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0F63298-2150-404A-8ACD-3646177812ED}" xr6:coauthVersionLast="38" xr6:coauthVersionMax="38" xr10:uidLastSave="{00000000-0000-0000-0000-000000000000}"/>
  <bookViews>
    <workbookView xWindow="0" yWindow="0" windowWidth="15315" windowHeight="5910" xr2:uid="{00000000-000D-0000-FFFF-FFFF00000000}"/>
  </bookViews>
  <sheets>
    <sheet name="Bayes Generator and Calculator" sheetId="2" r:id="rId1"/>
    <sheet name="Naive Bayes Classifier" sheetId="1" r:id="rId2"/>
  </sheets>
  <definedNames>
    <definedName name="correlation_term__0_to_1">'Bayes Generator and Calculator'!$A$7</definedName>
    <definedName name="Freq_evidence_is_observed__normalizing_constant">'Bayes Generator and Calculator'!$A$5</definedName>
    <definedName name="Freq_hypothesis_is_true__initial_prior">'Bayes Generator and Calculator'!$A$3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2" l="1"/>
  <c r="A22" i="2"/>
  <c r="A20" i="2"/>
  <c r="A17" i="2"/>
  <c r="A11" i="2"/>
  <c r="A13" i="2"/>
  <c r="A15" i="2"/>
  <c r="A9" i="2"/>
  <c r="A6" i="2"/>
  <c r="A2" i="2"/>
  <c r="A4" i="2"/>
  <c r="L26" i="1" l="1"/>
  <c r="L28" i="1" s="1"/>
  <c r="K26" i="1"/>
  <c r="K28" i="1" s="1"/>
  <c r="J26" i="1"/>
  <c r="J28" i="1" s="1"/>
  <c r="I26" i="1"/>
  <c r="I28" i="1" s="1"/>
  <c r="M26" i="1" l="1"/>
  <c r="M28" i="1" s="1"/>
  <c r="H21" i="1"/>
  <c r="H28" i="1" s="1"/>
  <c r="H19" i="1"/>
  <c r="H26" i="1" s="1"/>
  <c r="G21" i="1"/>
  <c r="G19" i="1"/>
  <c r="A23" i="1"/>
  <c r="A21" i="1"/>
  <c r="A19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AA3" i="1"/>
  <c r="Z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AA17" i="1" l="1"/>
  <c r="AA18" i="1" s="1"/>
  <c r="AC17" i="1"/>
  <c r="AC18" i="1" s="1"/>
  <c r="F28" i="1" s="1"/>
  <c r="N17" i="1"/>
  <c r="N18" i="1" s="1"/>
  <c r="Z17" i="1"/>
  <c r="Z18" i="1" s="1"/>
  <c r="AB17" i="1"/>
  <c r="AB18" i="1" s="1"/>
  <c r="K17" i="1"/>
  <c r="K18" i="1" s="1"/>
  <c r="M17" i="1"/>
  <c r="M18" i="1" s="1"/>
  <c r="O17" i="1"/>
  <c r="O18" i="1" s="1"/>
  <c r="J17" i="1"/>
  <c r="J18" i="1" s="1"/>
  <c r="C26" i="1" s="1"/>
  <c r="L17" i="1"/>
  <c r="L18" i="1" s="1"/>
  <c r="B2501" i="2"/>
  <c r="C2501" i="2" s="1"/>
  <c r="B2502" i="2"/>
  <c r="C2502" i="2" s="1"/>
  <c r="B2503" i="2"/>
  <c r="D2503" i="2" s="1"/>
  <c r="E2503" i="2" s="1"/>
  <c r="B2504" i="2"/>
  <c r="C2504" i="2" s="1"/>
  <c r="B2505" i="2"/>
  <c r="C2505" i="2" s="1"/>
  <c r="B2506" i="2"/>
  <c r="C2506" i="2" s="1"/>
  <c r="B2507" i="2"/>
  <c r="D2507" i="2" s="1"/>
  <c r="E2507" i="2" s="1"/>
  <c r="B2508" i="2"/>
  <c r="C2508" i="2" s="1"/>
  <c r="B2509" i="2"/>
  <c r="C2509" i="2" s="1"/>
  <c r="B2510" i="2"/>
  <c r="C2510" i="2" s="1"/>
  <c r="B2511" i="2"/>
  <c r="D2511" i="2" s="1"/>
  <c r="E2511" i="2" s="1"/>
  <c r="B2512" i="2"/>
  <c r="C2512" i="2" s="1"/>
  <c r="B2513" i="2"/>
  <c r="C2513" i="2" s="1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D2579" i="2" s="1"/>
  <c r="E2579" i="2" s="1"/>
  <c r="B2580" i="2"/>
  <c r="B2581" i="2"/>
  <c r="D2581" i="2" s="1"/>
  <c r="E2581" i="2" s="1"/>
  <c r="B2582" i="2"/>
  <c r="B2583" i="2"/>
  <c r="D2583" i="2" s="1"/>
  <c r="E2583" i="2" s="1"/>
  <c r="B2584" i="2"/>
  <c r="C2584" i="2" s="1"/>
  <c r="B2585" i="2"/>
  <c r="D2585" i="2" s="1"/>
  <c r="E2585" i="2" s="1"/>
  <c r="B2586" i="2"/>
  <c r="B2587" i="2"/>
  <c r="B2588" i="2"/>
  <c r="B2589" i="2"/>
  <c r="B2590" i="2"/>
  <c r="C2590" i="2" s="1"/>
  <c r="B2591" i="2"/>
  <c r="B2592" i="2"/>
  <c r="D2592" i="2" s="1"/>
  <c r="E2592" i="2" s="1"/>
  <c r="B2593" i="2"/>
  <c r="B2594" i="2"/>
  <c r="D2594" i="2" s="1"/>
  <c r="E2594" i="2" s="1"/>
  <c r="B2595" i="2"/>
  <c r="D2595" i="2" s="1"/>
  <c r="E2595" i="2" s="1"/>
  <c r="B2596" i="2"/>
  <c r="D2596" i="2" s="1"/>
  <c r="E2596" i="2" s="1"/>
  <c r="B2597" i="2"/>
  <c r="B2598" i="2"/>
  <c r="B2599" i="2"/>
  <c r="B2600" i="2"/>
  <c r="D2600" i="2" s="1"/>
  <c r="E2600" i="2" s="1"/>
  <c r="B2601" i="2"/>
  <c r="B2602" i="2"/>
  <c r="C2602" i="2" s="1"/>
  <c r="B2603" i="2"/>
  <c r="C2603" i="2" s="1"/>
  <c r="B2604" i="2"/>
  <c r="B2605" i="2"/>
  <c r="B2606" i="2"/>
  <c r="D2606" i="2" s="1"/>
  <c r="E2606" i="2" s="1"/>
  <c r="B2607" i="2"/>
  <c r="D2607" i="2" s="1"/>
  <c r="E2607" i="2" s="1"/>
  <c r="B2608" i="2"/>
  <c r="D2608" i="2" s="1"/>
  <c r="E2608" i="2" s="1"/>
  <c r="B2609" i="2"/>
  <c r="B2610" i="2"/>
  <c r="C2610" i="2" s="1"/>
  <c r="B2611" i="2"/>
  <c r="C2611" i="2" s="1"/>
  <c r="B2612" i="2"/>
  <c r="B2613" i="2"/>
  <c r="B2614" i="2"/>
  <c r="D2614" i="2" s="1"/>
  <c r="E2614" i="2" s="1"/>
  <c r="B2615" i="2"/>
  <c r="B2616" i="2"/>
  <c r="D2616" i="2" s="1"/>
  <c r="E2616" i="2" s="1"/>
  <c r="B2617" i="2"/>
  <c r="B2618" i="2"/>
  <c r="C2618" i="2" s="1"/>
  <c r="B2619" i="2"/>
  <c r="C2619" i="2" s="1"/>
  <c r="B2620" i="2"/>
  <c r="B2621" i="2"/>
  <c r="B2622" i="2"/>
  <c r="C2622" i="2" s="1"/>
  <c r="B2623" i="2"/>
  <c r="C2623" i="2" s="1"/>
  <c r="B2624" i="2"/>
  <c r="B2625" i="2"/>
  <c r="B2626" i="2"/>
  <c r="B2627" i="2"/>
  <c r="B2628" i="2"/>
  <c r="D2628" i="2" s="1"/>
  <c r="E2628" i="2" s="1"/>
  <c r="B2629" i="2"/>
  <c r="B2630" i="2"/>
  <c r="C2630" i="2" s="1"/>
  <c r="B2631" i="2"/>
  <c r="C2631" i="2" s="1"/>
  <c r="B2632" i="2"/>
  <c r="D2632" i="2" s="1"/>
  <c r="E2632" i="2" s="1"/>
  <c r="B2633" i="2"/>
  <c r="B2634" i="2"/>
  <c r="B2635" i="2"/>
  <c r="B2636" i="2"/>
  <c r="B2637" i="2"/>
  <c r="B2638" i="2"/>
  <c r="C2638" i="2" s="1"/>
  <c r="B2639" i="2"/>
  <c r="B2640" i="2"/>
  <c r="D2640" i="2" s="1"/>
  <c r="E2640" i="2" s="1"/>
  <c r="B2641" i="2"/>
  <c r="B2642" i="2"/>
  <c r="B2643" i="2"/>
  <c r="D2643" i="2" s="1"/>
  <c r="E2643" i="2" s="1"/>
  <c r="B2644" i="2"/>
  <c r="D2644" i="2" s="1"/>
  <c r="E2644" i="2" s="1"/>
  <c r="B2645" i="2"/>
  <c r="B2646" i="2"/>
  <c r="C2646" i="2" s="1"/>
  <c r="B2647" i="2"/>
  <c r="C2647" i="2" s="1"/>
  <c r="B2648" i="2"/>
  <c r="B2649" i="2"/>
  <c r="B2650" i="2"/>
  <c r="D2650" i="2" s="1"/>
  <c r="E2650" i="2" s="1"/>
  <c r="B2651" i="2"/>
  <c r="B2652" i="2"/>
  <c r="B2653" i="2"/>
  <c r="B2654" i="2"/>
  <c r="B2655" i="2"/>
  <c r="D2655" i="2" s="1"/>
  <c r="E2655" i="2" s="1"/>
  <c r="B2656" i="2"/>
  <c r="D2656" i="2" s="1"/>
  <c r="E2656" i="2" s="1"/>
  <c r="B2657" i="2"/>
  <c r="B2658" i="2"/>
  <c r="C2658" i="2" s="1"/>
  <c r="B2659" i="2"/>
  <c r="D2659" i="2" s="1"/>
  <c r="E2659" i="2" s="1"/>
  <c r="B2660" i="2"/>
  <c r="D2660" i="2" s="1"/>
  <c r="E2660" i="2" s="1"/>
  <c r="B2661" i="2"/>
  <c r="B2662" i="2"/>
  <c r="B2663" i="2"/>
  <c r="B2664" i="2"/>
  <c r="D2664" i="2" s="1"/>
  <c r="E2664" i="2" s="1"/>
  <c r="B2665" i="2"/>
  <c r="B2666" i="2"/>
  <c r="C2666" i="2" s="1"/>
  <c r="B2667" i="2"/>
  <c r="D2667" i="2" s="1"/>
  <c r="E2667" i="2" s="1"/>
  <c r="B2668" i="2"/>
  <c r="B2669" i="2"/>
  <c r="B2670" i="2"/>
  <c r="D2670" i="2" s="1"/>
  <c r="E2670" i="2" s="1"/>
  <c r="B2671" i="2"/>
  <c r="C2671" i="2" s="1"/>
  <c r="B2672" i="2"/>
  <c r="D2672" i="2" s="1"/>
  <c r="E2672" i="2" s="1"/>
  <c r="B2673" i="2"/>
  <c r="B2674" i="2"/>
  <c r="C2674" i="2" s="1"/>
  <c r="B2675" i="2"/>
  <c r="C2675" i="2" s="1"/>
  <c r="B2676" i="2"/>
  <c r="B2677" i="2"/>
  <c r="B2678" i="2"/>
  <c r="B2679" i="2"/>
  <c r="D2679" i="2" s="1"/>
  <c r="E2679" i="2" s="1"/>
  <c r="B2680" i="2"/>
  <c r="D2680" i="2" s="1"/>
  <c r="E2680" i="2" s="1"/>
  <c r="B2681" i="2"/>
  <c r="B2682" i="2"/>
  <c r="C2682" i="2" s="1"/>
  <c r="B2683" i="2"/>
  <c r="C2683" i="2" s="1"/>
  <c r="B2684" i="2"/>
  <c r="B2685" i="2"/>
  <c r="B2686" i="2"/>
  <c r="C2686" i="2" s="1"/>
  <c r="B2687" i="2"/>
  <c r="C2687" i="2" s="1"/>
  <c r="B2688" i="2"/>
  <c r="B2689" i="2"/>
  <c r="B2690" i="2"/>
  <c r="B2691" i="2"/>
  <c r="B2692" i="2"/>
  <c r="B2693" i="2"/>
  <c r="B2694" i="2"/>
  <c r="D2694" i="2" s="1"/>
  <c r="E2694" i="2" s="1"/>
  <c r="B2695" i="2"/>
  <c r="C2695" i="2" s="1"/>
  <c r="B2696" i="2"/>
  <c r="B2697" i="2"/>
  <c r="B2698" i="2"/>
  <c r="D2698" i="2" s="1"/>
  <c r="E2698" i="2" s="1"/>
  <c r="B2699" i="2"/>
  <c r="D2699" i="2" s="1"/>
  <c r="E2699" i="2" s="1"/>
  <c r="B2700" i="2"/>
  <c r="B2701" i="2"/>
  <c r="B2702" i="2"/>
  <c r="B2703" i="2"/>
  <c r="B2704" i="2"/>
  <c r="B2705" i="2"/>
  <c r="B2706" i="2"/>
  <c r="D2706" i="2" s="1"/>
  <c r="E2706" i="2" s="1"/>
  <c r="B2707" i="2"/>
  <c r="B2708" i="2"/>
  <c r="B2709" i="2"/>
  <c r="B2710" i="2"/>
  <c r="C2710" i="2" s="1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C2726" i="2" s="1"/>
  <c r="B2727" i="2"/>
  <c r="B2728" i="2"/>
  <c r="B2729" i="2"/>
  <c r="B2730" i="2"/>
  <c r="C2730" i="2" s="1"/>
  <c r="B2731" i="2"/>
  <c r="B2732" i="2"/>
  <c r="B2733" i="2"/>
  <c r="B2734" i="2"/>
  <c r="B2735" i="2"/>
  <c r="B2736" i="2"/>
  <c r="B2737" i="2"/>
  <c r="B2738" i="2"/>
  <c r="D2738" i="2" s="1"/>
  <c r="E2738" i="2" s="1"/>
  <c r="B2739" i="2"/>
  <c r="B2740" i="2"/>
  <c r="B2741" i="2"/>
  <c r="B2742" i="2"/>
  <c r="D2742" i="2" s="1"/>
  <c r="E2742" i="2" s="1"/>
  <c r="B2743" i="2"/>
  <c r="B2744" i="2"/>
  <c r="B2745" i="2"/>
  <c r="B2746" i="2"/>
  <c r="C2746" i="2" s="1"/>
  <c r="B2747" i="2"/>
  <c r="C2747" i="2" s="1"/>
  <c r="B2748" i="2"/>
  <c r="B2749" i="2"/>
  <c r="B2750" i="2"/>
  <c r="D2750" i="2" s="1"/>
  <c r="E2750" i="2" s="1"/>
  <c r="B2751" i="2"/>
  <c r="C2751" i="2" s="1"/>
  <c r="B2752" i="2"/>
  <c r="B2753" i="2"/>
  <c r="B2754" i="2"/>
  <c r="C2754" i="2" s="1"/>
  <c r="B2755" i="2"/>
  <c r="B2756" i="2"/>
  <c r="B2757" i="2"/>
  <c r="D2757" i="2" s="1"/>
  <c r="E2757" i="2" s="1"/>
  <c r="B2758" i="2"/>
  <c r="B2759" i="2"/>
  <c r="D2759" i="2" s="1"/>
  <c r="E2759" i="2" s="1"/>
  <c r="B2760" i="2"/>
  <c r="D2760" i="2" s="1"/>
  <c r="E2760" i="2" s="1"/>
  <c r="B2761" i="2"/>
  <c r="B2762" i="2"/>
  <c r="C2762" i="2" s="1"/>
  <c r="B2763" i="2"/>
  <c r="B2764" i="2"/>
  <c r="B2765" i="2"/>
  <c r="D2765" i="2" s="1"/>
  <c r="E2765" i="2" s="1"/>
  <c r="B2766" i="2"/>
  <c r="B2767" i="2"/>
  <c r="C2767" i="2" s="1"/>
  <c r="B2768" i="2"/>
  <c r="D2768" i="2" s="1"/>
  <c r="E2768" i="2" s="1"/>
  <c r="B2769" i="2"/>
  <c r="B2770" i="2"/>
  <c r="C2770" i="2" s="1"/>
  <c r="B2771" i="2"/>
  <c r="B2772" i="2"/>
  <c r="B2773" i="2"/>
  <c r="D2773" i="2" s="1"/>
  <c r="E2773" i="2" s="1"/>
  <c r="B2774" i="2"/>
  <c r="B2775" i="2"/>
  <c r="C2775" i="2" s="1"/>
  <c r="B2776" i="2"/>
  <c r="D2776" i="2" s="1"/>
  <c r="E2776" i="2" s="1"/>
  <c r="B2777" i="2"/>
  <c r="B2778" i="2"/>
  <c r="C2778" i="2" s="1"/>
  <c r="B2779" i="2"/>
  <c r="D2779" i="2" s="1"/>
  <c r="E2779" i="2" s="1"/>
  <c r="B2780" i="2"/>
  <c r="D2780" i="2" s="1"/>
  <c r="E2780" i="2" s="1"/>
  <c r="B2781" i="2"/>
  <c r="D2781" i="2" s="1"/>
  <c r="E2781" i="2" s="1"/>
  <c r="B2782" i="2"/>
  <c r="C2782" i="2" s="1"/>
  <c r="B2783" i="2"/>
  <c r="B2784" i="2"/>
  <c r="B2785" i="2"/>
  <c r="D2785" i="2" s="1"/>
  <c r="E2785" i="2" s="1"/>
  <c r="B2786" i="2"/>
  <c r="B2787" i="2"/>
  <c r="C2787" i="2" s="1"/>
  <c r="B2788" i="2"/>
  <c r="D2788" i="2" s="1"/>
  <c r="E2788" i="2" s="1"/>
  <c r="B2789" i="2"/>
  <c r="D2789" i="2" s="1"/>
  <c r="E2789" i="2" s="1"/>
  <c r="B2790" i="2"/>
  <c r="C2790" i="2" s="1"/>
  <c r="B2791" i="2"/>
  <c r="D2791" i="2" s="1"/>
  <c r="E2791" i="2" s="1"/>
  <c r="B2792" i="2"/>
  <c r="D2792" i="2" s="1"/>
  <c r="E2792" i="2" s="1"/>
  <c r="B2793" i="2"/>
  <c r="D2793" i="2" s="1"/>
  <c r="E2793" i="2" s="1"/>
  <c r="B2794" i="2"/>
  <c r="B2795" i="2"/>
  <c r="C2795" i="2" s="1"/>
  <c r="B2796" i="2"/>
  <c r="D2796" i="2" s="1"/>
  <c r="E2796" i="2" s="1"/>
  <c r="B2797" i="2"/>
  <c r="D2797" i="2" s="1"/>
  <c r="E2797" i="2" s="1"/>
  <c r="B2798" i="2"/>
  <c r="C2798" i="2" s="1"/>
  <c r="B2799" i="2"/>
  <c r="C2799" i="2" s="1"/>
  <c r="B2800" i="2"/>
  <c r="D2800" i="2" s="1"/>
  <c r="E2800" i="2" s="1"/>
  <c r="B2801" i="2"/>
  <c r="D2801" i="2" s="1"/>
  <c r="E2801" i="2" s="1"/>
  <c r="B2802" i="2"/>
  <c r="C2802" i="2" s="1"/>
  <c r="B2803" i="2"/>
  <c r="D2803" i="2" s="1"/>
  <c r="E2803" i="2" s="1"/>
  <c r="B2804" i="2"/>
  <c r="D2804" i="2" s="1"/>
  <c r="E2804" i="2" s="1"/>
  <c r="B2805" i="2"/>
  <c r="B2806" i="2"/>
  <c r="C2806" i="2" s="1"/>
  <c r="B2807" i="2"/>
  <c r="D2807" i="2" s="1"/>
  <c r="E2807" i="2" s="1"/>
  <c r="B2808" i="2"/>
  <c r="D2808" i="2" s="1"/>
  <c r="E2808" i="2" s="1"/>
  <c r="B2809" i="2"/>
  <c r="D2809" i="2" s="1"/>
  <c r="E2809" i="2" s="1"/>
  <c r="B2810" i="2"/>
  <c r="C2810" i="2" s="1"/>
  <c r="B2811" i="2"/>
  <c r="B2812" i="2"/>
  <c r="D2812" i="2" s="1"/>
  <c r="E2812" i="2" s="1"/>
  <c r="B2813" i="2"/>
  <c r="D2813" i="2" s="1"/>
  <c r="E2813" i="2" s="1"/>
  <c r="B2814" i="2"/>
  <c r="C2814" i="2" s="1"/>
  <c r="B2815" i="2"/>
  <c r="B2816" i="2"/>
  <c r="B2817" i="2"/>
  <c r="D2817" i="2" s="1"/>
  <c r="E2817" i="2" s="1"/>
  <c r="B2818" i="2"/>
  <c r="B2819" i="2"/>
  <c r="C2819" i="2" s="1"/>
  <c r="B2820" i="2"/>
  <c r="D2820" i="2" s="1"/>
  <c r="E2820" i="2" s="1"/>
  <c r="B2821" i="2"/>
  <c r="D2821" i="2" s="1"/>
  <c r="E2821" i="2" s="1"/>
  <c r="B2822" i="2"/>
  <c r="C2822" i="2" s="1"/>
  <c r="B2823" i="2"/>
  <c r="C2823" i="2" s="1"/>
  <c r="B2824" i="2"/>
  <c r="B2825" i="2"/>
  <c r="D2825" i="2" s="1"/>
  <c r="E2825" i="2" s="1"/>
  <c r="B2826" i="2"/>
  <c r="C2826" i="2" s="1"/>
  <c r="B2827" i="2"/>
  <c r="C2827" i="2" s="1"/>
  <c r="B2828" i="2"/>
  <c r="D2828" i="2" s="1"/>
  <c r="E2828" i="2" s="1"/>
  <c r="B2829" i="2"/>
  <c r="B2830" i="2"/>
  <c r="C2830" i="2" s="1"/>
  <c r="B2831" i="2"/>
  <c r="D2831" i="2" s="1"/>
  <c r="E2831" i="2" s="1"/>
  <c r="B2832" i="2"/>
  <c r="D2832" i="2" s="1"/>
  <c r="E2832" i="2" s="1"/>
  <c r="B2833" i="2"/>
  <c r="D2833" i="2" s="1"/>
  <c r="E2833" i="2" s="1"/>
  <c r="B2834" i="2"/>
  <c r="B2835" i="2"/>
  <c r="C2835" i="2" s="1"/>
  <c r="B2836" i="2"/>
  <c r="D2836" i="2" s="1"/>
  <c r="E2836" i="2" s="1"/>
  <c r="B2837" i="2"/>
  <c r="D2837" i="2" s="1"/>
  <c r="E2837" i="2" s="1"/>
  <c r="B2838" i="2"/>
  <c r="C2838" i="2" s="1"/>
  <c r="B2839" i="2"/>
  <c r="B2840" i="2"/>
  <c r="B2841" i="2"/>
  <c r="D2841" i="2" s="1"/>
  <c r="E2841" i="2" s="1"/>
  <c r="B2842" i="2"/>
  <c r="D2842" i="2" s="1"/>
  <c r="E2842" i="2" s="1"/>
  <c r="B2843" i="2"/>
  <c r="B2844" i="2"/>
  <c r="C2844" i="2" s="1"/>
  <c r="B2845" i="2"/>
  <c r="B2846" i="2"/>
  <c r="D2846" i="2" s="1"/>
  <c r="E2846" i="2" s="1"/>
  <c r="B2847" i="2"/>
  <c r="B2848" i="2"/>
  <c r="B2849" i="2"/>
  <c r="C2849" i="2" s="1"/>
  <c r="B2850" i="2"/>
  <c r="D2850" i="2" s="1"/>
  <c r="E2850" i="2" s="1"/>
  <c r="B2851" i="2"/>
  <c r="D2851" i="2" s="1"/>
  <c r="E2851" i="2" s="1"/>
  <c r="B2852" i="2"/>
  <c r="B2853" i="2"/>
  <c r="B2854" i="2"/>
  <c r="C2854" i="2" s="1"/>
  <c r="B2855" i="2"/>
  <c r="B2856" i="2"/>
  <c r="B2857" i="2"/>
  <c r="C2857" i="2" s="1"/>
  <c r="B2858" i="2"/>
  <c r="C2858" i="2" s="1"/>
  <c r="B2859" i="2"/>
  <c r="B2860" i="2"/>
  <c r="B2861" i="2"/>
  <c r="B2862" i="2"/>
  <c r="C2862" i="2" s="1"/>
  <c r="B2863" i="2"/>
  <c r="B2864" i="2"/>
  <c r="B2865" i="2"/>
  <c r="C2865" i="2" s="1"/>
  <c r="B2866" i="2"/>
  <c r="C2866" i="2" s="1"/>
  <c r="B2867" i="2"/>
  <c r="B2868" i="2"/>
  <c r="B2869" i="2"/>
  <c r="B2870" i="2"/>
  <c r="C2870" i="2" s="1"/>
  <c r="B2871" i="2"/>
  <c r="B2872" i="2"/>
  <c r="B2873" i="2"/>
  <c r="C2873" i="2" s="1"/>
  <c r="B2874" i="2"/>
  <c r="C2874" i="2" s="1"/>
  <c r="B2875" i="2"/>
  <c r="B2876" i="2"/>
  <c r="B2877" i="2"/>
  <c r="B2878" i="2"/>
  <c r="C2878" i="2" s="1"/>
  <c r="B2879" i="2"/>
  <c r="B2880" i="2"/>
  <c r="B2881" i="2"/>
  <c r="C2881" i="2" s="1"/>
  <c r="B2882" i="2"/>
  <c r="C2882" i="2" s="1"/>
  <c r="B2883" i="2"/>
  <c r="B2884" i="2"/>
  <c r="B2885" i="2"/>
  <c r="B2886" i="2"/>
  <c r="C2886" i="2" s="1"/>
  <c r="B2887" i="2"/>
  <c r="B2888" i="2"/>
  <c r="B2889" i="2"/>
  <c r="C2889" i="2" s="1"/>
  <c r="B2890" i="2"/>
  <c r="C2890" i="2" s="1"/>
  <c r="B2891" i="2"/>
  <c r="B2892" i="2"/>
  <c r="B2893" i="2"/>
  <c r="B2894" i="2"/>
  <c r="C2894" i="2" s="1"/>
  <c r="B2895" i="2"/>
  <c r="B2896" i="2"/>
  <c r="B2897" i="2"/>
  <c r="C2897" i="2" s="1"/>
  <c r="B2898" i="2"/>
  <c r="C2898" i="2" s="1"/>
  <c r="B2899" i="2"/>
  <c r="B2900" i="2"/>
  <c r="B2901" i="2"/>
  <c r="B2902" i="2"/>
  <c r="C2902" i="2" s="1"/>
  <c r="B2903" i="2"/>
  <c r="B2904" i="2"/>
  <c r="B2905" i="2"/>
  <c r="C2905" i="2" s="1"/>
  <c r="B2906" i="2"/>
  <c r="C2906" i="2" s="1"/>
  <c r="B2907" i="2"/>
  <c r="B2908" i="2"/>
  <c r="B2909" i="2"/>
  <c r="B2910" i="2"/>
  <c r="C2910" i="2" s="1"/>
  <c r="B2911" i="2"/>
  <c r="B2912" i="2"/>
  <c r="B2913" i="2"/>
  <c r="C2913" i="2" s="1"/>
  <c r="B2914" i="2"/>
  <c r="C2914" i="2" s="1"/>
  <c r="B2915" i="2"/>
  <c r="B2916" i="2"/>
  <c r="B2917" i="2"/>
  <c r="B2918" i="2"/>
  <c r="C2918" i="2" s="1"/>
  <c r="B2919" i="2"/>
  <c r="B2920" i="2"/>
  <c r="B2921" i="2"/>
  <c r="C2921" i="2" s="1"/>
  <c r="B2922" i="2"/>
  <c r="C2922" i="2" s="1"/>
  <c r="B2923" i="2"/>
  <c r="B2924" i="2"/>
  <c r="B2925" i="2"/>
  <c r="B2926" i="2"/>
  <c r="C2926" i="2" s="1"/>
  <c r="B2927" i="2"/>
  <c r="B2928" i="2"/>
  <c r="B2929" i="2"/>
  <c r="C2929" i="2" s="1"/>
  <c r="B2930" i="2"/>
  <c r="C2930" i="2" s="1"/>
  <c r="B2931" i="2"/>
  <c r="B2932" i="2"/>
  <c r="B2933" i="2"/>
  <c r="B2934" i="2"/>
  <c r="C2934" i="2" s="1"/>
  <c r="B2935" i="2"/>
  <c r="B2936" i="2"/>
  <c r="B2937" i="2"/>
  <c r="C2937" i="2" s="1"/>
  <c r="B2938" i="2"/>
  <c r="B2939" i="2"/>
  <c r="B2940" i="2"/>
  <c r="B2941" i="2"/>
  <c r="C2941" i="2" s="1"/>
  <c r="B2942" i="2"/>
  <c r="C2942" i="2" s="1"/>
  <c r="B2943" i="2"/>
  <c r="B2944" i="2"/>
  <c r="C2944" i="2" s="1"/>
  <c r="B2945" i="2"/>
  <c r="B2946" i="2"/>
  <c r="C2946" i="2" s="1"/>
  <c r="B2947" i="2"/>
  <c r="B2948" i="2"/>
  <c r="C2948" i="2" s="1"/>
  <c r="B2949" i="2"/>
  <c r="C2949" i="2" s="1"/>
  <c r="B2950" i="2"/>
  <c r="C2950" i="2" s="1"/>
  <c r="B2951" i="2"/>
  <c r="B2952" i="2"/>
  <c r="B2953" i="2"/>
  <c r="C2953" i="2" s="1"/>
  <c r="B2954" i="2"/>
  <c r="B2955" i="2"/>
  <c r="B2956" i="2"/>
  <c r="C2956" i="2" s="1"/>
  <c r="B2957" i="2"/>
  <c r="C2957" i="2" s="1"/>
  <c r="B2958" i="2"/>
  <c r="C2958" i="2" s="1"/>
  <c r="B2959" i="2"/>
  <c r="B2960" i="2"/>
  <c r="C2960" i="2" s="1"/>
  <c r="B2961" i="2"/>
  <c r="B2962" i="2"/>
  <c r="C2962" i="2" s="1"/>
  <c r="B2963" i="2"/>
  <c r="B2964" i="2"/>
  <c r="C2964" i="2" s="1"/>
  <c r="B2965" i="2"/>
  <c r="C2965" i="2" s="1"/>
  <c r="B2966" i="2"/>
  <c r="C2966" i="2" s="1"/>
  <c r="B2967" i="2"/>
  <c r="B2968" i="2"/>
  <c r="B2969" i="2"/>
  <c r="C2969" i="2" s="1"/>
  <c r="B2970" i="2"/>
  <c r="B2971" i="2"/>
  <c r="B2972" i="2"/>
  <c r="B2973" i="2"/>
  <c r="C2973" i="2" s="1"/>
  <c r="B2974" i="2"/>
  <c r="C2974" i="2" s="1"/>
  <c r="B2975" i="2"/>
  <c r="B2976" i="2"/>
  <c r="C2976" i="2" s="1"/>
  <c r="B2977" i="2"/>
  <c r="B2978" i="2"/>
  <c r="C2978" i="2" s="1"/>
  <c r="B2979" i="2"/>
  <c r="B2980" i="2"/>
  <c r="C2980" i="2" s="1"/>
  <c r="B2981" i="2"/>
  <c r="C2981" i="2" s="1"/>
  <c r="B2982" i="2"/>
  <c r="D2982" i="2" s="1"/>
  <c r="E2982" i="2" s="1"/>
  <c r="B2983" i="2"/>
  <c r="B2984" i="2"/>
  <c r="C2984" i="2" s="1"/>
  <c r="B2985" i="2"/>
  <c r="C2985" i="2" s="1"/>
  <c r="B2986" i="2"/>
  <c r="D2986" i="2" s="1"/>
  <c r="E2986" i="2" s="1"/>
  <c r="B2987" i="2"/>
  <c r="D2987" i="2" s="1"/>
  <c r="E2987" i="2" s="1"/>
  <c r="B2988" i="2"/>
  <c r="C2988" i="2" s="1"/>
  <c r="B2989" i="2"/>
  <c r="B2990" i="2"/>
  <c r="D2990" i="2" s="1"/>
  <c r="E2990" i="2" s="1"/>
  <c r="B2991" i="2"/>
  <c r="D2991" i="2" s="1"/>
  <c r="E2991" i="2" s="1"/>
  <c r="B2992" i="2"/>
  <c r="C2992" i="2" s="1"/>
  <c r="B2993" i="2"/>
  <c r="C2993" i="2" s="1"/>
  <c r="B2994" i="2"/>
  <c r="D2994" i="2" s="1"/>
  <c r="E2994" i="2" s="1"/>
  <c r="B2995" i="2"/>
  <c r="D2995" i="2" s="1"/>
  <c r="E2995" i="2" s="1"/>
  <c r="B2996" i="2"/>
  <c r="B2997" i="2"/>
  <c r="D2997" i="2" s="1"/>
  <c r="E2997" i="2" s="1"/>
  <c r="B2998" i="2"/>
  <c r="C2998" i="2" s="1"/>
  <c r="B2999" i="2"/>
  <c r="D2999" i="2" s="1"/>
  <c r="E2999" i="2" s="1"/>
  <c r="B3000" i="2"/>
  <c r="B3001" i="2"/>
  <c r="D3001" i="2" s="1"/>
  <c r="E3001" i="2" s="1"/>
  <c r="B3002" i="2"/>
  <c r="D3002" i="2" s="1"/>
  <c r="E3002" i="2" s="1"/>
  <c r="B3003" i="2"/>
  <c r="D3003" i="2" s="1"/>
  <c r="E3003" i="2" s="1"/>
  <c r="B3004" i="2"/>
  <c r="B3005" i="2"/>
  <c r="D3005" i="2" s="1"/>
  <c r="E3005" i="2" s="1"/>
  <c r="B3006" i="2"/>
  <c r="D3006" i="2" s="1"/>
  <c r="E3006" i="2" s="1"/>
  <c r="B3007" i="2"/>
  <c r="D3007" i="2" s="1"/>
  <c r="E3007" i="2" s="1"/>
  <c r="B3008" i="2"/>
  <c r="B3009" i="2"/>
  <c r="D3009" i="2" s="1"/>
  <c r="E3009" i="2" s="1"/>
  <c r="B3010" i="2"/>
  <c r="B3011" i="2"/>
  <c r="D3011" i="2" s="1"/>
  <c r="E3011" i="2" s="1"/>
  <c r="B3012" i="2"/>
  <c r="B3013" i="2"/>
  <c r="D3013" i="2" s="1"/>
  <c r="E3013" i="2" s="1"/>
  <c r="B3014" i="2"/>
  <c r="C3014" i="2" s="1"/>
  <c r="B3015" i="2"/>
  <c r="D3015" i="2" s="1"/>
  <c r="E3015" i="2" s="1"/>
  <c r="B3016" i="2"/>
  <c r="B3017" i="2"/>
  <c r="D3017" i="2" s="1"/>
  <c r="E3017" i="2" s="1"/>
  <c r="B3018" i="2"/>
  <c r="B3019" i="2"/>
  <c r="D3019" i="2" s="1"/>
  <c r="E3019" i="2" s="1"/>
  <c r="B3020" i="2"/>
  <c r="B3021" i="2"/>
  <c r="C3021" i="2" s="1"/>
  <c r="B3022" i="2"/>
  <c r="B3023" i="2"/>
  <c r="B3024" i="2"/>
  <c r="C3024" i="2" s="1"/>
  <c r="B3025" i="2"/>
  <c r="B3026" i="2"/>
  <c r="C3026" i="2" s="1"/>
  <c r="B3027" i="2"/>
  <c r="B3028" i="2"/>
  <c r="B3029" i="2"/>
  <c r="D3029" i="2" s="1"/>
  <c r="E3029" i="2" s="1"/>
  <c r="B3030" i="2"/>
  <c r="B3031" i="2"/>
  <c r="B3032" i="2"/>
  <c r="C3032" i="2" s="1"/>
  <c r="B3033" i="2"/>
  <c r="B3034" i="2"/>
  <c r="D3034" i="2" s="1"/>
  <c r="E3034" i="2" s="1"/>
  <c r="B3035" i="2"/>
  <c r="B3036" i="2"/>
  <c r="C3036" i="2" s="1"/>
  <c r="B3037" i="2"/>
  <c r="B3038" i="2"/>
  <c r="C3038" i="2" s="1"/>
  <c r="B3039" i="2"/>
  <c r="D3039" i="2" s="1"/>
  <c r="E3039" i="2" s="1"/>
  <c r="B3040" i="2"/>
  <c r="B3041" i="2"/>
  <c r="D3041" i="2" s="1"/>
  <c r="E3041" i="2" s="1"/>
  <c r="B3042" i="2"/>
  <c r="C3042" i="2" s="1"/>
  <c r="B3043" i="2"/>
  <c r="B3044" i="2"/>
  <c r="C3044" i="2" s="1"/>
  <c r="B3045" i="2"/>
  <c r="B3046" i="2"/>
  <c r="C3046" i="2" s="1"/>
  <c r="B3047" i="2"/>
  <c r="B3048" i="2"/>
  <c r="C3048" i="2" s="1"/>
  <c r="B3049" i="2"/>
  <c r="B3050" i="2"/>
  <c r="D3050" i="2" s="1"/>
  <c r="E3050" i="2" s="1"/>
  <c r="B3051" i="2"/>
  <c r="B3052" i="2"/>
  <c r="C3052" i="2" s="1"/>
  <c r="B3053" i="2"/>
  <c r="D3053" i="2" s="1"/>
  <c r="E3053" i="2" s="1"/>
  <c r="B3054" i="2"/>
  <c r="D3054" i="2" s="1"/>
  <c r="E3054" i="2" s="1"/>
  <c r="B3055" i="2"/>
  <c r="D3055" i="2" s="1"/>
  <c r="E3055" i="2" s="1"/>
  <c r="B3056" i="2"/>
  <c r="B3057" i="2"/>
  <c r="C3057" i="2" s="1"/>
  <c r="B3058" i="2"/>
  <c r="C3058" i="2" s="1"/>
  <c r="B3059" i="2"/>
  <c r="B3060" i="2"/>
  <c r="C3060" i="2" s="1"/>
  <c r="B3061" i="2"/>
  <c r="C3061" i="2" s="1"/>
  <c r="B3062" i="2"/>
  <c r="B3063" i="2"/>
  <c r="D3063" i="2" s="1"/>
  <c r="E3063" i="2" s="1"/>
  <c r="B3064" i="2"/>
  <c r="B3065" i="2"/>
  <c r="C3065" i="2" s="1"/>
  <c r="B3066" i="2"/>
  <c r="B3067" i="2"/>
  <c r="D3067" i="2" s="1"/>
  <c r="E3067" i="2" s="1"/>
  <c r="B3068" i="2"/>
  <c r="C3068" i="2" s="1"/>
  <c r="B3069" i="2"/>
  <c r="D3069" i="2" s="1"/>
  <c r="E3069" i="2" s="1"/>
  <c r="B3070" i="2"/>
  <c r="B3071" i="2"/>
  <c r="D3071" i="2" s="1"/>
  <c r="E3071" i="2" s="1"/>
  <c r="B3072" i="2"/>
  <c r="B3073" i="2"/>
  <c r="D3073" i="2" s="1"/>
  <c r="E3073" i="2" s="1"/>
  <c r="B3074" i="2"/>
  <c r="D3074" i="2" s="1"/>
  <c r="E3074" i="2" s="1"/>
  <c r="B3075" i="2"/>
  <c r="B3076" i="2"/>
  <c r="C3076" i="2" s="1"/>
  <c r="B3077" i="2"/>
  <c r="B3078" i="2"/>
  <c r="B3079" i="2"/>
  <c r="D3079" i="2" s="1"/>
  <c r="E3079" i="2" s="1"/>
  <c r="B3080" i="2"/>
  <c r="B3081" i="2"/>
  <c r="C3081" i="2" s="1"/>
  <c r="B3082" i="2"/>
  <c r="B3083" i="2"/>
  <c r="D3083" i="2" s="1"/>
  <c r="E3083" i="2" s="1"/>
  <c r="B3084" i="2"/>
  <c r="C3084" i="2" s="1"/>
  <c r="B3085" i="2"/>
  <c r="D3085" i="2" s="1"/>
  <c r="E3085" i="2" s="1"/>
  <c r="B3086" i="2"/>
  <c r="D3086" i="2" s="1"/>
  <c r="E3086" i="2" s="1"/>
  <c r="B3087" i="2"/>
  <c r="D3087" i="2" s="1"/>
  <c r="E3087" i="2" s="1"/>
  <c r="B3088" i="2"/>
  <c r="B3089" i="2"/>
  <c r="B3090" i="2"/>
  <c r="B3091" i="2"/>
  <c r="B3092" i="2"/>
  <c r="B3093" i="2"/>
  <c r="B3094" i="2"/>
  <c r="B3095" i="2"/>
  <c r="B3096" i="2"/>
  <c r="C3096" i="2" s="1"/>
  <c r="B3097" i="2"/>
  <c r="D3097" i="2" s="1"/>
  <c r="E3097" i="2" s="1"/>
  <c r="B3098" i="2"/>
  <c r="B3099" i="2"/>
  <c r="B3100" i="2"/>
  <c r="C3100" i="2" s="1"/>
  <c r="B3101" i="2"/>
  <c r="C3101" i="2" s="1"/>
  <c r="B3102" i="2"/>
  <c r="B3103" i="2"/>
  <c r="B3104" i="2"/>
  <c r="B3105" i="2"/>
  <c r="C3105" i="2" s="1"/>
  <c r="B3106" i="2"/>
  <c r="B3107" i="2"/>
  <c r="B3108" i="2"/>
  <c r="B3109" i="2"/>
  <c r="D3109" i="2" s="1"/>
  <c r="E3109" i="2" s="1"/>
  <c r="B3110" i="2"/>
  <c r="B3111" i="2"/>
  <c r="B3112" i="2"/>
  <c r="B3113" i="2"/>
  <c r="D3113" i="2" s="1"/>
  <c r="E3113" i="2" s="1"/>
  <c r="B3114" i="2"/>
  <c r="B3115" i="2"/>
  <c r="B3116" i="2"/>
  <c r="C3116" i="2" s="1"/>
  <c r="B3117" i="2"/>
  <c r="B3118" i="2"/>
  <c r="B3119" i="2"/>
  <c r="B3120" i="2"/>
  <c r="B3121" i="2"/>
  <c r="C3121" i="2" s="1"/>
  <c r="B3122" i="2"/>
  <c r="B3123" i="2"/>
  <c r="B3124" i="2"/>
  <c r="B3125" i="2"/>
  <c r="C3125" i="2" s="1"/>
  <c r="B3126" i="2"/>
  <c r="B3127" i="2"/>
  <c r="B3128" i="2"/>
  <c r="C3128" i="2" s="1"/>
  <c r="B3129" i="2"/>
  <c r="D3129" i="2" s="1"/>
  <c r="E3129" i="2" s="1"/>
  <c r="B3130" i="2"/>
  <c r="B3131" i="2"/>
  <c r="B3132" i="2"/>
  <c r="C3132" i="2" s="1"/>
  <c r="B3133" i="2"/>
  <c r="C3133" i="2" s="1"/>
  <c r="B3134" i="2"/>
  <c r="B3135" i="2"/>
  <c r="B3136" i="2"/>
  <c r="C3136" i="2" s="1"/>
  <c r="B3137" i="2"/>
  <c r="C3137" i="2" s="1"/>
  <c r="B3138" i="2"/>
  <c r="B3139" i="2"/>
  <c r="B3140" i="2"/>
  <c r="B3141" i="2"/>
  <c r="C3141" i="2" s="1"/>
  <c r="B3142" i="2"/>
  <c r="B3143" i="2"/>
  <c r="B3144" i="2"/>
  <c r="C3144" i="2" s="1"/>
  <c r="B3145" i="2"/>
  <c r="C3145" i="2" s="1"/>
  <c r="B3146" i="2"/>
  <c r="B3147" i="2"/>
  <c r="B3148" i="2"/>
  <c r="C3148" i="2" s="1"/>
  <c r="B3149" i="2"/>
  <c r="D3149" i="2" s="1"/>
  <c r="E3149" i="2" s="1"/>
  <c r="B3150" i="2"/>
  <c r="B3151" i="2"/>
  <c r="B3152" i="2"/>
  <c r="B3153" i="2"/>
  <c r="B3154" i="2"/>
  <c r="B3155" i="2"/>
  <c r="B3156" i="2"/>
  <c r="B3157" i="2"/>
  <c r="C3157" i="2" s="1"/>
  <c r="B3158" i="2"/>
  <c r="B3159" i="2"/>
  <c r="B3160" i="2"/>
  <c r="C3160" i="2" s="1"/>
  <c r="B3161" i="2"/>
  <c r="B3162" i="2"/>
  <c r="B3163" i="2"/>
  <c r="B3164" i="2"/>
  <c r="C3164" i="2" s="1"/>
  <c r="B3165" i="2"/>
  <c r="B3166" i="2"/>
  <c r="B3167" i="2"/>
  <c r="B3168" i="2"/>
  <c r="B3169" i="2"/>
  <c r="B3170" i="2"/>
  <c r="B3171" i="2"/>
  <c r="B3172" i="2"/>
  <c r="B3173" i="2"/>
  <c r="C3173" i="2" s="1"/>
  <c r="B3174" i="2"/>
  <c r="B3175" i="2"/>
  <c r="B3176" i="2"/>
  <c r="C3176" i="2" s="1"/>
  <c r="B3177" i="2"/>
  <c r="D3177" i="2" s="1"/>
  <c r="E3177" i="2" s="1"/>
  <c r="B3178" i="2"/>
  <c r="B3179" i="2"/>
  <c r="B3180" i="2"/>
  <c r="C3180" i="2" s="1"/>
  <c r="B3181" i="2"/>
  <c r="B3182" i="2"/>
  <c r="B3183" i="2"/>
  <c r="B3184" i="2"/>
  <c r="C3184" i="2" s="1"/>
  <c r="B3185" i="2"/>
  <c r="B3186" i="2"/>
  <c r="D3186" i="2" s="1"/>
  <c r="E3186" i="2" s="1"/>
  <c r="B3187" i="2"/>
  <c r="B3188" i="2"/>
  <c r="C3188" i="2" s="1"/>
  <c r="B3189" i="2"/>
  <c r="B3190" i="2"/>
  <c r="B3191" i="2"/>
  <c r="B3192" i="2"/>
  <c r="C3192" i="2" s="1"/>
  <c r="B3193" i="2"/>
  <c r="B3194" i="2"/>
  <c r="D3194" i="2" s="1"/>
  <c r="E3194" i="2" s="1"/>
  <c r="B3195" i="2"/>
  <c r="B3196" i="2"/>
  <c r="C3196" i="2" s="1"/>
  <c r="B3197" i="2"/>
  <c r="B3198" i="2"/>
  <c r="B3199" i="2"/>
  <c r="B3200" i="2"/>
  <c r="C3200" i="2" s="1"/>
  <c r="B3201" i="2"/>
  <c r="B3202" i="2"/>
  <c r="D3202" i="2" s="1"/>
  <c r="E3202" i="2" s="1"/>
  <c r="B3203" i="2"/>
  <c r="B3204" i="2"/>
  <c r="C3204" i="2" s="1"/>
  <c r="B3205" i="2"/>
  <c r="B3206" i="2"/>
  <c r="D3206" i="2" s="1"/>
  <c r="E3206" i="2" s="1"/>
  <c r="B3207" i="2"/>
  <c r="B3208" i="2"/>
  <c r="C3208" i="2" s="1"/>
  <c r="B3209" i="2"/>
  <c r="B3210" i="2"/>
  <c r="B3211" i="2"/>
  <c r="B3212" i="2"/>
  <c r="C3212" i="2" s="1"/>
  <c r="B3213" i="2"/>
  <c r="B3214" i="2"/>
  <c r="B3215" i="2"/>
  <c r="B3216" i="2"/>
  <c r="C3216" i="2" s="1"/>
  <c r="B3217" i="2"/>
  <c r="B3218" i="2"/>
  <c r="B3219" i="2"/>
  <c r="B3220" i="2"/>
  <c r="C3220" i="2" s="1"/>
  <c r="B3221" i="2"/>
  <c r="B3222" i="2"/>
  <c r="D3222" i="2" s="1"/>
  <c r="E3222" i="2" s="1"/>
  <c r="B3223" i="2"/>
  <c r="B3224" i="2"/>
  <c r="C3224" i="2" s="1"/>
  <c r="B3225" i="2"/>
  <c r="B3226" i="2"/>
  <c r="D3226" i="2" s="1"/>
  <c r="E3226" i="2" s="1"/>
  <c r="B3227" i="2"/>
  <c r="B3228" i="2"/>
  <c r="C3228" i="2" s="1"/>
  <c r="B3229" i="2"/>
  <c r="B3230" i="2"/>
  <c r="D3230" i="2" s="1"/>
  <c r="E3230" i="2" s="1"/>
  <c r="B3231" i="2"/>
  <c r="B3232" i="2"/>
  <c r="C3232" i="2" s="1"/>
  <c r="B3233" i="2"/>
  <c r="B3234" i="2"/>
  <c r="D3234" i="2" s="1"/>
  <c r="E3234" i="2" s="1"/>
  <c r="B3235" i="2"/>
  <c r="B3236" i="2"/>
  <c r="B3237" i="2"/>
  <c r="B3238" i="2"/>
  <c r="B3239" i="2"/>
  <c r="B3240" i="2"/>
  <c r="C3240" i="2" s="1"/>
  <c r="B3241" i="2"/>
  <c r="B3242" i="2"/>
  <c r="D3242" i="2" s="1"/>
  <c r="E3242" i="2" s="1"/>
  <c r="B3243" i="2"/>
  <c r="B3244" i="2"/>
  <c r="B3245" i="2"/>
  <c r="C3245" i="2" s="1"/>
  <c r="B3246" i="2"/>
  <c r="B3247" i="2"/>
  <c r="B3248" i="2"/>
  <c r="C3248" i="2" s="1"/>
  <c r="B3249" i="2"/>
  <c r="D3249" i="2" s="1"/>
  <c r="E3249" i="2" s="1"/>
  <c r="B3250" i="2"/>
  <c r="B3251" i="2"/>
  <c r="B3252" i="2"/>
  <c r="C3252" i="2" s="1"/>
  <c r="B3253" i="2"/>
  <c r="C3253" i="2" s="1"/>
  <c r="B3254" i="2"/>
  <c r="B3255" i="2"/>
  <c r="B3256" i="2"/>
  <c r="C3256" i="2" s="1"/>
  <c r="B3257" i="2"/>
  <c r="B3258" i="2"/>
  <c r="B3259" i="2"/>
  <c r="B3260" i="2"/>
  <c r="B3261" i="2"/>
  <c r="C3261" i="2" s="1"/>
  <c r="B3262" i="2"/>
  <c r="B3263" i="2"/>
  <c r="B3264" i="2"/>
  <c r="C3264" i="2" s="1"/>
  <c r="B3265" i="2"/>
  <c r="D3265" i="2" s="1"/>
  <c r="E3265" i="2" s="1"/>
  <c r="B3266" i="2"/>
  <c r="B3267" i="2"/>
  <c r="B3268" i="2"/>
  <c r="C3268" i="2" s="1"/>
  <c r="B3269" i="2"/>
  <c r="C3269" i="2" s="1"/>
  <c r="B3270" i="2"/>
  <c r="B3271" i="2"/>
  <c r="B3272" i="2"/>
  <c r="C3272" i="2" s="1"/>
  <c r="B3273" i="2"/>
  <c r="B3274" i="2"/>
  <c r="B3275" i="2"/>
  <c r="B3276" i="2"/>
  <c r="B3277" i="2"/>
  <c r="C3277" i="2" s="1"/>
  <c r="B3278" i="2"/>
  <c r="D3278" i="2" s="1"/>
  <c r="E3278" i="2" s="1"/>
  <c r="B3279" i="2"/>
  <c r="B3280" i="2"/>
  <c r="B3281" i="2"/>
  <c r="B3282" i="2"/>
  <c r="B3283" i="2"/>
  <c r="B3284" i="2"/>
  <c r="C3284" i="2" s="1"/>
  <c r="B3285" i="2"/>
  <c r="B3286" i="2"/>
  <c r="D3286" i="2" s="1"/>
  <c r="E3286" i="2" s="1"/>
  <c r="B3287" i="2"/>
  <c r="B3288" i="2"/>
  <c r="C3288" i="2" s="1"/>
  <c r="B3289" i="2"/>
  <c r="B3290" i="2"/>
  <c r="D3290" i="2" s="1"/>
  <c r="E3290" i="2" s="1"/>
  <c r="B3291" i="2"/>
  <c r="B3292" i="2"/>
  <c r="B3293" i="2"/>
  <c r="C3293" i="2" s="1"/>
  <c r="B3294" i="2"/>
  <c r="B3295" i="2"/>
  <c r="B3296" i="2"/>
  <c r="C3296" i="2" s="1"/>
  <c r="B3297" i="2"/>
  <c r="C3297" i="2" s="1"/>
  <c r="B3298" i="2"/>
  <c r="D3298" i="2" s="1"/>
  <c r="E3298" i="2" s="1"/>
  <c r="B3299" i="2"/>
  <c r="B3300" i="2"/>
  <c r="B3301" i="2"/>
  <c r="B3302" i="2"/>
  <c r="D3302" i="2" s="1"/>
  <c r="E3302" i="2" s="1"/>
  <c r="B3303" i="2"/>
  <c r="B3304" i="2"/>
  <c r="C3304" i="2" s="1"/>
  <c r="B3305" i="2"/>
  <c r="B3306" i="2"/>
  <c r="D3306" i="2" s="1"/>
  <c r="E3306" i="2" s="1"/>
  <c r="B3307" i="2"/>
  <c r="B3308" i="2"/>
  <c r="B3309" i="2"/>
  <c r="C3309" i="2" s="1"/>
  <c r="B3310" i="2"/>
  <c r="B3311" i="2"/>
  <c r="B3312" i="2"/>
  <c r="C3312" i="2" s="1"/>
  <c r="B3313" i="2"/>
  <c r="B3314" i="2"/>
  <c r="D3314" i="2" s="1"/>
  <c r="E3314" i="2" s="1"/>
  <c r="B3315" i="2"/>
  <c r="B3316" i="2"/>
  <c r="C3316" i="2" s="1"/>
  <c r="B3317" i="2"/>
  <c r="B3318" i="2"/>
  <c r="B3319" i="2"/>
  <c r="B3320" i="2"/>
  <c r="C3320" i="2" s="1"/>
  <c r="B3321" i="2"/>
  <c r="C3321" i="2" s="1"/>
  <c r="B3322" i="2"/>
  <c r="D3322" i="2" s="1"/>
  <c r="E3322" i="2" s="1"/>
  <c r="B3323" i="2"/>
  <c r="B3324" i="2"/>
  <c r="B3325" i="2"/>
  <c r="C3325" i="2" s="1"/>
  <c r="B3326" i="2"/>
  <c r="B3327" i="2"/>
  <c r="B3328" i="2"/>
  <c r="C3328" i="2" s="1"/>
  <c r="B3329" i="2"/>
  <c r="C3329" i="2" s="1"/>
  <c r="B3330" i="2"/>
  <c r="B3331" i="2"/>
  <c r="B3332" i="2"/>
  <c r="C3332" i="2" s="1"/>
  <c r="B3333" i="2"/>
  <c r="B3334" i="2"/>
  <c r="C3334" i="2" s="1"/>
  <c r="B3335" i="2"/>
  <c r="B3336" i="2"/>
  <c r="B3337" i="2"/>
  <c r="B3338" i="2"/>
  <c r="C3338" i="2" s="1"/>
  <c r="B3339" i="2"/>
  <c r="B3340" i="2"/>
  <c r="C3340" i="2" s="1"/>
  <c r="B3341" i="2"/>
  <c r="B3342" i="2"/>
  <c r="C3342" i="2" s="1"/>
  <c r="B3343" i="2"/>
  <c r="D3343" i="2" s="1"/>
  <c r="E3343" i="2" s="1"/>
  <c r="B3344" i="2"/>
  <c r="B3345" i="2"/>
  <c r="C3345" i="2" s="1"/>
  <c r="B3346" i="2"/>
  <c r="D3346" i="2" s="1"/>
  <c r="E3346" i="2" s="1"/>
  <c r="B3347" i="2"/>
  <c r="B3348" i="2"/>
  <c r="B3349" i="2"/>
  <c r="D3349" i="2" s="1"/>
  <c r="E3349" i="2" s="1"/>
  <c r="B3350" i="2"/>
  <c r="B3351" i="2"/>
  <c r="D3351" i="2" s="1"/>
  <c r="E3351" i="2" s="1"/>
  <c r="B3352" i="2"/>
  <c r="B3353" i="2"/>
  <c r="C3353" i="2" s="1"/>
  <c r="B3354" i="2"/>
  <c r="C3354" i="2" s="1"/>
  <c r="B3355" i="2"/>
  <c r="B3356" i="2"/>
  <c r="C3356" i="2" s="1"/>
  <c r="B3357" i="2"/>
  <c r="B3358" i="2"/>
  <c r="C3358" i="2" s="1"/>
  <c r="B3359" i="2"/>
  <c r="B3360" i="2"/>
  <c r="C3360" i="2" s="1"/>
  <c r="B3361" i="2"/>
  <c r="B3362" i="2"/>
  <c r="B3363" i="2"/>
  <c r="C3363" i="2" s="1"/>
  <c r="B3364" i="2"/>
  <c r="B3365" i="2"/>
  <c r="B3366" i="2"/>
  <c r="B3367" i="2"/>
  <c r="C3367" i="2" s="1"/>
  <c r="B3368" i="2"/>
  <c r="C3368" i="2" s="1"/>
  <c r="B3369" i="2"/>
  <c r="B3370" i="2"/>
  <c r="B3371" i="2"/>
  <c r="C3371" i="2" s="1"/>
  <c r="B3372" i="2"/>
  <c r="B3373" i="2"/>
  <c r="B3374" i="2"/>
  <c r="B3375" i="2"/>
  <c r="C3375" i="2" s="1"/>
  <c r="B3376" i="2"/>
  <c r="C3376" i="2" s="1"/>
  <c r="B3377" i="2"/>
  <c r="B3378" i="2"/>
  <c r="B3379" i="2"/>
  <c r="C3379" i="2" s="1"/>
  <c r="B3380" i="2"/>
  <c r="B3381" i="2"/>
  <c r="B3382" i="2"/>
  <c r="B3383" i="2"/>
  <c r="C3383" i="2" s="1"/>
  <c r="B3384" i="2"/>
  <c r="C3384" i="2" s="1"/>
  <c r="B3385" i="2"/>
  <c r="B3386" i="2"/>
  <c r="B3387" i="2"/>
  <c r="C3387" i="2" s="1"/>
  <c r="B3388" i="2"/>
  <c r="B3389" i="2"/>
  <c r="B3390" i="2"/>
  <c r="B3391" i="2"/>
  <c r="C3391" i="2" s="1"/>
  <c r="B3392" i="2"/>
  <c r="B3393" i="2"/>
  <c r="B3394" i="2"/>
  <c r="B3395" i="2"/>
  <c r="C3395" i="2" s="1"/>
  <c r="B3396" i="2"/>
  <c r="B3397" i="2"/>
  <c r="B3398" i="2"/>
  <c r="B3399" i="2"/>
  <c r="C3399" i="2" s="1"/>
  <c r="B3400" i="2"/>
  <c r="D3400" i="2" s="1"/>
  <c r="E3400" i="2" s="1"/>
  <c r="B3401" i="2"/>
  <c r="B3402" i="2"/>
  <c r="B3403" i="2"/>
  <c r="C3403" i="2" s="1"/>
  <c r="B3404" i="2"/>
  <c r="B3405" i="2"/>
  <c r="B3406" i="2"/>
  <c r="B3407" i="2"/>
  <c r="C3407" i="2" s="1"/>
  <c r="B3408" i="2"/>
  <c r="B3409" i="2"/>
  <c r="B3410" i="2"/>
  <c r="B3411" i="2"/>
  <c r="C3411" i="2" s="1"/>
  <c r="B3412" i="2"/>
  <c r="B3413" i="2"/>
  <c r="C3413" i="2" s="1"/>
  <c r="B3414" i="2"/>
  <c r="D3414" i="2" s="1"/>
  <c r="E3414" i="2" s="1"/>
  <c r="B3415" i="2"/>
  <c r="C3415" i="2" s="1"/>
  <c r="B3416" i="2"/>
  <c r="C3416" i="2" s="1"/>
  <c r="B3417" i="2"/>
  <c r="B3418" i="2"/>
  <c r="D3418" i="2" s="1"/>
  <c r="E3418" i="2" s="1"/>
  <c r="B3419" i="2"/>
  <c r="C3419" i="2" s="1"/>
  <c r="B3420" i="2"/>
  <c r="B3421" i="2"/>
  <c r="C3421" i="2" s="1"/>
  <c r="B3422" i="2"/>
  <c r="D3422" i="2" s="1"/>
  <c r="E3422" i="2" s="1"/>
  <c r="B3423" i="2"/>
  <c r="C3423" i="2" s="1"/>
  <c r="B3424" i="2"/>
  <c r="B3425" i="2"/>
  <c r="B3426" i="2"/>
  <c r="D3426" i="2" s="1"/>
  <c r="E3426" i="2" s="1"/>
  <c r="B3427" i="2"/>
  <c r="C3427" i="2" s="1"/>
  <c r="B3428" i="2"/>
  <c r="C3428" i="2" s="1"/>
  <c r="B3429" i="2"/>
  <c r="C3429" i="2" s="1"/>
  <c r="B3430" i="2"/>
  <c r="D3430" i="2" s="1"/>
  <c r="E3430" i="2" s="1"/>
  <c r="B3431" i="2"/>
  <c r="C3431" i="2" s="1"/>
  <c r="B3432" i="2"/>
  <c r="C3432" i="2" s="1"/>
  <c r="B3433" i="2"/>
  <c r="C3433" i="2" s="1"/>
  <c r="B3434" i="2"/>
  <c r="D3434" i="2" s="1"/>
  <c r="E3434" i="2" s="1"/>
  <c r="B3435" i="2"/>
  <c r="C3435" i="2" s="1"/>
  <c r="B3436" i="2"/>
  <c r="B3437" i="2"/>
  <c r="B3438" i="2"/>
  <c r="D3438" i="2" s="1"/>
  <c r="E3438" i="2" s="1"/>
  <c r="B3439" i="2"/>
  <c r="C3439" i="2" s="1"/>
  <c r="B3440" i="2"/>
  <c r="B3441" i="2"/>
  <c r="C3441" i="2" s="1"/>
  <c r="B3442" i="2"/>
  <c r="D3442" i="2" s="1"/>
  <c r="E3442" i="2" s="1"/>
  <c r="B3443" i="2"/>
  <c r="C3443" i="2" s="1"/>
  <c r="B3444" i="2"/>
  <c r="C3444" i="2" s="1"/>
  <c r="B3445" i="2"/>
  <c r="B3446" i="2"/>
  <c r="D3446" i="2" s="1"/>
  <c r="E3446" i="2" s="1"/>
  <c r="B3447" i="2"/>
  <c r="C3447" i="2" s="1"/>
  <c r="B3448" i="2"/>
  <c r="C3448" i="2" s="1"/>
  <c r="B3449" i="2"/>
  <c r="C3449" i="2" s="1"/>
  <c r="B3450" i="2"/>
  <c r="D3450" i="2" s="1"/>
  <c r="E3450" i="2" s="1"/>
  <c r="B3451" i="2"/>
  <c r="C3451" i="2" s="1"/>
  <c r="B3452" i="2"/>
  <c r="B3453" i="2"/>
  <c r="B3454" i="2"/>
  <c r="D3454" i="2" s="1"/>
  <c r="E3454" i="2" s="1"/>
  <c r="B3455" i="2"/>
  <c r="C3455" i="2" s="1"/>
  <c r="B3456" i="2"/>
  <c r="B3457" i="2"/>
  <c r="B3458" i="2"/>
  <c r="D3458" i="2" s="1"/>
  <c r="E3458" i="2" s="1"/>
  <c r="B3459" i="2"/>
  <c r="C3459" i="2" s="1"/>
  <c r="B3460" i="2"/>
  <c r="C3460" i="2" s="1"/>
  <c r="B3461" i="2"/>
  <c r="B3462" i="2"/>
  <c r="D3462" i="2" s="1"/>
  <c r="E3462" i="2" s="1"/>
  <c r="B3463" i="2"/>
  <c r="C3463" i="2" s="1"/>
  <c r="B3464" i="2"/>
  <c r="C3464" i="2" s="1"/>
  <c r="B3465" i="2"/>
  <c r="B3466" i="2"/>
  <c r="D3466" i="2" s="1"/>
  <c r="E3466" i="2" s="1"/>
  <c r="B3467" i="2"/>
  <c r="C3467" i="2" s="1"/>
  <c r="B3468" i="2"/>
  <c r="B3469" i="2"/>
  <c r="B3470" i="2"/>
  <c r="D3470" i="2" s="1"/>
  <c r="E3470" i="2" s="1"/>
  <c r="B3471" i="2"/>
  <c r="C3471" i="2" s="1"/>
  <c r="B3472" i="2"/>
  <c r="B3473" i="2"/>
  <c r="C3473" i="2" s="1"/>
  <c r="B3474" i="2"/>
  <c r="D3474" i="2" s="1"/>
  <c r="E3474" i="2" s="1"/>
  <c r="B3475" i="2"/>
  <c r="C3475" i="2" s="1"/>
  <c r="B3476" i="2"/>
  <c r="C3476" i="2" s="1"/>
  <c r="B3477" i="2"/>
  <c r="B3478" i="2"/>
  <c r="D3478" i="2" s="1"/>
  <c r="E3478" i="2" s="1"/>
  <c r="B3479" i="2"/>
  <c r="C3479" i="2" s="1"/>
  <c r="B3480" i="2"/>
  <c r="C3480" i="2" s="1"/>
  <c r="B3481" i="2"/>
  <c r="C3481" i="2" s="1"/>
  <c r="B3482" i="2"/>
  <c r="D3482" i="2" s="1"/>
  <c r="E3482" i="2" s="1"/>
  <c r="B3483" i="2"/>
  <c r="C3483" i="2" s="1"/>
  <c r="B3484" i="2"/>
  <c r="B3485" i="2"/>
  <c r="B3486" i="2"/>
  <c r="D3486" i="2" s="1"/>
  <c r="E3486" i="2" s="1"/>
  <c r="B3487" i="2"/>
  <c r="C3487" i="2" s="1"/>
  <c r="B3488" i="2"/>
  <c r="B3489" i="2"/>
  <c r="B3490" i="2"/>
  <c r="D3490" i="2" s="1"/>
  <c r="E3490" i="2" s="1"/>
  <c r="B3491" i="2"/>
  <c r="C3491" i="2" s="1"/>
  <c r="B3492" i="2"/>
  <c r="C3492" i="2" s="1"/>
  <c r="B3493" i="2"/>
  <c r="B3494" i="2"/>
  <c r="D3494" i="2" s="1"/>
  <c r="E3494" i="2" s="1"/>
  <c r="B3495" i="2"/>
  <c r="C3495" i="2" s="1"/>
  <c r="B3496" i="2"/>
  <c r="C3496" i="2" s="1"/>
  <c r="B3497" i="2"/>
  <c r="C3497" i="2" s="1"/>
  <c r="B3498" i="2"/>
  <c r="D3498" i="2" s="1"/>
  <c r="E3498" i="2" s="1"/>
  <c r="B3499" i="2"/>
  <c r="C3499" i="2" s="1"/>
  <c r="B3500" i="2"/>
  <c r="B3501" i="2"/>
  <c r="B3502" i="2"/>
  <c r="D3502" i="2" s="1"/>
  <c r="E3502" i="2" s="1"/>
  <c r="B3503" i="2"/>
  <c r="C3503" i="2" s="1"/>
  <c r="B3504" i="2"/>
  <c r="B3505" i="2"/>
  <c r="C3505" i="2" s="1"/>
  <c r="B3506" i="2"/>
  <c r="D3506" i="2" s="1"/>
  <c r="E3506" i="2" s="1"/>
  <c r="B3507" i="2"/>
  <c r="C3507" i="2" s="1"/>
  <c r="B3508" i="2"/>
  <c r="C3508" i="2" s="1"/>
  <c r="B3509" i="2"/>
  <c r="B3510" i="2"/>
  <c r="D3510" i="2" s="1"/>
  <c r="E3510" i="2" s="1"/>
  <c r="B3511" i="2"/>
  <c r="C3511" i="2" s="1"/>
  <c r="B3512" i="2"/>
  <c r="C3512" i="2" s="1"/>
  <c r="B3513" i="2"/>
  <c r="C3513" i="2" s="1"/>
  <c r="B3514" i="2"/>
  <c r="D3514" i="2" s="1"/>
  <c r="E3514" i="2" s="1"/>
  <c r="B3515" i="2"/>
  <c r="C3515" i="2" s="1"/>
  <c r="B3516" i="2"/>
  <c r="B3517" i="2"/>
  <c r="B3518" i="2"/>
  <c r="D3518" i="2" s="1"/>
  <c r="E3518" i="2" s="1"/>
  <c r="B3519" i="2"/>
  <c r="C3519" i="2" s="1"/>
  <c r="B3520" i="2"/>
  <c r="B3521" i="2"/>
  <c r="B3522" i="2"/>
  <c r="D3522" i="2" s="1"/>
  <c r="E3522" i="2" s="1"/>
  <c r="B3523" i="2"/>
  <c r="C3523" i="2" s="1"/>
  <c r="B3524" i="2"/>
  <c r="B3525" i="2"/>
  <c r="C3525" i="2" s="1"/>
  <c r="B3526" i="2"/>
  <c r="D3526" i="2" s="1"/>
  <c r="E3526" i="2" s="1"/>
  <c r="B3527" i="2"/>
  <c r="C3527" i="2" s="1"/>
  <c r="B3528" i="2"/>
  <c r="C3528" i="2" s="1"/>
  <c r="B3529" i="2"/>
  <c r="B3530" i="2"/>
  <c r="D3530" i="2" s="1"/>
  <c r="E3530" i="2" s="1"/>
  <c r="B3531" i="2"/>
  <c r="C3531" i="2" s="1"/>
  <c r="B3532" i="2"/>
  <c r="B3533" i="2"/>
  <c r="B3534" i="2"/>
  <c r="D3534" i="2" s="1"/>
  <c r="E3534" i="2" s="1"/>
  <c r="B3535" i="2"/>
  <c r="C3535" i="2" s="1"/>
  <c r="B3536" i="2"/>
  <c r="B3537" i="2"/>
  <c r="B3538" i="2"/>
  <c r="D3538" i="2" s="1"/>
  <c r="E3538" i="2" s="1"/>
  <c r="B3539" i="2"/>
  <c r="C3539" i="2" s="1"/>
  <c r="B3540" i="2"/>
  <c r="B3541" i="2"/>
  <c r="C3541" i="2" s="1"/>
  <c r="B3542" i="2"/>
  <c r="D3542" i="2" s="1"/>
  <c r="E3542" i="2" s="1"/>
  <c r="B3543" i="2"/>
  <c r="C3543" i="2" s="1"/>
  <c r="B3544" i="2"/>
  <c r="C3544" i="2" s="1"/>
  <c r="B3545" i="2"/>
  <c r="B3546" i="2"/>
  <c r="D3546" i="2" s="1"/>
  <c r="E3546" i="2" s="1"/>
  <c r="B3547" i="2"/>
  <c r="C3547" i="2" s="1"/>
  <c r="B3548" i="2"/>
  <c r="B3549" i="2"/>
  <c r="B3550" i="2"/>
  <c r="D3550" i="2" s="1"/>
  <c r="E3550" i="2" s="1"/>
  <c r="B3551" i="2"/>
  <c r="C3551" i="2" s="1"/>
  <c r="B3552" i="2"/>
  <c r="B3553" i="2"/>
  <c r="B3554" i="2"/>
  <c r="D3554" i="2" s="1"/>
  <c r="E3554" i="2" s="1"/>
  <c r="B3555" i="2"/>
  <c r="B3556" i="2"/>
  <c r="B3557" i="2"/>
  <c r="B3558" i="2"/>
  <c r="B3559" i="2"/>
  <c r="B3560" i="2"/>
  <c r="B3561" i="2"/>
  <c r="B3562" i="2"/>
  <c r="B3563" i="2"/>
  <c r="C3563" i="2" s="1"/>
  <c r="B3564" i="2"/>
  <c r="B3565" i="2"/>
  <c r="B3566" i="2"/>
  <c r="C3566" i="2" s="1"/>
  <c r="B3567" i="2"/>
  <c r="B3568" i="2"/>
  <c r="B3569" i="2"/>
  <c r="B3570" i="2"/>
  <c r="B3571" i="2"/>
  <c r="B3572" i="2"/>
  <c r="B3573" i="2"/>
  <c r="B3574" i="2"/>
  <c r="C3574" i="2" s="1"/>
  <c r="B3575" i="2"/>
  <c r="B3576" i="2"/>
  <c r="B3577" i="2"/>
  <c r="B3578" i="2"/>
  <c r="B3579" i="2"/>
  <c r="B3580" i="2"/>
  <c r="D3580" i="2" s="1"/>
  <c r="E3580" i="2" s="1"/>
  <c r="B3581" i="2"/>
  <c r="B3582" i="2"/>
  <c r="B3583" i="2"/>
  <c r="C3583" i="2" s="1"/>
  <c r="B3584" i="2"/>
  <c r="B3585" i="2"/>
  <c r="B3586" i="2"/>
  <c r="D3586" i="2" s="1"/>
  <c r="E3586" i="2" s="1"/>
  <c r="B3587" i="2"/>
  <c r="C3587" i="2" s="1"/>
  <c r="B3588" i="2"/>
  <c r="B3589" i="2"/>
  <c r="B3590" i="2"/>
  <c r="B3591" i="2"/>
  <c r="B3592" i="2"/>
  <c r="D3592" i="2" s="1"/>
  <c r="E3592" i="2" s="1"/>
  <c r="B3593" i="2"/>
  <c r="B3594" i="2"/>
  <c r="B3595" i="2"/>
  <c r="B3596" i="2"/>
  <c r="B3597" i="2"/>
  <c r="B3598" i="2"/>
  <c r="B3599" i="2"/>
  <c r="C3599" i="2" s="1"/>
  <c r="B3600" i="2"/>
  <c r="B3601" i="2"/>
  <c r="B3602" i="2"/>
  <c r="D3602" i="2" s="1"/>
  <c r="E3602" i="2" s="1"/>
  <c r="B3603" i="2"/>
  <c r="B3604" i="2"/>
  <c r="D3604" i="2" s="1"/>
  <c r="E3604" i="2" s="1"/>
  <c r="B3605" i="2"/>
  <c r="B3606" i="2"/>
  <c r="C3606" i="2" s="1"/>
  <c r="B3607" i="2"/>
  <c r="B3608" i="2"/>
  <c r="D3608" i="2" s="1"/>
  <c r="E3608" i="2" s="1"/>
  <c r="B3609" i="2"/>
  <c r="B3610" i="2"/>
  <c r="C3610" i="2" s="1"/>
  <c r="B3611" i="2"/>
  <c r="B3612" i="2"/>
  <c r="D3612" i="2" s="1"/>
  <c r="E3612" i="2" s="1"/>
  <c r="B3613" i="2"/>
  <c r="B3614" i="2"/>
  <c r="B3615" i="2"/>
  <c r="B3616" i="2"/>
  <c r="B3617" i="2"/>
  <c r="B3618" i="2"/>
  <c r="B3619" i="2"/>
  <c r="B3620" i="2"/>
  <c r="B3621" i="2"/>
  <c r="B3622" i="2"/>
  <c r="C3622" i="2" s="1"/>
  <c r="B3623" i="2"/>
  <c r="B3624" i="2"/>
  <c r="B3625" i="2"/>
  <c r="B3626" i="2"/>
  <c r="C3626" i="2" s="1"/>
  <c r="B3627" i="2"/>
  <c r="B3628" i="2"/>
  <c r="D3628" i="2" s="1"/>
  <c r="E3628" i="2" s="1"/>
  <c r="B3629" i="2"/>
  <c r="C3629" i="2" s="1"/>
  <c r="B3630" i="2"/>
  <c r="D3630" i="2" s="1"/>
  <c r="E3630" i="2" s="1"/>
  <c r="B3631" i="2"/>
  <c r="C3631" i="2" s="1"/>
  <c r="B3632" i="2"/>
  <c r="D3632" i="2" s="1"/>
  <c r="E3632" i="2" s="1"/>
  <c r="B3633" i="2"/>
  <c r="B3634" i="2"/>
  <c r="B3635" i="2"/>
  <c r="C3635" i="2" s="1"/>
  <c r="B3636" i="2"/>
  <c r="B3637" i="2"/>
  <c r="C3637" i="2" s="1"/>
  <c r="B3638" i="2"/>
  <c r="B3639" i="2"/>
  <c r="B3640" i="2"/>
  <c r="D3640" i="2" s="1"/>
  <c r="E3640" i="2" s="1"/>
  <c r="B3641" i="2"/>
  <c r="C3641" i="2" s="1"/>
  <c r="B3642" i="2"/>
  <c r="D3642" i="2" s="1"/>
  <c r="E3642" i="2" s="1"/>
  <c r="B3643" i="2"/>
  <c r="C3643" i="2" s="1"/>
  <c r="B3644" i="2"/>
  <c r="D3644" i="2" s="1"/>
  <c r="E3644" i="2" s="1"/>
  <c r="B3645" i="2"/>
  <c r="C3645" i="2" s="1"/>
  <c r="B3646" i="2"/>
  <c r="D3646" i="2" s="1"/>
  <c r="E3646" i="2" s="1"/>
  <c r="B3647" i="2"/>
  <c r="C3647" i="2" s="1"/>
  <c r="B3648" i="2"/>
  <c r="B3649" i="2"/>
  <c r="B3650" i="2"/>
  <c r="B3651" i="2"/>
  <c r="C3651" i="2" s="1"/>
  <c r="B3652" i="2"/>
  <c r="B3653" i="2"/>
  <c r="B3654" i="2"/>
  <c r="B3655" i="2"/>
  <c r="B3656" i="2"/>
  <c r="D3656" i="2" s="1"/>
  <c r="E3656" i="2" s="1"/>
  <c r="B3657" i="2"/>
  <c r="C3657" i="2" s="1"/>
  <c r="B3658" i="2"/>
  <c r="D3658" i="2" s="1"/>
  <c r="E3658" i="2" s="1"/>
  <c r="B3659" i="2"/>
  <c r="B3660" i="2"/>
  <c r="D3660" i="2" s="1"/>
  <c r="E3660" i="2" s="1"/>
  <c r="B3661" i="2"/>
  <c r="B3662" i="2"/>
  <c r="B3663" i="2"/>
  <c r="C3663" i="2" s="1"/>
  <c r="B3664" i="2"/>
  <c r="D3664" i="2" s="1"/>
  <c r="E3664" i="2" s="1"/>
  <c r="B3665" i="2"/>
  <c r="B3666" i="2"/>
  <c r="B3667" i="2"/>
  <c r="C3667" i="2" s="1"/>
  <c r="B3668" i="2"/>
  <c r="D3668" i="2" s="1"/>
  <c r="E3668" i="2" s="1"/>
  <c r="B3669" i="2"/>
  <c r="C3669" i="2" s="1"/>
  <c r="B3670" i="2"/>
  <c r="B3671" i="2"/>
  <c r="B3672" i="2"/>
  <c r="B3673" i="2"/>
  <c r="C3673" i="2" s="1"/>
  <c r="B3674" i="2"/>
  <c r="B3675" i="2"/>
  <c r="B3676" i="2"/>
  <c r="D3676" i="2" s="1"/>
  <c r="E3676" i="2" s="1"/>
  <c r="B3677" i="2"/>
  <c r="B3678" i="2"/>
  <c r="B3679" i="2"/>
  <c r="C3679" i="2" s="1"/>
  <c r="B3680" i="2"/>
  <c r="B3681" i="2"/>
  <c r="B3682" i="2"/>
  <c r="B3683" i="2"/>
  <c r="B3684" i="2"/>
  <c r="B3685" i="2"/>
  <c r="B3686" i="2"/>
  <c r="B3687" i="2"/>
  <c r="B3688" i="2"/>
  <c r="D3688" i="2" s="1"/>
  <c r="E3688" i="2" s="1"/>
  <c r="B3689" i="2"/>
  <c r="C3689" i="2" s="1"/>
  <c r="B3690" i="2"/>
  <c r="D3690" i="2" s="1"/>
  <c r="E3690" i="2" s="1"/>
  <c r="B3691" i="2"/>
  <c r="B3692" i="2"/>
  <c r="D3692" i="2" s="1"/>
  <c r="E3692" i="2" s="1"/>
  <c r="B3693" i="2"/>
  <c r="B3694" i="2"/>
  <c r="B3695" i="2"/>
  <c r="C3695" i="2" s="1"/>
  <c r="B3696" i="2"/>
  <c r="D3696" i="2" s="1"/>
  <c r="E3696" i="2" s="1"/>
  <c r="B3697" i="2"/>
  <c r="B3698" i="2"/>
  <c r="B3699" i="2"/>
  <c r="B3700" i="2"/>
  <c r="B3701" i="2"/>
  <c r="C3701" i="2" s="1"/>
  <c r="B3702" i="2"/>
  <c r="B3703" i="2"/>
  <c r="B3704" i="2"/>
  <c r="B3705" i="2"/>
  <c r="C3705" i="2" s="1"/>
  <c r="B3706" i="2"/>
  <c r="D3706" i="2" s="1"/>
  <c r="E3706" i="2" s="1"/>
  <c r="B3707" i="2"/>
  <c r="B3708" i="2"/>
  <c r="D3708" i="2" s="1"/>
  <c r="E3708" i="2" s="1"/>
  <c r="B3709" i="2"/>
  <c r="B3710" i="2"/>
  <c r="D3710" i="2" s="1"/>
  <c r="E3710" i="2" s="1"/>
  <c r="B3711" i="2"/>
  <c r="C3711" i="2" s="1"/>
  <c r="B3712" i="2"/>
  <c r="B3713" i="2"/>
  <c r="B3714" i="2"/>
  <c r="D3714" i="2" s="1"/>
  <c r="E3714" i="2" s="1"/>
  <c r="B3715" i="2"/>
  <c r="B3716" i="2"/>
  <c r="D3716" i="2" s="1"/>
  <c r="E3716" i="2" s="1"/>
  <c r="B3717" i="2"/>
  <c r="B3718" i="2"/>
  <c r="C3718" i="2" s="1"/>
  <c r="B3719" i="2"/>
  <c r="B3720" i="2"/>
  <c r="B3721" i="2"/>
  <c r="C3721" i="2" s="1"/>
  <c r="B3722" i="2"/>
  <c r="B3723" i="2"/>
  <c r="B3724" i="2"/>
  <c r="B3725" i="2"/>
  <c r="B3726" i="2"/>
  <c r="B3727" i="2"/>
  <c r="C3727" i="2" s="1"/>
  <c r="B3728" i="2"/>
  <c r="D3728" i="2" s="1"/>
  <c r="E3728" i="2" s="1"/>
  <c r="B3729" i="2"/>
  <c r="B3730" i="2"/>
  <c r="B3731" i="2"/>
  <c r="C3731" i="2" s="1"/>
  <c r="B3732" i="2"/>
  <c r="B3733" i="2"/>
  <c r="C3733" i="2" s="1"/>
  <c r="B3734" i="2"/>
  <c r="B3735" i="2"/>
  <c r="B3736" i="2"/>
  <c r="D3736" i="2" s="1"/>
  <c r="E3736" i="2" s="1"/>
  <c r="B3737" i="2"/>
  <c r="C3737" i="2" s="1"/>
  <c r="B3738" i="2"/>
  <c r="D3738" i="2" s="1"/>
  <c r="E3738" i="2" s="1"/>
  <c r="B3739" i="2"/>
  <c r="B3740" i="2"/>
  <c r="B3741" i="2"/>
  <c r="C3741" i="2" s="1"/>
  <c r="B3742" i="2"/>
  <c r="B3743" i="2"/>
  <c r="C3743" i="2" s="1"/>
  <c r="B3744" i="2"/>
  <c r="B3745" i="2"/>
  <c r="B3746" i="2"/>
  <c r="D3746" i="2" s="1"/>
  <c r="E3746" i="2" s="1"/>
  <c r="B3747" i="2"/>
  <c r="B3748" i="2"/>
  <c r="D3748" i="2" s="1"/>
  <c r="E3748" i="2" s="1"/>
  <c r="B3749" i="2"/>
  <c r="B3750" i="2"/>
  <c r="C3750" i="2" s="1"/>
  <c r="B3751" i="2"/>
  <c r="B3752" i="2"/>
  <c r="B3753" i="2"/>
  <c r="C3753" i="2" s="1"/>
  <c r="B3754" i="2"/>
  <c r="B3755" i="2"/>
  <c r="B3756" i="2"/>
  <c r="B3757" i="2"/>
  <c r="B3758" i="2"/>
  <c r="B3759" i="2"/>
  <c r="C3759" i="2" s="1"/>
  <c r="B3760" i="2"/>
  <c r="B3761" i="2"/>
  <c r="B3762" i="2"/>
  <c r="B3763" i="2"/>
  <c r="B3764" i="2"/>
  <c r="B3765" i="2"/>
  <c r="B3766" i="2"/>
  <c r="C3766" i="2" s="1"/>
  <c r="B3767" i="2"/>
  <c r="B3768" i="2"/>
  <c r="D3768" i="2" s="1"/>
  <c r="E3768" i="2" s="1"/>
  <c r="B3769" i="2"/>
  <c r="C3769" i="2" s="1"/>
  <c r="B3770" i="2"/>
  <c r="B3771" i="2"/>
  <c r="C3771" i="2" s="1"/>
  <c r="B3772" i="2"/>
  <c r="D3772" i="2" s="1"/>
  <c r="E3772" i="2" s="1"/>
  <c r="B3773" i="2"/>
  <c r="C3773" i="2" s="1"/>
  <c r="B3774" i="2"/>
  <c r="D3774" i="2" s="1"/>
  <c r="E3774" i="2" s="1"/>
  <c r="B3775" i="2"/>
  <c r="C3775" i="2" s="1"/>
  <c r="B3776" i="2"/>
  <c r="B3777" i="2"/>
  <c r="B3778" i="2"/>
  <c r="D3778" i="2" s="1"/>
  <c r="E3778" i="2" s="1"/>
  <c r="B3779" i="2"/>
  <c r="C3779" i="2" s="1"/>
  <c r="B3780" i="2"/>
  <c r="D3780" i="2" s="1"/>
  <c r="E3780" i="2" s="1"/>
  <c r="B3781" i="2"/>
  <c r="B3782" i="2"/>
  <c r="C3782" i="2" s="1"/>
  <c r="B3783" i="2"/>
  <c r="B3784" i="2"/>
  <c r="B3785" i="2"/>
  <c r="C3785" i="2" s="1"/>
  <c r="B3786" i="2"/>
  <c r="B3787" i="2"/>
  <c r="B3788" i="2"/>
  <c r="B3789" i="2"/>
  <c r="C3789" i="2" s="1"/>
  <c r="B3790" i="2"/>
  <c r="B3791" i="2"/>
  <c r="C3791" i="2" s="1"/>
  <c r="B3792" i="2"/>
  <c r="B3793" i="2"/>
  <c r="B3794" i="2"/>
  <c r="B3795" i="2"/>
  <c r="C3795" i="2" s="1"/>
  <c r="B3796" i="2"/>
  <c r="B3797" i="2"/>
  <c r="B3798" i="2"/>
  <c r="B3799" i="2"/>
  <c r="B3800" i="2"/>
  <c r="D3800" i="2" s="1"/>
  <c r="E3800" i="2" s="1"/>
  <c r="B3801" i="2"/>
  <c r="C3801" i="2" s="1"/>
  <c r="B3802" i="2"/>
  <c r="D3802" i="2" s="1"/>
  <c r="E3802" i="2" s="1"/>
  <c r="B3803" i="2"/>
  <c r="B3804" i="2"/>
  <c r="D3804" i="2" s="1"/>
  <c r="E3804" i="2" s="1"/>
  <c r="B3805" i="2"/>
  <c r="B3806" i="2"/>
  <c r="D3806" i="2" s="1"/>
  <c r="E3806" i="2" s="1"/>
  <c r="B3807" i="2"/>
  <c r="C3807" i="2" s="1"/>
  <c r="B3808" i="2"/>
  <c r="B3809" i="2"/>
  <c r="B3810" i="2"/>
  <c r="D3810" i="2" s="1"/>
  <c r="E3810" i="2" s="1"/>
  <c r="B3811" i="2"/>
  <c r="B3812" i="2"/>
  <c r="D3812" i="2" s="1"/>
  <c r="E3812" i="2" s="1"/>
  <c r="B3813" i="2"/>
  <c r="B3814" i="2"/>
  <c r="D3814" i="2" s="1"/>
  <c r="E3814" i="2" s="1"/>
  <c r="B3815" i="2"/>
  <c r="D3815" i="2" s="1"/>
  <c r="E3815" i="2" s="1"/>
  <c r="B3816" i="2"/>
  <c r="B3817" i="2"/>
  <c r="B3818" i="2"/>
  <c r="C3818" i="2" s="1"/>
  <c r="B3819" i="2"/>
  <c r="B3820" i="2"/>
  <c r="B3821" i="2"/>
  <c r="B3822" i="2"/>
  <c r="B3823" i="2"/>
  <c r="D3823" i="2" s="1"/>
  <c r="E3823" i="2" s="1"/>
  <c r="B3824" i="2"/>
  <c r="B3825" i="2"/>
  <c r="B3826" i="2"/>
  <c r="B3827" i="2"/>
  <c r="B3828" i="2"/>
  <c r="B3829" i="2"/>
  <c r="B3830" i="2"/>
  <c r="B3831" i="2"/>
  <c r="B3832" i="2"/>
  <c r="B3833" i="2"/>
  <c r="B3834" i="2"/>
  <c r="C3834" i="2" s="1"/>
  <c r="B3835" i="2"/>
  <c r="B3836" i="2"/>
  <c r="B3837" i="2"/>
  <c r="B3838" i="2"/>
  <c r="B3839" i="2"/>
  <c r="B3840" i="2"/>
  <c r="B3841" i="2"/>
  <c r="B3842" i="2"/>
  <c r="C3842" i="2" s="1"/>
  <c r="B3843" i="2"/>
  <c r="B3844" i="2"/>
  <c r="D3844" i="2" s="1"/>
  <c r="E3844" i="2" s="1"/>
  <c r="B3845" i="2"/>
  <c r="B3846" i="2"/>
  <c r="D3846" i="2" s="1"/>
  <c r="E3846" i="2" s="1"/>
  <c r="B3847" i="2"/>
  <c r="B3848" i="2"/>
  <c r="D3848" i="2" s="1"/>
  <c r="E3848" i="2" s="1"/>
  <c r="B3849" i="2"/>
  <c r="B3850" i="2"/>
  <c r="C3850" i="2" s="1"/>
  <c r="B3851" i="2"/>
  <c r="B3852" i="2"/>
  <c r="B3853" i="2"/>
  <c r="B3854" i="2"/>
  <c r="B3855" i="2"/>
  <c r="B3856" i="2"/>
  <c r="B3857" i="2"/>
  <c r="B3858" i="2"/>
  <c r="B3859" i="2"/>
  <c r="B3860" i="2"/>
  <c r="D3860" i="2" s="1"/>
  <c r="E3860" i="2" s="1"/>
  <c r="B3861" i="2"/>
  <c r="B3862" i="2"/>
  <c r="C3862" i="2" s="1"/>
  <c r="B3863" i="2"/>
  <c r="B3864" i="2"/>
  <c r="B3865" i="2"/>
  <c r="B3866" i="2"/>
  <c r="B3867" i="2"/>
  <c r="B3868" i="2"/>
  <c r="B3869" i="2"/>
  <c r="B3870" i="2"/>
  <c r="B3871" i="2"/>
  <c r="D3871" i="2" s="1"/>
  <c r="E3871" i="2" s="1"/>
  <c r="B3872" i="2"/>
  <c r="B3873" i="2"/>
  <c r="B3874" i="2"/>
  <c r="C3874" i="2" s="1"/>
  <c r="B3875" i="2"/>
  <c r="B3876" i="2"/>
  <c r="B3877" i="2"/>
  <c r="B3878" i="2"/>
  <c r="D3878" i="2" s="1"/>
  <c r="E3878" i="2" s="1"/>
  <c r="B3879" i="2"/>
  <c r="B3880" i="2"/>
  <c r="B3881" i="2"/>
  <c r="B3882" i="2"/>
  <c r="C3882" i="2" s="1"/>
  <c r="B3883" i="2"/>
  <c r="B3884" i="2"/>
  <c r="B3885" i="2"/>
  <c r="B3886" i="2"/>
  <c r="B3887" i="2"/>
  <c r="D3887" i="2" s="1"/>
  <c r="E3887" i="2" s="1"/>
  <c r="B3888" i="2"/>
  <c r="B3889" i="2"/>
  <c r="B3890" i="2"/>
  <c r="B3891" i="2"/>
  <c r="B3892" i="2"/>
  <c r="B3893" i="2"/>
  <c r="B3894" i="2"/>
  <c r="B3895" i="2"/>
  <c r="B3896" i="2"/>
  <c r="D3896" i="2" s="1"/>
  <c r="E3896" i="2" s="1"/>
  <c r="B3897" i="2"/>
  <c r="B3898" i="2"/>
  <c r="B3899" i="2"/>
  <c r="B3900" i="2"/>
  <c r="B3901" i="2"/>
  <c r="B3902" i="2"/>
  <c r="D3902" i="2" s="1"/>
  <c r="E3902" i="2" s="1"/>
  <c r="B3903" i="2"/>
  <c r="B3904" i="2"/>
  <c r="B3905" i="2"/>
  <c r="B3906" i="2"/>
  <c r="C3906" i="2" s="1"/>
  <c r="B3907" i="2"/>
  <c r="B3908" i="2"/>
  <c r="B3909" i="2"/>
  <c r="B3910" i="2"/>
  <c r="B3911" i="2"/>
  <c r="B3912" i="2"/>
  <c r="B3913" i="2"/>
  <c r="B3914" i="2"/>
  <c r="C3914" i="2" s="1"/>
  <c r="B3915" i="2"/>
  <c r="B3916" i="2"/>
  <c r="B3917" i="2"/>
  <c r="B3918" i="2"/>
  <c r="B3919" i="2"/>
  <c r="D3919" i="2" s="1"/>
  <c r="E3919" i="2" s="1"/>
  <c r="B3920" i="2"/>
  <c r="B3921" i="2"/>
  <c r="B3922" i="2"/>
  <c r="B3923" i="2"/>
  <c r="B3924" i="2"/>
  <c r="B3925" i="2"/>
  <c r="B3926" i="2"/>
  <c r="C3926" i="2" s="1"/>
  <c r="B3927" i="2"/>
  <c r="B3928" i="2"/>
  <c r="B3929" i="2"/>
  <c r="B3930" i="2"/>
  <c r="C3930" i="2" s="1"/>
  <c r="B3931" i="2"/>
  <c r="B3932" i="2"/>
  <c r="B3933" i="2"/>
  <c r="B3934" i="2"/>
  <c r="B3935" i="2"/>
  <c r="B3936" i="2"/>
  <c r="B3937" i="2"/>
  <c r="B3938" i="2"/>
  <c r="C3938" i="2" s="1"/>
  <c r="B3939" i="2"/>
  <c r="B3940" i="2"/>
  <c r="B3941" i="2"/>
  <c r="B3942" i="2"/>
  <c r="B3943" i="2"/>
  <c r="D3943" i="2" s="1"/>
  <c r="E3943" i="2" s="1"/>
  <c r="B3944" i="2"/>
  <c r="B3945" i="2"/>
  <c r="B3946" i="2"/>
  <c r="C3946" i="2" s="1"/>
  <c r="B3947" i="2"/>
  <c r="B3948" i="2"/>
  <c r="B3949" i="2"/>
  <c r="B3950" i="2"/>
  <c r="D3950" i="2" s="1"/>
  <c r="E3950" i="2" s="1"/>
  <c r="B3951" i="2"/>
  <c r="D3951" i="2" s="1"/>
  <c r="E3951" i="2" s="1"/>
  <c r="B3952" i="2"/>
  <c r="B3953" i="2"/>
  <c r="B3954" i="2"/>
  <c r="B3955" i="2"/>
  <c r="B3956" i="2"/>
  <c r="B3957" i="2"/>
  <c r="B3958" i="2"/>
  <c r="C3958" i="2" s="1"/>
  <c r="B3959" i="2"/>
  <c r="B3960" i="2"/>
  <c r="D3960" i="2" s="1"/>
  <c r="E3960" i="2" s="1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D3975" i="2" s="1"/>
  <c r="E3975" i="2" s="1"/>
  <c r="B3976" i="2"/>
  <c r="D3976" i="2" s="1"/>
  <c r="E3976" i="2" s="1"/>
  <c r="B3977" i="2"/>
  <c r="B3978" i="2"/>
  <c r="C3978" i="2" s="1"/>
  <c r="B3979" i="2"/>
  <c r="B3980" i="2"/>
  <c r="D3980" i="2" s="1"/>
  <c r="E3980" i="2" s="1"/>
  <c r="B3981" i="2"/>
  <c r="B3982" i="2"/>
  <c r="D3982" i="2" s="1"/>
  <c r="E3982" i="2" s="1"/>
  <c r="B3983" i="2"/>
  <c r="D3983" i="2" s="1"/>
  <c r="E3983" i="2" s="1"/>
  <c r="B3984" i="2"/>
  <c r="D3984" i="2" s="1"/>
  <c r="E3984" i="2" s="1"/>
  <c r="B3985" i="2"/>
  <c r="B3986" i="2"/>
  <c r="B3987" i="2"/>
  <c r="B3988" i="2"/>
  <c r="B3989" i="2"/>
  <c r="B3990" i="2"/>
  <c r="C3990" i="2" s="1"/>
  <c r="B3991" i="2"/>
  <c r="D3991" i="2" s="1"/>
  <c r="E3991" i="2" s="1"/>
  <c r="B3992" i="2"/>
  <c r="B3993" i="2"/>
  <c r="C3993" i="2" s="1"/>
  <c r="B3994" i="2"/>
  <c r="B3995" i="2"/>
  <c r="B3996" i="2"/>
  <c r="B3997" i="2"/>
  <c r="B3998" i="2"/>
  <c r="B3999" i="2"/>
  <c r="B4000" i="2"/>
  <c r="B4001" i="2"/>
  <c r="B4002" i="2"/>
  <c r="C4002" i="2" s="1"/>
  <c r="B4003" i="2"/>
  <c r="B4004" i="2"/>
  <c r="B4005" i="2"/>
  <c r="B4006" i="2"/>
  <c r="B4007" i="2"/>
  <c r="B4008" i="2"/>
  <c r="D4008" i="2" s="1"/>
  <c r="E4008" i="2" s="1"/>
  <c r="B4009" i="2"/>
  <c r="B4010" i="2"/>
  <c r="C4010" i="2" s="1"/>
  <c r="B4011" i="2"/>
  <c r="B4012" i="2"/>
  <c r="D4012" i="2" s="1"/>
  <c r="E4012" i="2" s="1"/>
  <c r="B4013" i="2"/>
  <c r="B4014" i="2"/>
  <c r="D4014" i="2" s="1"/>
  <c r="E4014" i="2" s="1"/>
  <c r="B4015" i="2"/>
  <c r="D4015" i="2" s="1"/>
  <c r="E4015" i="2" s="1"/>
  <c r="B4016" i="2"/>
  <c r="B4017" i="2"/>
  <c r="B4018" i="2"/>
  <c r="B4019" i="2"/>
  <c r="B4020" i="2"/>
  <c r="B4021" i="2"/>
  <c r="C4021" i="2" s="1"/>
  <c r="B4022" i="2"/>
  <c r="D4022" i="2" s="1"/>
  <c r="E4022" i="2" s="1"/>
  <c r="B4023" i="2"/>
  <c r="B4024" i="2"/>
  <c r="B4025" i="2"/>
  <c r="C4025" i="2" s="1"/>
  <c r="B4026" i="2"/>
  <c r="B4027" i="2"/>
  <c r="B4028" i="2"/>
  <c r="B4029" i="2"/>
  <c r="B4030" i="2"/>
  <c r="B4031" i="2"/>
  <c r="D4031" i="2" s="1"/>
  <c r="E4031" i="2" s="1"/>
  <c r="B4032" i="2"/>
  <c r="B4033" i="2"/>
  <c r="B4034" i="2"/>
  <c r="B4035" i="2"/>
  <c r="B4036" i="2"/>
  <c r="B4037" i="2"/>
  <c r="B4038" i="2"/>
  <c r="B4039" i="2"/>
  <c r="B4040" i="2"/>
  <c r="D4040" i="2" s="1"/>
  <c r="E4040" i="2" s="1"/>
  <c r="B4041" i="2"/>
  <c r="C4041" i="2" s="1"/>
  <c r="B4042" i="2"/>
  <c r="B4043" i="2"/>
  <c r="B4044" i="2"/>
  <c r="B4045" i="2"/>
  <c r="B4046" i="2"/>
  <c r="B4047" i="2"/>
  <c r="D4047" i="2" s="1"/>
  <c r="E4047" i="2" s="1"/>
  <c r="B4048" i="2"/>
  <c r="B4049" i="2"/>
  <c r="B4050" i="2"/>
  <c r="D4050" i="2" s="1"/>
  <c r="E4050" i="2" s="1"/>
  <c r="B4051" i="2"/>
  <c r="C4051" i="2" s="1"/>
  <c r="B4052" i="2"/>
  <c r="C4052" i="2" s="1"/>
  <c r="B4053" i="2"/>
  <c r="B4054" i="2"/>
  <c r="D4054" i="2" s="1"/>
  <c r="E4054" i="2" s="1"/>
  <c r="B4055" i="2"/>
  <c r="C4055" i="2" s="1"/>
  <c r="B4056" i="2"/>
  <c r="B4057" i="2"/>
  <c r="B4058" i="2"/>
  <c r="D4058" i="2" s="1"/>
  <c r="E4058" i="2" s="1"/>
  <c r="B4059" i="2"/>
  <c r="C4059" i="2" s="1"/>
  <c r="B4060" i="2"/>
  <c r="B4061" i="2"/>
  <c r="B4062" i="2"/>
  <c r="D4062" i="2" s="1"/>
  <c r="E4062" i="2" s="1"/>
  <c r="B4063" i="2"/>
  <c r="C4063" i="2" s="1"/>
  <c r="B4064" i="2"/>
  <c r="B4065" i="2"/>
  <c r="B4066" i="2"/>
  <c r="D4066" i="2" s="1"/>
  <c r="E4066" i="2" s="1"/>
  <c r="B4067" i="2"/>
  <c r="C4067" i="2" s="1"/>
  <c r="B4068" i="2"/>
  <c r="B4069" i="2"/>
  <c r="C4069" i="2" s="1"/>
  <c r="B4070" i="2"/>
  <c r="D4070" i="2" s="1"/>
  <c r="E4070" i="2" s="1"/>
  <c r="B4071" i="2"/>
  <c r="C4071" i="2" s="1"/>
  <c r="B4072" i="2"/>
  <c r="B4073" i="2"/>
  <c r="B4074" i="2"/>
  <c r="D4074" i="2" s="1"/>
  <c r="E4074" i="2" s="1"/>
  <c r="B4075" i="2"/>
  <c r="C4075" i="2" s="1"/>
  <c r="B4076" i="2"/>
  <c r="B4077" i="2"/>
  <c r="C4077" i="2" s="1"/>
  <c r="B4078" i="2"/>
  <c r="D4078" i="2" s="1"/>
  <c r="E4078" i="2" s="1"/>
  <c r="B4079" i="2"/>
  <c r="C4079" i="2" s="1"/>
  <c r="B4080" i="2"/>
  <c r="B4081" i="2"/>
  <c r="B4082" i="2"/>
  <c r="D4082" i="2" s="1"/>
  <c r="E4082" i="2" s="1"/>
  <c r="B4083" i="2"/>
  <c r="C4083" i="2" s="1"/>
  <c r="B4084" i="2"/>
  <c r="C4084" i="2" s="1"/>
  <c r="B4085" i="2"/>
  <c r="B4086" i="2"/>
  <c r="D4086" i="2" s="1"/>
  <c r="E4086" i="2" s="1"/>
  <c r="B4087" i="2"/>
  <c r="C4087" i="2" s="1"/>
  <c r="B4088" i="2"/>
  <c r="B4089" i="2"/>
  <c r="B4090" i="2"/>
  <c r="D4090" i="2" s="1"/>
  <c r="E4090" i="2" s="1"/>
  <c r="B4091" i="2"/>
  <c r="C4091" i="2" s="1"/>
  <c r="B4092" i="2"/>
  <c r="B4093" i="2"/>
  <c r="B4094" i="2"/>
  <c r="D4094" i="2" s="1"/>
  <c r="E4094" i="2" s="1"/>
  <c r="B4095" i="2"/>
  <c r="C4095" i="2" s="1"/>
  <c r="B4096" i="2"/>
  <c r="B4097" i="2"/>
  <c r="B4098" i="2"/>
  <c r="D4098" i="2" s="1"/>
  <c r="E4098" i="2" s="1"/>
  <c r="B4099" i="2"/>
  <c r="C4099" i="2" s="1"/>
  <c r="B4100" i="2"/>
  <c r="B4101" i="2"/>
  <c r="C4101" i="2" s="1"/>
  <c r="B4102" i="2"/>
  <c r="D4102" i="2" s="1"/>
  <c r="E4102" i="2" s="1"/>
  <c r="B4103" i="2"/>
  <c r="C4103" i="2" s="1"/>
  <c r="B4104" i="2"/>
  <c r="B4105" i="2"/>
  <c r="B4106" i="2"/>
  <c r="D4106" i="2" s="1"/>
  <c r="E4106" i="2" s="1"/>
  <c r="B4107" i="2"/>
  <c r="C4107" i="2" s="1"/>
  <c r="B4108" i="2"/>
  <c r="B4109" i="2"/>
  <c r="B4110" i="2"/>
  <c r="D4110" i="2" s="1"/>
  <c r="E4110" i="2" s="1"/>
  <c r="B4111" i="2"/>
  <c r="C4111" i="2" s="1"/>
  <c r="B4112" i="2"/>
  <c r="C4112" i="2" s="1"/>
  <c r="B4113" i="2"/>
  <c r="B4114" i="2"/>
  <c r="D4114" i="2" s="1"/>
  <c r="E4114" i="2" s="1"/>
  <c r="B4115" i="2"/>
  <c r="B4116" i="2"/>
  <c r="B4117" i="2"/>
  <c r="B4118" i="2"/>
  <c r="B4119" i="2"/>
  <c r="B4120" i="2"/>
  <c r="C4120" i="2" s="1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C4132" i="2" s="1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C4161" i="2" s="1"/>
  <c r="B4162" i="2"/>
  <c r="B4163" i="2"/>
  <c r="B4164" i="2"/>
  <c r="D4164" i="2" s="1"/>
  <c r="E4164" i="2" s="1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C4184" i="2" s="1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C4212" i="2" s="1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C4225" i="2" s="1"/>
  <c r="B4226" i="2"/>
  <c r="B4227" i="2"/>
  <c r="B4228" i="2"/>
  <c r="D4228" i="2" s="1"/>
  <c r="E4228" i="2" s="1"/>
  <c r="B4229" i="2"/>
  <c r="B4230" i="2"/>
  <c r="B4231" i="2"/>
  <c r="B4232" i="2"/>
  <c r="B4233" i="2"/>
  <c r="B4234" i="2"/>
  <c r="B4235" i="2"/>
  <c r="B4236" i="2"/>
  <c r="C4236" i="2" s="1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C4252" i="2" s="1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C4272" i="2" s="1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C4289" i="2" s="1"/>
  <c r="B4290" i="2"/>
  <c r="B4291" i="2"/>
  <c r="B4292" i="2"/>
  <c r="D4292" i="2" s="1"/>
  <c r="E4292" i="2" s="1"/>
  <c r="B4293" i="2"/>
  <c r="B4294" i="2"/>
  <c r="B4295" i="2"/>
  <c r="B4296" i="2"/>
  <c r="B4297" i="2"/>
  <c r="B4298" i="2"/>
  <c r="B4299" i="2"/>
  <c r="B4300" i="2"/>
  <c r="C4300" i="2" s="1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C4312" i="2" s="1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C4340" i="2" s="1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C4353" i="2" s="1"/>
  <c r="B4354" i="2"/>
  <c r="B4355" i="2"/>
  <c r="B4356" i="2"/>
  <c r="D4356" i="2" s="1"/>
  <c r="E4356" i="2" s="1"/>
  <c r="B4357" i="2"/>
  <c r="B4358" i="2"/>
  <c r="B4359" i="2"/>
  <c r="B4360" i="2"/>
  <c r="B4361" i="2"/>
  <c r="B4362" i="2"/>
  <c r="B4363" i="2"/>
  <c r="B4364" i="2"/>
  <c r="C4364" i="2" s="1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C4380" i="2" s="1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C4412" i="2" s="1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C4428" i="2" s="1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D4441" i="2" s="1"/>
  <c r="E4441" i="2" s="1"/>
  <c r="B4442" i="2"/>
  <c r="C4442" i="2" s="1"/>
  <c r="B4443" i="2"/>
  <c r="B4444" i="2"/>
  <c r="B4445" i="2"/>
  <c r="B4446" i="2"/>
  <c r="B4447" i="2"/>
  <c r="D4447" i="2" s="1"/>
  <c r="E4447" i="2" s="1"/>
  <c r="B4448" i="2"/>
  <c r="C4448" i="2" s="1"/>
  <c r="B4449" i="2"/>
  <c r="D4449" i="2" s="1"/>
  <c r="E4449" i="2" s="1"/>
  <c r="B4450" i="2"/>
  <c r="B4451" i="2"/>
  <c r="B4452" i="2"/>
  <c r="B4453" i="2"/>
  <c r="B4454" i="2"/>
  <c r="B4455" i="2"/>
  <c r="B4456" i="2"/>
  <c r="B4457" i="2"/>
  <c r="D4457" i="2" s="1"/>
  <c r="E4457" i="2" s="1"/>
  <c r="B4458" i="2"/>
  <c r="B4459" i="2"/>
  <c r="D4459" i="2" s="1"/>
  <c r="E4459" i="2" s="1"/>
  <c r="B4460" i="2"/>
  <c r="B4461" i="2"/>
  <c r="D4461" i="2" s="1"/>
  <c r="E4461" i="2" s="1"/>
  <c r="B4462" i="2"/>
  <c r="B4463" i="2"/>
  <c r="B4464" i="2"/>
  <c r="C4464" i="2" s="1"/>
  <c r="B4465" i="2"/>
  <c r="B4466" i="2"/>
  <c r="B4467" i="2"/>
  <c r="B4468" i="2"/>
  <c r="C4468" i="2" s="1"/>
  <c r="B4469" i="2"/>
  <c r="B4470" i="2"/>
  <c r="B4471" i="2"/>
  <c r="B4472" i="2"/>
  <c r="B4473" i="2"/>
  <c r="B4474" i="2"/>
  <c r="B4475" i="2"/>
  <c r="B4476" i="2"/>
  <c r="C4476" i="2" s="1"/>
  <c r="B4477" i="2"/>
  <c r="B4478" i="2"/>
  <c r="B4479" i="2"/>
  <c r="B4480" i="2"/>
  <c r="B4481" i="2"/>
  <c r="D4481" i="2" s="1"/>
  <c r="E4481" i="2" s="1"/>
  <c r="B4482" i="2"/>
  <c r="D4482" i="2" s="1"/>
  <c r="E4482" i="2" s="1"/>
  <c r="B4483" i="2"/>
  <c r="B4484" i="2"/>
  <c r="C4484" i="2" s="1"/>
  <c r="B4485" i="2"/>
  <c r="B4486" i="2"/>
  <c r="D4486" i="2" s="1"/>
  <c r="E4486" i="2" s="1"/>
  <c r="B4487" i="2"/>
  <c r="B4488" i="2"/>
  <c r="C4488" i="2" s="1"/>
  <c r="B4489" i="2"/>
  <c r="B4490" i="2"/>
  <c r="D4490" i="2" s="1"/>
  <c r="E4490" i="2" s="1"/>
  <c r="B4491" i="2"/>
  <c r="B4492" i="2"/>
  <c r="B4493" i="2"/>
  <c r="D4493" i="2" s="1"/>
  <c r="E4493" i="2" s="1"/>
  <c r="B4494" i="2"/>
  <c r="B4495" i="2"/>
  <c r="B4496" i="2"/>
  <c r="B4497" i="2"/>
  <c r="D4497" i="2" s="1"/>
  <c r="E4497" i="2" s="1"/>
  <c r="B4498" i="2"/>
  <c r="D4498" i="2" s="1"/>
  <c r="E4498" i="2" s="1"/>
  <c r="B4499" i="2"/>
  <c r="B4500" i="2"/>
  <c r="B4501" i="2"/>
  <c r="D4501" i="2" s="1"/>
  <c r="E4501" i="2" s="1"/>
  <c r="B4502" i="2"/>
  <c r="B4503" i="2"/>
  <c r="B4504" i="2"/>
  <c r="B4505" i="2"/>
  <c r="B4506" i="2"/>
  <c r="B4507" i="2"/>
  <c r="B4508" i="2"/>
  <c r="C4508" i="2" s="1"/>
  <c r="B4509" i="2"/>
  <c r="B4510" i="2"/>
  <c r="B4511" i="2"/>
  <c r="B4512" i="2"/>
  <c r="B4513" i="2"/>
  <c r="B4514" i="2"/>
  <c r="B4515" i="2"/>
  <c r="B4516" i="2"/>
  <c r="C4516" i="2" s="1"/>
  <c r="B4517" i="2"/>
  <c r="D4517" i="2" s="1"/>
  <c r="E4517" i="2" s="1"/>
  <c r="B4518" i="2"/>
  <c r="B4519" i="2"/>
  <c r="B4520" i="2"/>
  <c r="C4520" i="2" s="1"/>
  <c r="B4521" i="2"/>
  <c r="B4522" i="2"/>
  <c r="B4523" i="2"/>
  <c r="B4524" i="2"/>
  <c r="B4525" i="2"/>
  <c r="D4525" i="2" s="1"/>
  <c r="E4525" i="2" s="1"/>
  <c r="B4526" i="2"/>
  <c r="B4527" i="2"/>
  <c r="B4528" i="2"/>
  <c r="B4529" i="2"/>
  <c r="D4529" i="2" s="1"/>
  <c r="E4529" i="2" s="1"/>
  <c r="B4530" i="2"/>
  <c r="D4530" i="2" s="1"/>
  <c r="E4530" i="2" s="1"/>
  <c r="B4531" i="2"/>
  <c r="B4532" i="2"/>
  <c r="C4532" i="2" s="1"/>
  <c r="B4533" i="2"/>
  <c r="B4534" i="2"/>
  <c r="B4535" i="2"/>
  <c r="B4536" i="2"/>
  <c r="B4537" i="2"/>
  <c r="B4538" i="2"/>
  <c r="D4538" i="2" s="1"/>
  <c r="E4538" i="2" s="1"/>
  <c r="B4539" i="2"/>
  <c r="B4540" i="2"/>
  <c r="C4540" i="2" s="1"/>
  <c r="B4541" i="2"/>
  <c r="D4541" i="2" s="1"/>
  <c r="E4541" i="2" s="1"/>
  <c r="B4542" i="2"/>
  <c r="B4543" i="2"/>
  <c r="B4544" i="2"/>
  <c r="B4545" i="2"/>
  <c r="D4545" i="2" s="1"/>
  <c r="E4545" i="2" s="1"/>
  <c r="B4546" i="2"/>
  <c r="B4547" i="2"/>
  <c r="B4548" i="2"/>
  <c r="B4549" i="2"/>
  <c r="D4549" i="2" s="1"/>
  <c r="E4549" i="2" s="1"/>
  <c r="B4550" i="2"/>
  <c r="B4551" i="2"/>
  <c r="B4552" i="2"/>
  <c r="C4552" i="2" s="1"/>
  <c r="B4553" i="2"/>
  <c r="B4554" i="2"/>
  <c r="D4554" i="2" s="1"/>
  <c r="E4554" i="2" s="1"/>
  <c r="B4555" i="2"/>
  <c r="B4556" i="2"/>
  <c r="B4557" i="2"/>
  <c r="D4557" i="2" s="1"/>
  <c r="E4557" i="2" s="1"/>
  <c r="B4558" i="2"/>
  <c r="B4559" i="2"/>
  <c r="B4560" i="2"/>
  <c r="B4561" i="2"/>
  <c r="D4561" i="2" s="1"/>
  <c r="E4561" i="2" s="1"/>
  <c r="B4562" i="2"/>
  <c r="D4562" i="2" s="1"/>
  <c r="E4562" i="2" s="1"/>
  <c r="B4563" i="2"/>
  <c r="B4564" i="2"/>
  <c r="B4565" i="2"/>
  <c r="D4565" i="2" s="1"/>
  <c r="E4565" i="2" s="1"/>
  <c r="B4566" i="2"/>
  <c r="D4566" i="2" s="1"/>
  <c r="E4566" i="2" s="1"/>
  <c r="B4567" i="2"/>
  <c r="B4568" i="2"/>
  <c r="C4568" i="2" s="1"/>
  <c r="B4569" i="2"/>
  <c r="D4569" i="2" s="1"/>
  <c r="E4569" i="2" s="1"/>
  <c r="B4570" i="2"/>
  <c r="D4570" i="2" s="1"/>
  <c r="E4570" i="2" s="1"/>
  <c r="B4571" i="2"/>
  <c r="B4572" i="2"/>
  <c r="C4572" i="2" s="1"/>
  <c r="B4573" i="2"/>
  <c r="D4573" i="2" s="1"/>
  <c r="E4573" i="2" s="1"/>
  <c r="B4574" i="2"/>
  <c r="D4574" i="2" s="1"/>
  <c r="E4574" i="2" s="1"/>
  <c r="B4575" i="2"/>
  <c r="B4576" i="2"/>
  <c r="B4577" i="2"/>
  <c r="D4577" i="2" s="1"/>
  <c r="E4577" i="2" s="1"/>
  <c r="B4578" i="2"/>
  <c r="B4579" i="2"/>
  <c r="B4580" i="2"/>
  <c r="C4580" i="2" s="1"/>
  <c r="B4581" i="2"/>
  <c r="D4581" i="2" s="1"/>
  <c r="E4581" i="2" s="1"/>
  <c r="B4582" i="2"/>
  <c r="D4582" i="2" s="1"/>
  <c r="E4582" i="2" s="1"/>
  <c r="B4583" i="2"/>
  <c r="B4584" i="2"/>
  <c r="B4585" i="2"/>
  <c r="D4585" i="2" s="1"/>
  <c r="E4585" i="2" s="1"/>
  <c r="B4586" i="2"/>
  <c r="D4586" i="2" s="1"/>
  <c r="E4586" i="2" s="1"/>
  <c r="B4587" i="2"/>
  <c r="B4588" i="2"/>
  <c r="C4588" i="2" s="1"/>
  <c r="B4589" i="2"/>
  <c r="D4589" i="2" s="1"/>
  <c r="E4589" i="2" s="1"/>
  <c r="B4590" i="2"/>
  <c r="D4590" i="2" s="1"/>
  <c r="E4590" i="2" s="1"/>
  <c r="B4591" i="2"/>
  <c r="B4592" i="2"/>
  <c r="B4593" i="2"/>
  <c r="D4593" i="2" s="1"/>
  <c r="E4593" i="2" s="1"/>
  <c r="B4594" i="2"/>
  <c r="B4595" i="2"/>
  <c r="B4596" i="2"/>
  <c r="B4597" i="2"/>
  <c r="D4597" i="2" s="1"/>
  <c r="E4597" i="2" s="1"/>
  <c r="B4598" i="2"/>
  <c r="B4599" i="2"/>
  <c r="B4600" i="2"/>
  <c r="C4600" i="2" s="1"/>
  <c r="B4601" i="2"/>
  <c r="D4601" i="2" s="1"/>
  <c r="E4601" i="2" s="1"/>
  <c r="B4602" i="2"/>
  <c r="D4602" i="2" s="1"/>
  <c r="E4602" i="2" s="1"/>
  <c r="B4603" i="2"/>
  <c r="B4604" i="2"/>
  <c r="C4604" i="2" s="1"/>
  <c r="B4605" i="2"/>
  <c r="D4605" i="2" s="1"/>
  <c r="E4605" i="2" s="1"/>
  <c r="B4606" i="2"/>
  <c r="D4606" i="2" s="1"/>
  <c r="E4606" i="2" s="1"/>
  <c r="B4607" i="2"/>
  <c r="B4608" i="2"/>
  <c r="B4609" i="2"/>
  <c r="D4609" i="2" s="1"/>
  <c r="E4609" i="2" s="1"/>
  <c r="B4610" i="2"/>
  <c r="B4611" i="2"/>
  <c r="B4612" i="2"/>
  <c r="C4612" i="2" s="1"/>
  <c r="B4613" i="2"/>
  <c r="D4613" i="2" s="1"/>
  <c r="E4613" i="2" s="1"/>
  <c r="B4614" i="2"/>
  <c r="D4614" i="2" s="1"/>
  <c r="E4614" i="2" s="1"/>
  <c r="B4615" i="2"/>
  <c r="B4616" i="2"/>
  <c r="B4617" i="2"/>
  <c r="D4617" i="2" s="1"/>
  <c r="E4617" i="2" s="1"/>
  <c r="B4618" i="2"/>
  <c r="D4618" i="2" s="1"/>
  <c r="E4618" i="2" s="1"/>
  <c r="B4619" i="2"/>
  <c r="B4620" i="2"/>
  <c r="C4620" i="2" s="1"/>
  <c r="B4621" i="2"/>
  <c r="D4621" i="2" s="1"/>
  <c r="E4621" i="2" s="1"/>
  <c r="B4622" i="2"/>
  <c r="D4622" i="2" s="1"/>
  <c r="E4622" i="2" s="1"/>
  <c r="B4623" i="2"/>
  <c r="B4624" i="2"/>
  <c r="B4625" i="2"/>
  <c r="D4625" i="2" s="1"/>
  <c r="E4625" i="2" s="1"/>
  <c r="B4626" i="2"/>
  <c r="B4627" i="2"/>
  <c r="B4628" i="2"/>
  <c r="B4629" i="2"/>
  <c r="D4629" i="2" s="1"/>
  <c r="E4629" i="2" s="1"/>
  <c r="B4630" i="2"/>
  <c r="D4630" i="2" s="1"/>
  <c r="E4630" i="2" s="1"/>
  <c r="B4631" i="2"/>
  <c r="B4632" i="2"/>
  <c r="B4633" i="2"/>
  <c r="D4633" i="2" s="1"/>
  <c r="E4633" i="2" s="1"/>
  <c r="B4634" i="2"/>
  <c r="D4634" i="2" s="1"/>
  <c r="E4634" i="2" s="1"/>
  <c r="B4635" i="2"/>
  <c r="B4636" i="2"/>
  <c r="C4636" i="2" s="1"/>
  <c r="B4637" i="2"/>
  <c r="D4637" i="2" s="1"/>
  <c r="E4637" i="2" s="1"/>
  <c r="B4638" i="2"/>
  <c r="D4638" i="2" s="1"/>
  <c r="E4638" i="2" s="1"/>
  <c r="B4639" i="2"/>
  <c r="B4640" i="2"/>
  <c r="B4641" i="2"/>
  <c r="D4641" i="2" s="1"/>
  <c r="E4641" i="2" s="1"/>
  <c r="B4642" i="2"/>
  <c r="B4643" i="2"/>
  <c r="B4644" i="2"/>
  <c r="B4645" i="2"/>
  <c r="D4645" i="2" s="1"/>
  <c r="E4645" i="2" s="1"/>
  <c r="B4646" i="2"/>
  <c r="D4646" i="2" s="1"/>
  <c r="E4646" i="2" s="1"/>
  <c r="B4647" i="2"/>
  <c r="B4648" i="2"/>
  <c r="B4649" i="2"/>
  <c r="D4649" i="2" s="1"/>
  <c r="E4649" i="2" s="1"/>
  <c r="B4650" i="2"/>
  <c r="B4651" i="2"/>
  <c r="B4652" i="2"/>
  <c r="C4652" i="2" s="1"/>
  <c r="B4653" i="2"/>
  <c r="D4653" i="2" s="1"/>
  <c r="E4653" i="2" s="1"/>
  <c r="B4654" i="2"/>
  <c r="D4654" i="2" s="1"/>
  <c r="E4654" i="2" s="1"/>
  <c r="B4655" i="2"/>
  <c r="B4656" i="2"/>
  <c r="B4657" i="2"/>
  <c r="D4657" i="2" s="1"/>
  <c r="E4657" i="2" s="1"/>
  <c r="B4658" i="2"/>
  <c r="B4659" i="2"/>
  <c r="B4660" i="2"/>
  <c r="B4661" i="2"/>
  <c r="D4661" i="2" s="1"/>
  <c r="E4661" i="2" s="1"/>
  <c r="B4662" i="2"/>
  <c r="D4662" i="2" s="1"/>
  <c r="E4662" i="2" s="1"/>
  <c r="B4663" i="2"/>
  <c r="B4664" i="2"/>
  <c r="C4664" i="2" s="1"/>
  <c r="B4665" i="2"/>
  <c r="D4665" i="2" s="1"/>
  <c r="E4665" i="2" s="1"/>
  <c r="B4666" i="2"/>
  <c r="B4667" i="2"/>
  <c r="B4668" i="2"/>
  <c r="C4668" i="2" s="1"/>
  <c r="B4669" i="2"/>
  <c r="B4670" i="2"/>
  <c r="C4670" i="2" s="1"/>
  <c r="B4671" i="2"/>
  <c r="D4671" i="2" s="1"/>
  <c r="E4671" i="2" s="1"/>
  <c r="B4672" i="2"/>
  <c r="C4672" i="2" s="1"/>
  <c r="B4673" i="2"/>
  <c r="C4673" i="2" s="1"/>
  <c r="B4674" i="2"/>
  <c r="B4675" i="2"/>
  <c r="B4676" i="2"/>
  <c r="B4677" i="2"/>
  <c r="B4678" i="2"/>
  <c r="B4679" i="2"/>
  <c r="D4679" i="2" s="1"/>
  <c r="E4679" i="2" s="1"/>
  <c r="B4680" i="2"/>
  <c r="B4681" i="2"/>
  <c r="B4682" i="2"/>
  <c r="B4683" i="2"/>
  <c r="D4683" i="2" s="1"/>
  <c r="E4683" i="2" s="1"/>
  <c r="B4684" i="2"/>
  <c r="B4685" i="2"/>
  <c r="B4686" i="2"/>
  <c r="B4687" i="2"/>
  <c r="B4688" i="2"/>
  <c r="B4689" i="2"/>
  <c r="C4689" i="2" s="1"/>
  <c r="B4690" i="2"/>
  <c r="B4691" i="2"/>
  <c r="B4692" i="2"/>
  <c r="B4693" i="2"/>
  <c r="B4694" i="2"/>
  <c r="B4695" i="2"/>
  <c r="D4695" i="2" s="1"/>
  <c r="E4695" i="2" s="1"/>
  <c r="B4696" i="2"/>
  <c r="B4697" i="2"/>
  <c r="B4698" i="2"/>
  <c r="B4699" i="2"/>
  <c r="D4699" i="2" s="1"/>
  <c r="E4699" i="2" s="1"/>
  <c r="B4700" i="2"/>
  <c r="B4701" i="2"/>
  <c r="B4702" i="2"/>
  <c r="B4703" i="2"/>
  <c r="B4704" i="2"/>
  <c r="B4705" i="2"/>
  <c r="C4705" i="2" s="1"/>
  <c r="B4706" i="2"/>
  <c r="B4707" i="2"/>
  <c r="D4707" i="2" s="1"/>
  <c r="E4707" i="2" s="1"/>
  <c r="B4708" i="2"/>
  <c r="B4709" i="2"/>
  <c r="B4710" i="2"/>
  <c r="B4711" i="2"/>
  <c r="D4711" i="2" s="1"/>
  <c r="E4711" i="2" s="1"/>
  <c r="B4712" i="2"/>
  <c r="B4713" i="2"/>
  <c r="C4713" i="2" s="1"/>
  <c r="B4714" i="2"/>
  <c r="B4715" i="2"/>
  <c r="B4716" i="2"/>
  <c r="B4717" i="2"/>
  <c r="B4718" i="2"/>
  <c r="B4719" i="2"/>
  <c r="D4719" i="2" s="1"/>
  <c r="E4719" i="2" s="1"/>
  <c r="B4720" i="2"/>
  <c r="B4721" i="2"/>
  <c r="B4722" i="2"/>
  <c r="B4723" i="2"/>
  <c r="B4724" i="2"/>
  <c r="B4725" i="2"/>
  <c r="B4726" i="2"/>
  <c r="B4727" i="2"/>
  <c r="D4727" i="2" s="1"/>
  <c r="E4727" i="2" s="1"/>
  <c r="B4728" i="2"/>
  <c r="B4729" i="2"/>
  <c r="B4730" i="2"/>
  <c r="B4731" i="2"/>
  <c r="B4732" i="2"/>
  <c r="B4733" i="2"/>
  <c r="B4734" i="2"/>
  <c r="B4735" i="2"/>
  <c r="B4736" i="2"/>
  <c r="B4737" i="2"/>
  <c r="C4737" i="2" s="1"/>
  <c r="B4738" i="2"/>
  <c r="B4739" i="2"/>
  <c r="D4739" i="2" s="1"/>
  <c r="E4739" i="2" s="1"/>
  <c r="B4740" i="2"/>
  <c r="B4741" i="2"/>
  <c r="B4742" i="2"/>
  <c r="B4743" i="2"/>
  <c r="D4743" i="2" s="1"/>
  <c r="E4743" i="2" s="1"/>
  <c r="B4744" i="2"/>
  <c r="B4745" i="2"/>
  <c r="C4745" i="2" s="1"/>
  <c r="B4746" i="2"/>
  <c r="B4747" i="2"/>
  <c r="D4747" i="2" s="1"/>
  <c r="E4747" i="2" s="1"/>
  <c r="B4748" i="2"/>
  <c r="B4749" i="2"/>
  <c r="B4750" i="2"/>
  <c r="B4751" i="2"/>
  <c r="D4751" i="2" s="1"/>
  <c r="E4751" i="2" s="1"/>
  <c r="B4752" i="2"/>
  <c r="B4753" i="2"/>
  <c r="C4753" i="2" s="1"/>
  <c r="B4754" i="2"/>
  <c r="B4755" i="2"/>
  <c r="B4756" i="2"/>
  <c r="B4757" i="2"/>
  <c r="B4758" i="2"/>
  <c r="B4759" i="2"/>
  <c r="B4760" i="2"/>
  <c r="B4761" i="2"/>
  <c r="B4762" i="2"/>
  <c r="B4763" i="2"/>
  <c r="D4763" i="2" s="1"/>
  <c r="E4763" i="2" s="1"/>
  <c r="B4764" i="2"/>
  <c r="B4765" i="2"/>
  <c r="B4766" i="2"/>
  <c r="B4767" i="2"/>
  <c r="B4768" i="2"/>
  <c r="B4769" i="2"/>
  <c r="B4770" i="2"/>
  <c r="B4771" i="2"/>
  <c r="D4771" i="2" s="1"/>
  <c r="E4771" i="2" s="1"/>
  <c r="B4772" i="2"/>
  <c r="B4773" i="2"/>
  <c r="B4774" i="2"/>
  <c r="B4775" i="2"/>
  <c r="B4776" i="2"/>
  <c r="B4777" i="2"/>
  <c r="C4777" i="2" s="1"/>
  <c r="B4778" i="2"/>
  <c r="B4779" i="2"/>
  <c r="D4779" i="2" s="1"/>
  <c r="E4779" i="2" s="1"/>
  <c r="B4780" i="2"/>
  <c r="B4781" i="2"/>
  <c r="B4782" i="2"/>
  <c r="B4783" i="2"/>
  <c r="D4783" i="2" s="1"/>
  <c r="E4783" i="2" s="1"/>
  <c r="B4784" i="2"/>
  <c r="B4785" i="2"/>
  <c r="C4785" i="2" s="1"/>
  <c r="B4786" i="2"/>
  <c r="B4787" i="2"/>
  <c r="B4788" i="2"/>
  <c r="B4789" i="2"/>
  <c r="B4790" i="2"/>
  <c r="B4791" i="2"/>
  <c r="D4791" i="2" s="1"/>
  <c r="E4791" i="2" s="1"/>
  <c r="B4792" i="2"/>
  <c r="B4793" i="2"/>
  <c r="B4794" i="2"/>
  <c r="B4795" i="2"/>
  <c r="D4795" i="2" s="1"/>
  <c r="E4795" i="2" s="1"/>
  <c r="B4796" i="2"/>
  <c r="B4797" i="2"/>
  <c r="B4798" i="2"/>
  <c r="B4799" i="2"/>
  <c r="B4800" i="2"/>
  <c r="B4801" i="2"/>
  <c r="C4801" i="2" s="1"/>
  <c r="B4802" i="2"/>
  <c r="B4803" i="2"/>
  <c r="B4804" i="2"/>
  <c r="B4805" i="2"/>
  <c r="B4806" i="2"/>
  <c r="B4807" i="2"/>
  <c r="D4807" i="2" s="1"/>
  <c r="E4807" i="2" s="1"/>
  <c r="B4808" i="2"/>
  <c r="B4809" i="2"/>
  <c r="B4810" i="2"/>
  <c r="B4811" i="2"/>
  <c r="D4811" i="2" s="1"/>
  <c r="E4811" i="2" s="1"/>
  <c r="B4812" i="2"/>
  <c r="B4813" i="2"/>
  <c r="B4814" i="2"/>
  <c r="B4815" i="2"/>
  <c r="B4816" i="2"/>
  <c r="B4817" i="2"/>
  <c r="C4817" i="2" s="1"/>
  <c r="B4818" i="2"/>
  <c r="B4819" i="2"/>
  <c r="B4820" i="2"/>
  <c r="B4821" i="2"/>
  <c r="B4822" i="2"/>
  <c r="B4823" i="2"/>
  <c r="D4823" i="2" s="1"/>
  <c r="E4823" i="2" s="1"/>
  <c r="B4824" i="2"/>
  <c r="B4825" i="2"/>
  <c r="B4826" i="2"/>
  <c r="B4827" i="2"/>
  <c r="D4827" i="2" s="1"/>
  <c r="E4827" i="2" s="1"/>
  <c r="B4828" i="2"/>
  <c r="B4829" i="2"/>
  <c r="B4830" i="2"/>
  <c r="B4831" i="2"/>
  <c r="B4832" i="2"/>
  <c r="B4833" i="2"/>
  <c r="C4833" i="2" s="1"/>
  <c r="B4834" i="2"/>
  <c r="B4835" i="2"/>
  <c r="D4835" i="2" s="1"/>
  <c r="E4835" i="2" s="1"/>
  <c r="B4836" i="2"/>
  <c r="B4837" i="2"/>
  <c r="B4838" i="2"/>
  <c r="B4839" i="2"/>
  <c r="D4839" i="2" s="1"/>
  <c r="E4839" i="2" s="1"/>
  <c r="B4840" i="2"/>
  <c r="B4841" i="2"/>
  <c r="C4841" i="2" s="1"/>
  <c r="B4842" i="2"/>
  <c r="B4843" i="2"/>
  <c r="B4844" i="2"/>
  <c r="B4845" i="2"/>
  <c r="B4846" i="2"/>
  <c r="B4847" i="2"/>
  <c r="D4847" i="2" s="1"/>
  <c r="E4847" i="2" s="1"/>
  <c r="B4848" i="2"/>
  <c r="B4849" i="2"/>
  <c r="B4850" i="2"/>
  <c r="B4851" i="2"/>
  <c r="B4852" i="2"/>
  <c r="B4853" i="2"/>
  <c r="B4854" i="2"/>
  <c r="B4855" i="2"/>
  <c r="D4855" i="2" s="1"/>
  <c r="E4855" i="2" s="1"/>
  <c r="B4856" i="2"/>
  <c r="B4857" i="2"/>
  <c r="B4858" i="2"/>
  <c r="B4859" i="2"/>
  <c r="B4860" i="2"/>
  <c r="B4861" i="2"/>
  <c r="B4862" i="2"/>
  <c r="B4863" i="2"/>
  <c r="B4864" i="2"/>
  <c r="B4865" i="2"/>
  <c r="C4865" i="2" s="1"/>
  <c r="B4866" i="2"/>
  <c r="B4867" i="2"/>
  <c r="D4867" i="2" s="1"/>
  <c r="E4867" i="2" s="1"/>
  <c r="B4868" i="2"/>
  <c r="B4869" i="2"/>
  <c r="B4870" i="2"/>
  <c r="B4871" i="2"/>
  <c r="D4871" i="2" s="1"/>
  <c r="E4871" i="2" s="1"/>
  <c r="B4872" i="2"/>
  <c r="B4873" i="2"/>
  <c r="C4873" i="2" s="1"/>
  <c r="B4874" i="2"/>
  <c r="B4875" i="2"/>
  <c r="D4875" i="2" s="1"/>
  <c r="E4875" i="2" s="1"/>
  <c r="B4876" i="2"/>
  <c r="B4877" i="2"/>
  <c r="B4878" i="2"/>
  <c r="B4879" i="2"/>
  <c r="D4879" i="2" s="1"/>
  <c r="E4879" i="2" s="1"/>
  <c r="B4880" i="2"/>
  <c r="B4881" i="2"/>
  <c r="C4881" i="2" s="1"/>
  <c r="B4882" i="2"/>
  <c r="B4883" i="2"/>
  <c r="B4884" i="2"/>
  <c r="B4885" i="2"/>
  <c r="B4886" i="2"/>
  <c r="B4887" i="2"/>
  <c r="B4888" i="2"/>
  <c r="B4889" i="2"/>
  <c r="B4890" i="2"/>
  <c r="B4891" i="2"/>
  <c r="D4891" i="2" s="1"/>
  <c r="E4891" i="2" s="1"/>
  <c r="B4892" i="2"/>
  <c r="B4893" i="2"/>
  <c r="B4894" i="2"/>
  <c r="B4895" i="2"/>
  <c r="B4896" i="2"/>
  <c r="B4897" i="2"/>
  <c r="B4898" i="2"/>
  <c r="B4899" i="2"/>
  <c r="D4899" i="2" s="1"/>
  <c r="E4899" i="2" s="1"/>
  <c r="B4900" i="2"/>
  <c r="B4901" i="2"/>
  <c r="B4902" i="2"/>
  <c r="B4903" i="2"/>
  <c r="B4904" i="2"/>
  <c r="B4905" i="2"/>
  <c r="C4905" i="2" s="1"/>
  <c r="B4906" i="2"/>
  <c r="B4907" i="2"/>
  <c r="D4907" i="2" s="1"/>
  <c r="E4907" i="2" s="1"/>
  <c r="B4908" i="2"/>
  <c r="B4909" i="2"/>
  <c r="B4910" i="2"/>
  <c r="B4911" i="2"/>
  <c r="D4911" i="2" s="1"/>
  <c r="E4911" i="2" s="1"/>
  <c r="B4912" i="2"/>
  <c r="B4913" i="2"/>
  <c r="C4913" i="2" s="1"/>
  <c r="B4914" i="2"/>
  <c r="B4915" i="2"/>
  <c r="B4916" i="2"/>
  <c r="B4917" i="2"/>
  <c r="B4918" i="2"/>
  <c r="B4919" i="2"/>
  <c r="D4919" i="2" s="1"/>
  <c r="E4919" i="2" s="1"/>
  <c r="B4920" i="2"/>
  <c r="B4921" i="2"/>
  <c r="B4922" i="2"/>
  <c r="B4923" i="2"/>
  <c r="D4923" i="2" s="1"/>
  <c r="E4923" i="2" s="1"/>
  <c r="B4924" i="2"/>
  <c r="B4925" i="2"/>
  <c r="B4926" i="2"/>
  <c r="B4927" i="2"/>
  <c r="B4928" i="2"/>
  <c r="B4929" i="2"/>
  <c r="B4930" i="2"/>
  <c r="B4931" i="2"/>
  <c r="D4931" i="2" s="1"/>
  <c r="E4931" i="2" s="1"/>
  <c r="B4932" i="2"/>
  <c r="B4933" i="2"/>
  <c r="B4934" i="2"/>
  <c r="B4935" i="2"/>
  <c r="B4936" i="2"/>
  <c r="B4937" i="2"/>
  <c r="C4937" i="2" s="1"/>
  <c r="B4938" i="2"/>
  <c r="B4939" i="2"/>
  <c r="D4939" i="2" s="1"/>
  <c r="E4939" i="2" s="1"/>
  <c r="B4940" i="2"/>
  <c r="B4941" i="2"/>
  <c r="B4942" i="2"/>
  <c r="B4943" i="2"/>
  <c r="D4943" i="2" s="1"/>
  <c r="E4943" i="2" s="1"/>
  <c r="B4944" i="2"/>
  <c r="B4945" i="2"/>
  <c r="C4945" i="2" s="1"/>
  <c r="B4946" i="2"/>
  <c r="B4947" i="2"/>
  <c r="B4948" i="2"/>
  <c r="B4949" i="2"/>
  <c r="B4950" i="2"/>
  <c r="B4951" i="2"/>
  <c r="B4952" i="2"/>
  <c r="B4953" i="2"/>
  <c r="B4954" i="2"/>
  <c r="B4955" i="2"/>
  <c r="D4955" i="2" s="1"/>
  <c r="E4955" i="2" s="1"/>
  <c r="B4956" i="2"/>
  <c r="B4957" i="2"/>
  <c r="B4958" i="2"/>
  <c r="B4959" i="2"/>
  <c r="B4960" i="2"/>
  <c r="B4961" i="2"/>
  <c r="C4961" i="2" s="1"/>
  <c r="B4962" i="2"/>
  <c r="B4963" i="2"/>
  <c r="D4963" i="2" s="1"/>
  <c r="E4963" i="2" s="1"/>
  <c r="B4964" i="2"/>
  <c r="B4965" i="2"/>
  <c r="B4966" i="2"/>
  <c r="B4967" i="2"/>
  <c r="D4967" i="2" s="1"/>
  <c r="E4967" i="2" s="1"/>
  <c r="B4968" i="2"/>
  <c r="B4969" i="2"/>
  <c r="C4969" i="2" s="1"/>
  <c r="B4970" i="2"/>
  <c r="B4971" i="2"/>
  <c r="D4971" i="2" s="1"/>
  <c r="E4971" i="2" s="1"/>
  <c r="B4972" i="2"/>
  <c r="B4973" i="2"/>
  <c r="B4974" i="2"/>
  <c r="B4975" i="2"/>
  <c r="D4975" i="2" s="1"/>
  <c r="E4975" i="2" s="1"/>
  <c r="B4976" i="2"/>
  <c r="B4977" i="2"/>
  <c r="C4977" i="2" s="1"/>
  <c r="B4978" i="2"/>
  <c r="B4979" i="2"/>
  <c r="B4980" i="2"/>
  <c r="B4981" i="2"/>
  <c r="B4982" i="2"/>
  <c r="B4983" i="2"/>
  <c r="B4984" i="2"/>
  <c r="B4985" i="2"/>
  <c r="B4986" i="2"/>
  <c r="B4987" i="2"/>
  <c r="D4987" i="2" s="1"/>
  <c r="E4987" i="2" s="1"/>
  <c r="B4988" i="2"/>
  <c r="B4989" i="2"/>
  <c r="B4990" i="2"/>
  <c r="B4991" i="2"/>
  <c r="B4992" i="2"/>
  <c r="B4993" i="2"/>
  <c r="C4993" i="2" s="1"/>
  <c r="B4994" i="2"/>
  <c r="B4995" i="2"/>
  <c r="D4995" i="2" s="1"/>
  <c r="E4995" i="2" s="1"/>
  <c r="B4996" i="2"/>
  <c r="B4997" i="2"/>
  <c r="B4998" i="2"/>
  <c r="B4999" i="2"/>
  <c r="D4999" i="2" s="1"/>
  <c r="E4999" i="2" s="1"/>
  <c r="B5000" i="2"/>
  <c r="B501" i="2"/>
  <c r="C501" i="2" s="1"/>
  <c r="B502" i="2"/>
  <c r="C502" i="2" s="1"/>
  <c r="B503" i="2"/>
  <c r="B504" i="2"/>
  <c r="B505" i="2"/>
  <c r="D505" i="2" s="1"/>
  <c r="E505" i="2" s="1"/>
  <c r="B506" i="2"/>
  <c r="C506" i="2" s="1"/>
  <c r="B507" i="2"/>
  <c r="D507" i="2" s="1"/>
  <c r="E507" i="2" s="1"/>
  <c r="B508" i="2"/>
  <c r="B509" i="2"/>
  <c r="B510" i="2"/>
  <c r="B511" i="2"/>
  <c r="B512" i="2"/>
  <c r="B513" i="2"/>
  <c r="D513" i="2" s="1"/>
  <c r="E513" i="2" s="1"/>
  <c r="B514" i="2"/>
  <c r="C514" i="2" s="1"/>
  <c r="B515" i="2"/>
  <c r="D515" i="2" s="1"/>
  <c r="E515" i="2" s="1"/>
  <c r="B516" i="2"/>
  <c r="B517" i="2"/>
  <c r="D517" i="2" s="1"/>
  <c r="E517" i="2" s="1"/>
  <c r="B518" i="2"/>
  <c r="B519" i="2"/>
  <c r="D519" i="2" s="1"/>
  <c r="E519" i="2" s="1"/>
  <c r="B520" i="2"/>
  <c r="C520" i="2" s="1"/>
  <c r="B521" i="2"/>
  <c r="D521" i="2" s="1"/>
  <c r="E521" i="2" s="1"/>
  <c r="B522" i="2"/>
  <c r="B523" i="2"/>
  <c r="B524" i="2"/>
  <c r="C524" i="2" s="1"/>
  <c r="B525" i="2"/>
  <c r="B526" i="2"/>
  <c r="C526" i="2" s="1"/>
  <c r="B527" i="2"/>
  <c r="D527" i="2" s="1"/>
  <c r="E527" i="2" s="1"/>
  <c r="B528" i="2"/>
  <c r="B529" i="2"/>
  <c r="B530" i="2"/>
  <c r="B531" i="2"/>
  <c r="B532" i="2"/>
  <c r="B533" i="2"/>
  <c r="B534" i="2"/>
  <c r="B535" i="2"/>
  <c r="B536" i="2"/>
  <c r="C536" i="2" s="1"/>
  <c r="B537" i="2"/>
  <c r="B538" i="2"/>
  <c r="B539" i="2"/>
  <c r="B540" i="2"/>
  <c r="B541" i="2"/>
  <c r="B542" i="2"/>
  <c r="B543" i="2"/>
  <c r="B544" i="2"/>
  <c r="B545" i="2"/>
  <c r="D545" i="2" s="1"/>
  <c r="E545" i="2" s="1"/>
  <c r="B546" i="2"/>
  <c r="B547" i="2"/>
  <c r="D547" i="2" s="1"/>
  <c r="E547" i="2" s="1"/>
  <c r="B548" i="2"/>
  <c r="C548" i="2" s="1"/>
  <c r="B549" i="2"/>
  <c r="B550" i="2"/>
  <c r="B551" i="2"/>
  <c r="B552" i="2"/>
  <c r="B553" i="2"/>
  <c r="B554" i="2"/>
  <c r="B555" i="2"/>
  <c r="B556" i="2"/>
  <c r="B557" i="2"/>
  <c r="B558" i="2"/>
  <c r="B559" i="2"/>
  <c r="D559" i="2" s="1"/>
  <c r="E559" i="2" s="1"/>
  <c r="B560" i="2"/>
  <c r="B561" i="2"/>
  <c r="C561" i="2" s="1"/>
  <c r="B562" i="2"/>
  <c r="B563" i="2"/>
  <c r="D563" i="2" s="1"/>
  <c r="E563" i="2" s="1"/>
  <c r="B564" i="2"/>
  <c r="C564" i="2" s="1"/>
  <c r="B565" i="2"/>
  <c r="B566" i="2"/>
  <c r="B567" i="2"/>
  <c r="B568" i="2"/>
  <c r="B569" i="2"/>
  <c r="D569" i="2" s="1"/>
  <c r="E569" i="2" s="1"/>
  <c r="B570" i="2"/>
  <c r="B571" i="2"/>
  <c r="D571" i="2" s="1"/>
  <c r="E571" i="2" s="1"/>
  <c r="B572" i="2"/>
  <c r="B573" i="2"/>
  <c r="B574" i="2"/>
  <c r="B575" i="2"/>
  <c r="D575" i="2" s="1"/>
  <c r="E575" i="2" s="1"/>
  <c r="B576" i="2"/>
  <c r="B577" i="2"/>
  <c r="B578" i="2"/>
  <c r="D578" i="2" s="1"/>
  <c r="E578" i="2" s="1"/>
  <c r="B579" i="2"/>
  <c r="B580" i="2"/>
  <c r="C580" i="2" s="1"/>
  <c r="B581" i="2"/>
  <c r="B582" i="2"/>
  <c r="B583" i="2"/>
  <c r="D583" i="2" s="1"/>
  <c r="E583" i="2" s="1"/>
  <c r="B584" i="2"/>
  <c r="B585" i="2"/>
  <c r="B586" i="2"/>
  <c r="D586" i="2" s="1"/>
  <c r="E586" i="2" s="1"/>
  <c r="B587" i="2"/>
  <c r="B588" i="2"/>
  <c r="B589" i="2"/>
  <c r="B590" i="2"/>
  <c r="D590" i="2" s="1"/>
  <c r="E590" i="2" s="1"/>
  <c r="B591" i="2"/>
  <c r="D591" i="2" s="1"/>
  <c r="E591" i="2" s="1"/>
  <c r="B592" i="2"/>
  <c r="B593" i="2"/>
  <c r="B594" i="2"/>
  <c r="B595" i="2"/>
  <c r="D595" i="2" s="1"/>
  <c r="E595" i="2" s="1"/>
  <c r="B596" i="2"/>
  <c r="C596" i="2" s="1"/>
  <c r="B597" i="2"/>
  <c r="B598" i="2"/>
  <c r="B599" i="2"/>
  <c r="D599" i="2" s="1"/>
  <c r="E599" i="2" s="1"/>
  <c r="B600" i="2"/>
  <c r="C600" i="2" s="1"/>
  <c r="B601" i="2"/>
  <c r="B602" i="2"/>
  <c r="D602" i="2" s="1"/>
  <c r="E602" i="2" s="1"/>
  <c r="B603" i="2"/>
  <c r="B604" i="2"/>
  <c r="B605" i="2"/>
  <c r="B606" i="2"/>
  <c r="D606" i="2" s="1"/>
  <c r="E606" i="2" s="1"/>
  <c r="B607" i="2"/>
  <c r="D607" i="2" s="1"/>
  <c r="E607" i="2" s="1"/>
  <c r="B608" i="2"/>
  <c r="B609" i="2"/>
  <c r="B610" i="2"/>
  <c r="B611" i="2"/>
  <c r="C611" i="2" s="1"/>
  <c r="B612" i="2"/>
  <c r="D612" i="2" s="1"/>
  <c r="E612" i="2" s="1"/>
  <c r="B613" i="2"/>
  <c r="B614" i="2"/>
  <c r="B615" i="2"/>
  <c r="D615" i="2" s="1"/>
  <c r="E615" i="2" s="1"/>
  <c r="B616" i="2"/>
  <c r="B617" i="2"/>
  <c r="B618" i="2"/>
  <c r="C618" i="2" s="1"/>
  <c r="B619" i="2"/>
  <c r="B620" i="2"/>
  <c r="D620" i="2" s="1"/>
  <c r="E620" i="2" s="1"/>
  <c r="B621" i="2"/>
  <c r="B622" i="2"/>
  <c r="B623" i="2"/>
  <c r="B624" i="2"/>
  <c r="B625" i="2"/>
  <c r="B626" i="2"/>
  <c r="C626" i="2" s="1"/>
  <c r="B627" i="2"/>
  <c r="D627" i="2" s="1"/>
  <c r="E627" i="2" s="1"/>
  <c r="B628" i="2"/>
  <c r="D628" i="2" s="1"/>
  <c r="E628" i="2" s="1"/>
  <c r="B629" i="2"/>
  <c r="B630" i="2"/>
  <c r="B631" i="2"/>
  <c r="D631" i="2" s="1"/>
  <c r="E631" i="2" s="1"/>
  <c r="B632" i="2"/>
  <c r="B633" i="2"/>
  <c r="B634" i="2"/>
  <c r="C634" i="2" s="1"/>
  <c r="B635" i="2"/>
  <c r="B636" i="2"/>
  <c r="B637" i="2"/>
  <c r="B638" i="2"/>
  <c r="C638" i="2" s="1"/>
  <c r="B639" i="2"/>
  <c r="B640" i="2"/>
  <c r="B641" i="2"/>
  <c r="B642" i="2"/>
  <c r="C642" i="2" s="1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D664" i="2" s="1"/>
  <c r="E664" i="2" s="1"/>
  <c r="B665" i="2"/>
  <c r="B666" i="2"/>
  <c r="B667" i="2"/>
  <c r="B668" i="2"/>
  <c r="B669" i="2"/>
  <c r="B670" i="2"/>
  <c r="B671" i="2"/>
  <c r="B672" i="2"/>
  <c r="B673" i="2"/>
  <c r="B674" i="2"/>
  <c r="C674" i="2" s="1"/>
  <c r="B675" i="2"/>
  <c r="D675" i="2" s="1"/>
  <c r="E675" i="2" s="1"/>
  <c r="B676" i="2"/>
  <c r="B677" i="2"/>
  <c r="B678" i="2"/>
  <c r="B679" i="2"/>
  <c r="B680" i="2"/>
  <c r="D680" i="2" s="1"/>
  <c r="E680" i="2" s="1"/>
  <c r="B681" i="2"/>
  <c r="B682" i="2"/>
  <c r="C682" i="2" s="1"/>
  <c r="B683" i="2"/>
  <c r="B684" i="2"/>
  <c r="D684" i="2" s="1"/>
  <c r="E684" i="2" s="1"/>
  <c r="B685" i="2"/>
  <c r="B686" i="2"/>
  <c r="C686" i="2" s="1"/>
  <c r="B687" i="2"/>
  <c r="B688" i="2"/>
  <c r="D688" i="2" s="1"/>
  <c r="E688" i="2" s="1"/>
  <c r="B689" i="2"/>
  <c r="B690" i="2"/>
  <c r="B691" i="2"/>
  <c r="B692" i="2"/>
  <c r="D692" i="2" s="1"/>
  <c r="E692" i="2" s="1"/>
  <c r="B693" i="2"/>
  <c r="B694" i="2"/>
  <c r="B695" i="2"/>
  <c r="B696" i="2"/>
  <c r="D696" i="2" s="1"/>
  <c r="E696" i="2" s="1"/>
  <c r="B697" i="2"/>
  <c r="B698" i="2"/>
  <c r="B699" i="2"/>
  <c r="C699" i="2" s="1"/>
  <c r="B700" i="2"/>
  <c r="D700" i="2" s="1"/>
  <c r="E700" i="2" s="1"/>
  <c r="B701" i="2"/>
  <c r="B702" i="2"/>
  <c r="C702" i="2" s="1"/>
  <c r="B703" i="2"/>
  <c r="B704" i="2"/>
  <c r="D704" i="2" s="1"/>
  <c r="E704" i="2" s="1"/>
  <c r="B705" i="2"/>
  <c r="B706" i="2"/>
  <c r="B707" i="2"/>
  <c r="B708" i="2"/>
  <c r="D708" i="2" s="1"/>
  <c r="E708" i="2" s="1"/>
  <c r="B709" i="2"/>
  <c r="B710" i="2"/>
  <c r="B711" i="2"/>
  <c r="B712" i="2"/>
  <c r="D712" i="2" s="1"/>
  <c r="E712" i="2" s="1"/>
  <c r="B713" i="2"/>
  <c r="B714" i="2"/>
  <c r="B715" i="2"/>
  <c r="B716" i="2"/>
  <c r="D716" i="2" s="1"/>
  <c r="E716" i="2" s="1"/>
  <c r="B717" i="2"/>
  <c r="B718" i="2"/>
  <c r="C718" i="2" s="1"/>
  <c r="B719" i="2"/>
  <c r="C719" i="2" s="1"/>
  <c r="B720" i="2"/>
  <c r="B721" i="2"/>
  <c r="B722" i="2"/>
  <c r="C722" i="2" s="1"/>
  <c r="B723" i="2"/>
  <c r="B724" i="2"/>
  <c r="C724" i="2" s="1"/>
  <c r="B725" i="2"/>
  <c r="B726" i="2"/>
  <c r="B727" i="2"/>
  <c r="B728" i="2"/>
  <c r="B729" i="2"/>
  <c r="B730" i="2"/>
  <c r="B731" i="2"/>
  <c r="B732" i="2"/>
  <c r="B733" i="2"/>
  <c r="B734" i="2"/>
  <c r="B735" i="2"/>
  <c r="B736" i="2"/>
  <c r="C736" i="2" s="1"/>
  <c r="B737" i="2"/>
  <c r="B738" i="2"/>
  <c r="B739" i="2"/>
  <c r="B740" i="2"/>
  <c r="C740" i="2" s="1"/>
  <c r="B741" i="2"/>
  <c r="B742" i="2"/>
  <c r="B743" i="2"/>
  <c r="B744" i="2"/>
  <c r="C744" i="2" s="1"/>
  <c r="B745" i="2"/>
  <c r="B746" i="2"/>
  <c r="B747" i="2"/>
  <c r="D747" i="2" s="1"/>
  <c r="E747" i="2" s="1"/>
  <c r="B748" i="2"/>
  <c r="B749" i="2"/>
  <c r="B750" i="2"/>
  <c r="B751" i="2"/>
  <c r="B752" i="2"/>
  <c r="B753" i="2"/>
  <c r="B754" i="2"/>
  <c r="B755" i="2"/>
  <c r="B756" i="2"/>
  <c r="C756" i="2" s="1"/>
  <c r="B757" i="2"/>
  <c r="B758" i="2"/>
  <c r="B759" i="2"/>
  <c r="D759" i="2" s="1"/>
  <c r="E759" i="2" s="1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D774" i="2" s="1"/>
  <c r="E774" i="2" s="1"/>
  <c r="B775" i="2"/>
  <c r="B776" i="2"/>
  <c r="B777" i="2"/>
  <c r="B778" i="2"/>
  <c r="D778" i="2" s="1"/>
  <c r="E778" i="2" s="1"/>
  <c r="B779" i="2"/>
  <c r="B780" i="2"/>
  <c r="D780" i="2" s="1"/>
  <c r="E780" i="2" s="1"/>
  <c r="B781" i="2"/>
  <c r="B782" i="2"/>
  <c r="B783" i="2"/>
  <c r="C783" i="2" s="1"/>
  <c r="B784" i="2"/>
  <c r="B785" i="2"/>
  <c r="B786" i="2"/>
  <c r="D786" i="2" s="1"/>
  <c r="E786" i="2" s="1"/>
  <c r="B787" i="2"/>
  <c r="B788" i="2"/>
  <c r="B789" i="2"/>
  <c r="B790" i="2"/>
  <c r="D790" i="2" s="1"/>
  <c r="E790" i="2" s="1"/>
  <c r="B791" i="2"/>
  <c r="B792" i="2"/>
  <c r="B793" i="2"/>
  <c r="B794" i="2"/>
  <c r="B795" i="2"/>
  <c r="B796" i="2"/>
  <c r="B797" i="2"/>
  <c r="C797" i="2" s="1"/>
  <c r="B798" i="2"/>
  <c r="B799" i="2"/>
  <c r="B800" i="2"/>
  <c r="B801" i="2"/>
  <c r="B802" i="2"/>
  <c r="D802" i="2" s="1"/>
  <c r="E802" i="2" s="1"/>
  <c r="B803" i="2"/>
  <c r="B804" i="2"/>
  <c r="B805" i="2"/>
  <c r="D805" i="2" s="1"/>
  <c r="E805" i="2" s="1"/>
  <c r="B806" i="2"/>
  <c r="B807" i="2"/>
  <c r="C807" i="2" s="1"/>
  <c r="B808" i="2"/>
  <c r="B809" i="2"/>
  <c r="D809" i="2" s="1"/>
  <c r="E809" i="2" s="1"/>
  <c r="B810" i="2"/>
  <c r="B811" i="2"/>
  <c r="B812" i="2"/>
  <c r="B813" i="2"/>
  <c r="B814" i="2"/>
  <c r="D814" i="2" s="1"/>
  <c r="E814" i="2" s="1"/>
  <c r="B815" i="2"/>
  <c r="B816" i="2"/>
  <c r="B817" i="2"/>
  <c r="B818" i="2"/>
  <c r="D818" i="2" s="1"/>
  <c r="E818" i="2" s="1"/>
  <c r="B819" i="2"/>
  <c r="B820" i="2"/>
  <c r="B821" i="2"/>
  <c r="B822" i="2"/>
  <c r="D822" i="2" s="1"/>
  <c r="E822" i="2" s="1"/>
  <c r="B823" i="2"/>
  <c r="B824" i="2"/>
  <c r="D824" i="2" s="1"/>
  <c r="E824" i="2" s="1"/>
  <c r="B825" i="2"/>
  <c r="B826" i="2"/>
  <c r="B827" i="2"/>
  <c r="B828" i="2"/>
  <c r="B829" i="2"/>
  <c r="D829" i="2" s="1"/>
  <c r="E829" i="2" s="1"/>
  <c r="B830" i="2"/>
  <c r="B831" i="2"/>
  <c r="C831" i="2" s="1"/>
  <c r="B832" i="2"/>
  <c r="B833" i="2"/>
  <c r="B834" i="2"/>
  <c r="B835" i="2"/>
  <c r="B836" i="2"/>
  <c r="D836" i="2" s="1"/>
  <c r="E836" i="2" s="1"/>
  <c r="B837" i="2"/>
  <c r="B838" i="2"/>
  <c r="B839" i="2"/>
  <c r="B840" i="2"/>
  <c r="B841" i="2"/>
  <c r="B842" i="2"/>
  <c r="B843" i="2"/>
  <c r="C843" i="2" s="1"/>
  <c r="B844" i="2"/>
  <c r="B845" i="2"/>
  <c r="B846" i="2"/>
  <c r="B847" i="2"/>
  <c r="B848" i="2"/>
  <c r="C848" i="2" s="1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C864" i="2" s="1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D893" i="2" s="1"/>
  <c r="E893" i="2" s="1"/>
  <c r="B894" i="2"/>
  <c r="B895" i="2"/>
  <c r="C895" i="2" s="1"/>
  <c r="B896" i="2"/>
  <c r="B897" i="2"/>
  <c r="B898" i="2"/>
  <c r="B899" i="2"/>
  <c r="B900" i="2"/>
  <c r="C900" i="2" s="1"/>
  <c r="B901" i="2"/>
  <c r="B902" i="2"/>
  <c r="D902" i="2" s="1"/>
  <c r="E902" i="2" s="1"/>
  <c r="B903" i="2"/>
  <c r="C903" i="2" s="1"/>
  <c r="B904" i="2"/>
  <c r="B905" i="2"/>
  <c r="B906" i="2"/>
  <c r="D906" i="2" s="1"/>
  <c r="E906" i="2" s="1"/>
  <c r="B907" i="2"/>
  <c r="B908" i="2"/>
  <c r="B909" i="2"/>
  <c r="C909" i="2" s="1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C933" i="2" s="1"/>
  <c r="B934" i="2"/>
  <c r="B935" i="2"/>
  <c r="B936" i="2"/>
  <c r="B937" i="2"/>
  <c r="B938" i="2"/>
  <c r="B939" i="2"/>
  <c r="B940" i="2"/>
  <c r="B941" i="2"/>
  <c r="C941" i="2" s="1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D959" i="2" s="1"/>
  <c r="E959" i="2" s="1"/>
  <c r="B960" i="2"/>
  <c r="B961" i="2"/>
  <c r="B962" i="2"/>
  <c r="D962" i="2" s="1"/>
  <c r="E962" i="2" s="1"/>
  <c r="B963" i="2"/>
  <c r="B964" i="2"/>
  <c r="B965" i="2"/>
  <c r="C965" i="2" s="1"/>
  <c r="B966" i="2"/>
  <c r="B967" i="2"/>
  <c r="B968" i="2"/>
  <c r="B969" i="2"/>
  <c r="C969" i="2" s="1"/>
  <c r="B970" i="2"/>
  <c r="B971" i="2"/>
  <c r="D971" i="2" s="1"/>
  <c r="E971" i="2" s="1"/>
  <c r="B972" i="2"/>
  <c r="B973" i="2"/>
  <c r="B974" i="2"/>
  <c r="C974" i="2" s="1"/>
  <c r="B975" i="2"/>
  <c r="B976" i="2"/>
  <c r="B977" i="2"/>
  <c r="B978" i="2"/>
  <c r="B979" i="2"/>
  <c r="B980" i="2"/>
  <c r="B981" i="2"/>
  <c r="B982" i="2"/>
  <c r="B983" i="2"/>
  <c r="B984" i="2"/>
  <c r="B985" i="2"/>
  <c r="B986" i="2"/>
  <c r="D986" i="2" s="1"/>
  <c r="E986" i="2" s="1"/>
  <c r="B987" i="2"/>
  <c r="B988" i="2"/>
  <c r="B989" i="2"/>
  <c r="B990" i="2"/>
  <c r="C990" i="2" s="1"/>
  <c r="B991" i="2"/>
  <c r="D991" i="2" s="1"/>
  <c r="E991" i="2" s="1"/>
  <c r="B992" i="2"/>
  <c r="B993" i="2"/>
  <c r="C993" i="2" s="1"/>
  <c r="B994" i="2"/>
  <c r="B995" i="2"/>
  <c r="B996" i="2"/>
  <c r="D996" i="2" s="1"/>
  <c r="E996" i="2" s="1"/>
  <c r="B997" i="2"/>
  <c r="B998" i="2"/>
  <c r="B999" i="2"/>
  <c r="B1000" i="2"/>
  <c r="B1001" i="2"/>
  <c r="C1001" i="2" s="1"/>
  <c r="B1002" i="2"/>
  <c r="B1003" i="2"/>
  <c r="C1003" i="2" s="1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C1017" i="2" s="1"/>
  <c r="B1018" i="2"/>
  <c r="D1018" i="2" s="1"/>
  <c r="E1018" i="2" s="1"/>
  <c r="B1019" i="2"/>
  <c r="D1019" i="2" s="1"/>
  <c r="E1019" i="2" s="1"/>
  <c r="B1020" i="2"/>
  <c r="B1021" i="2"/>
  <c r="B1022" i="2"/>
  <c r="B1023" i="2"/>
  <c r="C1023" i="2" s="1"/>
  <c r="B1024" i="2"/>
  <c r="B1025" i="2"/>
  <c r="B1026" i="2"/>
  <c r="B1027" i="2"/>
  <c r="B1028" i="2"/>
  <c r="B1029" i="2"/>
  <c r="B1030" i="2"/>
  <c r="B1031" i="2"/>
  <c r="B1032" i="2"/>
  <c r="D1032" i="2" s="1"/>
  <c r="E1032" i="2" s="1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C1049" i="2" s="1"/>
  <c r="B1050" i="2"/>
  <c r="B1051" i="2"/>
  <c r="C1051" i="2" s="1"/>
  <c r="B1052" i="2"/>
  <c r="B1053" i="2"/>
  <c r="C1053" i="2" s="1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D1067" i="2" s="1"/>
  <c r="E1067" i="2" s="1"/>
  <c r="B1068" i="2"/>
  <c r="B1069" i="2"/>
  <c r="C1069" i="2" s="1"/>
  <c r="B1070" i="2"/>
  <c r="B1071" i="2"/>
  <c r="D1071" i="2" s="1"/>
  <c r="E1071" i="2" s="1"/>
  <c r="B1072" i="2"/>
  <c r="B1073" i="2"/>
  <c r="B1074" i="2"/>
  <c r="B1075" i="2"/>
  <c r="B1076" i="2"/>
  <c r="B1077" i="2"/>
  <c r="B1078" i="2"/>
  <c r="B1079" i="2"/>
  <c r="D1079" i="2" s="1"/>
  <c r="E1079" i="2" s="1"/>
  <c r="B1080" i="2"/>
  <c r="B1081" i="2"/>
  <c r="B1082" i="2"/>
  <c r="D1082" i="2" s="1"/>
  <c r="E1082" i="2" s="1"/>
  <c r="B1083" i="2"/>
  <c r="D1083" i="2" s="1"/>
  <c r="E1083" i="2" s="1"/>
  <c r="B1084" i="2"/>
  <c r="B1085" i="2"/>
  <c r="B1086" i="2"/>
  <c r="B1087" i="2"/>
  <c r="B1088" i="2"/>
  <c r="B1089" i="2"/>
  <c r="B1090" i="2"/>
  <c r="C1090" i="2" s="1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D1102" i="2" s="1"/>
  <c r="E1102" i="2" s="1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D1134" i="2" s="1"/>
  <c r="E1134" i="2" s="1"/>
  <c r="B1135" i="2"/>
  <c r="B1136" i="2"/>
  <c r="D1136" i="2" s="1"/>
  <c r="E1136" i="2" s="1"/>
  <c r="B1137" i="2"/>
  <c r="B1138" i="2"/>
  <c r="B1139" i="2"/>
  <c r="B1140" i="2"/>
  <c r="B1141" i="2"/>
  <c r="B1142" i="2"/>
  <c r="B1143" i="2"/>
  <c r="B1144" i="2"/>
  <c r="D1144" i="2" s="1"/>
  <c r="E1144" i="2" s="1"/>
  <c r="B1145" i="2"/>
  <c r="B1146" i="2"/>
  <c r="B1147" i="2"/>
  <c r="B1148" i="2"/>
  <c r="B1149" i="2"/>
  <c r="B1150" i="2"/>
  <c r="D1150" i="2" s="1"/>
  <c r="E1150" i="2" s="1"/>
  <c r="B1151" i="2"/>
  <c r="B1152" i="2"/>
  <c r="D1152" i="2" s="1"/>
  <c r="E1152" i="2" s="1"/>
  <c r="B1153" i="2"/>
  <c r="B1154" i="2"/>
  <c r="B1155" i="2"/>
  <c r="B1156" i="2"/>
  <c r="B1157" i="2"/>
  <c r="B1158" i="2"/>
  <c r="B1159" i="2"/>
  <c r="B1160" i="2"/>
  <c r="D1160" i="2" s="1"/>
  <c r="E1160" i="2" s="1"/>
  <c r="B1161" i="2"/>
  <c r="B1162" i="2"/>
  <c r="B1163" i="2"/>
  <c r="B1164" i="2"/>
  <c r="B1165" i="2"/>
  <c r="B1166" i="2"/>
  <c r="B1167" i="2"/>
  <c r="B1168" i="2"/>
  <c r="B1169" i="2"/>
  <c r="B1170" i="2"/>
  <c r="B1171" i="2"/>
  <c r="C1171" i="2" s="1"/>
  <c r="B1172" i="2"/>
  <c r="B1173" i="2"/>
  <c r="B1174" i="2"/>
  <c r="D1174" i="2" s="1"/>
  <c r="E1174" i="2" s="1"/>
  <c r="B1175" i="2"/>
  <c r="B1176" i="2"/>
  <c r="D1176" i="2" s="1"/>
  <c r="E1176" i="2" s="1"/>
  <c r="B1177" i="2"/>
  <c r="B1178" i="2"/>
  <c r="D1178" i="2" s="1"/>
  <c r="E1178" i="2" s="1"/>
  <c r="B1179" i="2"/>
  <c r="B1180" i="2"/>
  <c r="B1181" i="2"/>
  <c r="B1182" i="2"/>
  <c r="C1182" i="2" s="1"/>
  <c r="B1183" i="2"/>
  <c r="B1184" i="2"/>
  <c r="B1185" i="2"/>
  <c r="B1186" i="2"/>
  <c r="D1186" i="2" s="1"/>
  <c r="E1186" i="2" s="1"/>
  <c r="B1187" i="2"/>
  <c r="D1187" i="2" s="1"/>
  <c r="E1187" i="2" s="1"/>
  <c r="B1188" i="2"/>
  <c r="B1189" i="2"/>
  <c r="B1190" i="2"/>
  <c r="B1191" i="2"/>
  <c r="B1192" i="2"/>
  <c r="D1192" i="2" s="1"/>
  <c r="E1192" i="2" s="1"/>
  <c r="B1193" i="2"/>
  <c r="B1194" i="2"/>
  <c r="B1195" i="2"/>
  <c r="D1195" i="2" s="1"/>
  <c r="E1195" i="2" s="1"/>
  <c r="B1196" i="2"/>
  <c r="D1196" i="2" s="1"/>
  <c r="E1196" i="2" s="1"/>
  <c r="B1197" i="2"/>
  <c r="B1198" i="2"/>
  <c r="C1198" i="2" s="1"/>
  <c r="B1199" i="2"/>
  <c r="B1200" i="2"/>
  <c r="B1201" i="2"/>
  <c r="B1202" i="2"/>
  <c r="B1203" i="2"/>
  <c r="B1204" i="2"/>
  <c r="B1205" i="2"/>
  <c r="B1206" i="2"/>
  <c r="B1207" i="2"/>
  <c r="B1208" i="2"/>
  <c r="D1208" i="2" s="1"/>
  <c r="E1208" i="2" s="1"/>
  <c r="B1209" i="2"/>
  <c r="B1210" i="2"/>
  <c r="B1211" i="2"/>
  <c r="B1212" i="2"/>
  <c r="B1213" i="2"/>
  <c r="B1214" i="2"/>
  <c r="B1215" i="2"/>
  <c r="D1215" i="2" s="1"/>
  <c r="E1215" i="2" s="1"/>
  <c r="B1216" i="2"/>
  <c r="B1217" i="2"/>
  <c r="B1218" i="2"/>
  <c r="B1219" i="2"/>
  <c r="B1220" i="2"/>
  <c r="B1221" i="2"/>
  <c r="B1222" i="2"/>
  <c r="B1223" i="2"/>
  <c r="C1223" i="2" s="1"/>
  <c r="B1224" i="2"/>
  <c r="D1224" i="2" s="1"/>
  <c r="E1224" i="2" s="1"/>
  <c r="B1225" i="2"/>
  <c r="B1226" i="2"/>
  <c r="D1226" i="2" s="1"/>
  <c r="E1226" i="2" s="1"/>
  <c r="B1227" i="2"/>
  <c r="B1228" i="2"/>
  <c r="B1229" i="2"/>
  <c r="B1230" i="2"/>
  <c r="B1231" i="2"/>
  <c r="B1232" i="2"/>
  <c r="D1232" i="2" s="1"/>
  <c r="E1232" i="2" s="1"/>
  <c r="B1233" i="2"/>
  <c r="B1234" i="2"/>
  <c r="B1235" i="2"/>
  <c r="D1235" i="2" s="1"/>
  <c r="E1235" i="2" s="1"/>
  <c r="B1236" i="2"/>
  <c r="B1237" i="2"/>
  <c r="B1238" i="2"/>
  <c r="B1239" i="2"/>
  <c r="D1239" i="2" s="1"/>
  <c r="E1239" i="2" s="1"/>
  <c r="B1240" i="2"/>
  <c r="D1240" i="2" s="1"/>
  <c r="E1240" i="2" s="1"/>
  <c r="B1241" i="2"/>
  <c r="B1242" i="2"/>
  <c r="B1243" i="2"/>
  <c r="C1243" i="2" s="1"/>
  <c r="B1244" i="2"/>
  <c r="B1245" i="2"/>
  <c r="B1246" i="2"/>
  <c r="B1247" i="2"/>
  <c r="B1248" i="2"/>
  <c r="B1249" i="2"/>
  <c r="B1250" i="2"/>
  <c r="D1250" i="2" s="1"/>
  <c r="E1250" i="2" s="1"/>
  <c r="B1251" i="2"/>
  <c r="C1251" i="2" s="1"/>
  <c r="B1252" i="2"/>
  <c r="D1252" i="2" s="1"/>
  <c r="E1252" i="2" s="1"/>
  <c r="B1253" i="2"/>
  <c r="C1253" i="2" s="1"/>
  <c r="B1254" i="2"/>
  <c r="B1255" i="2"/>
  <c r="B1256" i="2"/>
  <c r="D1256" i="2" s="1"/>
  <c r="E1256" i="2" s="1"/>
  <c r="B1257" i="2"/>
  <c r="C1257" i="2" s="1"/>
  <c r="B1258" i="2"/>
  <c r="D1258" i="2" s="1"/>
  <c r="E1258" i="2" s="1"/>
  <c r="B1259" i="2"/>
  <c r="B1260" i="2"/>
  <c r="D1260" i="2" s="1"/>
  <c r="E1260" i="2" s="1"/>
  <c r="B1261" i="2"/>
  <c r="C1261" i="2" s="1"/>
  <c r="B1262" i="2"/>
  <c r="B1263" i="2"/>
  <c r="B1264" i="2"/>
  <c r="D1264" i="2" s="1"/>
  <c r="E1264" i="2" s="1"/>
  <c r="B1265" i="2"/>
  <c r="C1265" i="2" s="1"/>
  <c r="B1266" i="2"/>
  <c r="D1266" i="2" s="1"/>
  <c r="E1266" i="2" s="1"/>
  <c r="B1267" i="2"/>
  <c r="B1268" i="2"/>
  <c r="D1268" i="2" s="1"/>
  <c r="E1268" i="2" s="1"/>
  <c r="B1269" i="2"/>
  <c r="C1269" i="2" s="1"/>
  <c r="B1270" i="2"/>
  <c r="B1271" i="2"/>
  <c r="B1272" i="2"/>
  <c r="D1272" i="2" s="1"/>
  <c r="E1272" i="2" s="1"/>
  <c r="B1273" i="2"/>
  <c r="C1273" i="2" s="1"/>
  <c r="B1274" i="2"/>
  <c r="D1274" i="2" s="1"/>
  <c r="E1274" i="2" s="1"/>
  <c r="B1275" i="2"/>
  <c r="C1275" i="2" s="1"/>
  <c r="B1276" i="2"/>
  <c r="D1276" i="2" s="1"/>
  <c r="E1276" i="2" s="1"/>
  <c r="B1277" i="2"/>
  <c r="C1277" i="2" s="1"/>
  <c r="B1278" i="2"/>
  <c r="B1279" i="2"/>
  <c r="B1280" i="2"/>
  <c r="D1280" i="2" s="1"/>
  <c r="E1280" i="2" s="1"/>
  <c r="B1281" i="2"/>
  <c r="C1281" i="2" s="1"/>
  <c r="B1282" i="2"/>
  <c r="D1282" i="2" s="1"/>
  <c r="E1282" i="2" s="1"/>
  <c r="B1283" i="2"/>
  <c r="B1284" i="2"/>
  <c r="D1284" i="2" s="1"/>
  <c r="E1284" i="2" s="1"/>
  <c r="B1285" i="2"/>
  <c r="C1285" i="2" s="1"/>
  <c r="B1286" i="2"/>
  <c r="B1287" i="2"/>
  <c r="B1288" i="2"/>
  <c r="D1288" i="2" s="1"/>
  <c r="E1288" i="2" s="1"/>
  <c r="B1289" i="2"/>
  <c r="C1289" i="2" s="1"/>
  <c r="B1290" i="2"/>
  <c r="D1290" i="2" s="1"/>
  <c r="E1290" i="2" s="1"/>
  <c r="B1291" i="2"/>
  <c r="B1292" i="2"/>
  <c r="D1292" i="2" s="1"/>
  <c r="E1292" i="2" s="1"/>
  <c r="B1293" i="2"/>
  <c r="C1293" i="2" s="1"/>
  <c r="B1294" i="2"/>
  <c r="B1295" i="2"/>
  <c r="B1296" i="2"/>
  <c r="D1296" i="2" s="1"/>
  <c r="E1296" i="2" s="1"/>
  <c r="B1297" i="2"/>
  <c r="C1297" i="2" s="1"/>
  <c r="B1298" i="2"/>
  <c r="D1298" i="2" s="1"/>
  <c r="E1298" i="2" s="1"/>
  <c r="B1299" i="2"/>
  <c r="C1299" i="2" s="1"/>
  <c r="B1300" i="2"/>
  <c r="D1300" i="2" s="1"/>
  <c r="E1300" i="2" s="1"/>
  <c r="B1301" i="2"/>
  <c r="C1301" i="2" s="1"/>
  <c r="B1302" i="2"/>
  <c r="B1303" i="2"/>
  <c r="B1304" i="2"/>
  <c r="D1304" i="2" s="1"/>
  <c r="E1304" i="2" s="1"/>
  <c r="B1305" i="2"/>
  <c r="C1305" i="2" s="1"/>
  <c r="B1306" i="2"/>
  <c r="D1306" i="2" s="1"/>
  <c r="E1306" i="2" s="1"/>
  <c r="B1307" i="2"/>
  <c r="C1307" i="2" s="1"/>
  <c r="B1308" i="2"/>
  <c r="D1308" i="2" s="1"/>
  <c r="E1308" i="2" s="1"/>
  <c r="B1309" i="2"/>
  <c r="C1309" i="2" s="1"/>
  <c r="B1310" i="2"/>
  <c r="B1311" i="2"/>
  <c r="B1312" i="2"/>
  <c r="D1312" i="2" s="1"/>
  <c r="E1312" i="2" s="1"/>
  <c r="B1313" i="2"/>
  <c r="C1313" i="2" s="1"/>
  <c r="B1314" i="2"/>
  <c r="D1314" i="2" s="1"/>
  <c r="E1314" i="2" s="1"/>
  <c r="B1315" i="2"/>
  <c r="C1315" i="2" s="1"/>
  <c r="B1316" i="2"/>
  <c r="D1316" i="2" s="1"/>
  <c r="E1316" i="2" s="1"/>
  <c r="B1317" i="2"/>
  <c r="C1317" i="2" s="1"/>
  <c r="B1318" i="2"/>
  <c r="B1319" i="2"/>
  <c r="B1320" i="2"/>
  <c r="D1320" i="2" s="1"/>
  <c r="E1320" i="2" s="1"/>
  <c r="B1321" i="2"/>
  <c r="C1321" i="2" s="1"/>
  <c r="B1322" i="2"/>
  <c r="D1322" i="2" s="1"/>
  <c r="E1322" i="2" s="1"/>
  <c r="B1323" i="2"/>
  <c r="B1324" i="2"/>
  <c r="D1324" i="2" s="1"/>
  <c r="E1324" i="2" s="1"/>
  <c r="B1325" i="2"/>
  <c r="C1325" i="2" s="1"/>
  <c r="B1326" i="2"/>
  <c r="B1327" i="2"/>
  <c r="C1327" i="2" s="1"/>
  <c r="B1328" i="2"/>
  <c r="D1328" i="2" s="1"/>
  <c r="E1328" i="2" s="1"/>
  <c r="B1329" i="2"/>
  <c r="C1329" i="2" s="1"/>
  <c r="B1330" i="2"/>
  <c r="B1331" i="2"/>
  <c r="B1332" i="2"/>
  <c r="D1332" i="2" s="1"/>
  <c r="E1332" i="2" s="1"/>
  <c r="B1333" i="2"/>
  <c r="C1333" i="2" s="1"/>
  <c r="B1334" i="2"/>
  <c r="B1335" i="2"/>
  <c r="C1335" i="2" s="1"/>
  <c r="B1336" i="2"/>
  <c r="D1336" i="2" s="1"/>
  <c r="E1336" i="2" s="1"/>
  <c r="B1337" i="2"/>
  <c r="C1337" i="2" s="1"/>
  <c r="B1338" i="2"/>
  <c r="B1339" i="2"/>
  <c r="C1339" i="2" s="1"/>
  <c r="B1340" i="2"/>
  <c r="D1340" i="2" s="1"/>
  <c r="E1340" i="2" s="1"/>
  <c r="B1341" i="2"/>
  <c r="C1341" i="2" s="1"/>
  <c r="B1342" i="2"/>
  <c r="D1342" i="2" s="1"/>
  <c r="E1342" i="2" s="1"/>
  <c r="B1343" i="2"/>
  <c r="C1343" i="2" s="1"/>
  <c r="B1344" i="2"/>
  <c r="D1344" i="2" s="1"/>
  <c r="E1344" i="2" s="1"/>
  <c r="B1345" i="2"/>
  <c r="C1345" i="2" s="1"/>
  <c r="B1346" i="2"/>
  <c r="B1347" i="2"/>
  <c r="C1347" i="2" s="1"/>
  <c r="B1348" i="2"/>
  <c r="D1348" i="2" s="1"/>
  <c r="E1348" i="2" s="1"/>
  <c r="B1349" i="2"/>
  <c r="C1349" i="2" s="1"/>
  <c r="B1350" i="2"/>
  <c r="D1350" i="2" s="1"/>
  <c r="E1350" i="2" s="1"/>
  <c r="B1351" i="2"/>
  <c r="C1351" i="2" s="1"/>
  <c r="B1352" i="2"/>
  <c r="D1352" i="2" s="1"/>
  <c r="E1352" i="2" s="1"/>
  <c r="B1353" i="2"/>
  <c r="C1353" i="2" s="1"/>
  <c r="B1354" i="2"/>
  <c r="B1355" i="2"/>
  <c r="C1355" i="2" s="1"/>
  <c r="B1356" i="2"/>
  <c r="D1356" i="2" s="1"/>
  <c r="E1356" i="2" s="1"/>
  <c r="B1357" i="2"/>
  <c r="C1357" i="2" s="1"/>
  <c r="B1358" i="2"/>
  <c r="B1359" i="2"/>
  <c r="B1360" i="2"/>
  <c r="D1360" i="2" s="1"/>
  <c r="E1360" i="2" s="1"/>
  <c r="B1361" i="2"/>
  <c r="C1361" i="2" s="1"/>
  <c r="B1362" i="2"/>
  <c r="B1363" i="2"/>
  <c r="B1364" i="2"/>
  <c r="D1364" i="2" s="1"/>
  <c r="E1364" i="2" s="1"/>
  <c r="B1365" i="2"/>
  <c r="C1365" i="2" s="1"/>
  <c r="B1366" i="2"/>
  <c r="B1367" i="2"/>
  <c r="B1368" i="2"/>
  <c r="D1368" i="2" s="1"/>
  <c r="E1368" i="2" s="1"/>
  <c r="B1369" i="2"/>
  <c r="C1369" i="2" s="1"/>
  <c r="B1370" i="2"/>
  <c r="D1370" i="2" s="1"/>
  <c r="E1370" i="2" s="1"/>
  <c r="B1371" i="2"/>
  <c r="B1372" i="2"/>
  <c r="D1372" i="2" s="1"/>
  <c r="E1372" i="2" s="1"/>
  <c r="B1373" i="2"/>
  <c r="C1373" i="2" s="1"/>
  <c r="B1374" i="2"/>
  <c r="D1374" i="2" s="1"/>
  <c r="E1374" i="2" s="1"/>
  <c r="B1375" i="2"/>
  <c r="B1376" i="2"/>
  <c r="D1376" i="2" s="1"/>
  <c r="E1376" i="2" s="1"/>
  <c r="B1377" i="2"/>
  <c r="C1377" i="2" s="1"/>
  <c r="B1378" i="2"/>
  <c r="B1379" i="2"/>
  <c r="B1380" i="2"/>
  <c r="D1380" i="2" s="1"/>
  <c r="E1380" i="2" s="1"/>
  <c r="B1381" i="2"/>
  <c r="C1381" i="2" s="1"/>
  <c r="B1382" i="2"/>
  <c r="B1383" i="2"/>
  <c r="B1384" i="2"/>
  <c r="D1384" i="2" s="1"/>
  <c r="E1384" i="2" s="1"/>
  <c r="B1385" i="2"/>
  <c r="C1385" i="2" s="1"/>
  <c r="B1386" i="2"/>
  <c r="B1387" i="2"/>
  <c r="C1387" i="2" s="1"/>
  <c r="B1388" i="2"/>
  <c r="C1388" i="2" s="1"/>
  <c r="B1389" i="2"/>
  <c r="B1390" i="2"/>
  <c r="B1391" i="2"/>
  <c r="C1391" i="2" s="1"/>
  <c r="B1392" i="2"/>
  <c r="D1392" i="2" s="1"/>
  <c r="E1392" i="2" s="1"/>
  <c r="B1393" i="2"/>
  <c r="B1394" i="2"/>
  <c r="B1395" i="2"/>
  <c r="B1396" i="2"/>
  <c r="B1397" i="2"/>
  <c r="B1398" i="2"/>
  <c r="B1399" i="2"/>
  <c r="B1400" i="2"/>
  <c r="C1400" i="2" s="1"/>
  <c r="B1401" i="2"/>
  <c r="B1402" i="2"/>
  <c r="B1403" i="2"/>
  <c r="C1403" i="2" s="1"/>
  <c r="B1404" i="2"/>
  <c r="C1404" i="2" s="1"/>
  <c r="B1405" i="2"/>
  <c r="B1406" i="2"/>
  <c r="B1407" i="2"/>
  <c r="C1407" i="2" s="1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C1420" i="2" s="1"/>
  <c r="B1421" i="2"/>
  <c r="B1422" i="2"/>
  <c r="B1423" i="2"/>
  <c r="C1423" i="2" s="1"/>
  <c r="B1424" i="2"/>
  <c r="B1425" i="2"/>
  <c r="B1426" i="2"/>
  <c r="B1427" i="2"/>
  <c r="B1428" i="2"/>
  <c r="B1429" i="2"/>
  <c r="B1430" i="2"/>
  <c r="B1431" i="2"/>
  <c r="C1431" i="2" s="1"/>
  <c r="B1432" i="2"/>
  <c r="C1432" i="2" s="1"/>
  <c r="B1433" i="2"/>
  <c r="B1434" i="2"/>
  <c r="B1435" i="2"/>
  <c r="C1435" i="2" s="1"/>
  <c r="B1436" i="2"/>
  <c r="B1437" i="2"/>
  <c r="B1438" i="2"/>
  <c r="B1439" i="2"/>
  <c r="B1440" i="2"/>
  <c r="B1441" i="2"/>
  <c r="B1442" i="2"/>
  <c r="B1443" i="2"/>
  <c r="B1444" i="2"/>
  <c r="C1444" i="2" s="1"/>
  <c r="B1445" i="2"/>
  <c r="B1446" i="2"/>
  <c r="B1447" i="2"/>
  <c r="B1448" i="2"/>
  <c r="B1449" i="2"/>
  <c r="B1450" i="2"/>
  <c r="B1451" i="2"/>
  <c r="C1451" i="2" s="1"/>
  <c r="B1452" i="2"/>
  <c r="C1452" i="2" s="1"/>
  <c r="B1453" i="2"/>
  <c r="B1454" i="2"/>
  <c r="B1455" i="2"/>
  <c r="C1455" i="2" s="1"/>
  <c r="B1456" i="2"/>
  <c r="D1456" i="2" s="1"/>
  <c r="E1456" i="2" s="1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C1468" i="2" s="1"/>
  <c r="B1469" i="2"/>
  <c r="B1470" i="2"/>
  <c r="B1471" i="2"/>
  <c r="C1471" i="2" s="1"/>
  <c r="B1472" i="2"/>
  <c r="B1473" i="2"/>
  <c r="B1474" i="2"/>
  <c r="B1475" i="2"/>
  <c r="B1476" i="2"/>
  <c r="C1476" i="2" s="1"/>
  <c r="B1477" i="2"/>
  <c r="B1478" i="2"/>
  <c r="B1479" i="2"/>
  <c r="C1479" i="2" s="1"/>
  <c r="B1480" i="2"/>
  <c r="B1481" i="2"/>
  <c r="B1482" i="2"/>
  <c r="B1483" i="2"/>
  <c r="B1484" i="2"/>
  <c r="C1484" i="2" s="1"/>
  <c r="B1485" i="2"/>
  <c r="B1486" i="2"/>
  <c r="B1487" i="2"/>
  <c r="C1487" i="2" s="1"/>
  <c r="B1488" i="2"/>
  <c r="B1489" i="2"/>
  <c r="B1490" i="2"/>
  <c r="B1491" i="2"/>
  <c r="B1492" i="2"/>
  <c r="D1492" i="2" s="1"/>
  <c r="E1492" i="2" s="1"/>
  <c r="B1493" i="2"/>
  <c r="B1494" i="2"/>
  <c r="B1495" i="2"/>
  <c r="C1495" i="2" s="1"/>
  <c r="B1496" i="2"/>
  <c r="C1496" i="2" s="1"/>
  <c r="B1497" i="2"/>
  <c r="B1498" i="2"/>
  <c r="B1499" i="2"/>
  <c r="C1499" i="2" s="1"/>
  <c r="B1500" i="2"/>
  <c r="B1501" i="2"/>
  <c r="B1502" i="2"/>
  <c r="B1503" i="2"/>
  <c r="B1504" i="2"/>
  <c r="D1504" i="2" s="1"/>
  <c r="E1504" i="2" s="1"/>
  <c r="B1505" i="2"/>
  <c r="B1506" i="2"/>
  <c r="B1507" i="2"/>
  <c r="B1508" i="2"/>
  <c r="C1508" i="2" s="1"/>
  <c r="B1509" i="2"/>
  <c r="B1510" i="2"/>
  <c r="B1511" i="2"/>
  <c r="C1511" i="2" s="1"/>
  <c r="B1512" i="2"/>
  <c r="C1512" i="2" s="1"/>
  <c r="B1513" i="2"/>
  <c r="B1514" i="2"/>
  <c r="B1515" i="2"/>
  <c r="C1515" i="2" s="1"/>
  <c r="B1516" i="2"/>
  <c r="C1516" i="2" s="1"/>
  <c r="B1517" i="2"/>
  <c r="B1518" i="2"/>
  <c r="B1519" i="2"/>
  <c r="C1519" i="2" s="1"/>
  <c r="B1520" i="2"/>
  <c r="D1520" i="2" s="1"/>
  <c r="E1520" i="2" s="1"/>
  <c r="B1521" i="2"/>
  <c r="B1522" i="2"/>
  <c r="B1523" i="2"/>
  <c r="B1524" i="2"/>
  <c r="B1525" i="2"/>
  <c r="B1526" i="2"/>
  <c r="B1527" i="2"/>
  <c r="C1527" i="2" s="1"/>
  <c r="B1528" i="2"/>
  <c r="B1529" i="2"/>
  <c r="B1530" i="2"/>
  <c r="B1531" i="2"/>
  <c r="C1531" i="2" s="1"/>
  <c r="B1532" i="2"/>
  <c r="B1533" i="2"/>
  <c r="B1534" i="2"/>
  <c r="B1535" i="2"/>
  <c r="B1536" i="2"/>
  <c r="B1537" i="2"/>
  <c r="B1538" i="2"/>
  <c r="B1539" i="2"/>
  <c r="B1540" i="2"/>
  <c r="C1540" i="2" s="1"/>
  <c r="B1541" i="2"/>
  <c r="B1542" i="2"/>
  <c r="B1543" i="2"/>
  <c r="B1544" i="2"/>
  <c r="C1544" i="2" s="1"/>
  <c r="B1545" i="2"/>
  <c r="B1546" i="2"/>
  <c r="B1547" i="2"/>
  <c r="C1547" i="2" s="1"/>
  <c r="B1548" i="2"/>
  <c r="C1548" i="2" s="1"/>
  <c r="B1549" i="2"/>
  <c r="B1550" i="2"/>
  <c r="B1551" i="2"/>
  <c r="B1552" i="2"/>
  <c r="B1553" i="2"/>
  <c r="B1554" i="2"/>
  <c r="B1555" i="2"/>
  <c r="B1556" i="2"/>
  <c r="D1556" i="2" s="1"/>
  <c r="E1556" i="2" s="1"/>
  <c r="B1557" i="2"/>
  <c r="B1558" i="2"/>
  <c r="B1559" i="2"/>
  <c r="C1559" i="2" s="1"/>
  <c r="B1560" i="2"/>
  <c r="B1561" i="2"/>
  <c r="B1562" i="2"/>
  <c r="B1563" i="2"/>
  <c r="B1564" i="2"/>
  <c r="C1564" i="2" s="1"/>
  <c r="B1565" i="2"/>
  <c r="B1566" i="2"/>
  <c r="B1567" i="2"/>
  <c r="C1567" i="2" s="1"/>
  <c r="B1568" i="2"/>
  <c r="B1569" i="2"/>
  <c r="B1570" i="2"/>
  <c r="B1571" i="2"/>
  <c r="B1572" i="2"/>
  <c r="C1572" i="2" s="1"/>
  <c r="B1573" i="2"/>
  <c r="B1574" i="2"/>
  <c r="B1575" i="2"/>
  <c r="B1576" i="2"/>
  <c r="D1576" i="2" s="1"/>
  <c r="E1576" i="2" s="1"/>
  <c r="B1577" i="2"/>
  <c r="B1578" i="2"/>
  <c r="B1579" i="2"/>
  <c r="C1579" i="2" s="1"/>
  <c r="B1580" i="2"/>
  <c r="B1581" i="2"/>
  <c r="B1582" i="2"/>
  <c r="B1583" i="2"/>
  <c r="B1584" i="2"/>
  <c r="D1584" i="2" s="1"/>
  <c r="E1584" i="2" s="1"/>
  <c r="B1585" i="2"/>
  <c r="B1586" i="2"/>
  <c r="B1587" i="2"/>
  <c r="B1588" i="2"/>
  <c r="D1588" i="2" s="1"/>
  <c r="E1588" i="2" s="1"/>
  <c r="B1589" i="2"/>
  <c r="B1590" i="2"/>
  <c r="B1591" i="2"/>
  <c r="C1591" i="2" s="1"/>
  <c r="B1592" i="2"/>
  <c r="C1592" i="2" s="1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D1604" i="2" s="1"/>
  <c r="E1604" i="2" s="1"/>
  <c r="B1605" i="2"/>
  <c r="B1606" i="2"/>
  <c r="B1607" i="2"/>
  <c r="B1608" i="2"/>
  <c r="C1608" i="2" s="1"/>
  <c r="B1609" i="2"/>
  <c r="B1610" i="2"/>
  <c r="B1611" i="2"/>
  <c r="C1611" i="2" s="1"/>
  <c r="B1612" i="2"/>
  <c r="C1612" i="2" s="1"/>
  <c r="B1613" i="2"/>
  <c r="B1614" i="2"/>
  <c r="B1615" i="2"/>
  <c r="B1616" i="2"/>
  <c r="B1617" i="2"/>
  <c r="B1618" i="2"/>
  <c r="B1619" i="2"/>
  <c r="B1620" i="2"/>
  <c r="B1621" i="2"/>
  <c r="B1622" i="2"/>
  <c r="B1623" i="2"/>
  <c r="C1623" i="2" s="1"/>
  <c r="B1624" i="2"/>
  <c r="B1625" i="2"/>
  <c r="B1626" i="2"/>
  <c r="B1627" i="2"/>
  <c r="B1628" i="2"/>
  <c r="B1629" i="2"/>
  <c r="B1630" i="2"/>
  <c r="B1631" i="2"/>
  <c r="B1632" i="2"/>
  <c r="B1633" i="2"/>
  <c r="D1633" i="2" s="1"/>
  <c r="E1633" i="2" s="1"/>
  <c r="B1634" i="2"/>
  <c r="D1634" i="2" s="1"/>
  <c r="E1634" i="2" s="1"/>
  <c r="B1635" i="2"/>
  <c r="C1635" i="2" s="1"/>
  <c r="B1636" i="2"/>
  <c r="B1637" i="2"/>
  <c r="B1638" i="2"/>
  <c r="D1638" i="2" s="1"/>
  <c r="E1638" i="2" s="1"/>
  <c r="B1639" i="2"/>
  <c r="B1640" i="2"/>
  <c r="B1641" i="2"/>
  <c r="B1642" i="2"/>
  <c r="B1643" i="2"/>
  <c r="C1643" i="2" s="1"/>
  <c r="B1644" i="2"/>
  <c r="C1644" i="2" s="1"/>
  <c r="B1645" i="2"/>
  <c r="D1645" i="2" s="1"/>
  <c r="E1645" i="2" s="1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D1658" i="2" s="1"/>
  <c r="E1658" i="2" s="1"/>
  <c r="B1659" i="2"/>
  <c r="B1660" i="2"/>
  <c r="B1661" i="2"/>
  <c r="D1661" i="2" s="1"/>
  <c r="E1661" i="2" s="1"/>
  <c r="B1662" i="2"/>
  <c r="B1663" i="2"/>
  <c r="B1664" i="2"/>
  <c r="C1664" i="2" s="1"/>
  <c r="B1665" i="2"/>
  <c r="D1665" i="2" s="1"/>
  <c r="E1665" i="2" s="1"/>
  <c r="B1666" i="2"/>
  <c r="D1666" i="2" s="1"/>
  <c r="E1666" i="2" s="1"/>
  <c r="B1667" i="2"/>
  <c r="C1667" i="2" s="1"/>
  <c r="B1668" i="2"/>
  <c r="C1668" i="2" s="1"/>
  <c r="B1669" i="2"/>
  <c r="B1670" i="2"/>
  <c r="B1671" i="2"/>
  <c r="C1671" i="2" s="1"/>
  <c r="B1672" i="2"/>
  <c r="B1673" i="2"/>
  <c r="D1673" i="2" s="1"/>
  <c r="E1673" i="2" s="1"/>
  <c r="B1674" i="2"/>
  <c r="B1675" i="2"/>
  <c r="B1676" i="2"/>
  <c r="C1676" i="2" s="1"/>
  <c r="B1677" i="2"/>
  <c r="D1677" i="2" s="1"/>
  <c r="E1677" i="2" s="1"/>
  <c r="B1678" i="2"/>
  <c r="D1678" i="2" s="1"/>
  <c r="E1678" i="2" s="1"/>
  <c r="B1679" i="2"/>
  <c r="B1680" i="2"/>
  <c r="C1680" i="2" s="1"/>
  <c r="B1681" i="2"/>
  <c r="B1682" i="2"/>
  <c r="D1682" i="2" s="1"/>
  <c r="E1682" i="2" s="1"/>
  <c r="B1683" i="2"/>
  <c r="C1683" i="2" s="1"/>
  <c r="B1684" i="2"/>
  <c r="B1685" i="2"/>
  <c r="D1685" i="2" s="1"/>
  <c r="E1685" i="2" s="1"/>
  <c r="B1686" i="2"/>
  <c r="B1687" i="2"/>
  <c r="B1688" i="2"/>
  <c r="B1689" i="2"/>
  <c r="B1690" i="2"/>
  <c r="D1690" i="2" s="1"/>
  <c r="E1690" i="2" s="1"/>
  <c r="B1691" i="2"/>
  <c r="B1692" i="2"/>
  <c r="B1693" i="2"/>
  <c r="B1694" i="2"/>
  <c r="B1695" i="2"/>
  <c r="B1696" i="2"/>
  <c r="C1696" i="2" s="1"/>
  <c r="B1697" i="2"/>
  <c r="D1697" i="2" s="1"/>
  <c r="E1697" i="2" s="1"/>
  <c r="B1698" i="2"/>
  <c r="B1699" i="2"/>
  <c r="C1699" i="2" s="1"/>
  <c r="B1700" i="2"/>
  <c r="C1700" i="2" s="1"/>
  <c r="B1701" i="2"/>
  <c r="B1702" i="2"/>
  <c r="B1703" i="2"/>
  <c r="C1703" i="2" s="1"/>
  <c r="B1704" i="2"/>
  <c r="B1705" i="2"/>
  <c r="D1705" i="2" s="1"/>
  <c r="E1705" i="2" s="1"/>
  <c r="B1706" i="2"/>
  <c r="B1707" i="2"/>
  <c r="B1708" i="2"/>
  <c r="B1709" i="2"/>
  <c r="D1709" i="2" s="1"/>
  <c r="E1709" i="2" s="1"/>
  <c r="B1710" i="2"/>
  <c r="D1710" i="2" s="1"/>
  <c r="E1710" i="2" s="1"/>
  <c r="B1711" i="2"/>
  <c r="B1712" i="2"/>
  <c r="B1713" i="2"/>
  <c r="B1714" i="2"/>
  <c r="B1715" i="2"/>
  <c r="C1715" i="2" s="1"/>
  <c r="B1716" i="2"/>
  <c r="B1717" i="2"/>
  <c r="D1717" i="2" s="1"/>
  <c r="E1717" i="2" s="1"/>
  <c r="B1718" i="2"/>
  <c r="B1719" i="2"/>
  <c r="B1720" i="2"/>
  <c r="B1721" i="2"/>
  <c r="B1722" i="2"/>
  <c r="B1723" i="2"/>
  <c r="B1724" i="2"/>
  <c r="C1724" i="2" s="1"/>
  <c r="B1725" i="2"/>
  <c r="D1725" i="2" s="1"/>
  <c r="E1725" i="2" s="1"/>
  <c r="B1726" i="2"/>
  <c r="D1726" i="2" s="1"/>
  <c r="E1726" i="2" s="1"/>
  <c r="B1727" i="2"/>
  <c r="C1727" i="2" s="1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C1739" i="2" s="1"/>
  <c r="B1740" i="2"/>
  <c r="B1741" i="2"/>
  <c r="B1742" i="2"/>
  <c r="B1743" i="2"/>
  <c r="B1744" i="2"/>
  <c r="C1744" i="2" s="1"/>
  <c r="B1745" i="2"/>
  <c r="D1745" i="2" s="1"/>
  <c r="E1745" i="2" s="1"/>
  <c r="B1746" i="2"/>
  <c r="D1746" i="2" s="1"/>
  <c r="E1746" i="2" s="1"/>
  <c r="B1747" i="2"/>
  <c r="B1748" i="2"/>
  <c r="B1749" i="2"/>
  <c r="D1749" i="2" s="1"/>
  <c r="E1749" i="2" s="1"/>
  <c r="B1750" i="2"/>
  <c r="B1751" i="2"/>
  <c r="B1752" i="2"/>
  <c r="C1752" i="2" s="1"/>
  <c r="B1753" i="2"/>
  <c r="B1754" i="2"/>
  <c r="B1755" i="2"/>
  <c r="B1756" i="2"/>
  <c r="B1757" i="2"/>
  <c r="D1757" i="2" s="1"/>
  <c r="E1757" i="2" s="1"/>
  <c r="B1758" i="2"/>
  <c r="B1759" i="2"/>
  <c r="B1760" i="2"/>
  <c r="C1760" i="2" s="1"/>
  <c r="B1761" i="2"/>
  <c r="D1761" i="2" s="1"/>
  <c r="E1761" i="2" s="1"/>
  <c r="B1762" i="2"/>
  <c r="D1762" i="2" s="1"/>
  <c r="E1762" i="2" s="1"/>
  <c r="B1763" i="2"/>
  <c r="C1763" i="2" s="1"/>
  <c r="B1764" i="2"/>
  <c r="C1764" i="2" s="1"/>
  <c r="B1765" i="2"/>
  <c r="B1766" i="2"/>
  <c r="B1767" i="2"/>
  <c r="B1768" i="2"/>
  <c r="B1769" i="2"/>
  <c r="D1769" i="2" s="1"/>
  <c r="E1769" i="2" s="1"/>
  <c r="B1770" i="2"/>
  <c r="B1771" i="2"/>
  <c r="B1772" i="2"/>
  <c r="C1772" i="2" s="1"/>
  <c r="B1773" i="2"/>
  <c r="D1773" i="2" s="1"/>
  <c r="E1773" i="2" s="1"/>
  <c r="B1774" i="2"/>
  <c r="D1774" i="2" s="1"/>
  <c r="E1774" i="2" s="1"/>
  <c r="B1775" i="2"/>
  <c r="B1776" i="2"/>
  <c r="C1776" i="2" s="1"/>
  <c r="B1777" i="2"/>
  <c r="D1777" i="2" s="1"/>
  <c r="E1777" i="2" s="1"/>
  <c r="B1778" i="2"/>
  <c r="D1778" i="2" s="1"/>
  <c r="E1778" i="2" s="1"/>
  <c r="B1779" i="2"/>
  <c r="C1779" i="2" s="1"/>
  <c r="B1780" i="2"/>
  <c r="B1781" i="2"/>
  <c r="B1782" i="2"/>
  <c r="B1783" i="2"/>
  <c r="B1784" i="2"/>
  <c r="C1784" i="2" s="1"/>
  <c r="B1785" i="2"/>
  <c r="B1786" i="2"/>
  <c r="D1786" i="2" s="1"/>
  <c r="E1786" i="2" s="1"/>
  <c r="B1787" i="2"/>
  <c r="B1788" i="2"/>
  <c r="C1788" i="2" s="1"/>
  <c r="B1789" i="2"/>
  <c r="D1789" i="2" s="1"/>
  <c r="E1789" i="2" s="1"/>
  <c r="B1790" i="2"/>
  <c r="D1790" i="2" s="1"/>
  <c r="E1790" i="2" s="1"/>
  <c r="B1791" i="2"/>
  <c r="C1791" i="2" s="1"/>
  <c r="B1792" i="2"/>
  <c r="C1792" i="2" s="1"/>
  <c r="B1793" i="2"/>
  <c r="B1794" i="2"/>
  <c r="B1795" i="2"/>
  <c r="B1796" i="2"/>
  <c r="C1796" i="2" s="1"/>
  <c r="B1797" i="2"/>
  <c r="B1798" i="2"/>
  <c r="D1798" i="2" s="1"/>
  <c r="E1798" i="2" s="1"/>
  <c r="B1799" i="2"/>
  <c r="B1800" i="2"/>
  <c r="B1801" i="2"/>
  <c r="B1802" i="2"/>
  <c r="B1803" i="2"/>
  <c r="C1803" i="2" s="1"/>
  <c r="B1804" i="2"/>
  <c r="B1805" i="2"/>
  <c r="B1806" i="2"/>
  <c r="D1806" i="2" s="1"/>
  <c r="E1806" i="2" s="1"/>
  <c r="B1807" i="2"/>
  <c r="B1808" i="2"/>
  <c r="C1808" i="2" s="1"/>
  <c r="B1809" i="2"/>
  <c r="D1809" i="2" s="1"/>
  <c r="E1809" i="2" s="1"/>
  <c r="B1810" i="2"/>
  <c r="D1810" i="2" s="1"/>
  <c r="E1810" i="2" s="1"/>
  <c r="B1811" i="2"/>
  <c r="C1811" i="2" s="1"/>
  <c r="B1812" i="2"/>
  <c r="B1813" i="2"/>
  <c r="D1813" i="2" s="1"/>
  <c r="E1813" i="2" s="1"/>
  <c r="B1814" i="2"/>
  <c r="B1815" i="2"/>
  <c r="C1815" i="2" s="1"/>
  <c r="B1816" i="2"/>
  <c r="C1816" i="2" s="1"/>
  <c r="B1817" i="2"/>
  <c r="B1818" i="2"/>
  <c r="B1819" i="2"/>
  <c r="B1820" i="2"/>
  <c r="C1820" i="2" s="1"/>
  <c r="B1821" i="2"/>
  <c r="D1821" i="2" s="1"/>
  <c r="E1821" i="2" s="1"/>
  <c r="B1822" i="2"/>
  <c r="D1822" i="2" s="1"/>
  <c r="E1822" i="2" s="1"/>
  <c r="B1823" i="2"/>
  <c r="B1824" i="2"/>
  <c r="B1825" i="2"/>
  <c r="D1825" i="2" s="1"/>
  <c r="E1825" i="2" s="1"/>
  <c r="B1826" i="2"/>
  <c r="D1826" i="2" s="1"/>
  <c r="E1826" i="2" s="1"/>
  <c r="B1827" i="2"/>
  <c r="C1827" i="2" s="1"/>
  <c r="B1828" i="2"/>
  <c r="C1828" i="2" s="1"/>
  <c r="B1829" i="2"/>
  <c r="B1830" i="2"/>
  <c r="B1831" i="2"/>
  <c r="C1831" i="2" s="1"/>
  <c r="B1832" i="2"/>
  <c r="B1833" i="2"/>
  <c r="D1833" i="2" s="1"/>
  <c r="E1833" i="2" s="1"/>
  <c r="B1834" i="2"/>
  <c r="B1835" i="2"/>
  <c r="B1836" i="2"/>
  <c r="B1837" i="2"/>
  <c r="D1837" i="2" s="1"/>
  <c r="E1837" i="2" s="1"/>
  <c r="B1838" i="2"/>
  <c r="D1838" i="2" s="1"/>
  <c r="E1838" i="2" s="1"/>
  <c r="B1839" i="2"/>
  <c r="B1840" i="2"/>
  <c r="B1841" i="2"/>
  <c r="B1842" i="2"/>
  <c r="B1843" i="2"/>
  <c r="C1843" i="2" s="1"/>
  <c r="B1844" i="2"/>
  <c r="C1844" i="2" s="1"/>
  <c r="B1845" i="2"/>
  <c r="D1845" i="2" s="1"/>
  <c r="E1845" i="2" s="1"/>
  <c r="B1846" i="2"/>
  <c r="D1846" i="2" s="1"/>
  <c r="E1846" i="2" s="1"/>
  <c r="B1847" i="2"/>
  <c r="B1848" i="2"/>
  <c r="C1848" i="2" s="1"/>
  <c r="B1849" i="2"/>
  <c r="D1849" i="2" s="1"/>
  <c r="E1849" i="2" s="1"/>
  <c r="B1850" i="2"/>
  <c r="D1850" i="2" s="1"/>
  <c r="E1850" i="2" s="1"/>
  <c r="B1851" i="2"/>
  <c r="C1851" i="2" s="1"/>
  <c r="B1852" i="2"/>
  <c r="B1853" i="2"/>
  <c r="D1853" i="2" s="1"/>
  <c r="E1853" i="2" s="1"/>
  <c r="B1854" i="2"/>
  <c r="B1855" i="2"/>
  <c r="C1855" i="2" s="1"/>
  <c r="B1856" i="2"/>
  <c r="C1856" i="2" s="1"/>
  <c r="B1857" i="2"/>
  <c r="B1858" i="2"/>
  <c r="B1859" i="2"/>
  <c r="B1860" i="2"/>
  <c r="C1860" i="2" s="1"/>
  <c r="B1861" i="2"/>
  <c r="D1861" i="2" s="1"/>
  <c r="E1861" i="2" s="1"/>
  <c r="B1862" i="2"/>
  <c r="D1862" i="2" s="1"/>
  <c r="E1862" i="2" s="1"/>
  <c r="B1863" i="2"/>
  <c r="B1864" i="2"/>
  <c r="C1864" i="2" s="1"/>
  <c r="B1865" i="2"/>
  <c r="D1865" i="2" s="1"/>
  <c r="E1865" i="2" s="1"/>
  <c r="B1866" i="2"/>
  <c r="D1866" i="2" s="1"/>
  <c r="E1866" i="2" s="1"/>
  <c r="B1867" i="2"/>
  <c r="C1867" i="2" s="1"/>
  <c r="B1868" i="2"/>
  <c r="C1868" i="2" s="1"/>
  <c r="B1869" i="2"/>
  <c r="B1870" i="2"/>
  <c r="B1871" i="2"/>
  <c r="C1871" i="2" s="1"/>
  <c r="B1872" i="2"/>
  <c r="B1873" i="2"/>
  <c r="D1873" i="2" s="1"/>
  <c r="E1873" i="2" s="1"/>
  <c r="B1874" i="2"/>
  <c r="B1875" i="2"/>
  <c r="B1876" i="2"/>
  <c r="C1876" i="2" s="1"/>
  <c r="B1877" i="2"/>
  <c r="D1877" i="2" s="1"/>
  <c r="E1877" i="2" s="1"/>
  <c r="B1878" i="2"/>
  <c r="D1878" i="2" s="1"/>
  <c r="E1878" i="2" s="1"/>
  <c r="B1879" i="2"/>
  <c r="B1880" i="2"/>
  <c r="C1880" i="2" s="1"/>
  <c r="B1881" i="2"/>
  <c r="D1881" i="2" s="1"/>
  <c r="E1881" i="2" s="1"/>
  <c r="B1882" i="2"/>
  <c r="B1883" i="2"/>
  <c r="C1883" i="2" s="1"/>
  <c r="B1884" i="2"/>
  <c r="B1885" i="2"/>
  <c r="B1886" i="2"/>
  <c r="B1887" i="2"/>
  <c r="C1887" i="2" s="1"/>
  <c r="B1888" i="2"/>
  <c r="C1888" i="2" s="1"/>
  <c r="B1889" i="2"/>
  <c r="B1890" i="2"/>
  <c r="B1891" i="2"/>
  <c r="B1892" i="2"/>
  <c r="C1892" i="2" s="1"/>
  <c r="B1893" i="2"/>
  <c r="D1893" i="2" s="1"/>
  <c r="E1893" i="2" s="1"/>
  <c r="B1894" i="2"/>
  <c r="D1894" i="2" s="1"/>
  <c r="E1894" i="2" s="1"/>
  <c r="B1895" i="2"/>
  <c r="C1895" i="2" s="1"/>
  <c r="B1896" i="2"/>
  <c r="C1896" i="2" s="1"/>
  <c r="B1897" i="2"/>
  <c r="D1897" i="2" s="1"/>
  <c r="E1897" i="2" s="1"/>
  <c r="B1898" i="2"/>
  <c r="D1898" i="2" s="1"/>
  <c r="E1898" i="2" s="1"/>
  <c r="B1899" i="2"/>
  <c r="B1900" i="2"/>
  <c r="B1901" i="2"/>
  <c r="B1902" i="2"/>
  <c r="D1902" i="2" s="1"/>
  <c r="E1902" i="2" s="1"/>
  <c r="B1903" i="2"/>
  <c r="C1903" i="2" s="1"/>
  <c r="B1904" i="2"/>
  <c r="B1905" i="2"/>
  <c r="B1906" i="2"/>
  <c r="B1907" i="2"/>
  <c r="C1907" i="2" s="1"/>
  <c r="B1908" i="2"/>
  <c r="C1908" i="2" s="1"/>
  <c r="B1909" i="2"/>
  <c r="D1909" i="2" s="1"/>
  <c r="E1909" i="2" s="1"/>
  <c r="B1910" i="2"/>
  <c r="D1910" i="2" s="1"/>
  <c r="E1910" i="2" s="1"/>
  <c r="B1911" i="2"/>
  <c r="B1912" i="2"/>
  <c r="C1912" i="2" s="1"/>
  <c r="B1913" i="2"/>
  <c r="D1913" i="2" s="1"/>
  <c r="E1913" i="2" s="1"/>
  <c r="B1914" i="2"/>
  <c r="D1914" i="2" s="1"/>
  <c r="E1914" i="2" s="1"/>
  <c r="B1915" i="2"/>
  <c r="C1915" i="2" s="1"/>
  <c r="B1916" i="2"/>
  <c r="B1917" i="2"/>
  <c r="D1917" i="2" s="1"/>
  <c r="E1917" i="2" s="1"/>
  <c r="B1918" i="2"/>
  <c r="B1919" i="2"/>
  <c r="B1920" i="2"/>
  <c r="B1921" i="2"/>
  <c r="D1921" i="2" s="1"/>
  <c r="E1921" i="2" s="1"/>
  <c r="B1922" i="2"/>
  <c r="C1922" i="2" s="1"/>
  <c r="B1923" i="2"/>
  <c r="B1924" i="2"/>
  <c r="B1925" i="2"/>
  <c r="B1926" i="2"/>
  <c r="D1926" i="2" s="1"/>
  <c r="E1926" i="2" s="1"/>
  <c r="B1927" i="2"/>
  <c r="B1928" i="2"/>
  <c r="B1929" i="2"/>
  <c r="B1930" i="2"/>
  <c r="B1931" i="2"/>
  <c r="D1931" i="2" s="1"/>
  <c r="E1931" i="2" s="1"/>
  <c r="B1932" i="2"/>
  <c r="B1933" i="2"/>
  <c r="C1933" i="2" s="1"/>
  <c r="B1934" i="2"/>
  <c r="C1934" i="2" s="1"/>
  <c r="B1935" i="2"/>
  <c r="B1936" i="2"/>
  <c r="B1937" i="2"/>
  <c r="B1938" i="2"/>
  <c r="B1939" i="2"/>
  <c r="B1940" i="2"/>
  <c r="B1941" i="2"/>
  <c r="B1942" i="2"/>
  <c r="D1942" i="2" s="1"/>
  <c r="E1942" i="2" s="1"/>
  <c r="B1943" i="2"/>
  <c r="D1943" i="2" s="1"/>
  <c r="E1943" i="2" s="1"/>
  <c r="B1944" i="2"/>
  <c r="B1945" i="2"/>
  <c r="B1946" i="2"/>
  <c r="D1946" i="2" s="1"/>
  <c r="E1946" i="2" s="1"/>
  <c r="B1947" i="2"/>
  <c r="B1948" i="2"/>
  <c r="B1949" i="2"/>
  <c r="B1950" i="2"/>
  <c r="B1951" i="2"/>
  <c r="B1952" i="2"/>
  <c r="B1953" i="2"/>
  <c r="B1954" i="2"/>
  <c r="C1954" i="2" s="1"/>
  <c r="B1955" i="2"/>
  <c r="D1955" i="2" s="1"/>
  <c r="E1955" i="2" s="1"/>
  <c r="B1956" i="2"/>
  <c r="B1957" i="2"/>
  <c r="B1958" i="2"/>
  <c r="B1959" i="2"/>
  <c r="D1959" i="2" s="1"/>
  <c r="E1959" i="2" s="1"/>
  <c r="B1960" i="2"/>
  <c r="B1961" i="2"/>
  <c r="B1962" i="2"/>
  <c r="C1962" i="2" s="1"/>
  <c r="B1963" i="2"/>
  <c r="D1963" i="2" s="1"/>
  <c r="E1963" i="2" s="1"/>
  <c r="B1964" i="2"/>
  <c r="B1965" i="2"/>
  <c r="D1965" i="2" s="1"/>
  <c r="E1965" i="2" s="1"/>
  <c r="B1966" i="2"/>
  <c r="D1966" i="2" s="1"/>
  <c r="E1966" i="2" s="1"/>
  <c r="B1967" i="2"/>
  <c r="B1968" i="2"/>
  <c r="B1969" i="2"/>
  <c r="B1970" i="2"/>
  <c r="B1971" i="2"/>
  <c r="D1971" i="2" s="1"/>
  <c r="E1971" i="2" s="1"/>
  <c r="B1972" i="2"/>
  <c r="B1973" i="2"/>
  <c r="C1973" i="2" s="1"/>
  <c r="B1974" i="2"/>
  <c r="D1974" i="2" s="1"/>
  <c r="E1974" i="2" s="1"/>
  <c r="B1975" i="2"/>
  <c r="D1975" i="2" s="1"/>
  <c r="E1975" i="2" s="1"/>
  <c r="B1976" i="2"/>
  <c r="B1977" i="2"/>
  <c r="C1977" i="2" s="1"/>
  <c r="B1978" i="2"/>
  <c r="B1979" i="2"/>
  <c r="B1980" i="2"/>
  <c r="B1981" i="2"/>
  <c r="D1981" i="2" s="1"/>
  <c r="E1981" i="2" s="1"/>
  <c r="B1982" i="2"/>
  <c r="D1982" i="2" s="1"/>
  <c r="E1982" i="2" s="1"/>
  <c r="B1983" i="2"/>
  <c r="B1984" i="2"/>
  <c r="B1985" i="2"/>
  <c r="B1986" i="2"/>
  <c r="B1987" i="2"/>
  <c r="D1987" i="2" s="1"/>
  <c r="E1987" i="2" s="1"/>
  <c r="B1988" i="2"/>
  <c r="B1989" i="2"/>
  <c r="C1989" i="2" s="1"/>
  <c r="B1990" i="2"/>
  <c r="D1990" i="2" s="1"/>
  <c r="E1990" i="2" s="1"/>
  <c r="B1991" i="2"/>
  <c r="D1991" i="2" s="1"/>
  <c r="E1991" i="2" s="1"/>
  <c r="B1992" i="2"/>
  <c r="B1993" i="2"/>
  <c r="B1994" i="2"/>
  <c r="C1994" i="2" s="1"/>
  <c r="B1995" i="2"/>
  <c r="B1996" i="2"/>
  <c r="B1997" i="2"/>
  <c r="D1997" i="2" s="1"/>
  <c r="E1997" i="2" s="1"/>
  <c r="B1998" i="2"/>
  <c r="D1998" i="2" s="1"/>
  <c r="E1998" i="2" s="1"/>
  <c r="B1999" i="2"/>
  <c r="B2000" i="2"/>
  <c r="B2001" i="2"/>
  <c r="B2002" i="2"/>
  <c r="B2003" i="2"/>
  <c r="D2003" i="2" s="1"/>
  <c r="E2003" i="2" s="1"/>
  <c r="B2004" i="2"/>
  <c r="B2005" i="2"/>
  <c r="C2005" i="2" s="1"/>
  <c r="B2006" i="2"/>
  <c r="C2006" i="2" s="1"/>
  <c r="B2007" i="2"/>
  <c r="B2008" i="2"/>
  <c r="B2009" i="2"/>
  <c r="C2009" i="2" s="1"/>
  <c r="B2010" i="2"/>
  <c r="B2011" i="2"/>
  <c r="B2012" i="2"/>
  <c r="B2013" i="2"/>
  <c r="B2014" i="2"/>
  <c r="C2014" i="2" s="1"/>
  <c r="B2015" i="2"/>
  <c r="B2016" i="2"/>
  <c r="B2017" i="2"/>
  <c r="C2017" i="2" s="1"/>
  <c r="B2018" i="2"/>
  <c r="C2018" i="2" s="1"/>
  <c r="B2019" i="2"/>
  <c r="B2020" i="2"/>
  <c r="B2021" i="2"/>
  <c r="D2021" i="2" s="1"/>
  <c r="E2021" i="2" s="1"/>
  <c r="B2022" i="2"/>
  <c r="C2022" i="2" s="1"/>
  <c r="B2023" i="2"/>
  <c r="B2024" i="2"/>
  <c r="B2025" i="2"/>
  <c r="C2025" i="2" s="1"/>
  <c r="B2026" i="2"/>
  <c r="C2026" i="2" s="1"/>
  <c r="B2027" i="2"/>
  <c r="B2028" i="2"/>
  <c r="B2029" i="2"/>
  <c r="C2029" i="2" s="1"/>
  <c r="B2030" i="2"/>
  <c r="C2030" i="2" s="1"/>
  <c r="B2031" i="2"/>
  <c r="B2032" i="2"/>
  <c r="B2033" i="2"/>
  <c r="D2033" i="2" s="1"/>
  <c r="E2033" i="2" s="1"/>
  <c r="B2034" i="2"/>
  <c r="C2034" i="2" s="1"/>
  <c r="B2035" i="2"/>
  <c r="B2036" i="2"/>
  <c r="B2037" i="2"/>
  <c r="C2037" i="2" s="1"/>
  <c r="B2038" i="2"/>
  <c r="C2038" i="2" s="1"/>
  <c r="B2039" i="2"/>
  <c r="B2040" i="2"/>
  <c r="B2041" i="2"/>
  <c r="C2041" i="2" s="1"/>
  <c r="B2042" i="2"/>
  <c r="C2042" i="2" s="1"/>
  <c r="B2043" i="2"/>
  <c r="B2044" i="2"/>
  <c r="B2045" i="2"/>
  <c r="D2045" i="2" s="1"/>
  <c r="E2045" i="2" s="1"/>
  <c r="B2046" i="2"/>
  <c r="C2046" i="2" s="1"/>
  <c r="B2047" i="2"/>
  <c r="B2048" i="2"/>
  <c r="B2049" i="2"/>
  <c r="B2050" i="2"/>
  <c r="B2051" i="2"/>
  <c r="B2052" i="2"/>
  <c r="B2053" i="2"/>
  <c r="C2053" i="2" s="1"/>
  <c r="B2054" i="2"/>
  <c r="B2055" i="2"/>
  <c r="B2056" i="2"/>
  <c r="B2057" i="2"/>
  <c r="C2057" i="2" s="1"/>
  <c r="B2058" i="2"/>
  <c r="B2059" i="2"/>
  <c r="B2060" i="2"/>
  <c r="B2061" i="2"/>
  <c r="B2062" i="2"/>
  <c r="C2062" i="2" s="1"/>
  <c r="B2063" i="2"/>
  <c r="B2064" i="2"/>
  <c r="B2065" i="2"/>
  <c r="D2065" i="2" s="1"/>
  <c r="E2065" i="2" s="1"/>
  <c r="B2066" i="2"/>
  <c r="B2067" i="2"/>
  <c r="B2068" i="2"/>
  <c r="B2069" i="2"/>
  <c r="C2069" i="2" s="1"/>
  <c r="B2070" i="2"/>
  <c r="C2070" i="2" s="1"/>
  <c r="B2071" i="2"/>
  <c r="B2072" i="2"/>
  <c r="B2073" i="2"/>
  <c r="C2073" i="2" s="1"/>
  <c r="B2074" i="2"/>
  <c r="C2074" i="2" s="1"/>
  <c r="B2075" i="2"/>
  <c r="B2076" i="2"/>
  <c r="B2077" i="2"/>
  <c r="D2077" i="2" s="1"/>
  <c r="E2077" i="2" s="1"/>
  <c r="B2078" i="2"/>
  <c r="C2078" i="2" s="1"/>
  <c r="B2079" i="2"/>
  <c r="B2080" i="2"/>
  <c r="B2081" i="2"/>
  <c r="D2081" i="2" s="1"/>
  <c r="E2081" i="2" s="1"/>
  <c r="B2082" i="2"/>
  <c r="C2082" i="2" s="1"/>
  <c r="B2083" i="2"/>
  <c r="B2084" i="2"/>
  <c r="B2085" i="2"/>
  <c r="B2086" i="2"/>
  <c r="C2086" i="2" s="1"/>
  <c r="B2087" i="2"/>
  <c r="B2088" i="2"/>
  <c r="B2089" i="2"/>
  <c r="B2090" i="2"/>
  <c r="C2090" i="2" s="1"/>
  <c r="B2091" i="2"/>
  <c r="B2092" i="2"/>
  <c r="B2093" i="2"/>
  <c r="D2093" i="2" s="1"/>
  <c r="E2093" i="2" s="1"/>
  <c r="B2094" i="2"/>
  <c r="C2094" i="2" s="1"/>
  <c r="B2095" i="2"/>
  <c r="B2096" i="2"/>
  <c r="B2097" i="2"/>
  <c r="D2097" i="2" s="1"/>
  <c r="E2097" i="2" s="1"/>
  <c r="B2098" i="2"/>
  <c r="C2098" i="2" s="1"/>
  <c r="B2099" i="2"/>
  <c r="B2100" i="2"/>
  <c r="B2101" i="2"/>
  <c r="C2101" i="2" s="1"/>
  <c r="B2102" i="2"/>
  <c r="B2103" i="2"/>
  <c r="B2104" i="2"/>
  <c r="B2105" i="2"/>
  <c r="C2105" i="2" s="1"/>
  <c r="B2106" i="2"/>
  <c r="C2106" i="2" s="1"/>
  <c r="B2107" i="2"/>
  <c r="B2108" i="2"/>
  <c r="B2109" i="2"/>
  <c r="D2109" i="2" s="1"/>
  <c r="E2109" i="2" s="1"/>
  <c r="B2110" i="2"/>
  <c r="C2110" i="2" s="1"/>
  <c r="B2111" i="2"/>
  <c r="B2112" i="2"/>
  <c r="B2113" i="2"/>
  <c r="D2113" i="2" s="1"/>
  <c r="E2113" i="2" s="1"/>
  <c r="B2114" i="2"/>
  <c r="C2114" i="2" s="1"/>
  <c r="B2115" i="2"/>
  <c r="B2116" i="2"/>
  <c r="B2117" i="2"/>
  <c r="D2117" i="2" s="1"/>
  <c r="E2117" i="2" s="1"/>
  <c r="B2118" i="2"/>
  <c r="C2118" i="2" s="1"/>
  <c r="B2119" i="2"/>
  <c r="B2120" i="2"/>
  <c r="B2121" i="2"/>
  <c r="D2121" i="2" s="1"/>
  <c r="E2121" i="2" s="1"/>
  <c r="B2122" i="2"/>
  <c r="C2122" i="2" s="1"/>
  <c r="B2123" i="2"/>
  <c r="B2124" i="2"/>
  <c r="B2125" i="2"/>
  <c r="C2125" i="2" s="1"/>
  <c r="B2126" i="2"/>
  <c r="C2126" i="2" s="1"/>
  <c r="B2127" i="2"/>
  <c r="B2128" i="2"/>
  <c r="B2129" i="2"/>
  <c r="D2129" i="2" s="1"/>
  <c r="E2129" i="2" s="1"/>
  <c r="B2130" i="2"/>
  <c r="C2130" i="2" s="1"/>
  <c r="B2131" i="2"/>
  <c r="B2132" i="2"/>
  <c r="B2133" i="2"/>
  <c r="C2133" i="2" s="1"/>
  <c r="B2134" i="2"/>
  <c r="C2134" i="2" s="1"/>
  <c r="B2135" i="2"/>
  <c r="B2136" i="2"/>
  <c r="B2137" i="2"/>
  <c r="C2137" i="2" s="1"/>
  <c r="B2138" i="2"/>
  <c r="C2138" i="2" s="1"/>
  <c r="B2139" i="2"/>
  <c r="B2140" i="2"/>
  <c r="B2141" i="2"/>
  <c r="D2141" i="2" s="1"/>
  <c r="E2141" i="2" s="1"/>
  <c r="B2142" i="2"/>
  <c r="C2142" i="2" s="1"/>
  <c r="B2143" i="2"/>
  <c r="B2144" i="2"/>
  <c r="B2145" i="2"/>
  <c r="C2145" i="2" s="1"/>
  <c r="B2146" i="2"/>
  <c r="B2147" i="2"/>
  <c r="B2148" i="2"/>
  <c r="B2149" i="2"/>
  <c r="C2149" i="2" s="1"/>
  <c r="B2150" i="2"/>
  <c r="B2151" i="2"/>
  <c r="B2152" i="2"/>
  <c r="B2153" i="2"/>
  <c r="C2153" i="2" s="1"/>
  <c r="B2154" i="2"/>
  <c r="B2155" i="2"/>
  <c r="B2156" i="2"/>
  <c r="B2157" i="2"/>
  <c r="C2157" i="2" s="1"/>
  <c r="B2158" i="2"/>
  <c r="C2158" i="2" s="1"/>
  <c r="B2159" i="2"/>
  <c r="B2160" i="2"/>
  <c r="B2161" i="2"/>
  <c r="D2161" i="2" s="1"/>
  <c r="E2161" i="2" s="1"/>
  <c r="B2162" i="2"/>
  <c r="B2163" i="2"/>
  <c r="B2164" i="2"/>
  <c r="B2165" i="2"/>
  <c r="C2165" i="2" s="1"/>
  <c r="B2166" i="2"/>
  <c r="C2166" i="2" s="1"/>
  <c r="B2167" i="2"/>
  <c r="B2168" i="2"/>
  <c r="B2169" i="2"/>
  <c r="C2169" i="2" s="1"/>
  <c r="B2170" i="2"/>
  <c r="C2170" i="2" s="1"/>
  <c r="B2171" i="2"/>
  <c r="B2172" i="2"/>
  <c r="B2173" i="2"/>
  <c r="D2173" i="2" s="1"/>
  <c r="E2173" i="2" s="1"/>
  <c r="B2174" i="2"/>
  <c r="C2174" i="2" s="1"/>
  <c r="B2175" i="2"/>
  <c r="B2176" i="2"/>
  <c r="B2177" i="2"/>
  <c r="D2177" i="2" s="1"/>
  <c r="E2177" i="2" s="1"/>
  <c r="B2178" i="2"/>
  <c r="C2178" i="2" s="1"/>
  <c r="B2179" i="2"/>
  <c r="B2180" i="2"/>
  <c r="B2181" i="2"/>
  <c r="C2181" i="2" s="1"/>
  <c r="B2182" i="2"/>
  <c r="C2182" i="2" s="1"/>
  <c r="B2183" i="2"/>
  <c r="B2184" i="2"/>
  <c r="B2185" i="2"/>
  <c r="C2185" i="2" s="1"/>
  <c r="B2186" i="2"/>
  <c r="C2186" i="2" s="1"/>
  <c r="B2187" i="2"/>
  <c r="B2188" i="2"/>
  <c r="B2189" i="2"/>
  <c r="D2189" i="2" s="1"/>
  <c r="E2189" i="2" s="1"/>
  <c r="B2190" i="2"/>
  <c r="C2190" i="2" s="1"/>
  <c r="B2191" i="2"/>
  <c r="B2192" i="2"/>
  <c r="B2193" i="2"/>
  <c r="D2193" i="2" s="1"/>
  <c r="E2193" i="2" s="1"/>
  <c r="B2194" i="2"/>
  <c r="C2194" i="2" s="1"/>
  <c r="B2195" i="2"/>
  <c r="B2196" i="2"/>
  <c r="B2197" i="2"/>
  <c r="C2197" i="2" s="1"/>
  <c r="B2198" i="2"/>
  <c r="B2199" i="2"/>
  <c r="B2200" i="2"/>
  <c r="B2201" i="2"/>
  <c r="C2201" i="2" s="1"/>
  <c r="B2202" i="2"/>
  <c r="C2202" i="2" s="1"/>
  <c r="B2203" i="2"/>
  <c r="B2204" i="2"/>
  <c r="B2205" i="2"/>
  <c r="D2205" i="2" s="1"/>
  <c r="E2205" i="2" s="1"/>
  <c r="B2206" i="2"/>
  <c r="C2206" i="2" s="1"/>
  <c r="B2207" i="2"/>
  <c r="B2208" i="2"/>
  <c r="B2209" i="2"/>
  <c r="C2209" i="2" s="1"/>
  <c r="B2210" i="2"/>
  <c r="C2210" i="2" s="1"/>
  <c r="B2211" i="2"/>
  <c r="B2212" i="2"/>
  <c r="B2213" i="2"/>
  <c r="C2213" i="2" s="1"/>
  <c r="B2214" i="2"/>
  <c r="C2214" i="2" s="1"/>
  <c r="B2215" i="2"/>
  <c r="B2216" i="2"/>
  <c r="B2217" i="2"/>
  <c r="C2217" i="2" s="1"/>
  <c r="B2218" i="2"/>
  <c r="C2218" i="2" s="1"/>
  <c r="B2219" i="2"/>
  <c r="B2220" i="2"/>
  <c r="B2221" i="2"/>
  <c r="C2221" i="2" s="1"/>
  <c r="B2222" i="2"/>
  <c r="C2222" i="2" s="1"/>
  <c r="B2223" i="2"/>
  <c r="B2224" i="2"/>
  <c r="B2225" i="2"/>
  <c r="D2225" i="2" s="1"/>
  <c r="E2225" i="2" s="1"/>
  <c r="B2226" i="2"/>
  <c r="C2226" i="2" s="1"/>
  <c r="B2227" i="2"/>
  <c r="B2228" i="2"/>
  <c r="B2229" i="2"/>
  <c r="C2229" i="2" s="1"/>
  <c r="B2230" i="2"/>
  <c r="C2230" i="2" s="1"/>
  <c r="B2231" i="2"/>
  <c r="B2232" i="2"/>
  <c r="B2233" i="2"/>
  <c r="C2233" i="2" s="1"/>
  <c r="B2234" i="2"/>
  <c r="C2234" i="2" s="1"/>
  <c r="B2235" i="2"/>
  <c r="B2236" i="2"/>
  <c r="B2237" i="2"/>
  <c r="D2237" i="2" s="1"/>
  <c r="E2237" i="2" s="1"/>
  <c r="B2238" i="2"/>
  <c r="C2238" i="2" s="1"/>
  <c r="B2239" i="2"/>
  <c r="B2240" i="2"/>
  <c r="B2241" i="2"/>
  <c r="C2241" i="2" s="1"/>
  <c r="B2242" i="2"/>
  <c r="C2242" i="2" s="1"/>
  <c r="B2243" i="2"/>
  <c r="B2244" i="2"/>
  <c r="B2245" i="2"/>
  <c r="C2245" i="2" s="1"/>
  <c r="B2246" i="2"/>
  <c r="C2246" i="2" s="1"/>
  <c r="B2247" i="2"/>
  <c r="B2248" i="2"/>
  <c r="B2249" i="2"/>
  <c r="C2249" i="2" s="1"/>
  <c r="B2250" i="2"/>
  <c r="C2250" i="2" s="1"/>
  <c r="B2251" i="2"/>
  <c r="B2252" i="2"/>
  <c r="B2253" i="2"/>
  <c r="C2253" i="2" s="1"/>
  <c r="B2254" i="2"/>
  <c r="C2254" i="2" s="1"/>
  <c r="B2255" i="2"/>
  <c r="B2256" i="2"/>
  <c r="B2257" i="2"/>
  <c r="D2257" i="2" s="1"/>
  <c r="E2257" i="2" s="1"/>
  <c r="B2258" i="2"/>
  <c r="C2258" i="2" s="1"/>
  <c r="B2259" i="2"/>
  <c r="B2260" i="2"/>
  <c r="B2261" i="2"/>
  <c r="C2261" i="2" s="1"/>
  <c r="B2262" i="2"/>
  <c r="C2262" i="2" s="1"/>
  <c r="B2263" i="2"/>
  <c r="B2264" i="2"/>
  <c r="B2265" i="2"/>
  <c r="C2265" i="2" s="1"/>
  <c r="B2266" i="2"/>
  <c r="C2266" i="2" s="1"/>
  <c r="B2267" i="2"/>
  <c r="B2268" i="2"/>
  <c r="B2269" i="2"/>
  <c r="D2269" i="2" s="1"/>
  <c r="E2269" i="2" s="1"/>
  <c r="B2270" i="2"/>
  <c r="C2270" i="2" s="1"/>
  <c r="B2271" i="2"/>
  <c r="B2272" i="2"/>
  <c r="B2273" i="2"/>
  <c r="C2273" i="2" s="1"/>
  <c r="B2274" i="2"/>
  <c r="C2274" i="2" s="1"/>
  <c r="B2275" i="2"/>
  <c r="B2276" i="2"/>
  <c r="B2277" i="2"/>
  <c r="C2277" i="2" s="1"/>
  <c r="B2278" i="2"/>
  <c r="C2278" i="2" s="1"/>
  <c r="B2279" i="2"/>
  <c r="B2280" i="2"/>
  <c r="B2281" i="2"/>
  <c r="C2281" i="2" s="1"/>
  <c r="B2282" i="2"/>
  <c r="C2282" i="2" s="1"/>
  <c r="B2283" i="2"/>
  <c r="B2284" i="2"/>
  <c r="B2285" i="2"/>
  <c r="C2285" i="2" s="1"/>
  <c r="B2286" i="2"/>
  <c r="C2286" i="2" s="1"/>
  <c r="B2287" i="2"/>
  <c r="B2288" i="2"/>
  <c r="B2289" i="2"/>
  <c r="D2289" i="2" s="1"/>
  <c r="E2289" i="2" s="1"/>
  <c r="B2290" i="2"/>
  <c r="C2290" i="2" s="1"/>
  <c r="B2291" i="2"/>
  <c r="B2292" i="2"/>
  <c r="B2293" i="2"/>
  <c r="C2293" i="2" s="1"/>
  <c r="B2294" i="2"/>
  <c r="C2294" i="2" s="1"/>
  <c r="B2295" i="2"/>
  <c r="B2296" i="2"/>
  <c r="B2297" i="2"/>
  <c r="C2297" i="2" s="1"/>
  <c r="B2298" i="2"/>
  <c r="C2298" i="2" s="1"/>
  <c r="B2299" i="2"/>
  <c r="B2300" i="2"/>
  <c r="B2301" i="2"/>
  <c r="D2301" i="2" s="1"/>
  <c r="E2301" i="2" s="1"/>
  <c r="B2302" i="2"/>
  <c r="C2302" i="2" s="1"/>
  <c r="B2303" i="2"/>
  <c r="B2304" i="2"/>
  <c r="B2305" i="2"/>
  <c r="D2305" i="2" s="1"/>
  <c r="E2305" i="2" s="1"/>
  <c r="B2306" i="2"/>
  <c r="C2306" i="2" s="1"/>
  <c r="B2307" i="2"/>
  <c r="B2308" i="2"/>
  <c r="B2309" i="2"/>
  <c r="C2309" i="2" s="1"/>
  <c r="B2310" i="2"/>
  <c r="C2310" i="2" s="1"/>
  <c r="B2311" i="2"/>
  <c r="B2312" i="2"/>
  <c r="B2313" i="2"/>
  <c r="C2313" i="2" s="1"/>
  <c r="B2314" i="2"/>
  <c r="C2314" i="2" s="1"/>
  <c r="B2315" i="2"/>
  <c r="B2316" i="2"/>
  <c r="B2317" i="2"/>
  <c r="C2317" i="2" s="1"/>
  <c r="B2318" i="2"/>
  <c r="C2318" i="2" s="1"/>
  <c r="B2319" i="2"/>
  <c r="B2320" i="2"/>
  <c r="B2321" i="2"/>
  <c r="D2321" i="2" s="1"/>
  <c r="E2321" i="2" s="1"/>
  <c r="B2322" i="2"/>
  <c r="C2322" i="2" s="1"/>
  <c r="B2323" i="2"/>
  <c r="B2324" i="2"/>
  <c r="B2325" i="2"/>
  <c r="C2325" i="2" s="1"/>
  <c r="B2326" i="2"/>
  <c r="C2326" i="2" s="1"/>
  <c r="B2327" i="2"/>
  <c r="B2328" i="2"/>
  <c r="B2329" i="2"/>
  <c r="C2329" i="2" s="1"/>
  <c r="B2330" i="2"/>
  <c r="C2330" i="2" s="1"/>
  <c r="B2331" i="2"/>
  <c r="B2332" i="2"/>
  <c r="B2333" i="2"/>
  <c r="D2333" i="2" s="1"/>
  <c r="E2333" i="2" s="1"/>
  <c r="B2334" i="2"/>
  <c r="C2334" i="2" s="1"/>
  <c r="B2335" i="2"/>
  <c r="B2336" i="2"/>
  <c r="B2337" i="2"/>
  <c r="C2337" i="2" s="1"/>
  <c r="B2338" i="2"/>
  <c r="C2338" i="2" s="1"/>
  <c r="B2339" i="2"/>
  <c r="B2340" i="2"/>
  <c r="B2341" i="2"/>
  <c r="C2341" i="2" s="1"/>
  <c r="B2342" i="2"/>
  <c r="C2342" i="2" s="1"/>
  <c r="B2343" i="2"/>
  <c r="B2344" i="2"/>
  <c r="B2345" i="2"/>
  <c r="C2345" i="2" s="1"/>
  <c r="B2346" i="2"/>
  <c r="C2346" i="2" s="1"/>
  <c r="B2347" i="2"/>
  <c r="B2348" i="2"/>
  <c r="B2349" i="2"/>
  <c r="C2349" i="2" s="1"/>
  <c r="B2350" i="2"/>
  <c r="C2350" i="2" s="1"/>
  <c r="B2351" i="2"/>
  <c r="B2352" i="2"/>
  <c r="B2353" i="2"/>
  <c r="D2353" i="2" s="1"/>
  <c r="E2353" i="2" s="1"/>
  <c r="B2354" i="2"/>
  <c r="C2354" i="2" s="1"/>
  <c r="B2355" i="2"/>
  <c r="B2356" i="2"/>
  <c r="B2357" i="2"/>
  <c r="C2357" i="2" s="1"/>
  <c r="B2358" i="2"/>
  <c r="C2358" i="2" s="1"/>
  <c r="B2359" i="2"/>
  <c r="B2360" i="2"/>
  <c r="B2361" i="2"/>
  <c r="C2361" i="2" s="1"/>
  <c r="B2362" i="2"/>
  <c r="C2362" i="2" s="1"/>
  <c r="B2363" i="2"/>
  <c r="B2364" i="2"/>
  <c r="B2365" i="2"/>
  <c r="D2365" i="2" s="1"/>
  <c r="E2365" i="2" s="1"/>
  <c r="B2366" i="2"/>
  <c r="C2366" i="2" s="1"/>
  <c r="B2367" i="2"/>
  <c r="B2368" i="2"/>
  <c r="B2369" i="2"/>
  <c r="C2369" i="2" s="1"/>
  <c r="B2370" i="2"/>
  <c r="C2370" i="2" s="1"/>
  <c r="B2371" i="2"/>
  <c r="B2372" i="2"/>
  <c r="B2373" i="2"/>
  <c r="C2373" i="2" s="1"/>
  <c r="B2374" i="2"/>
  <c r="C2374" i="2" s="1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D2462" i="2" s="1"/>
  <c r="E2462" i="2" s="1"/>
  <c r="B2463" i="2"/>
  <c r="C2463" i="2" s="1"/>
  <c r="B2464" i="2"/>
  <c r="C2464" i="2" s="1"/>
  <c r="B2465" i="2"/>
  <c r="C2465" i="2" s="1"/>
  <c r="B2466" i="2"/>
  <c r="D2466" i="2" s="1"/>
  <c r="E2466" i="2" s="1"/>
  <c r="B2467" i="2"/>
  <c r="C2467" i="2" s="1"/>
  <c r="B2468" i="2"/>
  <c r="B2469" i="2"/>
  <c r="B2470" i="2"/>
  <c r="D2470" i="2" s="1"/>
  <c r="E2470" i="2" s="1"/>
  <c r="B2471" i="2"/>
  <c r="C2471" i="2" s="1"/>
  <c r="B2472" i="2"/>
  <c r="C2472" i="2" s="1"/>
  <c r="B2473" i="2"/>
  <c r="D2473" i="2" s="1"/>
  <c r="E2473" i="2" s="1"/>
  <c r="B2474" i="2"/>
  <c r="D2474" i="2" s="1"/>
  <c r="E2474" i="2" s="1"/>
  <c r="B2475" i="2"/>
  <c r="C2475" i="2" s="1"/>
  <c r="B2476" i="2"/>
  <c r="B2477" i="2"/>
  <c r="B2478" i="2"/>
  <c r="D2478" i="2" s="1"/>
  <c r="E2478" i="2" s="1"/>
  <c r="B2479" i="2"/>
  <c r="C2479" i="2" s="1"/>
  <c r="B2480" i="2"/>
  <c r="C2480" i="2" s="1"/>
  <c r="B2481" i="2"/>
  <c r="C2481" i="2" s="1"/>
  <c r="B2482" i="2"/>
  <c r="D2482" i="2" s="1"/>
  <c r="E2482" i="2" s="1"/>
  <c r="B2483" i="2"/>
  <c r="C2483" i="2" s="1"/>
  <c r="B2484" i="2"/>
  <c r="B2485" i="2"/>
  <c r="B2486" i="2"/>
  <c r="D2486" i="2" s="1"/>
  <c r="E2486" i="2" s="1"/>
  <c r="B2487" i="2"/>
  <c r="C2487" i="2" s="1"/>
  <c r="B2488" i="2"/>
  <c r="D2488" i="2" s="1"/>
  <c r="E2488" i="2" s="1"/>
  <c r="B2489" i="2"/>
  <c r="C2489" i="2" s="1"/>
  <c r="B2490" i="2"/>
  <c r="D2490" i="2" s="1"/>
  <c r="E2490" i="2" s="1"/>
  <c r="B2491" i="2"/>
  <c r="C2491" i="2" s="1"/>
  <c r="B2492" i="2"/>
  <c r="B2493" i="2"/>
  <c r="B2494" i="2"/>
  <c r="D2494" i="2" s="1"/>
  <c r="E2494" i="2" s="1"/>
  <c r="B2495" i="2"/>
  <c r="C2495" i="2" s="1"/>
  <c r="B2496" i="2"/>
  <c r="C2496" i="2" s="1"/>
  <c r="B2497" i="2"/>
  <c r="C2497" i="2" s="1"/>
  <c r="B2498" i="2"/>
  <c r="D2498" i="2" s="1"/>
  <c r="E2498" i="2" s="1"/>
  <c r="B2499" i="2"/>
  <c r="C2499" i="2" s="1"/>
  <c r="B2500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C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C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C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C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C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C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C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C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C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C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C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C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C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C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C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C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C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C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C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C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C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C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C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C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C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C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C500" i="2" s="1"/>
  <c r="B2" i="2"/>
  <c r="C2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8" i="1" l="1"/>
  <c r="F26" i="1"/>
  <c r="T9" i="1"/>
  <c r="R9" i="1"/>
  <c r="P9" i="1"/>
  <c r="U9" i="1"/>
  <c r="S9" i="1"/>
  <c r="Q9" i="1"/>
  <c r="Y16" i="1"/>
  <c r="X16" i="1"/>
  <c r="V16" i="1"/>
  <c r="W16" i="1"/>
  <c r="W12" i="1"/>
  <c r="X12" i="1"/>
  <c r="V12" i="1"/>
  <c r="Y12" i="1"/>
  <c r="R12" i="1"/>
  <c r="P12" i="1"/>
  <c r="T12" i="1"/>
  <c r="U12" i="1"/>
  <c r="S12" i="1"/>
  <c r="Q12" i="1"/>
  <c r="P4" i="1"/>
  <c r="U4" i="1"/>
  <c r="S4" i="1"/>
  <c r="T4" i="1"/>
  <c r="R4" i="1"/>
  <c r="Q4" i="1"/>
  <c r="X7" i="1"/>
  <c r="V7" i="1"/>
  <c r="Y7" i="1"/>
  <c r="W7" i="1"/>
  <c r="T13" i="1"/>
  <c r="R13" i="1"/>
  <c r="P13" i="1"/>
  <c r="U13" i="1"/>
  <c r="S13" i="1"/>
  <c r="Q13" i="1"/>
  <c r="T5" i="1"/>
  <c r="R5" i="1"/>
  <c r="P5" i="1"/>
  <c r="U5" i="1"/>
  <c r="S5" i="1"/>
  <c r="Q5" i="1"/>
  <c r="W8" i="1"/>
  <c r="X8" i="1"/>
  <c r="V8" i="1"/>
  <c r="Y8" i="1"/>
  <c r="R16" i="1"/>
  <c r="S16" i="1"/>
  <c r="T16" i="1"/>
  <c r="P16" i="1"/>
  <c r="U16" i="1"/>
  <c r="Q16" i="1"/>
  <c r="P8" i="1"/>
  <c r="U8" i="1"/>
  <c r="Q8" i="1"/>
  <c r="T8" i="1"/>
  <c r="R8" i="1"/>
  <c r="S8" i="1"/>
  <c r="X15" i="1"/>
  <c r="V15" i="1"/>
  <c r="Y15" i="1"/>
  <c r="W15" i="1"/>
  <c r="X11" i="1"/>
  <c r="V11" i="1"/>
  <c r="Y11" i="1"/>
  <c r="W11" i="1"/>
  <c r="T15" i="1"/>
  <c r="R15" i="1"/>
  <c r="P15" i="1"/>
  <c r="U15" i="1"/>
  <c r="S15" i="1"/>
  <c r="Q15" i="1"/>
  <c r="T11" i="1"/>
  <c r="R11" i="1"/>
  <c r="P11" i="1"/>
  <c r="U11" i="1"/>
  <c r="S11" i="1"/>
  <c r="Q11" i="1"/>
  <c r="T7" i="1"/>
  <c r="R7" i="1"/>
  <c r="P7" i="1"/>
  <c r="U7" i="1"/>
  <c r="S7" i="1"/>
  <c r="Q7" i="1"/>
  <c r="C19" i="1"/>
  <c r="C23" i="1"/>
  <c r="U3" i="1"/>
  <c r="S3" i="1"/>
  <c r="Q3" i="1"/>
  <c r="C21" i="1"/>
  <c r="T3" i="1"/>
  <c r="R3" i="1"/>
  <c r="P3" i="1"/>
  <c r="X14" i="1"/>
  <c r="Y14" i="1"/>
  <c r="W14" i="1"/>
  <c r="V14" i="1"/>
  <c r="V10" i="1"/>
  <c r="Y10" i="1"/>
  <c r="X10" i="1"/>
  <c r="W10" i="1"/>
  <c r="W6" i="1"/>
  <c r="X6" i="1"/>
  <c r="V6" i="1"/>
  <c r="Y6" i="1"/>
  <c r="T14" i="1"/>
  <c r="P14" i="1"/>
  <c r="U14" i="1"/>
  <c r="R14" i="1"/>
  <c r="S14" i="1"/>
  <c r="Q14" i="1"/>
  <c r="R10" i="1"/>
  <c r="S10" i="1"/>
  <c r="T10" i="1"/>
  <c r="P10" i="1"/>
  <c r="U10" i="1"/>
  <c r="Q10" i="1"/>
  <c r="T6" i="1"/>
  <c r="R6" i="1"/>
  <c r="P6" i="1"/>
  <c r="U6" i="1"/>
  <c r="S6" i="1"/>
  <c r="Q6" i="1"/>
  <c r="E21" i="1"/>
  <c r="E19" i="1"/>
  <c r="Y3" i="1"/>
  <c r="W3" i="1"/>
  <c r="X3" i="1"/>
  <c r="V3" i="1"/>
  <c r="X13" i="1"/>
  <c r="V13" i="1"/>
  <c r="Y13" i="1"/>
  <c r="W13" i="1"/>
  <c r="X9" i="1"/>
  <c r="V9" i="1"/>
  <c r="Y9" i="1"/>
  <c r="W9" i="1"/>
  <c r="X5" i="1"/>
  <c r="V5" i="1"/>
  <c r="Y5" i="1"/>
  <c r="W5" i="1"/>
  <c r="Y4" i="1"/>
  <c r="X4" i="1"/>
  <c r="V4" i="1"/>
  <c r="W4" i="1"/>
  <c r="D3862" i="2"/>
  <c r="E3862" i="2" s="1"/>
  <c r="F3862" i="2" s="1"/>
  <c r="C1773" i="2"/>
  <c r="F1773" i="2" s="1"/>
  <c r="C4228" i="2"/>
  <c r="F4228" i="2" s="1"/>
  <c r="D4225" i="2"/>
  <c r="E4225" i="2" s="1"/>
  <c r="C3692" i="2"/>
  <c r="F3692" i="2" s="1"/>
  <c r="C1749" i="2"/>
  <c r="F1749" i="2" s="1"/>
  <c r="C1666" i="2"/>
  <c r="F1666" i="2" s="1"/>
  <c r="C4967" i="2"/>
  <c r="F4967" i="2" s="1"/>
  <c r="D4312" i="2"/>
  <c r="E4312" i="2" s="1"/>
  <c r="D4084" i="2"/>
  <c r="E4084" i="2" s="1"/>
  <c r="D4077" i="2"/>
  <c r="E4077" i="2" s="1"/>
  <c r="F4077" i="2" s="1"/>
  <c r="D3926" i="2"/>
  <c r="E3926" i="2" s="1"/>
  <c r="C3860" i="2"/>
  <c r="F3860" i="2" s="1"/>
  <c r="C3642" i="2"/>
  <c r="F3642" i="2" s="1"/>
  <c r="C1774" i="2"/>
  <c r="F1774" i="2" s="1"/>
  <c r="D1772" i="2"/>
  <c r="E1772" i="2" s="1"/>
  <c r="C1769" i="2"/>
  <c r="F1769" i="2" s="1"/>
  <c r="C1762" i="2"/>
  <c r="F1762" i="2" s="1"/>
  <c r="C4835" i="2"/>
  <c r="F4835" i="2" s="1"/>
  <c r="D4600" i="2"/>
  <c r="E4600" i="2" s="1"/>
  <c r="C3149" i="2"/>
  <c r="F3149" i="2" s="1"/>
  <c r="D2464" i="2"/>
  <c r="E2464" i="2" s="1"/>
  <c r="D1592" i="2"/>
  <c r="E1592" i="2" s="1"/>
  <c r="C790" i="2"/>
  <c r="F790" i="2" s="1"/>
  <c r="D783" i="2"/>
  <c r="E783" i="2" s="1"/>
  <c r="C780" i="2"/>
  <c r="F780" i="2" s="1"/>
  <c r="C3278" i="2"/>
  <c r="F3278" i="2" s="1"/>
  <c r="D843" i="2"/>
  <c r="E843" i="2" s="1"/>
  <c r="C836" i="2"/>
  <c r="F836" i="2" s="1"/>
  <c r="D4881" i="2"/>
  <c r="E4881" i="2" s="1"/>
  <c r="C4699" i="2"/>
  <c r="F4699" i="2" s="1"/>
  <c r="D4664" i="2"/>
  <c r="E4664" i="2" s="1"/>
  <c r="C4634" i="2"/>
  <c r="F4634" i="2" s="1"/>
  <c r="D2611" i="2"/>
  <c r="E2611" i="2" s="1"/>
  <c r="C2592" i="2"/>
  <c r="F2592" i="2" s="1"/>
  <c r="D2489" i="2"/>
  <c r="E2489" i="2" s="1"/>
  <c r="C1235" i="2"/>
  <c r="F1235" i="2" s="1"/>
  <c r="D626" i="2"/>
  <c r="E626" i="2" s="1"/>
  <c r="D3492" i="2"/>
  <c r="E3492" i="2" s="1"/>
  <c r="D3481" i="2"/>
  <c r="E3481" i="2" s="1"/>
  <c r="D993" i="2"/>
  <c r="E993" i="2" s="1"/>
  <c r="D4977" i="2"/>
  <c r="E4977" i="2" s="1"/>
  <c r="C4899" i="2"/>
  <c r="F4899" i="2" s="1"/>
  <c r="C4441" i="2"/>
  <c r="F4441" i="2" s="1"/>
  <c r="D2622" i="2"/>
  <c r="E2622" i="2" s="1"/>
  <c r="C607" i="2"/>
  <c r="F607" i="2" s="1"/>
  <c r="C545" i="2"/>
  <c r="F545" i="2" s="1"/>
  <c r="C4871" i="2"/>
  <c r="F4871" i="2" s="1"/>
  <c r="D4817" i="2"/>
  <c r="E4817" i="2" s="1"/>
  <c r="C4727" i="2"/>
  <c r="F4727" i="2" s="1"/>
  <c r="C4582" i="2"/>
  <c r="F4582" i="2" s="1"/>
  <c r="D4516" i="2"/>
  <c r="E4516" i="2" s="1"/>
  <c r="D4340" i="2"/>
  <c r="E4340" i="2" s="1"/>
  <c r="D3651" i="2"/>
  <c r="E3651" i="2" s="1"/>
  <c r="C3073" i="2"/>
  <c r="F3073" i="2" s="1"/>
  <c r="C2797" i="2"/>
  <c r="F2797" i="2" s="1"/>
  <c r="C2305" i="2"/>
  <c r="F2305" i="2" s="1"/>
  <c r="D2149" i="2"/>
  <c r="E2149" i="2" s="1"/>
  <c r="D2130" i="2"/>
  <c r="E2130" i="2" s="1"/>
  <c r="C1710" i="2"/>
  <c r="F1710" i="2" s="1"/>
  <c r="D1703" i="2"/>
  <c r="E1703" i="2" s="1"/>
  <c r="D1700" i="2"/>
  <c r="E1700" i="2" s="1"/>
  <c r="D1547" i="2"/>
  <c r="E1547" i="2" s="1"/>
  <c r="D1544" i="2"/>
  <c r="E1544" i="2" s="1"/>
  <c r="C1174" i="2"/>
  <c r="F1174" i="2" s="1"/>
  <c r="D1171" i="2"/>
  <c r="E1171" i="2" s="1"/>
  <c r="D941" i="2"/>
  <c r="E941" i="2" s="1"/>
  <c r="C515" i="2"/>
  <c r="F515" i="2" s="1"/>
  <c r="C4807" i="2"/>
  <c r="F4807" i="2" s="1"/>
  <c r="D4713" i="2"/>
  <c r="E4713" i="2" s="1"/>
  <c r="C3844" i="2"/>
  <c r="F3844" i="2" s="1"/>
  <c r="C3778" i="2"/>
  <c r="F3778" i="2" s="1"/>
  <c r="D2960" i="2"/>
  <c r="E2960" i="2" s="1"/>
  <c r="D2953" i="2"/>
  <c r="E2953" i="2" s="1"/>
  <c r="D2882" i="2"/>
  <c r="E2882" i="2" s="1"/>
  <c r="C2760" i="2"/>
  <c r="F2760" i="2" s="1"/>
  <c r="D2249" i="2"/>
  <c r="E2249" i="2" s="1"/>
  <c r="D1977" i="2"/>
  <c r="E1977" i="2" s="1"/>
  <c r="C1974" i="2"/>
  <c r="F1974" i="2" s="1"/>
  <c r="C1838" i="2"/>
  <c r="F1838" i="2" s="1"/>
  <c r="D1831" i="2"/>
  <c r="E1831" i="2" s="1"/>
  <c r="C1809" i="2"/>
  <c r="F1809" i="2" s="1"/>
  <c r="D1776" i="2"/>
  <c r="E1776" i="2" s="1"/>
  <c r="D1671" i="2"/>
  <c r="E1671" i="2" s="1"/>
  <c r="D1668" i="2"/>
  <c r="E1668" i="2" s="1"/>
  <c r="C1634" i="2"/>
  <c r="F1634" i="2" s="1"/>
  <c r="D1435" i="2"/>
  <c r="E1435" i="2" s="1"/>
  <c r="D1432" i="2"/>
  <c r="E1432" i="2" s="1"/>
  <c r="D1023" i="2"/>
  <c r="E1023" i="2" s="1"/>
  <c r="D965" i="2"/>
  <c r="E965" i="2" s="1"/>
  <c r="C962" i="2"/>
  <c r="F962" i="2" s="1"/>
  <c r="C959" i="2"/>
  <c r="F959" i="2" s="1"/>
  <c r="D933" i="2"/>
  <c r="E933" i="2" s="1"/>
  <c r="C675" i="2"/>
  <c r="F675" i="2" s="1"/>
  <c r="D561" i="2"/>
  <c r="E561" i="2" s="1"/>
  <c r="C547" i="2"/>
  <c r="F547" i="2" s="1"/>
  <c r="C517" i="2"/>
  <c r="F517" i="2" s="1"/>
  <c r="C4987" i="2"/>
  <c r="F4987" i="2" s="1"/>
  <c r="C4931" i="2"/>
  <c r="F4931" i="2" s="1"/>
  <c r="D4905" i="2"/>
  <c r="E4905" i="2" s="1"/>
  <c r="C4891" i="2"/>
  <c r="F4891" i="2" s="1"/>
  <c r="C4783" i="2"/>
  <c r="F4783" i="2" s="1"/>
  <c r="D4737" i="2"/>
  <c r="E4737" i="2" s="1"/>
  <c r="C4719" i="2"/>
  <c r="F4719" i="2" s="1"/>
  <c r="C4618" i="2"/>
  <c r="F4618" i="2" s="1"/>
  <c r="C4525" i="2"/>
  <c r="F4525" i="2" s="1"/>
  <c r="C4481" i="2"/>
  <c r="F4481" i="2" s="1"/>
  <c r="D4380" i="2"/>
  <c r="E4380" i="2" s="1"/>
  <c r="D4272" i="2"/>
  <c r="E4272" i="2" s="1"/>
  <c r="D4132" i="2"/>
  <c r="E4132" i="2" s="1"/>
  <c r="D4052" i="2"/>
  <c r="E4052" i="2" s="1"/>
  <c r="D4041" i="2"/>
  <c r="E4041" i="2" s="1"/>
  <c r="C4022" i="2"/>
  <c r="F4022" i="2" s="1"/>
  <c r="C3919" i="2"/>
  <c r="F3919" i="2" s="1"/>
  <c r="C3848" i="2"/>
  <c r="F3848" i="2" s="1"/>
  <c r="C3846" i="2"/>
  <c r="F3846" i="2" s="1"/>
  <c r="C3802" i="2"/>
  <c r="F3802" i="2" s="1"/>
  <c r="D3795" i="2"/>
  <c r="E3795" i="2" s="1"/>
  <c r="C3706" i="2"/>
  <c r="F3706" i="2" s="1"/>
  <c r="D3508" i="2"/>
  <c r="E3508" i="2" s="1"/>
  <c r="D3505" i="2"/>
  <c r="E3505" i="2" s="1"/>
  <c r="D3449" i="2"/>
  <c r="E3449" i="2" s="1"/>
  <c r="C3400" i="2"/>
  <c r="F3400" i="2" s="1"/>
  <c r="D3354" i="2"/>
  <c r="E3354" i="2" s="1"/>
  <c r="C3349" i="2"/>
  <c r="F3349" i="2" s="1"/>
  <c r="C3346" i="2"/>
  <c r="F3346" i="2" s="1"/>
  <c r="C3343" i="2"/>
  <c r="F3343" i="2" s="1"/>
  <c r="D3320" i="2"/>
  <c r="E3320" i="2" s="1"/>
  <c r="D3101" i="2"/>
  <c r="E3101" i="2" s="1"/>
  <c r="C3071" i="2"/>
  <c r="F3071" i="2" s="1"/>
  <c r="D3068" i="2"/>
  <c r="E3068" i="2" s="1"/>
  <c r="D3061" i="2"/>
  <c r="E3061" i="2" s="1"/>
  <c r="D3042" i="2"/>
  <c r="E3042" i="2" s="1"/>
  <c r="D2317" i="2"/>
  <c r="E2317" i="2" s="1"/>
  <c r="D2310" i="2"/>
  <c r="E2310" i="2" s="1"/>
  <c r="D2185" i="2"/>
  <c r="E2185" i="2" s="1"/>
  <c r="D2182" i="2"/>
  <c r="E2182" i="2" s="1"/>
  <c r="C2117" i="2"/>
  <c r="F2117" i="2" s="1"/>
  <c r="C1946" i="2"/>
  <c r="F1946" i="2" s="1"/>
  <c r="D1887" i="2"/>
  <c r="E1887" i="2" s="1"/>
  <c r="D1868" i="2"/>
  <c r="E1868" i="2" s="1"/>
  <c r="D1811" i="2"/>
  <c r="E1811" i="2" s="1"/>
  <c r="C1778" i="2"/>
  <c r="F1778" i="2" s="1"/>
  <c r="D1676" i="2"/>
  <c r="E1676" i="2" s="1"/>
  <c r="C1673" i="2"/>
  <c r="F1673" i="2" s="1"/>
  <c r="C1576" i="2"/>
  <c r="F1576" i="2" s="1"/>
  <c r="D1531" i="2"/>
  <c r="E1531" i="2" s="1"/>
  <c r="C1342" i="2"/>
  <c r="F1342" i="2" s="1"/>
  <c r="D1339" i="2"/>
  <c r="E1339" i="2" s="1"/>
  <c r="C1186" i="2"/>
  <c r="F1186" i="2" s="1"/>
  <c r="C1134" i="2"/>
  <c r="F1134" i="2" s="1"/>
  <c r="D1069" i="2"/>
  <c r="E1069" i="2" s="1"/>
  <c r="C590" i="2"/>
  <c r="F590" i="2" s="1"/>
  <c r="C563" i="2"/>
  <c r="F563" i="2" s="1"/>
  <c r="D4945" i="2"/>
  <c r="E4945" i="2" s="1"/>
  <c r="C4919" i="2"/>
  <c r="F4919" i="2" s="1"/>
  <c r="C4811" i="2"/>
  <c r="F4811" i="2" s="1"/>
  <c r="D4801" i="2"/>
  <c r="E4801" i="2" s="1"/>
  <c r="C4747" i="2"/>
  <c r="F4747" i="2" s="1"/>
  <c r="C4545" i="2"/>
  <c r="F4545" i="2" s="1"/>
  <c r="C4530" i="2"/>
  <c r="F4530" i="2" s="1"/>
  <c r="D4364" i="2"/>
  <c r="E4364" i="2" s="1"/>
  <c r="C3975" i="2"/>
  <c r="F3975" i="2" s="1"/>
  <c r="C3887" i="2"/>
  <c r="F3887" i="2" s="1"/>
  <c r="C3804" i="2"/>
  <c r="F3804" i="2" s="1"/>
  <c r="D3750" i="2"/>
  <c r="E3750" i="2" s="1"/>
  <c r="C3748" i="2"/>
  <c r="F3748" i="2" s="1"/>
  <c r="C3746" i="2"/>
  <c r="F3746" i="2" s="1"/>
  <c r="C3736" i="2"/>
  <c r="F3736" i="2" s="1"/>
  <c r="D3667" i="2"/>
  <c r="E3667" i="2" s="1"/>
  <c r="C3660" i="2"/>
  <c r="F3660" i="2" s="1"/>
  <c r="D3643" i="2"/>
  <c r="E3643" i="2" s="1"/>
  <c r="C3604" i="2"/>
  <c r="F3604" i="2" s="1"/>
  <c r="C3586" i="2"/>
  <c r="F3586" i="2" s="1"/>
  <c r="D3583" i="2"/>
  <c r="E3583" i="2" s="1"/>
  <c r="C3580" i="2"/>
  <c r="F3580" i="2" s="1"/>
  <c r="D3513" i="2"/>
  <c r="E3513" i="2" s="1"/>
  <c r="D3428" i="2"/>
  <c r="E3428" i="2" s="1"/>
  <c r="D3421" i="2"/>
  <c r="E3421" i="2" s="1"/>
  <c r="D3356" i="2"/>
  <c r="E3356" i="2" s="1"/>
  <c r="D2602" i="2"/>
  <c r="E2602" i="2" s="1"/>
  <c r="D2053" i="2"/>
  <c r="E2053" i="2" s="1"/>
  <c r="D2038" i="2"/>
  <c r="E2038" i="2" s="1"/>
  <c r="D1856" i="2"/>
  <c r="E1856" i="2" s="1"/>
  <c r="C1853" i="2"/>
  <c r="F1853" i="2" s="1"/>
  <c r="D1843" i="2"/>
  <c r="E1843" i="2" s="1"/>
  <c r="D1784" i="2"/>
  <c r="E1784" i="2" s="1"/>
  <c r="C1725" i="2"/>
  <c r="F1725" i="2" s="1"/>
  <c r="C1690" i="2"/>
  <c r="F1690" i="2" s="1"/>
  <c r="D1471" i="2"/>
  <c r="E1471" i="2" s="1"/>
  <c r="D1468" i="2"/>
  <c r="E1468" i="2" s="1"/>
  <c r="D1403" i="2"/>
  <c r="E1403" i="2" s="1"/>
  <c r="D1400" i="2"/>
  <c r="E1400" i="2" s="1"/>
  <c r="C1239" i="2"/>
  <c r="F1239" i="2" s="1"/>
  <c r="D1182" i="2"/>
  <c r="E1182" i="2" s="1"/>
  <c r="D1090" i="2"/>
  <c r="E1090" i="2" s="1"/>
  <c r="C1083" i="2"/>
  <c r="F1083" i="2" s="1"/>
  <c r="C3810" i="2"/>
  <c r="F3810" i="2" s="1"/>
  <c r="C3772" i="2"/>
  <c r="F3772" i="2" s="1"/>
  <c r="C3738" i="2"/>
  <c r="F3738" i="2" s="1"/>
  <c r="D3645" i="2"/>
  <c r="E3645" i="2" s="1"/>
  <c r="C3640" i="2"/>
  <c r="F3640" i="2" s="1"/>
  <c r="D3610" i="2"/>
  <c r="E3610" i="2" s="1"/>
  <c r="C3592" i="2"/>
  <c r="F3592" i="2" s="1"/>
  <c r="D3476" i="2"/>
  <c r="E3476" i="2" s="1"/>
  <c r="D3473" i="2"/>
  <c r="E3473" i="2" s="1"/>
  <c r="D3433" i="2"/>
  <c r="E3433" i="2" s="1"/>
  <c r="D3268" i="2"/>
  <c r="E3268" i="2" s="1"/>
  <c r="C3265" i="2"/>
  <c r="F3265" i="2" s="1"/>
  <c r="C2750" i="2"/>
  <c r="F2750" i="2" s="1"/>
  <c r="D1464" i="2"/>
  <c r="E1464" i="2" s="1"/>
  <c r="C1464" i="2"/>
  <c r="C1323" i="2"/>
  <c r="D1323" i="2"/>
  <c r="E1323" i="2" s="1"/>
  <c r="D1046" i="2"/>
  <c r="E1046" i="2" s="1"/>
  <c r="C1046" i="2"/>
  <c r="C978" i="2"/>
  <c r="D978" i="2"/>
  <c r="E978" i="2" s="1"/>
  <c r="C1415" i="2"/>
  <c r="D1415" i="2"/>
  <c r="E1415" i="2" s="1"/>
  <c r="D1039" i="2"/>
  <c r="E1039" i="2" s="1"/>
  <c r="C1039" i="2"/>
  <c r="C884" i="2"/>
  <c r="D884" i="2"/>
  <c r="E884" i="2" s="1"/>
  <c r="D1326" i="2"/>
  <c r="E1326" i="2" s="1"/>
  <c r="C1326" i="2"/>
  <c r="C739" i="2"/>
  <c r="D739" i="2"/>
  <c r="E739" i="2" s="1"/>
  <c r="D1218" i="2"/>
  <c r="E1218" i="2" s="1"/>
  <c r="C1218" i="2"/>
  <c r="C2077" i="2"/>
  <c r="F2077" i="2" s="1"/>
  <c r="D2074" i="2"/>
  <c r="E2074" i="2" s="1"/>
  <c r="C2021" i="2"/>
  <c r="F2021" i="2" s="1"/>
  <c r="C1917" i="2"/>
  <c r="F1917" i="2" s="1"/>
  <c r="D1907" i="2"/>
  <c r="E1907" i="2" s="1"/>
  <c r="C1877" i="2"/>
  <c r="F1877" i="2" s="1"/>
  <c r="C1821" i="2"/>
  <c r="F1821" i="2" s="1"/>
  <c r="D1796" i="2"/>
  <c r="E1796" i="2" s="1"/>
  <c r="C1789" i="2"/>
  <c r="F1789" i="2" s="1"/>
  <c r="D1779" i="2"/>
  <c r="E1779" i="2" s="1"/>
  <c r="C1777" i="2"/>
  <c r="F1777" i="2" s="1"/>
  <c r="D1760" i="2"/>
  <c r="E1760" i="2" s="1"/>
  <c r="C1757" i="2"/>
  <c r="F1757" i="2" s="1"/>
  <c r="C1678" i="2"/>
  <c r="F1678" i="2" s="1"/>
  <c r="D1664" i="2"/>
  <c r="E1664" i="2" s="1"/>
  <c r="C1661" i="2"/>
  <c r="F1661" i="2" s="1"/>
  <c r="C1658" i="2"/>
  <c r="F1658" i="2" s="1"/>
  <c r="D1643" i="2"/>
  <c r="E1643" i="2" s="1"/>
  <c r="D1487" i="2"/>
  <c r="E1487" i="2" s="1"/>
  <c r="D1408" i="2"/>
  <c r="E1408" i="2" s="1"/>
  <c r="C1408" i="2"/>
  <c r="C1370" i="2"/>
  <c r="F1370" i="2" s="1"/>
  <c r="C1067" i="2"/>
  <c r="F1067" i="2" s="1"/>
  <c r="D1001" i="2"/>
  <c r="E1001" i="2" s="1"/>
  <c r="C991" i="2"/>
  <c r="F991" i="2" s="1"/>
  <c r="D634" i="2"/>
  <c r="E634" i="2" s="1"/>
  <c r="C627" i="2"/>
  <c r="F627" i="2" s="1"/>
  <c r="C606" i="2"/>
  <c r="F606" i="2" s="1"/>
  <c r="C599" i="2"/>
  <c r="F599" i="2" s="1"/>
  <c r="D596" i="2"/>
  <c r="E596" i="2" s="1"/>
  <c r="C591" i="2"/>
  <c r="F591" i="2" s="1"/>
  <c r="C4971" i="2"/>
  <c r="F4971" i="2" s="1"/>
  <c r="D4961" i="2"/>
  <c r="E4961" i="2" s="1"/>
  <c r="C4939" i="2"/>
  <c r="F4939" i="2" s="1"/>
  <c r="C4875" i="2"/>
  <c r="F4875" i="2" s="1"/>
  <c r="D4865" i="2"/>
  <c r="E4865" i="2" s="1"/>
  <c r="C4847" i="2"/>
  <c r="F4847" i="2" s="1"/>
  <c r="C4791" i="2"/>
  <c r="F4791" i="2" s="1"/>
  <c r="D4777" i="2"/>
  <c r="E4777" i="2" s="1"/>
  <c r="C4763" i="2"/>
  <c r="F4763" i="2" s="1"/>
  <c r="C4707" i="2"/>
  <c r="F4707" i="2" s="1"/>
  <c r="D4689" i="2"/>
  <c r="E4689" i="2" s="1"/>
  <c r="C4679" i="2"/>
  <c r="G4679" i="2" s="1"/>
  <c r="C4646" i="2"/>
  <c r="F4646" i="2" s="1"/>
  <c r="D4612" i="2"/>
  <c r="E4612" i="2" s="1"/>
  <c r="C4566" i="2"/>
  <c r="F4566" i="2" s="1"/>
  <c r="C4529" i="2"/>
  <c r="F4529" i="2" s="1"/>
  <c r="D4520" i="2"/>
  <c r="E4520" i="2" s="1"/>
  <c r="C4498" i="2"/>
  <c r="F4498" i="2" s="1"/>
  <c r="C4486" i="2"/>
  <c r="F4486" i="2" s="1"/>
  <c r="D4468" i="2"/>
  <c r="E4468" i="2" s="1"/>
  <c r="C4461" i="2"/>
  <c r="F4461" i="2" s="1"/>
  <c r="C4449" i="2"/>
  <c r="F4449" i="2" s="1"/>
  <c r="D4412" i="2"/>
  <c r="E4412" i="2" s="1"/>
  <c r="D4236" i="2"/>
  <c r="E4236" i="2" s="1"/>
  <c r="C4164" i="2"/>
  <c r="F4164" i="2" s="1"/>
  <c r="D4161" i="2"/>
  <c r="E4161" i="2" s="1"/>
  <c r="D4101" i="2"/>
  <c r="E4101" i="2" s="1"/>
  <c r="C4031" i="2"/>
  <c r="F4031" i="2" s="1"/>
  <c r="D4021" i="2"/>
  <c r="E4021" i="2" s="1"/>
  <c r="C3902" i="2"/>
  <c r="F3902" i="2" s="1"/>
  <c r="D3789" i="2"/>
  <c r="E3789" i="2" s="1"/>
  <c r="D3741" i="2"/>
  <c r="E3741" i="2" s="1"/>
  <c r="D3718" i="2"/>
  <c r="E3718" i="2" s="1"/>
  <c r="C3716" i="2"/>
  <c r="F3716" i="2" s="1"/>
  <c r="C3710" i="2"/>
  <c r="F3710" i="2" s="1"/>
  <c r="C3690" i="2"/>
  <c r="F3690" i="2" s="1"/>
  <c r="C3658" i="2"/>
  <c r="F3658" i="2" s="1"/>
  <c r="D3622" i="2"/>
  <c r="E3622" i="2" s="1"/>
  <c r="D3566" i="2"/>
  <c r="E3566" i="2" s="1"/>
  <c r="D3563" i="2"/>
  <c r="E3563" i="2" s="1"/>
  <c r="D3525" i="2"/>
  <c r="E3525" i="2" s="1"/>
  <c r="D3460" i="2"/>
  <c r="E3460" i="2" s="1"/>
  <c r="D3444" i="2"/>
  <c r="E3444" i="2" s="1"/>
  <c r="D3441" i="2"/>
  <c r="E3441" i="2" s="1"/>
  <c r="C3302" i="2"/>
  <c r="F3302" i="2" s="1"/>
  <c r="C3113" i="2"/>
  <c r="F3113" i="2" s="1"/>
  <c r="C2698" i="2"/>
  <c r="F2698" i="2" s="1"/>
  <c r="D2695" i="2"/>
  <c r="E2695" i="2" s="1"/>
  <c r="D2638" i="2"/>
  <c r="E2638" i="2" s="1"/>
  <c r="D2584" i="2"/>
  <c r="E2584" i="2" s="1"/>
  <c r="D3026" i="2"/>
  <c r="E3026" i="2" s="1"/>
  <c r="C1018" i="2"/>
  <c r="F1018" i="2" s="1"/>
  <c r="C986" i="2"/>
  <c r="F986" i="2" s="1"/>
  <c r="D909" i="2"/>
  <c r="E909" i="2" s="1"/>
  <c r="C906" i="2"/>
  <c r="F906" i="2" s="1"/>
  <c r="D903" i="2"/>
  <c r="E903" i="2" s="1"/>
  <c r="D900" i="2"/>
  <c r="E900" i="2" s="1"/>
  <c r="C759" i="2"/>
  <c r="F759" i="2" s="1"/>
  <c r="D674" i="2"/>
  <c r="E674" i="2" s="1"/>
  <c r="C4911" i="2"/>
  <c r="F4911" i="2" s="1"/>
  <c r="C4855" i="2"/>
  <c r="F4855" i="2" s="1"/>
  <c r="D4841" i="2"/>
  <c r="E4841" i="2" s="1"/>
  <c r="C4827" i="2"/>
  <c r="F4827" i="2" s="1"/>
  <c r="C4771" i="2"/>
  <c r="F4771" i="2" s="1"/>
  <c r="D4753" i="2"/>
  <c r="E4753" i="2" s="1"/>
  <c r="C4743" i="2"/>
  <c r="F4743" i="2" s="1"/>
  <c r="C4683" i="2"/>
  <c r="F4683" i="2" s="1"/>
  <c r="D4673" i="2"/>
  <c r="E4673" i="2" s="1"/>
  <c r="C4630" i="2"/>
  <c r="F4630" i="2" s="1"/>
  <c r="C4570" i="2"/>
  <c r="F4570" i="2" s="1"/>
  <c r="C4549" i="2"/>
  <c r="F4549" i="2" s="1"/>
  <c r="D4532" i="2"/>
  <c r="E4532" i="2" s="1"/>
  <c r="C4493" i="2"/>
  <c r="F4493" i="2" s="1"/>
  <c r="D4484" i="2"/>
  <c r="E4484" i="2" s="1"/>
  <c r="C4482" i="2"/>
  <c r="F4482" i="2" s="1"/>
  <c r="C4459" i="2"/>
  <c r="F4459" i="2" s="1"/>
  <c r="C4457" i="2"/>
  <c r="G4457" i="2" s="1"/>
  <c r="C4447" i="2"/>
  <c r="F4447" i="2" s="1"/>
  <c r="C4356" i="2"/>
  <c r="F4356" i="2" s="1"/>
  <c r="D4353" i="2"/>
  <c r="E4353" i="2" s="1"/>
  <c r="C4292" i="2"/>
  <c r="F4292" i="2" s="1"/>
  <c r="D4289" i="2"/>
  <c r="E4289" i="2" s="1"/>
  <c r="D4252" i="2"/>
  <c r="E4252" i="2" s="1"/>
  <c r="D4212" i="2"/>
  <c r="E4212" i="2" s="1"/>
  <c r="D4112" i="2"/>
  <c r="E4112" i="2" s="1"/>
  <c r="D4069" i="2"/>
  <c r="E4069" i="2" s="1"/>
  <c r="C4015" i="2"/>
  <c r="F4015" i="2" s="1"/>
  <c r="C3984" i="2"/>
  <c r="F3984" i="2" s="1"/>
  <c r="C3951" i="2"/>
  <c r="F3951" i="2" s="1"/>
  <c r="C3896" i="2"/>
  <c r="F3896" i="2" s="1"/>
  <c r="C3878" i="2"/>
  <c r="F3878" i="2" s="1"/>
  <c r="C3871" i="2"/>
  <c r="F3871" i="2" s="1"/>
  <c r="C3815" i="2"/>
  <c r="F3815" i="2" s="1"/>
  <c r="C3812" i="2"/>
  <c r="F3812" i="2" s="1"/>
  <c r="C3806" i="2"/>
  <c r="F3806" i="2" s="1"/>
  <c r="D3779" i="2"/>
  <c r="E3779" i="2" s="1"/>
  <c r="C3774" i="2"/>
  <c r="F3774" i="2" s="1"/>
  <c r="C3768" i="2"/>
  <c r="F3768" i="2" s="1"/>
  <c r="C3714" i="2"/>
  <c r="F3714" i="2" s="1"/>
  <c r="C3708" i="2"/>
  <c r="F3708" i="2" s="1"/>
  <c r="C3676" i="2"/>
  <c r="F3676" i="2" s="1"/>
  <c r="C3656" i="2"/>
  <c r="F3656" i="2" s="1"/>
  <c r="C3646" i="2"/>
  <c r="F3646" i="2" s="1"/>
  <c r="C3644" i="2"/>
  <c r="F3644" i="2" s="1"/>
  <c r="D3635" i="2"/>
  <c r="E3635" i="2" s="1"/>
  <c r="D3629" i="2"/>
  <c r="E3629" i="2" s="1"/>
  <c r="D3626" i="2"/>
  <c r="E3626" i="2" s="1"/>
  <c r="C3612" i="2"/>
  <c r="F3612" i="2" s="1"/>
  <c r="D3541" i="2"/>
  <c r="E3541" i="2" s="1"/>
  <c r="D3497" i="2"/>
  <c r="E3497" i="2" s="1"/>
  <c r="D3413" i="2"/>
  <c r="E3413" i="2" s="1"/>
  <c r="D3284" i="2"/>
  <c r="E3284" i="2" s="1"/>
  <c r="D3252" i="2"/>
  <c r="E3252" i="2" s="1"/>
  <c r="C3249" i="2"/>
  <c r="F3249" i="2" s="1"/>
  <c r="C3186" i="2"/>
  <c r="F3186" i="2" s="1"/>
  <c r="D3136" i="2"/>
  <c r="E3136" i="2" s="1"/>
  <c r="D3133" i="2"/>
  <c r="E3133" i="2" s="1"/>
  <c r="D2795" i="2"/>
  <c r="E2795" i="2" s="1"/>
  <c r="C2792" i="2"/>
  <c r="F2792" i="2" s="1"/>
  <c r="D2674" i="2"/>
  <c r="E2674" i="2" s="1"/>
  <c r="D2671" i="2"/>
  <c r="E2671" i="2" s="1"/>
  <c r="C3787" i="2"/>
  <c r="D3787" i="2"/>
  <c r="E3787" i="2" s="1"/>
  <c r="C3595" i="2"/>
  <c r="D3595" i="2"/>
  <c r="E3595" i="2" s="1"/>
  <c r="D3588" i="2"/>
  <c r="E3588" i="2" s="1"/>
  <c r="C3588" i="2"/>
  <c r="C3465" i="2"/>
  <c r="D3465" i="2"/>
  <c r="E3465" i="2" s="1"/>
  <c r="C3445" i="2"/>
  <c r="D3445" i="2"/>
  <c r="E3445" i="2" s="1"/>
  <c r="D3330" i="2"/>
  <c r="E3330" i="2" s="1"/>
  <c r="C3330" i="2"/>
  <c r="C3260" i="2"/>
  <c r="D3260" i="2"/>
  <c r="E3260" i="2" s="1"/>
  <c r="D3218" i="2"/>
  <c r="E3218" i="2" s="1"/>
  <c r="C3218" i="2"/>
  <c r="C2580" i="2"/>
  <c r="D2580" i="2"/>
  <c r="E2580" i="2" s="1"/>
  <c r="D1180" i="2"/>
  <c r="E1180" i="2" s="1"/>
  <c r="C1180" i="2"/>
  <c r="C1081" i="2"/>
  <c r="D1081" i="2"/>
  <c r="E1081" i="2" s="1"/>
  <c r="D1020" i="2"/>
  <c r="E1020" i="2" s="1"/>
  <c r="C1020" i="2"/>
  <c r="D975" i="2"/>
  <c r="E975" i="2" s="1"/>
  <c r="C975" i="2"/>
  <c r="C795" i="2"/>
  <c r="D795" i="2"/>
  <c r="E795" i="2" s="1"/>
  <c r="D755" i="2"/>
  <c r="E755" i="2" s="1"/>
  <c r="C755" i="2"/>
  <c r="D751" i="2"/>
  <c r="E751" i="2" s="1"/>
  <c r="C751" i="2"/>
  <c r="C690" i="2"/>
  <c r="D690" i="2"/>
  <c r="E690" i="2" s="1"/>
  <c r="D644" i="2"/>
  <c r="E644" i="2" s="1"/>
  <c r="C644" i="2"/>
  <c r="C525" i="2"/>
  <c r="D525" i="2"/>
  <c r="E525" i="2" s="1"/>
  <c r="C4849" i="2"/>
  <c r="D4849" i="2"/>
  <c r="E4849" i="2" s="1"/>
  <c r="C4769" i="2"/>
  <c r="D4769" i="2"/>
  <c r="E4769" i="2" s="1"/>
  <c r="C4681" i="2"/>
  <c r="D4681" i="2"/>
  <c r="E4681" i="2" s="1"/>
  <c r="D4485" i="2"/>
  <c r="E4485" i="2" s="1"/>
  <c r="C4485" i="2"/>
  <c r="C4452" i="2"/>
  <c r="D4452" i="2"/>
  <c r="E4452" i="2" s="1"/>
  <c r="D4344" i="2"/>
  <c r="E4344" i="2" s="1"/>
  <c r="C4344" i="2"/>
  <c r="C4068" i="2"/>
  <c r="D4068" i="2"/>
  <c r="E4068" i="2" s="1"/>
  <c r="C3969" i="2"/>
  <c r="D3969" i="2"/>
  <c r="E3969" i="2" s="1"/>
  <c r="C3803" i="2"/>
  <c r="D3803" i="2"/>
  <c r="E3803" i="2" s="1"/>
  <c r="D3598" i="2"/>
  <c r="E3598" i="2" s="1"/>
  <c r="C3598" i="2"/>
  <c r="C3500" i="2"/>
  <c r="D3500" i="2"/>
  <c r="E3500" i="2" s="1"/>
  <c r="C1065" i="2"/>
  <c r="D1065" i="2"/>
  <c r="E1065" i="2" s="1"/>
  <c r="C1057" i="2"/>
  <c r="D1057" i="2"/>
  <c r="E1057" i="2" s="1"/>
  <c r="D1028" i="2"/>
  <c r="E1028" i="2" s="1"/>
  <c r="C1028" i="2"/>
  <c r="D771" i="2"/>
  <c r="E771" i="2" s="1"/>
  <c r="C771" i="2"/>
  <c r="D616" i="2"/>
  <c r="E616" i="2" s="1"/>
  <c r="C616" i="2"/>
  <c r="D555" i="2"/>
  <c r="E555" i="2" s="1"/>
  <c r="C555" i="2"/>
  <c r="C518" i="2"/>
  <c r="D518" i="2"/>
  <c r="E518" i="2" s="1"/>
  <c r="D4843" i="2"/>
  <c r="E4843" i="2" s="1"/>
  <c r="C4843" i="2"/>
  <c r="D4815" i="2"/>
  <c r="E4815" i="2" s="1"/>
  <c r="C4815" i="2"/>
  <c r="D4759" i="2"/>
  <c r="E4759" i="2" s="1"/>
  <c r="C4759" i="2"/>
  <c r="D4731" i="2"/>
  <c r="E4731" i="2" s="1"/>
  <c r="C4731" i="2"/>
  <c r="D4675" i="2"/>
  <c r="E4675" i="2" s="1"/>
  <c r="C4675" i="2"/>
  <c r="C4632" i="2"/>
  <c r="D4632" i="2"/>
  <c r="E4632" i="2" s="1"/>
  <c r="D4598" i="2"/>
  <c r="E4598" i="2" s="1"/>
  <c r="C4598" i="2"/>
  <c r="D4509" i="2"/>
  <c r="E4509" i="2" s="1"/>
  <c r="C4509" i="2"/>
  <c r="C4341" i="2"/>
  <c r="D4341" i="2"/>
  <c r="E4341" i="2" s="1"/>
  <c r="D4248" i="2"/>
  <c r="E4248" i="2" s="1"/>
  <c r="C4248" i="2"/>
  <c r="C4076" i="2"/>
  <c r="D4076" i="2"/>
  <c r="E4076" i="2" s="1"/>
  <c r="D3863" i="2"/>
  <c r="E3863" i="2" s="1"/>
  <c r="C3863" i="2"/>
  <c r="D2341" i="2"/>
  <c r="E2341" i="2" s="1"/>
  <c r="D2213" i="2"/>
  <c r="E2213" i="2" s="1"/>
  <c r="D2166" i="2"/>
  <c r="E2166" i="2" s="1"/>
  <c r="D2125" i="2"/>
  <c r="E2125" i="2" s="1"/>
  <c r="D2025" i="2"/>
  <c r="E2025" i="2" s="1"/>
  <c r="D1962" i="2"/>
  <c r="E1962" i="2" s="1"/>
  <c r="D1933" i="2"/>
  <c r="E1933" i="2" s="1"/>
  <c r="C1902" i="2"/>
  <c r="F1902" i="2" s="1"/>
  <c r="D1895" i="2"/>
  <c r="E1895" i="2" s="1"/>
  <c r="D1892" i="2"/>
  <c r="E1892" i="2" s="1"/>
  <c r="C1873" i="2"/>
  <c r="F1873" i="2" s="1"/>
  <c r="C1826" i="2"/>
  <c r="F1826" i="2" s="1"/>
  <c r="C1806" i="2"/>
  <c r="F1806" i="2" s="1"/>
  <c r="D1792" i="2"/>
  <c r="E1792" i="2" s="1"/>
  <c r="D1715" i="2"/>
  <c r="E1715" i="2" s="1"/>
  <c r="D1696" i="2"/>
  <c r="E1696" i="2" s="1"/>
  <c r="D1683" i="2"/>
  <c r="E1683" i="2" s="1"/>
  <c r="D1667" i="2"/>
  <c r="E1667" i="2" s="1"/>
  <c r="C1665" i="2"/>
  <c r="F1665" i="2" s="1"/>
  <c r="C1588" i="2"/>
  <c r="F1588" i="2" s="1"/>
  <c r="D1567" i="2"/>
  <c r="E1567" i="2" s="1"/>
  <c r="D1564" i="2"/>
  <c r="E1564" i="2" s="1"/>
  <c r="D1540" i="2"/>
  <c r="E1540" i="2" s="1"/>
  <c r="D1527" i="2"/>
  <c r="E1527" i="2" s="1"/>
  <c r="D1496" i="2"/>
  <c r="E1496" i="2" s="1"/>
  <c r="D1479" i="2"/>
  <c r="E1479" i="2" s="1"/>
  <c r="D1476" i="2"/>
  <c r="E1476" i="2" s="1"/>
  <c r="D1407" i="2"/>
  <c r="E1407" i="2" s="1"/>
  <c r="D1404" i="2"/>
  <c r="E1404" i="2" s="1"/>
  <c r="D1391" i="2"/>
  <c r="E1391" i="2" s="1"/>
  <c r="D1388" i="2"/>
  <c r="E1388" i="2" s="1"/>
  <c r="D1351" i="2"/>
  <c r="E1351" i="2" s="1"/>
  <c r="D1335" i="2"/>
  <c r="E1335" i="2" s="1"/>
  <c r="D1307" i="2"/>
  <c r="E1307" i="2" s="1"/>
  <c r="D1223" i="2"/>
  <c r="E1223" i="2" s="1"/>
  <c r="D1198" i="2"/>
  <c r="E1198" i="2" s="1"/>
  <c r="C1195" i="2"/>
  <c r="F1195" i="2" s="1"/>
  <c r="D1094" i="2"/>
  <c r="E1094" i="2" s="1"/>
  <c r="C1094" i="2"/>
  <c r="C1047" i="2"/>
  <c r="D1047" i="2"/>
  <c r="E1047" i="2" s="1"/>
  <c r="C953" i="2"/>
  <c r="D953" i="2"/>
  <c r="E953" i="2" s="1"/>
  <c r="D798" i="2"/>
  <c r="E798" i="2" s="1"/>
  <c r="C798" i="2"/>
  <c r="C735" i="2"/>
  <c r="D735" i="2"/>
  <c r="E735" i="2" s="1"/>
  <c r="D719" i="2"/>
  <c r="E719" i="2" s="1"/>
  <c r="D647" i="2"/>
  <c r="E647" i="2" s="1"/>
  <c r="C647" i="2"/>
  <c r="D582" i="2"/>
  <c r="E582" i="2" s="1"/>
  <c r="C582" i="2"/>
  <c r="D4983" i="2"/>
  <c r="E4983" i="2" s="1"/>
  <c r="C4983" i="2"/>
  <c r="D4951" i="2"/>
  <c r="E4951" i="2" s="1"/>
  <c r="C4951" i="2"/>
  <c r="D4887" i="2"/>
  <c r="E4887" i="2" s="1"/>
  <c r="C4887" i="2"/>
  <c r="D4859" i="2"/>
  <c r="E4859" i="2" s="1"/>
  <c r="C4859" i="2"/>
  <c r="D4803" i="2"/>
  <c r="E4803" i="2" s="1"/>
  <c r="C4803" i="2"/>
  <c r="D4775" i="2"/>
  <c r="E4775" i="2" s="1"/>
  <c r="C4775" i="2"/>
  <c r="D4715" i="2"/>
  <c r="E4715" i="2" s="1"/>
  <c r="C4715" i="2"/>
  <c r="D4687" i="2"/>
  <c r="E4687" i="2" s="1"/>
  <c r="C4687" i="2"/>
  <c r="D4666" i="2"/>
  <c r="E4666" i="2" s="1"/>
  <c r="C4666" i="2"/>
  <c r="C4644" i="2"/>
  <c r="D4644" i="2"/>
  <c r="E4644" i="2" s="1"/>
  <c r="D4455" i="2"/>
  <c r="E4455" i="2" s="1"/>
  <c r="C4455" i="2"/>
  <c r="D4376" i="2"/>
  <c r="E4376" i="2" s="1"/>
  <c r="C4376" i="2"/>
  <c r="C4213" i="2"/>
  <c r="D4213" i="2"/>
  <c r="E4213" i="2" s="1"/>
  <c r="C4144" i="2"/>
  <c r="D4144" i="2"/>
  <c r="E4144" i="2" s="1"/>
  <c r="C4100" i="2"/>
  <c r="D4100" i="2"/>
  <c r="E4100" i="2" s="1"/>
  <c r="C3805" i="2"/>
  <c r="D3805" i="2"/>
  <c r="E3805" i="2" s="1"/>
  <c r="D3678" i="2"/>
  <c r="E3678" i="2" s="1"/>
  <c r="C3678" i="2"/>
  <c r="C3614" i="2"/>
  <c r="D3614" i="2"/>
  <c r="E3614" i="2" s="1"/>
  <c r="C3532" i="2"/>
  <c r="D3532" i="2"/>
  <c r="E3532" i="2" s="1"/>
  <c r="C917" i="2"/>
  <c r="D917" i="2"/>
  <c r="E917" i="2" s="1"/>
  <c r="C816" i="2"/>
  <c r="D816" i="2"/>
  <c r="E816" i="2" s="1"/>
  <c r="D792" i="2"/>
  <c r="E792" i="2" s="1"/>
  <c r="C792" i="2"/>
  <c r="C752" i="2"/>
  <c r="D752" i="2"/>
  <c r="E752" i="2" s="1"/>
  <c r="D679" i="2"/>
  <c r="E679" i="2" s="1"/>
  <c r="C679" i="2"/>
  <c r="D4903" i="2"/>
  <c r="E4903" i="2" s="1"/>
  <c r="C4903" i="2"/>
  <c r="D4465" i="2"/>
  <c r="E4465" i="2" s="1"/>
  <c r="C4465" i="2"/>
  <c r="D3918" i="2"/>
  <c r="E3918" i="2" s="1"/>
  <c r="C3918" i="2"/>
  <c r="D3892" i="2"/>
  <c r="E3892" i="2" s="1"/>
  <c r="C3892" i="2"/>
  <c r="D2337" i="2"/>
  <c r="E2337" i="2" s="1"/>
  <c r="D2322" i="2"/>
  <c r="E2322" i="2" s="1"/>
  <c r="D2209" i="2"/>
  <c r="E2209" i="2" s="1"/>
  <c r="C2121" i="2"/>
  <c r="F2121" i="2" s="1"/>
  <c r="D2057" i="2"/>
  <c r="E2057" i="2" s="1"/>
  <c r="D1888" i="2"/>
  <c r="E1888" i="2" s="1"/>
  <c r="C1822" i="2"/>
  <c r="F1822" i="2" s="1"/>
  <c r="D1820" i="2"/>
  <c r="E1820" i="2" s="1"/>
  <c r="C1810" i="2"/>
  <c r="F1810" i="2" s="1"/>
  <c r="D1808" i="2"/>
  <c r="E1808" i="2" s="1"/>
  <c r="D1763" i="2"/>
  <c r="E1763" i="2" s="1"/>
  <c r="C1761" i="2"/>
  <c r="F1761" i="2" s="1"/>
  <c r="C1745" i="2"/>
  <c r="F1745" i="2" s="1"/>
  <c r="C1726" i="2"/>
  <c r="F1726" i="2" s="1"/>
  <c r="D1724" i="2"/>
  <c r="E1724" i="2" s="1"/>
  <c r="C1717" i="2"/>
  <c r="F1717" i="2" s="1"/>
  <c r="C1685" i="2"/>
  <c r="F1685" i="2" s="1"/>
  <c r="C1677" i="2"/>
  <c r="F1677" i="2" s="1"/>
  <c r="D1644" i="2"/>
  <c r="E1644" i="2" s="1"/>
  <c r="C1638" i="2"/>
  <c r="F1638" i="2" s="1"/>
  <c r="C1604" i="2"/>
  <c r="F1604" i="2" s="1"/>
  <c r="C1556" i="2"/>
  <c r="F1556" i="2" s="1"/>
  <c r="C1492" i="2"/>
  <c r="F1492" i="2" s="1"/>
  <c r="D1455" i="2"/>
  <c r="E1455" i="2" s="1"/>
  <c r="D1452" i="2"/>
  <c r="E1452" i="2" s="1"/>
  <c r="D1343" i="2"/>
  <c r="E1343" i="2" s="1"/>
  <c r="D1327" i="2"/>
  <c r="E1327" i="2" s="1"/>
  <c r="D1275" i="2"/>
  <c r="E1275" i="2" s="1"/>
  <c r="D1062" i="2"/>
  <c r="E1062" i="2" s="1"/>
  <c r="C1062" i="2"/>
  <c r="D1050" i="2"/>
  <c r="E1050" i="2" s="1"/>
  <c r="C1050" i="2"/>
  <c r="C1037" i="2"/>
  <c r="D1037" i="2"/>
  <c r="E1037" i="2" s="1"/>
  <c r="C1025" i="2"/>
  <c r="D1025" i="2"/>
  <c r="E1025" i="2" s="1"/>
  <c r="D1003" i="2"/>
  <c r="E1003" i="2" s="1"/>
  <c r="C997" i="2"/>
  <c r="D997" i="2"/>
  <c r="E997" i="2" s="1"/>
  <c r="D980" i="2"/>
  <c r="E980" i="2" s="1"/>
  <c r="C980" i="2"/>
  <c r="C937" i="2"/>
  <c r="D937" i="2"/>
  <c r="E937" i="2" s="1"/>
  <c r="D890" i="2"/>
  <c r="E890" i="2" s="1"/>
  <c r="C890" i="2"/>
  <c r="C859" i="2"/>
  <c r="D859" i="2"/>
  <c r="E859" i="2" s="1"/>
  <c r="C801" i="2"/>
  <c r="D801" i="2"/>
  <c r="E801" i="2" s="1"/>
  <c r="D699" i="2"/>
  <c r="E699" i="2" s="1"/>
  <c r="C666" i="2"/>
  <c r="D666" i="2"/>
  <c r="E666" i="2" s="1"/>
  <c r="D543" i="2"/>
  <c r="E543" i="2" s="1"/>
  <c r="C543" i="2"/>
  <c r="C4897" i="2"/>
  <c r="D4897" i="2"/>
  <c r="E4897" i="2" s="1"/>
  <c r="C4809" i="2"/>
  <c r="D4809" i="2"/>
  <c r="E4809" i="2" s="1"/>
  <c r="C4721" i="2"/>
  <c r="D4721" i="2"/>
  <c r="E4721" i="2" s="1"/>
  <c r="C4669" i="2"/>
  <c r="D4669" i="2"/>
  <c r="E4669" i="2" s="1"/>
  <c r="D4650" i="2"/>
  <c r="E4650" i="2" s="1"/>
  <c r="C4650" i="2"/>
  <c r="D4216" i="2"/>
  <c r="E4216" i="2" s="1"/>
  <c r="C4216" i="2"/>
  <c r="C4073" i="2"/>
  <c r="D4073" i="2"/>
  <c r="E4073" i="2" s="1"/>
  <c r="D3828" i="2"/>
  <c r="E3828" i="2" s="1"/>
  <c r="C3828" i="2"/>
  <c r="D3784" i="2"/>
  <c r="E3784" i="2" s="1"/>
  <c r="C3784" i="2"/>
  <c r="D3720" i="2"/>
  <c r="E3720" i="2" s="1"/>
  <c r="C3720" i="2"/>
  <c r="C3558" i="2"/>
  <c r="D3558" i="2"/>
  <c r="E3558" i="2" s="1"/>
  <c r="D611" i="2"/>
  <c r="E611" i="2" s="1"/>
  <c r="C569" i="2"/>
  <c r="F569" i="2" s="1"/>
  <c r="C513" i="2"/>
  <c r="F513" i="2" s="1"/>
  <c r="D506" i="2"/>
  <c r="E506" i="2" s="1"/>
  <c r="C4995" i="2"/>
  <c r="F4995" i="2" s="1"/>
  <c r="C4975" i="2"/>
  <c r="F4975" i="2" s="1"/>
  <c r="D4969" i="2"/>
  <c r="E4969" i="2" s="1"/>
  <c r="C4963" i="2"/>
  <c r="F4963" i="2" s="1"/>
  <c r="C4943" i="2"/>
  <c r="F4943" i="2" s="1"/>
  <c r="D4937" i="2"/>
  <c r="E4937" i="2" s="1"/>
  <c r="C4923" i="2"/>
  <c r="F4923" i="2" s="1"/>
  <c r="D4913" i="2"/>
  <c r="E4913" i="2" s="1"/>
  <c r="C4907" i="2"/>
  <c r="F4907" i="2" s="1"/>
  <c r="C4879" i="2"/>
  <c r="F4879" i="2" s="1"/>
  <c r="D4873" i="2"/>
  <c r="E4873" i="2" s="1"/>
  <c r="C4867" i="2"/>
  <c r="F4867" i="2" s="1"/>
  <c r="C4839" i="2"/>
  <c r="F4839" i="2" s="1"/>
  <c r="D4833" i="2"/>
  <c r="E4833" i="2" s="1"/>
  <c r="C4823" i="2"/>
  <c r="F4823" i="2" s="1"/>
  <c r="C4795" i="2"/>
  <c r="F4795" i="2" s="1"/>
  <c r="D4785" i="2"/>
  <c r="E4785" i="2" s="1"/>
  <c r="C4779" i="2"/>
  <c r="F4779" i="2" s="1"/>
  <c r="C4751" i="2"/>
  <c r="F4751" i="2" s="1"/>
  <c r="D4745" i="2"/>
  <c r="E4745" i="2" s="1"/>
  <c r="C4739" i="2"/>
  <c r="F4739" i="2" s="1"/>
  <c r="C4711" i="2"/>
  <c r="F4711" i="2" s="1"/>
  <c r="D4705" i="2"/>
  <c r="E4705" i="2" s="1"/>
  <c r="C4695" i="2"/>
  <c r="F4695" i="2" s="1"/>
  <c r="C4662" i="2"/>
  <c r="F4662" i="2" s="1"/>
  <c r="C4614" i="2"/>
  <c r="F4614" i="2" s="1"/>
  <c r="C4602" i="2"/>
  <c r="F4602" i="2" s="1"/>
  <c r="C4586" i="2"/>
  <c r="F4586" i="2" s="1"/>
  <c r="D4580" i="2"/>
  <c r="E4580" i="2" s="1"/>
  <c r="D4568" i="2"/>
  <c r="E4568" i="2" s="1"/>
  <c r="C4562" i="2"/>
  <c r="F4562" i="2" s="1"/>
  <c r="C4557" i="2"/>
  <c r="F4557" i="2" s="1"/>
  <c r="C4541" i="2"/>
  <c r="F4541" i="2" s="1"/>
  <c r="C4538" i="2"/>
  <c r="F4538" i="2" s="1"/>
  <c r="D4518" i="2"/>
  <c r="E4518" i="2" s="1"/>
  <c r="C4518" i="2"/>
  <c r="D4508" i="2"/>
  <c r="E4508" i="2" s="1"/>
  <c r="C4501" i="2"/>
  <c r="F4501" i="2" s="1"/>
  <c r="D4470" i="2"/>
  <c r="E4470" i="2" s="1"/>
  <c r="C4470" i="2"/>
  <c r="D4464" i="2"/>
  <c r="E4464" i="2" s="1"/>
  <c r="D4451" i="2"/>
  <c r="E4451" i="2" s="1"/>
  <c r="C4451" i="2"/>
  <c r="D4448" i="2"/>
  <c r="E4448" i="2" s="1"/>
  <c r="D4442" i="2"/>
  <c r="E4442" i="2" s="1"/>
  <c r="D4428" i="2"/>
  <c r="E4428" i="2" s="1"/>
  <c r="C4284" i="2"/>
  <c r="D4284" i="2"/>
  <c r="E4284" i="2" s="1"/>
  <c r="D4006" i="2"/>
  <c r="E4006" i="2" s="1"/>
  <c r="C4006" i="2"/>
  <c r="D4002" i="2"/>
  <c r="E4002" i="2" s="1"/>
  <c r="C3991" i="2"/>
  <c r="F3991" i="2" s="1"/>
  <c r="D3956" i="2"/>
  <c r="E3956" i="2" s="1"/>
  <c r="C3956" i="2"/>
  <c r="C3898" i="2"/>
  <c r="D3898" i="2"/>
  <c r="E3898" i="2" s="1"/>
  <c r="C3866" i="2"/>
  <c r="D3866" i="2"/>
  <c r="E3866" i="2" s="1"/>
  <c r="C3854" i="2"/>
  <c r="D3854" i="2"/>
  <c r="E3854" i="2" s="1"/>
  <c r="D3834" i="2"/>
  <c r="E3834" i="2" s="1"/>
  <c r="C3723" i="2"/>
  <c r="D3723" i="2"/>
  <c r="E3723" i="2" s="1"/>
  <c r="C3694" i="2"/>
  <c r="D3694" i="2"/>
  <c r="E3694" i="2" s="1"/>
  <c r="C3688" i="2"/>
  <c r="F3688" i="2" s="1"/>
  <c r="D3624" i="2"/>
  <c r="E3624" i="2" s="1"/>
  <c r="C3624" i="2"/>
  <c r="C3594" i="2"/>
  <c r="D3594" i="2"/>
  <c r="E3594" i="2" s="1"/>
  <c r="C3517" i="2"/>
  <c r="D3517" i="2"/>
  <c r="E3517" i="2" s="1"/>
  <c r="C3493" i="2"/>
  <c r="D3493" i="2"/>
  <c r="E3493" i="2" s="1"/>
  <c r="D3273" i="2"/>
  <c r="E3273" i="2" s="1"/>
  <c r="C3273" i="2"/>
  <c r="D3241" i="2"/>
  <c r="E3241" i="2" s="1"/>
  <c r="C3241" i="2"/>
  <c r="C3010" i="2"/>
  <c r="D3010" i="2"/>
  <c r="E3010" i="2" s="1"/>
  <c r="C4524" i="2"/>
  <c r="D4524" i="2"/>
  <c r="E4524" i="2" s="1"/>
  <c r="C4472" i="2"/>
  <c r="D4472" i="2"/>
  <c r="E4472" i="2" s="1"/>
  <c r="D4453" i="2"/>
  <c r="E4453" i="2" s="1"/>
  <c r="C4453" i="2"/>
  <c r="C4324" i="2"/>
  <c r="D4324" i="2"/>
  <c r="E4324" i="2" s="1"/>
  <c r="C4196" i="2"/>
  <c r="D4196" i="2"/>
  <c r="E4196" i="2" s="1"/>
  <c r="C4105" i="2"/>
  <c r="D4105" i="2"/>
  <c r="E4105" i="2" s="1"/>
  <c r="C4033" i="2"/>
  <c r="D4033" i="2"/>
  <c r="E4033" i="2" s="1"/>
  <c r="D3967" i="2"/>
  <c r="E3967" i="2" s="1"/>
  <c r="C3967" i="2"/>
  <c r="D3908" i="2"/>
  <c r="E3908" i="2" s="1"/>
  <c r="C3908" i="2"/>
  <c r="D3879" i="2"/>
  <c r="E3879" i="2" s="1"/>
  <c r="C3879" i="2"/>
  <c r="D3756" i="2"/>
  <c r="E3756" i="2" s="1"/>
  <c r="C3756" i="2"/>
  <c r="C3666" i="2"/>
  <c r="D3666" i="2"/>
  <c r="E3666" i="2" s="1"/>
  <c r="C3453" i="2"/>
  <c r="D3453" i="2"/>
  <c r="E3453" i="2" s="1"/>
  <c r="C3276" i="2"/>
  <c r="D3276" i="2"/>
  <c r="E3276" i="2" s="1"/>
  <c r="C3244" i="2"/>
  <c r="D3244" i="2"/>
  <c r="E3244" i="2" s="1"/>
  <c r="C3165" i="2"/>
  <c r="D3165" i="2"/>
  <c r="E3165" i="2" s="1"/>
  <c r="C2714" i="2"/>
  <c r="D2714" i="2"/>
  <c r="E2714" i="2" s="1"/>
  <c r="C4500" i="2"/>
  <c r="D4500" i="2"/>
  <c r="E4500" i="2" s="1"/>
  <c r="D4463" i="2"/>
  <c r="E4463" i="2" s="1"/>
  <c r="C4463" i="2"/>
  <c r="C4373" i="2"/>
  <c r="D4373" i="2"/>
  <c r="E4373" i="2" s="1"/>
  <c r="C4245" i="2"/>
  <c r="D4245" i="2"/>
  <c r="E4245" i="2" s="1"/>
  <c r="C3986" i="2"/>
  <c r="D3986" i="2"/>
  <c r="E3986" i="2" s="1"/>
  <c r="D3927" i="2"/>
  <c r="E3927" i="2" s="1"/>
  <c r="C3927" i="2"/>
  <c r="D3886" i="2"/>
  <c r="E3886" i="2" s="1"/>
  <c r="C3886" i="2"/>
  <c r="D3855" i="2"/>
  <c r="E3855" i="2" s="1"/>
  <c r="C3855" i="2"/>
  <c r="C3811" i="2"/>
  <c r="D3811" i="2"/>
  <c r="E3811" i="2" s="1"/>
  <c r="D3700" i="2"/>
  <c r="E3700" i="2" s="1"/>
  <c r="C3700" i="2"/>
  <c r="D3572" i="2"/>
  <c r="E3572" i="2" s="1"/>
  <c r="C3572" i="2"/>
  <c r="C3509" i="2"/>
  <c r="D3509" i="2"/>
  <c r="E3509" i="2" s="1"/>
  <c r="C3289" i="2"/>
  <c r="D3289" i="2"/>
  <c r="E3289" i="2" s="1"/>
  <c r="D3257" i="2"/>
  <c r="E3257" i="2" s="1"/>
  <c r="C3257" i="2"/>
  <c r="C3168" i="2"/>
  <c r="D3168" i="2"/>
  <c r="E3168" i="2" s="1"/>
  <c r="C3077" i="2"/>
  <c r="D3077" i="2"/>
  <c r="E3077" i="2" s="1"/>
  <c r="C3030" i="2"/>
  <c r="D3030" i="2"/>
  <c r="E3030" i="2" s="1"/>
  <c r="C2786" i="2"/>
  <c r="D2786" i="2"/>
  <c r="E2786" i="2" s="1"/>
  <c r="D3429" i="2"/>
  <c r="E3429" i="2" s="1"/>
  <c r="D3338" i="2"/>
  <c r="E3338" i="2" s="1"/>
  <c r="D3328" i="2"/>
  <c r="E3328" i="2" s="1"/>
  <c r="D3325" i="2"/>
  <c r="E3325" i="2" s="1"/>
  <c r="C3322" i="2"/>
  <c r="F3322" i="2" s="1"/>
  <c r="D3297" i="2"/>
  <c r="E3297" i="2" s="1"/>
  <c r="D3144" i="2"/>
  <c r="E3144" i="2" s="1"/>
  <c r="D3141" i="2"/>
  <c r="E3141" i="2" s="1"/>
  <c r="D3128" i="2"/>
  <c r="E3128" i="2" s="1"/>
  <c r="D3125" i="2"/>
  <c r="E3125" i="2" s="1"/>
  <c r="D3044" i="2"/>
  <c r="E3044" i="2" s="1"/>
  <c r="D2969" i="2"/>
  <c r="E2969" i="2" s="1"/>
  <c r="D2849" i="2"/>
  <c r="E2849" i="2" s="1"/>
  <c r="C2846" i="2"/>
  <c r="F2846" i="2" s="1"/>
  <c r="C2803" i="2"/>
  <c r="F2803" i="2" s="1"/>
  <c r="C2768" i="2"/>
  <c r="F2768" i="2" s="1"/>
  <c r="C2765" i="2"/>
  <c r="F2765" i="2" s="1"/>
  <c r="D2762" i="2"/>
  <c r="E2762" i="2" s="1"/>
  <c r="D2730" i="2"/>
  <c r="E2730" i="2" s="1"/>
  <c r="C2694" i="2"/>
  <c r="F2694" i="2" s="1"/>
  <c r="D2687" i="2"/>
  <c r="E2687" i="2" s="1"/>
  <c r="C2680" i="2"/>
  <c r="F2680" i="2" s="1"/>
  <c r="C2655" i="2"/>
  <c r="F2655" i="2" s="1"/>
  <c r="C2607" i="2"/>
  <c r="F2607" i="2" s="1"/>
  <c r="D1949" i="2"/>
  <c r="E1949" i="2" s="1"/>
  <c r="C1949" i="2"/>
  <c r="C1875" i="2"/>
  <c r="D1875" i="2"/>
  <c r="E1875" i="2" s="1"/>
  <c r="C1863" i="2"/>
  <c r="D1863" i="2"/>
  <c r="E1863" i="2" s="1"/>
  <c r="C1824" i="2"/>
  <c r="D1824" i="2"/>
  <c r="E1824" i="2" s="1"/>
  <c r="C1804" i="2"/>
  <c r="D1804" i="2"/>
  <c r="E1804" i="2" s="1"/>
  <c r="C1759" i="2"/>
  <c r="D1759" i="2"/>
  <c r="E1759" i="2" s="1"/>
  <c r="C1688" i="2"/>
  <c r="D1688" i="2"/>
  <c r="E1688" i="2" s="1"/>
  <c r="C1651" i="2"/>
  <c r="D1651" i="2"/>
  <c r="E1651" i="2" s="1"/>
  <c r="D1629" i="2"/>
  <c r="E1629" i="2" s="1"/>
  <c r="C1629" i="2"/>
  <c r="C1595" i="2"/>
  <c r="D1595" i="2"/>
  <c r="E1595" i="2" s="1"/>
  <c r="C1551" i="2"/>
  <c r="D1551" i="2"/>
  <c r="E1551" i="2" s="1"/>
  <c r="C1379" i="2"/>
  <c r="D1379" i="2"/>
  <c r="E1379" i="2" s="1"/>
  <c r="D1334" i="2"/>
  <c r="E1334" i="2" s="1"/>
  <c r="C1334" i="2"/>
  <c r="D1219" i="2"/>
  <c r="E1219" i="2" s="1"/>
  <c r="C1219" i="2"/>
  <c r="C1183" i="2"/>
  <c r="D1183" i="2"/>
  <c r="E1183" i="2" s="1"/>
  <c r="C1110" i="2"/>
  <c r="D1110" i="2"/>
  <c r="E1110" i="2" s="1"/>
  <c r="C4929" i="2"/>
  <c r="D4929" i="2"/>
  <c r="E4929" i="2" s="1"/>
  <c r="D4915" i="2"/>
  <c r="E4915" i="2" s="1"/>
  <c r="C4915" i="2"/>
  <c r="D4863" i="2"/>
  <c r="E4863" i="2" s="1"/>
  <c r="C4863" i="2"/>
  <c r="C4825" i="2"/>
  <c r="D4825" i="2"/>
  <c r="E4825" i="2" s="1"/>
  <c r="D4787" i="2"/>
  <c r="E4787" i="2" s="1"/>
  <c r="C4787" i="2"/>
  <c r="D4735" i="2"/>
  <c r="E4735" i="2" s="1"/>
  <c r="C4735" i="2"/>
  <c r="C4697" i="2"/>
  <c r="D4697" i="2"/>
  <c r="E4697" i="2" s="1"/>
  <c r="C4564" i="2"/>
  <c r="D4564" i="2"/>
  <c r="E4564" i="2" s="1"/>
  <c r="C4460" i="2"/>
  <c r="D4460" i="2"/>
  <c r="E4460" i="2" s="1"/>
  <c r="C4417" i="2"/>
  <c r="D4417" i="2"/>
  <c r="E4417" i="2" s="1"/>
  <c r="C4224" i="2"/>
  <c r="D4224" i="2"/>
  <c r="E4224" i="2" s="1"/>
  <c r="C4061" i="2"/>
  <c r="D4061" i="2"/>
  <c r="E4061" i="2" s="1"/>
  <c r="D3838" i="2"/>
  <c r="E3838" i="2" s="1"/>
  <c r="C3838" i="2"/>
  <c r="C3691" i="2"/>
  <c r="D3691" i="2"/>
  <c r="E3691" i="2" s="1"/>
  <c r="C3662" i="2"/>
  <c r="D3662" i="2"/>
  <c r="E3662" i="2" s="1"/>
  <c r="D3562" i="2"/>
  <c r="E3562" i="2" s="1"/>
  <c r="C3562" i="2"/>
  <c r="C3412" i="2"/>
  <c r="D3412" i="2"/>
  <c r="E3412" i="2" s="1"/>
  <c r="C2462" i="2"/>
  <c r="F2462" i="2" s="1"/>
  <c r="D2349" i="2"/>
  <c r="E2349" i="2" s="1"/>
  <c r="D2314" i="2"/>
  <c r="E2314" i="2" s="1"/>
  <c r="C2257" i="2"/>
  <c r="F2257" i="2" s="1"/>
  <c r="D2221" i="2"/>
  <c r="E2221" i="2" s="1"/>
  <c r="C2193" i="2"/>
  <c r="F2193" i="2" s="1"/>
  <c r="D2134" i="2"/>
  <c r="E2134" i="2" s="1"/>
  <c r="D2122" i="2"/>
  <c r="E2122" i="2" s="1"/>
  <c r="D2118" i="2"/>
  <c r="E2118" i="2" s="1"/>
  <c r="D2114" i="2"/>
  <c r="E2114" i="2" s="1"/>
  <c r="D1993" i="2"/>
  <c r="E1993" i="2" s="1"/>
  <c r="C1993" i="2"/>
  <c r="D1938" i="2"/>
  <c r="E1938" i="2" s="1"/>
  <c r="C1938" i="2"/>
  <c r="C1900" i="2"/>
  <c r="D1900" i="2"/>
  <c r="E1900" i="2" s="1"/>
  <c r="D1890" i="2"/>
  <c r="E1890" i="2" s="1"/>
  <c r="C1890" i="2"/>
  <c r="D1858" i="2"/>
  <c r="E1858" i="2" s="1"/>
  <c r="C1858" i="2"/>
  <c r="C1836" i="2"/>
  <c r="D1836" i="2"/>
  <c r="E1836" i="2" s="1"/>
  <c r="D1830" i="2"/>
  <c r="E1830" i="2" s="1"/>
  <c r="C1830" i="2"/>
  <c r="D1818" i="2"/>
  <c r="E1818" i="2" s="1"/>
  <c r="C1818" i="2"/>
  <c r="C1799" i="2"/>
  <c r="D1799" i="2"/>
  <c r="E1799" i="2" s="1"/>
  <c r="C1751" i="2"/>
  <c r="D1751" i="2"/>
  <c r="E1751" i="2" s="1"/>
  <c r="D1742" i="2"/>
  <c r="E1742" i="2" s="1"/>
  <c r="C1742" i="2"/>
  <c r="C1735" i="2"/>
  <c r="D1735" i="2"/>
  <c r="E1735" i="2" s="1"/>
  <c r="C1731" i="2"/>
  <c r="D1731" i="2"/>
  <c r="E1731" i="2" s="1"/>
  <c r="D1722" i="2"/>
  <c r="E1722" i="2" s="1"/>
  <c r="C1722" i="2"/>
  <c r="D1694" i="2"/>
  <c r="E1694" i="2" s="1"/>
  <c r="C1694" i="2"/>
  <c r="C1687" i="2"/>
  <c r="D1687" i="2"/>
  <c r="E1687" i="2" s="1"/>
  <c r="D1681" i="2"/>
  <c r="E1681" i="2" s="1"/>
  <c r="C1681" i="2"/>
  <c r="C1663" i="2"/>
  <c r="D1663" i="2"/>
  <c r="E1663" i="2" s="1"/>
  <c r="D1653" i="2"/>
  <c r="E1653" i="2" s="1"/>
  <c r="C1653" i="2"/>
  <c r="D1650" i="2"/>
  <c r="E1650" i="2" s="1"/>
  <c r="C1650" i="2"/>
  <c r="D1641" i="2"/>
  <c r="E1641" i="2" s="1"/>
  <c r="C1641" i="2"/>
  <c r="C1632" i="2"/>
  <c r="D1632" i="2"/>
  <c r="E1632" i="2" s="1"/>
  <c r="C1628" i="2"/>
  <c r="D1628" i="2"/>
  <c r="E1628" i="2" s="1"/>
  <c r="D1616" i="2"/>
  <c r="E1616" i="2" s="1"/>
  <c r="C1616" i="2"/>
  <c r="D1608" i="2"/>
  <c r="E1608" i="2" s="1"/>
  <c r="C1524" i="2"/>
  <c r="D1524" i="2"/>
  <c r="E1524" i="2" s="1"/>
  <c r="D1512" i="2"/>
  <c r="E1512" i="2" s="1"/>
  <c r="D1382" i="2"/>
  <c r="E1382" i="2" s="1"/>
  <c r="C1382" i="2"/>
  <c r="D1222" i="2"/>
  <c r="E1222" i="2" s="1"/>
  <c r="C1222" i="2"/>
  <c r="D707" i="2"/>
  <c r="E707" i="2" s="1"/>
  <c r="C707" i="2"/>
  <c r="C658" i="2"/>
  <c r="D658" i="2"/>
  <c r="E658" i="2" s="1"/>
  <c r="D4935" i="2"/>
  <c r="E4935" i="2" s="1"/>
  <c r="C4935" i="2"/>
  <c r="D2345" i="2"/>
  <c r="E2345" i="2" s="1"/>
  <c r="D2217" i="2"/>
  <c r="E2217" i="2" s="1"/>
  <c r="D2153" i="2"/>
  <c r="E2153" i="2" s="1"/>
  <c r="D1970" i="2"/>
  <c r="E1970" i="2" s="1"/>
  <c r="C1970" i="2"/>
  <c r="C1899" i="2"/>
  <c r="D1899" i="2"/>
  <c r="E1899" i="2" s="1"/>
  <c r="D1841" i="2"/>
  <c r="E1841" i="2" s="1"/>
  <c r="C1841" i="2"/>
  <c r="C1771" i="2"/>
  <c r="D1771" i="2"/>
  <c r="E1771" i="2" s="1"/>
  <c r="C1747" i="2"/>
  <c r="D1747" i="2"/>
  <c r="E1747" i="2" s="1"/>
  <c r="D1741" i="2"/>
  <c r="E1741" i="2" s="1"/>
  <c r="C1741" i="2"/>
  <c r="D1737" i="2"/>
  <c r="E1737" i="2" s="1"/>
  <c r="C1737" i="2"/>
  <c r="D1734" i="2"/>
  <c r="E1734" i="2" s="1"/>
  <c r="C1734" i="2"/>
  <c r="D1730" i="2"/>
  <c r="E1730" i="2" s="1"/>
  <c r="C1730" i="2"/>
  <c r="D1693" i="2"/>
  <c r="E1693" i="2" s="1"/>
  <c r="C1693" i="2"/>
  <c r="C1656" i="2"/>
  <c r="D1656" i="2"/>
  <c r="E1656" i="2" s="1"/>
  <c r="D1649" i="2"/>
  <c r="E1649" i="2" s="1"/>
  <c r="C1649" i="2"/>
  <c r="D1646" i="2"/>
  <c r="E1646" i="2" s="1"/>
  <c r="C1646" i="2"/>
  <c r="C1631" i="2"/>
  <c r="D1631" i="2"/>
  <c r="E1631" i="2" s="1"/>
  <c r="C1627" i="2"/>
  <c r="D1627" i="2"/>
  <c r="E1627" i="2" s="1"/>
  <c r="D1560" i="2"/>
  <c r="E1560" i="2" s="1"/>
  <c r="C1560" i="2"/>
  <c r="C1543" i="2"/>
  <c r="D1543" i="2"/>
  <c r="E1543" i="2" s="1"/>
  <c r="C1500" i="2"/>
  <c r="D1500" i="2"/>
  <c r="E1500" i="2" s="1"/>
  <c r="C1483" i="2"/>
  <c r="D1483" i="2"/>
  <c r="E1483" i="2" s="1"/>
  <c r="C921" i="2"/>
  <c r="D921" i="2"/>
  <c r="E921" i="2" s="1"/>
  <c r="D820" i="2"/>
  <c r="E820" i="2" s="1"/>
  <c r="C820" i="2"/>
  <c r="C714" i="2"/>
  <c r="D714" i="2"/>
  <c r="E714" i="2" s="1"/>
  <c r="C573" i="2"/>
  <c r="D573" i="2"/>
  <c r="E573" i="2" s="1"/>
  <c r="C534" i="2"/>
  <c r="D534" i="2"/>
  <c r="E534" i="2" s="1"/>
  <c r="C4953" i="2"/>
  <c r="D4953" i="2"/>
  <c r="E4953" i="2" s="1"/>
  <c r="D1953" i="2"/>
  <c r="E1953" i="2" s="1"/>
  <c r="C1953" i="2"/>
  <c r="D1925" i="2"/>
  <c r="E1925" i="2" s="1"/>
  <c r="C1925" i="2"/>
  <c r="D1885" i="2"/>
  <c r="E1885" i="2" s="1"/>
  <c r="C1885" i="2"/>
  <c r="C1728" i="2"/>
  <c r="D1728" i="2"/>
  <c r="E1728" i="2" s="1"/>
  <c r="C1719" i="2"/>
  <c r="D1719" i="2"/>
  <c r="E1719" i="2" s="1"/>
  <c r="D1713" i="2"/>
  <c r="E1713" i="2" s="1"/>
  <c r="C1713" i="2"/>
  <c r="D1698" i="2"/>
  <c r="E1698" i="2" s="1"/>
  <c r="C1698" i="2"/>
  <c r="C1675" i="2"/>
  <c r="D1675" i="2"/>
  <c r="E1675" i="2" s="1"/>
  <c r="D1670" i="2"/>
  <c r="E1670" i="2" s="1"/>
  <c r="C1670" i="2"/>
  <c r="C1639" i="2"/>
  <c r="D1639" i="2"/>
  <c r="E1639" i="2" s="1"/>
  <c r="C1636" i="2"/>
  <c r="D1636" i="2"/>
  <c r="E1636" i="2" s="1"/>
  <c r="C1535" i="2"/>
  <c r="D1535" i="2"/>
  <c r="E1535" i="2" s="1"/>
  <c r="C4616" i="2"/>
  <c r="D4616" i="2"/>
  <c r="E4616" i="2" s="1"/>
  <c r="C4352" i="2"/>
  <c r="D4352" i="2"/>
  <c r="E4352" i="2" s="1"/>
  <c r="C4096" i="2"/>
  <c r="D4096" i="2"/>
  <c r="E4096" i="2" s="1"/>
  <c r="D3794" i="2"/>
  <c r="E3794" i="2" s="1"/>
  <c r="C3794" i="2"/>
  <c r="D3752" i="2"/>
  <c r="E3752" i="2" s="1"/>
  <c r="C3752" i="2"/>
  <c r="C3709" i="2"/>
  <c r="D3709" i="2"/>
  <c r="E3709" i="2" s="1"/>
  <c r="C3468" i="2"/>
  <c r="D3468" i="2"/>
  <c r="E3468" i="2" s="1"/>
  <c r="C3436" i="2"/>
  <c r="D3436" i="2"/>
  <c r="E3436" i="2" s="1"/>
  <c r="C3404" i="2"/>
  <c r="D3404" i="2"/>
  <c r="E3404" i="2" s="1"/>
  <c r="D3318" i="2"/>
  <c r="E3318" i="2" s="1"/>
  <c r="C3318" i="2"/>
  <c r="D3282" i="2"/>
  <c r="E3282" i="2" s="1"/>
  <c r="C3282" i="2"/>
  <c r="D2373" i="2"/>
  <c r="E2373" i="2" s="1"/>
  <c r="D2358" i="2"/>
  <c r="E2358" i="2" s="1"/>
  <c r="D2306" i="2"/>
  <c r="E2306" i="2" s="1"/>
  <c r="C2269" i="2"/>
  <c r="F2269" i="2" s="1"/>
  <c r="D2266" i="2"/>
  <c r="E2266" i="2" s="1"/>
  <c r="D2245" i="2"/>
  <c r="E2245" i="2" s="1"/>
  <c r="D2230" i="2"/>
  <c r="E2230" i="2" s="1"/>
  <c r="C2205" i="2"/>
  <c r="F2205" i="2" s="1"/>
  <c r="D2202" i="2"/>
  <c r="E2202" i="2" s="1"/>
  <c r="C2113" i="2"/>
  <c r="F2113" i="2" s="1"/>
  <c r="D2086" i="2"/>
  <c r="E2086" i="2" s="1"/>
  <c r="C2065" i="2"/>
  <c r="F2065" i="2" s="1"/>
  <c r="D2029" i="2"/>
  <c r="E2029" i="2" s="1"/>
  <c r="D2017" i="2"/>
  <c r="E2017" i="2" s="1"/>
  <c r="D2002" i="2"/>
  <c r="E2002" i="2" s="1"/>
  <c r="C2002" i="2"/>
  <c r="D1994" i="2"/>
  <c r="E1994" i="2" s="1"/>
  <c r="C1950" i="2"/>
  <c r="D1950" i="2"/>
  <c r="E1950" i="2" s="1"/>
  <c r="D1905" i="2"/>
  <c r="E1905" i="2" s="1"/>
  <c r="C1905" i="2"/>
  <c r="D1882" i="2"/>
  <c r="E1882" i="2" s="1"/>
  <c r="C1882" i="2"/>
  <c r="D1870" i="2"/>
  <c r="E1870" i="2" s="1"/>
  <c r="C1870" i="2"/>
  <c r="D1794" i="2"/>
  <c r="E1794" i="2" s="1"/>
  <c r="C1794" i="2"/>
  <c r="C1767" i="2"/>
  <c r="D1767" i="2"/>
  <c r="E1767" i="2" s="1"/>
  <c r="C1740" i="2"/>
  <c r="D1740" i="2"/>
  <c r="E1740" i="2" s="1"/>
  <c r="D1729" i="2"/>
  <c r="E1729" i="2" s="1"/>
  <c r="C1729" i="2"/>
  <c r="C1708" i="2"/>
  <c r="D1708" i="2"/>
  <c r="E1708" i="2" s="1"/>
  <c r="D1702" i="2"/>
  <c r="E1702" i="2" s="1"/>
  <c r="C1702" i="2"/>
  <c r="C1692" i="2"/>
  <c r="D1692" i="2"/>
  <c r="E1692" i="2" s="1"/>
  <c r="C1648" i="2"/>
  <c r="D1648" i="2"/>
  <c r="E1648" i="2" s="1"/>
  <c r="D1630" i="2"/>
  <c r="E1630" i="2" s="1"/>
  <c r="C1630" i="2"/>
  <c r="D1600" i="2"/>
  <c r="E1600" i="2" s="1"/>
  <c r="C1600" i="2"/>
  <c r="D1552" i="2"/>
  <c r="E1552" i="2" s="1"/>
  <c r="C1552" i="2"/>
  <c r="D1536" i="2"/>
  <c r="E1536" i="2" s="1"/>
  <c r="C1536" i="2"/>
  <c r="C1463" i="2"/>
  <c r="D1463" i="2"/>
  <c r="E1463" i="2" s="1"/>
  <c r="D1424" i="2"/>
  <c r="E1424" i="2" s="1"/>
  <c r="C1424" i="2"/>
  <c r="C1354" i="2"/>
  <c r="D1354" i="2"/>
  <c r="E1354" i="2" s="1"/>
  <c r="C1331" i="2"/>
  <c r="D1331" i="2"/>
  <c r="E1331" i="2" s="1"/>
  <c r="D1035" i="2"/>
  <c r="E1035" i="2" s="1"/>
  <c r="C1035" i="2"/>
  <c r="C985" i="2"/>
  <c r="D985" i="2"/>
  <c r="E985" i="2" s="1"/>
  <c r="C949" i="2"/>
  <c r="D949" i="2"/>
  <c r="E949" i="2" s="1"/>
  <c r="D4991" i="2"/>
  <c r="E4991" i="2" s="1"/>
  <c r="C4991" i="2"/>
  <c r="C1503" i="2"/>
  <c r="D1503" i="2"/>
  <c r="E1503" i="2" s="1"/>
  <c r="D1440" i="2"/>
  <c r="E1440" i="2" s="1"/>
  <c r="C1440" i="2"/>
  <c r="D1423" i="2"/>
  <c r="E1423" i="2" s="1"/>
  <c r="C1350" i="2"/>
  <c r="F1350" i="2" s="1"/>
  <c r="D1347" i="2"/>
  <c r="E1347" i="2" s="1"/>
  <c r="C1267" i="2"/>
  <c r="D1267" i="2"/>
  <c r="E1267" i="2" s="1"/>
  <c r="D1243" i="2"/>
  <c r="E1243" i="2" s="1"/>
  <c r="C1226" i="2"/>
  <c r="F1226" i="2" s="1"/>
  <c r="D1012" i="2"/>
  <c r="E1012" i="2" s="1"/>
  <c r="C1012" i="2"/>
  <c r="D987" i="2"/>
  <c r="E987" i="2" s="1"/>
  <c r="C987" i="2"/>
  <c r="D955" i="2"/>
  <c r="E955" i="2" s="1"/>
  <c r="C955" i="2"/>
  <c r="D868" i="2"/>
  <c r="E868" i="2" s="1"/>
  <c r="C868" i="2"/>
  <c r="D727" i="2"/>
  <c r="E727" i="2" s="1"/>
  <c r="C727" i="2"/>
  <c r="D668" i="2"/>
  <c r="E668" i="2" s="1"/>
  <c r="C668" i="2"/>
  <c r="C622" i="2"/>
  <c r="D622" i="2"/>
  <c r="E622" i="2" s="1"/>
  <c r="C615" i="2"/>
  <c r="F615" i="2" s="1"/>
  <c r="C612" i="2"/>
  <c r="F612" i="2" s="1"/>
  <c r="D553" i="2"/>
  <c r="E553" i="2" s="1"/>
  <c r="C553" i="2"/>
  <c r="C529" i="2"/>
  <c r="D529" i="2"/>
  <c r="E529" i="2" s="1"/>
  <c r="C519" i="2"/>
  <c r="F519" i="2" s="1"/>
  <c r="C507" i="2"/>
  <c r="F507" i="2" s="1"/>
  <c r="C505" i="2"/>
  <c r="F505" i="2" s="1"/>
  <c r="D502" i="2"/>
  <c r="E502" i="2" s="1"/>
  <c r="C4999" i="2"/>
  <c r="H4999" i="2" s="1"/>
  <c r="D4993" i="2"/>
  <c r="E4993" i="2" s="1"/>
  <c r="D4959" i="2"/>
  <c r="E4959" i="2" s="1"/>
  <c r="C4959" i="2"/>
  <c r="C4955" i="2"/>
  <c r="F4955" i="2" s="1"/>
  <c r="C4921" i="2"/>
  <c r="D4921" i="2"/>
  <c r="E4921" i="2" s="1"/>
  <c r="D4883" i="2"/>
  <c r="E4883" i="2" s="1"/>
  <c r="C4883" i="2"/>
  <c r="D4831" i="2"/>
  <c r="E4831" i="2" s="1"/>
  <c r="C4831" i="2"/>
  <c r="C4793" i="2"/>
  <c r="D4793" i="2"/>
  <c r="E4793" i="2" s="1"/>
  <c r="D4755" i="2"/>
  <c r="E4755" i="2" s="1"/>
  <c r="C4755" i="2"/>
  <c r="D4703" i="2"/>
  <c r="E4703" i="2" s="1"/>
  <c r="C4703" i="2"/>
  <c r="C4660" i="2"/>
  <c r="D4660" i="2"/>
  <c r="E4660" i="2" s="1"/>
  <c r="C4584" i="2"/>
  <c r="D4584" i="2"/>
  <c r="E4584" i="2" s="1"/>
  <c r="C4548" i="2"/>
  <c r="D4548" i="2"/>
  <c r="E4548" i="2" s="1"/>
  <c r="C4536" i="2"/>
  <c r="D4536" i="2"/>
  <c r="E4536" i="2" s="1"/>
  <c r="D4514" i="2"/>
  <c r="E4514" i="2" s="1"/>
  <c r="C4514" i="2"/>
  <c r="D4474" i="2"/>
  <c r="E4474" i="2" s="1"/>
  <c r="C4474" i="2"/>
  <c r="D4420" i="2"/>
  <c r="E4420" i="2" s="1"/>
  <c r="C4420" i="2"/>
  <c r="C4372" i="2"/>
  <c r="D4372" i="2"/>
  <c r="E4372" i="2" s="1"/>
  <c r="C4244" i="2"/>
  <c r="D4244" i="2"/>
  <c r="E4244" i="2" s="1"/>
  <c r="C4113" i="2"/>
  <c r="D4113" i="2"/>
  <c r="E4113" i="2" s="1"/>
  <c r="C4064" i="2"/>
  <c r="D4064" i="2"/>
  <c r="E4064" i="2" s="1"/>
  <c r="D4035" i="2"/>
  <c r="E4035" i="2" s="1"/>
  <c r="C4035" i="2"/>
  <c r="D3987" i="2"/>
  <c r="E3987" i="2" s="1"/>
  <c r="C3987" i="2"/>
  <c r="C3962" i="2"/>
  <c r="D3962" i="2"/>
  <c r="E3962" i="2" s="1"/>
  <c r="D3910" i="2"/>
  <c r="E3910" i="2" s="1"/>
  <c r="C3910" i="2"/>
  <c r="D3796" i="2"/>
  <c r="E3796" i="2" s="1"/>
  <c r="C3796" i="2"/>
  <c r="C3758" i="2"/>
  <c r="D3758" i="2"/>
  <c r="E3758" i="2" s="1"/>
  <c r="C3725" i="2"/>
  <c r="D3725" i="2"/>
  <c r="E3725" i="2" s="1"/>
  <c r="C3693" i="2"/>
  <c r="D3693" i="2"/>
  <c r="E3693" i="2" s="1"/>
  <c r="C3571" i="2"/>
  <c r="D3571" i="2"/>
  <c r="E3571" i="2" s="1"/>
  <c r="C3529" i="2"/>
  <c r="D3529" i="2"/>
  <c r="E3529" i="2" s="1"/>
  <c r="C1447" i="2"/>
  <c r="D1447" i="2"/>
  <c r="E1447" i="2" s="1"/>
  <c r="D1214" i="2"/>
  <c r="E1214" i="2" s="1"/>
  <c r="C1214" i="2"/>
  <c r="D1135" i="2"/>
  <c r="E1135" i="2" s="1"/>
  <c r="C1135" i="2"/>
  <c r="C1033" i="2"/>
  <c r="D1033" i="2"/>
  <c r="E1033" i="2" s="1"/>
  <c r="D1007" i="2"/>
  <c r="E1007" i="2" s="1"/>
  <c r="C1007" i="2"/>
  <c r="C961" i="2"/>
  <c r="D961" i="2"/>
  <c r="E961" i="2" s="1"/>
  <c r="C875" i="2"/>
  <c r="D875" i="2"/>
  <c r="E875" i="2" s="1"/>
  <c r="C791" i="2"/>
  <c r="D791" i="2"/>
  <c r="E791" i="2" s="1"/>
  <c r="D691" i="2"/>
  <c r="E691" i="2" s="1"/>
  <c r="C691" i="2"/>
  <c r="D648" i="2"/>
  <c r="E648" i="2" s="1"/>
  <c r="C648" i="2"/>
  <c r="C568" i="2"/>
  <c r="D568" i="2"/>
  <c r="E568" i="2" s="1"/>
  <c r="D4979" i="2"/>
  <c r="E4979" i="2" s="1"/>
  <c r="C4979" i="2"/>
  <c r="D4927" i="2"/>
  <c r="E4927" i="2" s="1"/>
  <c r="C4927" i="2"/>
  <c r="C4889" i="2"/>
  <c r="D4889" i="2"/>
  <c r="E4889" i="2" s="1"/>
  <c r="D4851" i="2"/>
  <c r="E4851" i="2" s="1"/>
  <c r="C4851" i="2"/>
  <c r="D4799" i="2"/>
  <c r="E4799" i="2" s="1"/>
  <c r="C4799" i="2"/>
  <c r="C4761" i="2"/>
  <c r="D4761" i="2"/>
  <c r="E4761" i="2" s="1"/>
  <c r="D4723" i="2"/>
  <c r="E4723" i="2" s="1"/>
  <c r="C4723" i="2"/>
  <c r="C4628" i="2"/>
  <c r="D4628" i="2"/>
  <c r="E4628" i="2" s="1"/>
  <c r="D4550" i="2"/>
  <c r="E4550" i="2" s="1"/>
  <c r="C4550" i="2"/>
  <c r="D4522" i="2"/>
  <c r="E4522" i="2" s="1"/>
  <c r="C4522" i="2"/>
  <c r="D4477" i="2"/>
  <c r="E4477" i="2" s="1"/>
  <c r="C4477" i="2"/>
  <c r="C4400" i="2"/>
  <c r="D4400" i="2"/>
  <c r="E4400" i="2" s="1"/>
  <c r="C4260" i="2"/>
  <c r="D4260" i="2"/>
  <c r="E4260" i="2" s="1"/>
  <c r="C4156" i="2"/>
  <c r="D4156" i="2"/>
  <c r="E4156" i="2" s="1"/>
  <c r="C4045" i="2"/>
  <c r="D4045" i="2"/>
  <c r="E4045" i="2" s="1"/>
  <c r="C4001" i="2"/>
  <c r="D4001" i="2"/>
  <c r="E4001" i="2" s="1"/>
  <c r="D3971" i="2"/>
  <c r="E3971" i="2" s="1"/>
  <c r="C3971" i="2"/>
  <c r="D3968" i="2"/>
  <c r="E3968" i="2" s="1"/>
  <c r="C3968" i="2"/>
  <c r="D3732" i="2"/>
  <c r="E3732" i="2" s="1"/>
  <c r="C3732" i="2"/>
  <c r="C3683" i="2"/>
  <c r="D3683" i="2"/>
  <c r="E3683" i="2" s="1"/>
  <c r="C3634" i="2"/>
  <c r="D3634" i="2"/>
  <c r="E3634" i="2" s="1"/>
  <c r="C3549" i="2"/>
  <c r="D3549" i="2"/>
  <c r="E3549" i="2" s="1"/>
  <c r="C1532" i="2"/>
  <c r="D1532" i="2"/>
  <c r="E1532" i="2" s="1"/>
  <c r="C1162" i="2"/>
  <c r="D1162" i="2"/>
  <c r="E1162" i="2" s="1"/>
  <c r="C1010" i="2"/>
  <c r="D1010" i="2"/>
  <c r="E1010" i="2" s="1"/>
  <c r="D970" i="2"/>
  <c r="E970" i="2" s="1"/>
  <c r="C970" i="2"/>
  <c r="C925" i="2"/>
  <c r="D925" i="2"/>
  <c r="E925" i="2" s="1"/>
  <c r="C711" i="2"/>
  <c r="D711" i="2"/>
  <c r="E711" i="2" s="1"/>
  <c r="C655" i="2"/>
  <c r="D655" i="2"/>
  <c r="E655" i="2" s="1"/>
  <c r="D581" i="2"/>
  <c r="E581" i="2" s="1"/>
  <c r="C581" i="2"/>
  <c r="D531" i="2"/>
  <c r="E531" i="2" s="1"/>
  <c r="C531" i="2"/>
  <c r="C4985" i="2"/>
  <c r="D4985" i="2"/>
  <c r="E4985" i="2" s="1"/>
  <c r="D4947" i="2"/>
  <c r="E4947" i="2" s="1"/>
  <c r="C4947" i="2"/>
  <c r="D4895" i="2"/>
  <c r="E4895" i="2" s="1"/>
  <c r="C4895" i="2"/>
  <c r="C4857" i="2"/>
  <c r="D4857" i="2"/>
  <c r="E4857" i="2" s="1"/>
  <c r="D4819" i="2"/>
  <c r="E4819" i="2" s="1"/>
  <c r="C4819" i="2"/>
  <c r="D4767" i="2"/>
  <c r="E4767" i="2" s="1"/>
  <c r="C4767" i="2"/>
  <c r="C4729" i="2"/>
  <c r="D4729" i="2"/>
  <c r="E4729" i="2" s="1"/>
  <c r="D4691" i="2"/>
  <c r="E4691" i="2" s="1"/>
  <c r="C4691" i="2"/>
  <c r="C4648" i="2"/>
  <c r="D4648" i="2"/>
  <c r="E4648" i="2" s="1"/>
  <c r="C4596" i="2"/>
  <c r="D4596" i="2"/>
  <c r="E4596" i="2" s="1"/>
  <c r="D4546" i="2"/>
  <c r="E4546" i="2" s="1"/>
  <c r="C4546" i="2"/>
  <c r="D4534" i="2"/>
  <c r="E4534" i="2" s="1"/>
  <c r="C4534" i="2"/>
  <c r="C4456" i="2"/>
  <c r="D4456" i="2"/>
  <c r="E4456" i="2" s="1"/>
  <c r="D4336" i="2"/>
  <c r="E4336" i="2" s="1"/>
  <c r="C4336" i="2"/>
  <c r="D4208" i="2"/>
  <c r="E4208" i="2" s="1"/>
  <c r="C4208" i="2"/>
  <c r="C4093" i="2"/>
  <c r="D4093" i="2"/>
  <c r="E4093" i="2" s="1"/>
  <c r="C3974" i="2"/>
  <c r="D3974" i="2"/>
  <c r="E3974" i="2" s="1"/>
  <c r="C3970" i="2"/>
  <c r="D3970" i="2"/>
  <c r="E3970" i="2" s="1"/>
  <c r="D3912" i="2"/>
  <c r="E3912" i="2" s="1"/>
  <c r="C3912" i="2"/>
  <c r="D3832" i="2"/>
  <c r="E3832" i="2" s="1"/>
  <c r="C3832" i="2"/>
  <c r="D3764" i="2"/>
  <c r="E3764" i="2" s="1"/>
  <c r="C3764" i="2"/>
  <c r="C3739" i="2"/>
  <c r="D3739" i="2"/>
  <c r="E3739" i="2" s="1"/>
  <c r="C3707" i="2"/>
  <c r="D3707" i="2"/>
  <c r="E3707" i="2" s="1"/>
  <c r="C3686" i="2"/>
  <c r="D3686" i="2"/>
  <c r="E3686" i="2" s="1"/>
  <c r="D3556" i="2"/>
  <c r="E3556" i="2" s="1"/>
  <c r="C3556" i="2"/>
  <c r="C3545" i="2"/>
  <c r="D3545" i="2"/>
  <c r="E3545" i="2" s="1"/>
  <c r="C3485" i="2"/>
  <c r="D3485" i="2"/>
  <c r="E3485" i="2" s="1"/>
  <c r="C3461" i="2"/>
  <c r="D3461" i="2"/>
  <c r="E3461" i="2" s="1"/>
  <c r="D3392" i="2"/>
  <c r="E3392" i="2" s="1"/>
  <c r="C3392" i="2"/>
  <c r="C3313" i="2"/>
  <c r="D3313" i="2"/>
  <c r="E3313" i="2" s="1"/>
  <c r="C3305" i="2"/>
  <c r="D3305" i="2"/>
  <c r="E3305" i="2" s="1"/>
  <c r="C3611" i="2"/>
  <c r="D3611" i="2"/>
  <c r="E3611" i="2" s="1"/>
  <c r="C3537" i="2"/>
  <c r="D3537" i="2"/>
  <c r="E3537" i="2" s="1"/>
  <c r="C3524" i="2"/>
  <c r="D3524" i="2"/>
  <c r="E3524" i="2" s="1"/>
  <c r="C3417" i="2"/>
  <c r="D3417" i="2"/>
  <c r="E3417" i="2" s="1"/>
  <c r="C3540" i="2"/>
  <c r="D3540" i="2"/>
  <c r="E3540" i="2" s="1"/>
  <c r="C3477" i="2"/>
  <c r="D3477" i="2"/>
  <c r="E3477" i="2" s="1"/>
  <c r="D3394" i="2"/>
  <c r="E3394" i="2" s="1"/>
  <c r="C3394" i="2"/>
  <c r="C3300" i="2"/>
  <c r="D3300" i="2"/>
  <c r="E3300" i="2" s="1"/>
  <c r="D3232" i="2"/>
  <c r="E3232" i="2" s="1"/>
  <c r="C3222" i="2"/>
  <c r="F3222" i="2" s="1"/>
  <c r="C3194" i="2"/>
  <c r="F3194" i="2" s="1"/>
  <c r="C3177" i="2"/>
  <c r="F3177" i="2" s="1"/>
  <c r="D3160" i="2"/>
  <c r="E3160" i="2" s="1"/>
  <c r="D3157" i="2"/>
  <c r="E3157" i="2" s="1"/>
  <c r="D3096" i="2"/>
  <c r="E3096" i="2" s="1"/>
  <c r="C3086" i="2"/>
  <c r="F3086" i="2" s="1"/>
  <c r="D3084" i="2"/>
  <c r="E3084" i="2" s="1"/>
  <c r="D3076" i="2"/>
  <c r="E3076" i="2" s="1"/>
  <c r="C3067" i="2"/>
  <c r="F3067" i="2" s="1"/>
  <c r="D3057" i="2"/>
  <c r="E3057" i="2" s="1"/>
  <c r="C3055" i="2"/>
  <c r="F3055" i="2" s="1"/>
  <c r="C3041" i="2"/>
  <c r="F3041" i="2" s="1"/>
  <c r="C3039" i="2"/>
  <c r="F3039" i="2" s="1"/>
  <c r="D3036" i="2"/>
  <c r="E3036" i="2" s="1"/>
  <c r="C3029" i="2"/>
  <c r="F3029" i="2" s="1"/>
  <c r="C3006" i="2"/>
  <c r="F3006" i="2" s="1"/>
  <c r="D2929" i="2"/>
  <c r="E2929" i="2" s="1"/>
  <c r="D2926" i="2"/>
  <c r="E2926" i="2" s="1"/>
  <c r="D2906" i="2"/>
  <c r="E2906" i="2" s="1"/>
  <c r="D2889" i="2"/>
  <c r="E2889" i="2" s="1"/>
  <c r="D2886" i="2"/>
  <c r="E2886" i="2" s="1"/>
  <c r="D2865" i="2"/>
  <c r="E2865" i="2" s="1"/>
  <c r="D2862" i="2"/>
  <c r="E2862" i="2" s="1"/>
  <c r="C2841" i="2"/>
  <c r="F2841" i="2" s="1"/>
  <c r="D2827" i="2"/>
  <c r="E2827" i="2" s="1"/>
  <c r="C2600" i="2"/>
  <c r="F2600" i="2" s="1"/>
  <c r="C2594" i="2"/>
  <c r="F2594" i="2" s="1"/>
  <c r="C3351" i="2"/>
  <c r="F3351" i="2" s="1"/>
  <c r="D3340" i="2"/>
  <c r="E3340" i="2" s="1"/>
  <c r="D3332" i="2"/>
  <c r="E3332" i="2" s="1"/>
  <c r="C3314" i="2"/>
  <c r="F3314" i="2" s="1"/>
  <c r="D3312" i="2"/>
  <c r="E3312" i="2" s="1"/>
  <c r="D3309" i="2"/>
  <c r="E3309" i="2" s="1"/>
  <c r="C3306" i="2"/>
  <c r="F3306" i="2" s="1"/>
  <c r="D3304" i="2"/>
  <c r="E3304" i="2" s="1"/>
  <c r="C3286" i="2"/>
  <c r="F3286" i="2" s="1"/>
  <c r="C3206" i="2"/>
  <c r="F3206" i="2" s="1"/>
  <c r="D3176" i="2"/>
  <c r="E3176" i="2" s="1"/>
  <c r="D3173" i="2"/>
  <c r="E3173" i="2" s="1"/>
  <c r="D3145" i="2"/>
  <c r="E3145" i="2" s="1"/>
  <c r="D3121" i="2"/>
  <c r="E3121" i="2" s="1"/>
  <c r="C3109" i="2"/>
  <c r="F3109" i="2" s="1"/>
  <c r="C3097" i="2"/>
  <c r="F3097" i="2" s="1"/>
  <c r="C3087" i="2"/>
  <c r="F3087" i="2" s="1"/>
  <c r="C3085" i="2"/>
  <c r="F3085" i="2" s="1"/>
  <c r="C3063" i="2"/>
  <c r="F3063" i="2" s="1"/>
  <c r="D3058" i="2"/>
  <c r="E3058" i="2" s="1"/>
  <c r="D3032" i="2"/>
  <c r="E3032" i="2" s="1"/>
  <c r="C2994" i="2"/>
  <c r="F2994" i="2" s="1"/>
  <c r="C2991" i="2"/>
  <c r="F2991" i="2" s="1"/>
  <c r="D2988" i="2"/>
  <c r="E2988" i="2" s="1"/>
  <c r="D2965" i="2"/>
  <c r="E2965" i="2" s="1"/>
  <c r="D2962" i="2"/>
  <c r="E2962" i="2" s="1"/>
  <c r="D2942" i="2"/>
  <c r="E2942" i="2" s="1"/>
  <c r="D2921" i="2"/>
  <c r="E2921" i="2" s="1"/>
  <c r="D2918" i="2"/>
  <c r="E2918" i="2" s="1"/>
  <c r="D2897" i="2"/>
  <c r="E2897" i="2" s="1"/>
  <c r="D2894" i="2"/>
  <c r="E2894" i="2" s="1"/>
  <c r="D2874" i="2"/>
  <c r="E2874" i="2" s="1"/>
  <c r="D2857" i="2"/>
  <c r="E2857" i="2" s="1"/>
  <c r="D2854" i="2"/>
  <c r="E2854" i="2" s="1"/>
  <c r="C2842" i="2"/>
  <c r="F2842" i="2" s="1"/>
  <c r="D2819" i="2"/>
  <c r="E2819" i="2" s="1"/>
  <c r="C2808" i="2"/>
  <c r="F2808" i="2" s="1"/>
  <c r="D2802" i="2"/>
  <c r="E2802" i="2" s="1"/>
  <c r="D2799" i="2"/>
  <c r="E2799" i="2" s="1"/>
  <c r="C2791" i="2"/>
  <c r="F2791" i="2" s="1"/>
  <c r="D2778" i="2"/>
  <c r="E2778" i="2" s="1"/>
  <c r="D2775" i="2"/>
  <c r="E2775" i="2" s="1"/>
  <c r="C2773" i="2"/>
  <c r="F2773" i="2" s="1"/>
  <c r="D2770" i="2"/>
  <c r="E2770" i="2" s="1"/>
  <c r="C2759" i="2"/>
  <c r="F2759" i="2" s="1"/>
  <c r="D2746" i="2"/>
  <c r="E2746" i="2" s="1"/>
  <c r="D2710" i="2"/>
  <c r="E2710" i="2" s="1"/>
  <c r="D2682" i="2"/>
  <c r="E2682" i="2" s="1"/>
  <c r="D2647" i="2"/>
  <c r="E2647" i="2" s="1"/>
  <c r="C2644" i="2"/>
  <c r="F2644" i="2" s="1"/>
  <c r="D2630" i="2"/>
  <c r="E2630" i="2" s="1"/>
  <c r="D2619" i="2"/>
  <c r="E2619" i="2" s="1"/>
  <c r="C2616" i="2"/>
  <c r="F2616" i="2" s="1"/>
  <c r="C2595" i="2"/>
  <c r="F2595" i="2" s="1"/>
  <c r="D2590" i="2"/>
  <c r="E2590" i="2" s="1"/>
  <c r="D3342" i="2"/>
  <c r="E3342" i="2" s="1"/>
  <c r="D3334" i="2"/>
  <c r="E3334" i="2" s="1"/>
  <c r="D3329" i="2"/>
  <c r="E3329" i="2" s="1"/>
  <c r="D3321" i="2"/>
  <c r="E3321" i="2" s="1"/>
  <c r="D3316" i="2"/>
  <c r="E3316" i="2" s="1"/>
  <c r="C3298" i="2"/>
  <c r="F3298" i="2" s="1"/>
  <c r="D3296" i="2"/>
  <c r="E3296" i="2" s="1"/>
  <c r="D3293" i="2"/>
  <c r="E3293" i="2" s="1"/>
  <c r="C3290" i="2"/>
  <c r="F3290" i="2" s="1"/>
  <c r="D3288" i="2"/>
  <c r="E3288" i="2" s="1"/>
  <c r="D3277" i="2"/>
  <c r="E3277" i="2" s="1"/>
  <c r="D3272" i="2"/>
  <c r="E3272" i="2" s="1"/>
  <c r="D3269" i="2"/>
  <c r="E3269" i="2" s="1"/>
  <c r="D3264" i="2"/>
  <c r="E3264" i="2" s="1"/>
  <c r="D3261" i="2"/>
  <c r="E3261" i="2" s="1"/>
  <c r="D3256" i="2"/>
  <c r="E3256" i="2" s="1"/>
  <c r="D3253" i="2"/>
  <c r="E3253" i="2" s="1"/>
  <c r="D3248" i="2"/>
  <c r="E3248" i="2" s="1"/>
  <c r="D3245" i="2"/>
  <c r="E3245" i="2" s="1"/>
  <c r="D3240" i="2"/>
  <c r="E3240" i="2" s="1"/>
  <c r="C3226" i="2"/>
  <c r="F3226" i="2" s="1"/>
  <c r="C3202" i="2"/>
  <c r="F3202" i="2" s="1"/>
  <c r="D3137" i="2"/>
  <c r="E3137" i="2" s="1"/>
  <c r="C3129" i="2"/>
  <c r="F3129" i="2" s="1"/>
  <c r="D3105" i="2"/>
  <c r="E3105" i="2" s="1"/>
  <c r="C3074" i="2"/>
  <c r="F3074" i="2" s="1"/>
  <c r="D3065" i="2"/>
  <c r="E3065" i="2" s="1"/>
  <c r="C3053" i="2"/>
  <c r="F3053" i="2" s="1"/>
  <c r="C3034" i="2"/>
  <c r="F3034" i="2" s="1"/>
  <c r="D3021" i="2"/>
  <c r="E3021" i="2" s="1"/>
  <c r="D2984" i="2"/>
  <c r="E2984" i="2" s="1"/>
  <c r="D2981" i="2"/>
  <c r="E2981" i="2" s="1"/>
  <c r="D2978" i="2"/>
  <c r="E2978" i="2" s="1"/>
  <c r="D2944" i="2"/>
  <c r="E2944" i="2" s="1"/>
  <c r="D2914" i="2"/>
  <c r="E2914" i="2" s="1"/>
  <c r="C2850" i="2"/>
  <c r="F2850" i="2" s="1"/>
  <c r="C2831" i="2"/>
  <c r="F2831" i="2" s="1"/>
  <c r="C2821" i="2"/>
  <c r="F2821" i="2" s="1"/>
  <c r="C2780" i="2"/>
  <c r="F2780" i="2" s="1"/>
  <c r="C2742" i="2"/>
  <c r="F2742" i="2" s="1"/>
  <c r="C2699" i="2"/>
  <c r="F2699" i="2" s="1"/>
  <c r="D2675" i="2"/>
  <c r="E2675" i="2" s="1"/>
  <c r="C2667" i="2"/>
  <c r="F2667" i="2" s="1"/>
  <c r="C2656" i="2"/>
  <c r="F2656" i="2" s="1"/>
  <c r="D2623" i="2"/>
  <c r="E2623" i="2" s="1"/>
  <c r="C2606" i="2"/>
  <c r="F2606" i="2" s="1"/>
  <c r="C2162" i="2"/>
  <c r="D2162" i="2"/>
  <c r="E2162" i="2" s="1"/>
  <c r="C2146" i="2"/>
  <c r="D2146" i="2"/>
  <c r="E2146" i="2" s="1"/>
  <c r="C1941" i="2"/>
  <c r="D1941" i="2"/>
  <c r="E1941" i="2" s="1"/>
  <c r="C1859" i="2"/>
  <c r="D1859" i="2"/>
  <c r="E1859" i="2" s="1"/>
  <c r="D1842" i="2"/>
  <c r="E1842" i="2" s="1"/>
  <c r="C1842" i="2"/>
  <c r="C1835" i="2"/>
  <c r="D1835" i="2"/>
  <c r="E1835" i="2" s="1"/>
  <c r="D1793" i="2"/>
  <c r="E1793" i="2" s="1"/>
  <c r="C1793" i="2"/>
  <c r="C1732" i="2"/>
  <c r="D1732" i="2"/>
  <c r="E1732" i="2" s="1"/>
  <c r="C1720" i="2"/>
  <c r="D1720" i="2"/>
  <c r="E1720" i="2" s="1"/>
  <c r="D1206" i="2"/>
  <c r="E1206" i="2" s="1"/>
  <c r="C1206" i="2"/>
  <c r="C981" i="2"/>
  <c r="D981" i="2"/>
  <c r="E981" i="2" s="1"/>
  <c r="C4005" i="2"/>
  <c r="D4005" i="2"/>
  <c r="E4005" i="2" s="1"/>
  <c r="D3684" i="2"/>
  <c r="E3684" i="2" s="1"/>
  <c r="C3684" i="2"/>
  <c r="C3516" i="2"/>
  <c r="D3516" i="2"/>
  <c r="E3516" i="2" s="1"/>
  <c r="D2496" i="2"/>
  <c r="E2496" i="2" s="1"/>
  <c r="C2494" i="2"/>
  <c r="F2494" i="2" s="1"/>
  <c r="D2480" i="2"/>
  <c r="E2480" i="2" s="1"/>
  <c r="C2474" i="2"/>
  <c r="F2474" i="2" s="1"/>
  <c r="D2465" i="2"/>
  <c r="E2465" i="2" s="1"/>
  <c r="D2369" i="2"/>
  <c r="E2369" i="2" s="1"/>
  <c r="D2354" i="2"/>
  <c r="E2354" i="2" s="1"/>
  <c r="D2346" i="2"/>
  <c r="E2346" i="2" s="1"/>
  <c r="D2342" i="2"/>
  <c r="E2342" i="2" s="1"/>
  <c r="D2338" i="2"/>
  <c r="E2338" i="2" s="1"/>
  <c r="C2301" i="2"/>
  <c r="F2301" i="2" s="1"/>
  <c r="D2298" i="2"/>
  <c r="E2298" i="2" s="1"/>
  <c r="C2289" i="2"/>
  <c r="F2289" i="2" s="1"/>
  <c r="D2281" i="2"/>
  <c r="E2281" i="2" s="1"/>
  <c r="D2277" i="2"/>
  <c r="E2277" i="2" s="1"/>
  <c r="D2262" i="2"/>
  <c r="E2262" i="2" s="1"/>
  <c r="D2253" i="2"/>
  <c r="E2253" i="2" s="1"/>
  <c r="D2241" i="2"/>
  <c r="E2241" i="2" s="1"/>
  <c r="D2226" i="2"/>
  <c r="E2226" i="2" s="1"/>
  <c r="D2218" i="2"/>
  <c r="E2218" i="2" s="1"/>
  <c r="D2214" i="2"/>
  <c r="E2214" i="2" s="1"/>
  <c r="D2210" i="2"/>
  <c r="E2210" i="2" s="1"/>
  <c r="C2177" i="2"/>
  <c r="F2177" i="2" s="1"/>
  <c r="C2161" i="2"/>
  <c r="F2161" i="2" s="1"/>
  <c r="C2150" i="2"/>
  <c r="D2150" i="2"/>
  <c r="E2150" i="2" s="1"/>
  <c r="C2102" i="2"/>
  <c r="D2102" i="2"/>
  <c r="E2102" i="2" s="1"/>
  <c r="D2098" i="2"/>
  <c r="E2098" i="2" s="1"/>
  <c r="C2089" i="2"/>
  <c r="D2089" i="2"/>
  <c r="E2089" i="2" s="1"/>
  <c r="D2082" i="2"/>
  <c r="E2082" i="2" s="1"/>
  <c r="C2066" i="2"/>
  <c r="D2066" i="2"/>
  <c r="E2066" i="2" s="1"/>
  <c r="C2033" i="2"/>
  <c r="F2033" i="2" s="1"/>
  <c r="C1997" i="2"/>
  <c r="F1997" i="2" s="1"/>
  <c r="D1986" i="2"/>
  <c r="E1986" i="2" s="1"/>
  <c r="C1986" i="2"/>
  <c r="C1982" i="2"/>
  <c r="F1982" i="2" s="1"/>
  <c r="D1937" i="2"/>
  <c r="E1937" i="2" s="1"/>
  <c r="C1937" i="2"/>
  <c r="C1931" i="2"/>
  <c r="F1931" i="2" s="1"/>
  <c r="D1912" i="2"/>
  <c r="E1912" i="2" s="1"/>
  <c r="D1901" i="2"/>
  <c r="E1901" i="2" s="1"/>
  <c r="C1901" i="2"/>
  <c r="C1894" i="2"/>
  <c r="F1894" i="2" s="1"/>
  <c r="D1889" i="2"/>
  <c r="E1889" i="2" s="1"/>
  <c r="C1889" i="2"/>
  <c r="C1884" i="2"/>
  <c r="D1884" i="2"/>
  <c r="E1884" i="2" s="1"/>
  <c r="C1879" i="2"/>
  <c r="D1879" i="2"/>
  <c r="E1879" i="2" s="1"/>
  <c r="C1872" i="2"/>
  <c r="D1872" i="2"/>
  <c r="E1872" i="2" s="1"/>
  <c r="C1865" i="2"/>
  <c r="F1865" i="2" s="1"/>
  <c r="D1848" i="2"/>
  <c r="E1848" i="2" s="1"/>
  <c r="D1834" i="2"/>
  <c r="E1834" i="2" s="1"/>
  <c r="C1834" i="2"/>
  <c r="D1803" i="2"/>
  <c r="E1803" i="2" s="1"/>
  <c r="C1800" i="2"/>
  <c r="D1800" i="2"/>
  <c r="E1800" i="2" s="1"/>
  <c r="C1795" i="2"/>
  <c r="D1795" i="2"/>
  <c r="E1795" i="2" s="1"/>
  <c r="D1766" i="2"/>
  <c r="E1766" i="2" s="1"/>
  <c r="C1766" i="2"/>
  <c r="D1754" i="2"/>
  <c r="E1754" i="2" s="1"/>
  <c r="C1754" i="2"/>
  <c r="C1712" i="2"/>
  <c r="D1712" i="2"/>
  <c r="E1712" i="2" s="1"/>
  <c r="C1707" i="2"/>
  <c r="D1707" i="2"/>
  <c r="E1707" i="2" s="1"/>
  <c r="D1662" i="2"/>
  <c r="E1662" i="2" s="1"/>
  <c r="C1662" i="2"/>
  <c r="C1640" i="2"/>
  <c r="D1640" i="2"/>
  <c r="E1640" i="2" s="1"/>
  <c r="D1620" i="2"/>
  <c r="E1620" i="2" s="1"/>
  <c r="C1620" i="2"/>
  <c r="D1416" i="2"/>
  <c r="E1416" i="2" s="1"/>
  <c r="C1416" i="2"/>
  <c r="C1399" i="2"/>
  <c r="D1399" i="2"/>
  <c r="E1399" i="2" s="1"/>
  <c r="D1216" i="2"/>
  <c r="E1216" i="2" s="1"/>
  <c r="C1216" i="2"/>
  <c r="C1006" i="2"/>
  <c r="D1006" i="2"/>
  <c r="E1006" i="2" s="1"/>
  <c r="D904" i="2"/>
  <c r="E904" i="2" s="1"/>
  <c r="C904" i="2"/>
  <c r="C852" i="2"/>
  <c r="D852" i="2"/>
  <c r="E852" i="2" s="1"/>
  <c r="C804" i="2"/>
  <c r="D804" i="2"/>
  <c r="E804" i="2" s="1"/>
  <c r="D4506" i="2"/>
  <c r="E4506" i="2" s="1"/>
  <c r="C4506" i="2"/>
  <c r="D4502" i="2"/>
  <c r="E4502" i="2" s="1"/>
  <c r="C4502" i="2"/>
  <c r="C4492" i="2"/>
  <c r="D4492" i="2"/>
  <c r="E4492" i="2" s="1"/>
  <c r="C2050" i="2"/>
  <c r="D2050" i="2"/>
  <c r="E2050" i="2" s="1"/>
  <c r="C1918" i="2"/>
  <c r="D1918" i="2"/>
  <c r="E1918" i="2" s="1"/>
  <c r="D1906" i="2"/>
  <c r="E1906" i="2" s="1"/>
  <c r="C1906" i="2"/>
  <c r="D1854" i="2"/>
  <c r="E1854" i="2" s="1"/>
  <c r="C1854" i="2"/>
  <c r="C1812" i="2"/>
  <c r="D1812" i="2"/>
  <c r="E1812" i="2" s="1"/>
  <c r="D1801" i="2"/>
  <c r="E1801" i="2" s="1"/>
  <c r="C1801" i="2"/>
  <c r="D1785" i="2"/>
  <c r="E1785" i="2" s="1"/>
  <c r="C1785" i="2"/>
  <c r="C1775" i="2"/>
  <c r="D1775" i="2"/>
  <c r="E1775" i="2" s="1"/>
  <c r="C1695" i="2"/>
  <c r="D1695" i="2"/>
  <c r="E1695" i="2" s="1"/>
  <c r="C1660" i="2"/>
  <c r="D1660" i="2"/>
  <c r="E1660" i="2" s="1"/>
  <c r="D1657" i="2"/>
  <c r="E1657" i="2" s="1"/>
  <c r="C1657" i="2"/>
  <c r="D1396" i="2"/>
  <c r="E1396" i="2" s="1"/>
  <c r="C1396" i="2"/>
  <c r="D1179" i="2"/>
  <c r="E1179" i="2" s="1"/>
  <c r="C1179" i="2"/>
  <c r="C1074" i="2"/>
  <c r="D1074" i="2"/>
  <c r="E1074" i="2" s="1"/>
  <c r="D788" i="2"/>
  <c r="E788" i="2" s="1"/>
  <c r="C788" i="2"/>
  <c r="C779" i="2"/>
  <c r="D779" i="2"/>
  <c r="E779" i="2" s="1"/>
  <c r="D731" i="2"/>
  <c r="E731" i="2" s="1"/>
  <c r="C731" i="2"/>
  <c r="D4450" i="2"/>
  <c r="E4450" i="2" s="1"/>
  <c r="C4450" i="2"/>
  <c r="C4018" i="2"/>
  <c r="D4018" i="2"/>
  <c r="E4018" i="2" s="1"/>
  <c r="D3999" i="2"/>
  <c r="E3999" i="2" s="1"/>
  <c r="C3999" i="2"/>
  <c r="D3618" i="2"/>
  <c r="E3618" i="2" s="1"/>
  <c r="C3618" i="2"/>
  <c r="C3579" i="2"/>
  <c r="D3579" i="2"/>
  <c r="E3579" i="2" s="1"/>
  <c r="C3555" i="2"/>
  <c r="D3555" i="2"/>
  <c r="E3555" i="2" s="1"/>
  <c r="C3457" i="2"/>
  <c r="D3457" i="2"/>
  <c r="E3457" i="2" s="1"/>
  <c r="C3437" i="2"/>
  <c r="D3437" i="2"/>
  <c r="E3437" i="2" s="1"/>
  <c r="D3410" i="2"/>
  <c r="E3410" i="2" s="1"/>
  <c r="C3410" i="2"/>
  <c r="D3359" i="2"/>
  <c r="E3359" i="2" s="1"/>
  <c r="C3359" i="2"/>
  <c r="D3335" i="2"/>
  <c r="E3335" i="2" s="1"/>
  <c r="C3335" i="2"/>
  <c r="C3317" i="2"/>
  <c r="D3317" i="2"/>
  <c r="E3317" i="2" s="1"/>
  <c r="D3294" i="2"/>
  <c r="E3294" i="2" s="1"/>
  <c r="C3294" i="2"/>
  <c r="D3210" i="2"/>
  <c r="E3210" i="2" s="1"/>
  <c r="C3210" i="2"/>
  <c r="D3066" i="2"/>
  <c r="E3066" i="2" s="1"/>
  <c r="C3066" i="2"/>
  <c r="D3035" i="2"/>
  <c r="E3035" i="2" s="1"/>
  <c r="C3035" i="2"/>
  <c r="D3022" i="2"/>
  <c r="E3022" i="2" s="1"/>
  <c r="C3022" i="2"/>
  <c r="C2498" i="2"/>
  <c r="F2498" i="2" s="1"/>
  <c r="C2490" i="2"/>
  <c r="F2490" i="2" s="1"/>
  <c r="C2482" i="2"/>
  <c r="F2482" i="2" s="1"/>
  <c r="D2374" i="2"/>
  <c r="E2374" i="2" s="1"/>
  <c r="D2370" i="2"/>
  <c r="E2370" i="2" s="1"/>
  <c r="C2333" i="2"/>
  <c r="F2333" i="2" s="1"/>
  <c r="D2330" i="2"/>
  <c r="E2330" i="2" s="1"/>
  <c r="C2321" i="2"/>
  <c r="F2321" i="2" s="1"/>
  <c r="D2313" i="2"/>
  <c r="E2313" i="2" s="1"/>
  <c r="D2309" i="2"/>
  <c r="E2309" i="2" s="1"/>
  <c r="D2294" i="2"/>
  <c r="E2294" i="2" s="1"/>
  <c r="D2285" i="2"/>
  <c r="E2285" i="2" s="1"/>
  <c r="D2273" i="2"/>
  <c r="E2273" i="2" s="1"/>
  <c r="D2258" i="2"/>
  <c r="E2258" i="2" s="1"/>
  <c r="D2250" i="2"/>
  <c r="E2250" i="2" s="1"/>
  <c r="D2246" i="2"/>
  <c r="E2246" i="2" s="1"/>
  <c r="D2242" i="2"/>
  <c r="E2242" i="2" s="1"/>
  <c r="C2189" i="2"/>
  <c r="F2189" i="2" s="1"/>
  <c r="D2186" i="2"/>
  <c r="E2186" i="2" s="1"/>
  <c r="D2181" i="2"/>
  <c r="E2181" i="2" s="1"/>
  <c r="D2178" i="2"/>
  <c r="E2178" i="2" s="1"/>
  <c r="C2173" i="2"/>
  <c r="F2173" i="2" s="1"/>
  <c r="D2170" i="2"/>
  <c r="E2170" i="2" s="1"/>
  <c r="D2157" i="2"/>
  <c r="E2157" i="2" s="1"/>
  <c r="C2154" i="2"/>
  <c r="D2154" i="2"/>
  <c r="E2154" i="2" s="1"/>
  <c r="D2145" i="2"/>
  <c r="E2145" i="2" s="1"/>
  <c r="C2085" i="2"/>
  <c r="D2085" i="2"/>
  <c r="E2085" i="2" s="1"/>
  <c r="C2058" i="2"/>
  <c r="D2058" i="2"/>
  <c r="E2058" i="2" s="1"/>
  <c r="C2049" i="2"/>
  <c r="D2049" i="2"/>
  <c r="E2049" i="2" s="1"/>
  <c r="C2045" i="2"/>
  <c r="F2045" i="2" s="1"/>
  <c r="D2042" i="2"/>
  <c r="E2042" i="2" s="1"/>
  <c r="C2010" i="2"/>
  <c r="D2010" i="2"/>
  <c r="E2010" i="2" s="1"/>
  <c r="D2006" i="2"/>
  <c r="E2006" i="2" s="1"/>
  <c r="C1978" i="2"/>
  <c r="D1978" i="2"/>
  <c r="E1978" i="2" s="1"/>
  <c r="D1961" i="2"/>
  <c r="E1961" i="2" s="1"/>
  <c r="C1961" i="2"/>
  <c r="C1942" i="2"/>
  <c r="F1942" i="2" s="1"/>
  <c r="D1939" i="2"/>
  <c r="E1939" i="2" s="1"/>
  <c r="C1939" i="2"/>
  <c r="C1914" i="2"/>
  <c r="F1914" i="2" s="1"/>
  <c r="C1909" i="2"/>
  <c r="F1909" i="2" s="1"/>
  <c r="C1891" i="2"/>
  <c r="D1891" i="2"/>
  <c r="E1891" i="2" s="1"/>
  <c r="D1886" i="2"/>
  <c r="E1886" i="2" s="1"/>
  <c r="C1886" i="2"/>
  <c r="D1874" i="2"/>
  <c r="E1874" i="2" s="1"/>
  <c r="C1874" i="2"/>
  <c r="D1867" i="2"/>
  <c r="E1867" i="2" s="1"/>
  <c r="D1860" i="2"/>
  <c r="E1860" i="2" s="1"/>
  <c r="D1855" i="2"/>
  <c r="E1855" i="2" s="1"/>
  <c r="C1850" i="2"/>
  <c r="F1850" i="2" s="1"/>
  <c r="C1845" i="2"/>
  <c r="F1845" i="2" s="1"/>
  <c r="C1819" i="2"/>
  <c r="D1819" i="2"/>
  <c r="E1819" i="2" s="1"/>
  <c r="D1816" i="2"/>
  <c r="E1816" i="2" s="1"/>
  <c r="D1814" i="2"/>
  <c r="E1814" i="2" s="1"/>
  <c r="C1814" i="2"/>
  <c r="D1805" i="2"/>
  <c r="E1805" i="2" s="1"/>
  <c r="C1805" i="2"/>
  <c r="D1797" i="2"/>
  <c r="E1797" i="2" s="1"/>
  <c r="C1797" i="2"/>
  <c r="C1787" i="2"/>
  <c r="D1787" i="2"/>
  <c r="E1787" i="2" s="1"/>
  <c r="D1781" i="2"/>
  <c r="E1781" i="2" s="1"/>
  <c r="C1781" i="2"/>
  <c r="D1765" i="2"/>
  <c r="E1765" i="2" s="1"/>
  <c r="C1765" i="2"/>
  <c r="C1756" i="2"/>
  <c r="D1756" i="2"/>
  <c r="E1756" i="2" s="1"/>
  <c r="D1753" i="2"/>
  <c r="E1753" i="2" s="1"/>
  <c r="C1753" i="2"/>
  <c r="D1738" i="2"/>
  <c r="E1738" i="2" s="1"/>
  <c r="C1738" i="2"/>
  <c r="D1714" i="2"/>
  <c r="E1714" i="2" s="1"/>
  <c r="C1714" i="2"/>
  <c r="C1679" i="2"/>
  <c r="D1679" i="2"/>
  <c r="E1679" i="2" s="1"/>
  <c r="C1448" i="2"/>
  <c r="D1448" i="2"/>
  <c r="E1448" i="2" s="1"/>
  <c r="C1419" i="2"/>
  <c r="D1419" i="2"/>
  <c r="E1419" i="2" s="1"/>
  <c r="C1283" i="2"/>
  <c r="D1283" i="2"/>
  <c r="E1283" i="2" s="1"/>
  <c r="C1122" i="2"/>
  <c r="D1122" i="2"/>
  <c r="E1122" i="2" s="1"/>
  <c r="D1034" i="2"/>
  <c r="E1034" i="2" s="1"/>
  <c r="C1034" i="2"/>
  <c r="C1013" i="2"/>
  <c r="D1013" i="2"/>
  <c r="E1013" i="2" s="1"/>
  <c r="C913" i="2"/>
  <c r="D913" i="2"/>
  <c r="E913" i="2" s="1"/>
  <c r="D667" i="2"/>
  <c r="E667" i="2" s="1"/>
  <c r="C667" i="2"/>
  <c r="C654" i="2"/>
  <c r="D654" i="2"/>
  <c r="E654" i="2" s="1"/>
  <c r="C604" i="2"/>
  <c r="D604" i="2"/>
  <c r="E604" i="2" s="1"/>
  <c r="C552" i="2"/>
  <c r="D552" i="2"/>
  <c r="E552" i="2" s="1"/>
  <c r="D533" i="2"/>
  <c r="E533" i="2" s="1"/>
  <c r="C533" i="2"/>
  <c r="C4978" i="2"/>
  <c r="D4978" i="2"/>
  <c r="E4978" i="2" s="1"/>
  <c r="C4946" i="2"/>
  <c r="D4946" i="2"/>
  <c r="E4946" i="2" s="1"/>
  <c r="C4914" i="2"/>
  <c r="D4914" i="2"/>
  <c r="E4914" i="2" s="1"/>
  <c r="C4882" i="2"/>
  <c r="D4882" i="2"/>
  <c r="E4882" i="2" s="1"/>
  <c r="C4850" i="2"/>
  <c r="D4850" i="2"/>
  <c r="E4850" i="2" s="1"/>
  <c r="C4818" i="2"/>
  <c r="D4818" i="2"/>
  <c r="E4818" i="2" s="1"/>
  <c r="C4786" i="2"/>
  <c r="D4786" i="2"/>
  <c r="E4786" i="2" s="1"/>
  <c r="C4754" i="2"/>
  <c r="D4754" i="2"/>
  <c r="E4754" i="2" s="1"/>
  <c r="C4722" i="2"/>
  <c r="D4722" i="2"/>
  <c r="E4722" i="2" s="1"/>
  <c r="C4690" i="2"/>
  <c r="D4690" i="2"/>
  <c r="E4690" i="2" s="1"/>
  <c r="C4656" i="2"/>
  <c r="D4656" i="2"/>
  <c r="E4656" i="2" s="1"/>
  <c r="C4624" i="2"/>
  <c r="D4624" i="2"/>
  <c r="E4624" i="2" s="1"/>
  <c r="C4592" i="2"/>
  <c r="D4592" i="2"/>
  <c r="E4592" i="2" s="1"/>
  <c r="C1704" i="2"/>
  <c r="D1704" i="2"/>
  <c r="E1704" i="2" s="1"/>
  <c r="C2488" i="2"/>
  <c r="F2488" i="2" s="1"/>
  <c r="C2473" i="2"/>
  <c r="F2473" i="2" s="1"/>
  <c r="C2470" i="2"/>
  <c r="F2470" i="2" s="1"/>
  <c r="C2365" i="2"/>
  <c r="F2365" i="2" s="1"/>
  <c r="D2362" i="2"/>
  <c r="E2362" i="2" s="1"/>
  <c r="C2353" i="2"/>
  <c r="F2353" i="2" s="1"/>
  <c r="D2326" i="2"/>
  <c r="E2326" i="2" s="1"/>
  <c r="D2290" i="2"/>
  <c r="E2290" i="2" s="1"/>
  <c r="D2282" i="2"/>
  <c r="E2282" i="2" s="1"/>
  <c r="D2278" i="2"/>
  <c r="E2278" i="2" s="1"/>
  <c r="D2274" i="2"/>
  <c r="E2274" i="2" s="1"/>
  <c r="C2237" i="2"/>
  <c r="F2237" i="2" s="1"/>
  <c r="D2234" i="2"/>
  <c r="E2234" i="2" s="1"/>
  <c r="C2225" i="2"/>
  <c r="F2225" i="2" s="1"/>
  <c r="C2198" i="2"/>
  <c r="D2198" i="2"/>
  <c r="E2198" i="2" s="1"/>
  <c r="D2194" i="2"/>
  <c r="E2194" i="2" s="1"/>
  <c r="C2141" i="2"/>
  <c r="F2141" i="2" s="1"/>
  <c r="D2138" i="2"/>
  <c r="E2138" i="2" s="1"/>
  <c r="C2129" i="2"/>
  <c r="F2129" i="2" s="1"/>
  <c r="C2093" i="2"/>
  <c r="F2093" i="2" s="1"/>
  <c r="D2090" i="2"/>
  <c r="E2090" i="2" s="1"/>
  <c r="C2081" i="2"/>
  <c r="F2081" i="2" s="1"/>
  <c r="C2061" i="2"/>
  <c r="D2061" i="2"/>
  <c r="E2061" i="2" s="1"/>
  <c r="C2054" i="2"/>
  <c r="D2054" i="2"/>
  <c r="E2054" i="2" s="1"/>
  <c r="D2013" i="2"/>
  <c r="E2013" i="2" s="1"/>
  <c r="C2013" i="2"/>
  <c r="C1991" i="2"/>
  <c r="F1991" i="2" s="1"/>
  <c r="C1965" i="2"/>
  <c r="F1965" i="2" s="1"/>
  <c r="D1945" i="2"/>
  <c r="E1945" i="2" s="1"/>
  <c r="C1945" i="2"/>
  <c r="D1923" i="2"/>
  <c r="E1923" i="2" s="1"/>
  <c r="C1923" i="2"/>
  <c r="C1916" i="2"/>
  <c r="D1916" i="2"/>
  <c r="E1916" i="2" s="1"/>
  <c r="C1911" i="2"/>
  <c r="D1911" i="2"/>
  <c r="E1911" i="2" s="1"/>
  <c r="C1904" i="2"/>
  <c r="D1904" i="2"/>
  <c r="E1904" i="2" s="1"/>
  <c r="C1897" i="2"/>
  <c r="F1897" i="2" s="1"/>
  <c r="D1880" i="2"/>
  <c r="E1880" i="2" s="1"/>
  <c r="D1869" i="2"/>
  <c r="E1869" i="2" s="1"/>
  <c r="C1869" i="2"/>
  <c r="C1862" i="2"/>
  <c r="F1862" i="2" s="1"/>
  <c r="D1857" i="2"/>
  <c r="E1857" i="2" s="1"/>
  <c r="C1857" i="2"/>
  <c r="C1852" i="2"/>
  <c r="D1852" i="2"/>
  <c r="E1852" i="2" s="1"/>
  <c r="C1847" i="2"/>
  <c r="D1847" i="2"/>
  <c r="E1847" i="2" s="1"/>
  <c r="C1840" i="2"/>
  <c r="D1840" i="2"/>
  <c r="E1840" i="2" s="1"/>
  <c r="C1832" i="2"/>
  <c r="D1832" i="2"/>
  <c r="E1832" i="2" s="1"/>
  <c r="D1828" i="2"/>
  <c r="E1828" i="2" s="1"/>
  <c r="C1823" i="2"/>
  <c r="D1823" i="2"/>
  <c r="E1823" i="2" s="1"/>
  <c r="D1791" i="2"/>
  <c r="E1791" i="2" s="1"/>
  <c r="C1783" i="2"/>
  <c r="D1783" i="2"/>
  <c r="E1783" i="2" s="1"/>
  <c r="C1780" i="2"/>
  <c r="D1780" i="2"/>
  <c r="E1780" i="2" s="1"/>
  <c r="D1758" i="2"/>
  <c r="E1758" i="2" s="1"/>
  <c r="C1758" i="2"/>
  <c r="D1718" i="2"/>
  <c r="E1718" i="2" s="1"/>
  <c r="C1718" i="2"/>
  <c r="C1655" i="2"/>
  <c r="D1655" i="2"/>
  <c r="E1655" i="2" s="1"/>
  <c r="C1652" i="2"/>
  <c r="D1652" i="2"/>
  <c r="E1652" i="2" s="1"/>
  <c r="C1580" i="2"/>
  <c r="D1580" i="2"/>
  <c r="E1580" i="2" s="1"/>
  <c r="C1359" i="2"/>
  <c r="D1359" i="2"/>
  <c r="E1359" i="2" s="1"/>
  <c r="D1170" i="2"/>
  <c r="E1170" i="2" s="1"/>
  <c r="C1170" i="2"/>
  <c r="D1151" i="2"/>
  <c r="E1151" i="2" s="1"/>
  <c r="C1151" i="2"/>
  <c r="D1063" i="2"/>
  <c r="E1063" i="2" s="1"/>
  <c r="C1063" i="2"/>
  <c r="C706" i="2"/>
  <c r="D706" i="2"/>
  <c r="E706" i="2" s="1"/>
  <c r="C1743" i="2"/>
  <c r="D1743" i="2"/>
  <c r="E1743" i="2" s="1"/>
  <c r="D1706" i="2"/>
  <c r="E1706" i="2" s="1"/>
  <c r="C1706" i="2"/>
  <c r="D1669" i="2"/>
  <c r="E1669" i="2" s="1"/>
  <c r="C1669" i="2"/>
  <c r="C1659" i="2"/>
  <c r="D1659" i="2"/>
  <c r="E1659" i="2" s="1"/>
  <c r="D1654" i="2"/>
  <c r="E1654" i="2" s="1"/>
  <c r="C1654" i="2"/>
  <c r="D1642" i="2"/>
  <c r="E1642" i="2" s="1"/>
  <c r="C1642" i="2"/>
  <c r="C1607" i="2"/>
  <c r="D1607" i="2"/>
  <c r="E1607" i="2" s="1"/>
  <c r="C1583" i="2"/>
  <c r="D1583" i="2"/>
  <c r="E1583" i="2" s="1"/>
  <c r="C1563" i="2"/>
  <c r="D1563" i="2"/>
  <c r="E1563" i="2" s="1"/>
  <c r="D1488" i="2"/>
  <c r="E1488" i="2" s="1"/>
  <c r="C1488" i="2"/>
  <c r="C1467" i="2"/>
  <c r="D1467" i="2"/>
  <c r="E1467" i="2" s="1"/>
  <c r="D1428" i="2"/>
  <c r="E1428" i="2" s="1"/>
  <c r="C1428" i="2"/>
  <c r="C1412" i="2"/>
  <c r="D1412" i="2"/>
  <c r="E1412" i="2" s="1"/>
  <c r="D1242" i="2"/>
  <c r="E1242" i="2" s="1"/>
  <c r="C1242" i="2"/>
  <c r="D1191" i="2"/>
  <c r="E1191" i="2" s="1"/>
  <c r="C1191" i="2"/>
  <c r="C1158" i="2"/>
  <c r="D1158" i="2"/>
  <c r="E1158" i="2" s="1"/>
  <c r="C1146" i="2"/>
  <c r="D1146" i="2"/>
  <c r="E1146" i="2" s="1"/>
  <c r="C1041" i="2"/>
  <c r="D1041" i="2"/>
  <c r="E1041" i="2" s="1"/>
  <c r="D1022" i="2"/>
  <c r="E1022" i="2" s="1"/>
  <c r="C1022" i="2"/>
  <c r="D994" i="2"/>
  <c r="E994" i="2" s="1"/>
  <c r="C994" i="2"/>
  <c r="D964" i="2"/>
  <c r="E964" i="2" s="1"/>
  <c r="C964" i="2"/>
  <c r="C929" i="2"/>
  <c r="D929" i="2"/>
  <c r="E929" i="2" s="1"/>
  <c r="C811" i="2"/>
  <c r="D811" i="2"/>
  <c r="E811" i="2" s="1"/>
  <c r="C784" i="2"/>
  <c r="D784" i="2"/>
  <c r="E784" i="2" s="1"/>
  <c r="C760" i="2"/>
  <c r="D760" i="2"/>
  <c r="E760" i="2" s="1"/>
  <c r="C723" i="2"/>
  <c r="D723" i="2"/>
  <c r="E723" i="2" s="1"/>
  <c r="C695" i="2"/>
  <c r="D695" i="2"/>
  <c r="E695" i="2" s="1"/>
  <c r="C659" i="2"/>
  <c r="D659" i="2"/>
  <c r="E659" i="2" s="1"/>
  <c r="D636" i="2"/>
  <c r="E636" i="2" s="1"/>
  <c r="C636" i="2"/>
  <c r="C557" i="2"/>
  <c r="D557" i="2"/>
  <c r="E557" i="2" s="1"/>
  <c r="D535" i="2"/>
  <c r="E535" i="2" s="1"/>
  <c r="C535" i="2"/>
  <c r="C4986" i="2"/>
  <c r="D4986" i="2"/>
  <c r="E4986" i="2" s="1"/>
  <c r="C4954" i="2"/>
  <c r="D4954" i="2"/>
  <c r="E4954" i="2" s="1"/>
  <c r="C4922" i="2"/>
  <c r="D4922" i="2"/>
  <c r="E4922" i="2" s="1"/>
  <c r="C4890" i="2"/>
  <c r="D4890" i="2"/>
  <c r="E4890" i="2" s="1"/>
  <c r="C4858" i="2"/>
  <c r="D4858" i="2"/>
  <c r="E4858" i="2" s="1"/>
  <c r="C4826" i="2"/>
  <c r="D4826" i="2"/>
  <c r="E4826" i="2" s="1"/>
  <c r="C4794" i="2"/>
  <c r="D4794" i="2"/>
  <c r="E4794" i="2" s="1"/>
  <c r="C4762" i="2"/>
  <c r="D4762" i="2"/>
  <c r="E4762" i="2" s="1"/>
  <c r="C4730" i="2"/>
  <c r="D4730" i="2"/>
  <c r="E4730" i="2" s="1"/>
  <c r="C4698" i="2"/>
  <c r="D4698" i="2"/>
  <c r="E4698" i="2" s="1"/>
  <c r="D4658" i="2"/>
  <c r="E4658" i="2" s="1"/>
  <c r="C4658" i="2"/>
  <c r="D4626" i="2"/>
  <c r="E4626" i="2" s="1"/>
  <c r="C4626" i="2"/>
  <c r="D4594" i="2"/>
  <c r="E4594" i="2" s="1"/>
  <c r="C4594" i="2"/>
  <c r="C4560" i="2"/>
  <c r="D4560" i="2"/>
  <c r="E4560" i="2" s="1"/>
  <c r="D4533" i="2"/>
  <c r="E4533" i="2" s="1"/>
  <c r="C4533" i="2"/>
  <c r="D4510" i="2"/>
  <c r="E4510" i="2" s="1"/>
  <c r="C4510" i="2"/>
  <c r="D4467" i="2"/>
  <c r="E4467" i="2" s="1"/>
  <c r="C4467" i="2"/>
  <c r="D4454" i="2"/>
  <c r="E4454" i="2" s="1"/>
  <c r="C4454" i="2"/>
  <c r="D4268" i="2"/>
  <c r="E4268" i="2" s="1"/>
  <c r="C4268" i="2"/>
  <c r="C4264" i="2"/>
  <c r="D4264" i="2"/>
  <c r="E4264" i="2" s="1"/>
  <c r="C4257" i="2"/>
  <c r="D4257" i="2"/>
  <c r="E4257" i="2" s="1"/>
  <c r="C4201" i="2"/>
  <c r="D4201" i="2"/>
  <c r="E4201" i="2" s="1"/>
  <c r="D3822" i="2"/>
  <c r="E3822" i="2" s="1"/>
  <c r="C3822" i="2"/>
  <c r="C2109" i="2"/>
  <c r="F2109" i="2" s="1"/>
  <c r="D2106" i="2"/>
  <c r="E2106" i="2" s="1"/>
  <c r="C2097" i="2"/>
  <c r="F2097" i="2" s="1"/>
  <c r="D2070" i="2"/>
  <c r="E2070" i="2" s="1"/>
  <c r="D2034" i="2"/>
  <c r="E2034" i="2" s="1"/>
  <c r="D2026" i="2"/>
  <c r="E2026" i="2" s="1"/>
  <c r="D2022" i="2"/>
  <c r="E2022" i="2" s="1"/>
  <c r="D2018" i="2"/>
  <c r="E2018" i="2" s="1"/>
  <c r="C1998" i="2"/>
  <c r="F1998" i="2" s="1"/>
  <c r="C1990" i="2"/>
  <c r="F1990" i="2" s="1"/>
  <c r="C1981" i="2"/>
  <c r="F1981" i="2" s="1"/>
  <c r="C1975" i="2"/>
  <c r="F1975" i="2" s="1"/>
  <c r="C1966" i="2"/>
  <c r="F1966" i="2" s="1"/>
  <c r="C1955" i="2"/>
  <c r="F1955" i="2" s="1"/>
  <c r="C1926" i="2"/>
  <c r="F1926" i="2" s="1"/>
  <c r="C1921" i="2"/>
  <c r="F1921" i="2" s="1"/>
  <c r="D1915" i="2"/>
  <c r="E1915" i="2" s="1"/>
  <c r="C1913" i="2"/>
  <c r="F1913" i="2" s="1"/>
  <c r="C1910" i="2"/>
  <c r="F1910" i="2" s="1"/>
  <c r="D1908" i="2"/>
  <c r="E1908" i="2" s="1"/>
  <c r="D1903" i="2"/>
  <c r="E1903" i="2" s="1"/>
  <c r="C1898" i="2"/>
  <c r="F1898" i="2" s="1"/>
  <c r="D1896" i="2"/>
  <c r="E1896" i="2" s="1"/>
  <c r="C1893" i="2"/>
  <c r="F1893" i="2" s="1"/>
  <c r="D1883" i="2"/>
  <c r="E1883" i="2" s="1"/>
  <c r="C1881" i="2"/>
  <c r="F1881" i="2" s="1"/>
  <c r="C1878" i="2"/>
  <c r="F1878" i="2" s="1"/>
  <c r="D1876" i="2"/>
  <c r="E1876" i="2" s="1"/>
  <c r="D1871" i="2"/>
  <c r="E1871" i="2" s="1"/>
  <c r="C1866" i="2"/>
  <c r="F1866" i="2" s="1"/>
  <c r="D1864" i="2"/>
  <c r="E1864" i="2" s="1"/>
  <c r="C1861" i="2"/>
  <c r="F1861" i="2" s="1"/>
  <c r="D1851" i="2"/>
  <c r="E1851" i="2" s="1"/>
  <c r="C1849" i="2"/>
  <c r="F1849" i="2" s="1"/>
  <c r="C1846" i="2"/>
  <c r="F1846" i="2" s="1"/>
  <c r="D1844" i="2"/>
  <c r="E1844" i="2" s="1"/>
  <c r="C1839" i="2"/>
  <c r="D1839" i="2"/>
  <c r="E1839" i="2" s="1"/>
  <c r="C1837" i="2"/>
  <c r="F1837" i="2" s="1"/>
  <c r="C1833" i="2"/>
  <c r="F1833" i="2" s="1"/>
  <c r="D1827" i="2"/>
  <c r="E1827" i="2" s="1"/>
  <c r="C1825" i="2"/>
  <c r="F1825" i="2" s="1"/>
  <c r="D1815" i="2"/>
  <c r="E1815" i="2" s="1"/>
  <c r="C1813" i="2"/>
  <c r="F1813" i="2" s="1"/>
  <c r="D1802" i="2"/>
  <c r="E1802" i="2" s="1"/>
  <c r="C1802" i="2"/>
  <c r="C1798" i="2"/>
  <c r="F1798" i="2" s="1"/>
  <c r="C1790" i="2"/>
  <c r="F1790" i="2" s="1"/>
  <c r="D1788" i="2"/>
  <c r="E1788" i="2" s="1"/>
  <c r="C1786" i="2"/>
  <c r="F1786" i="2" s="1"/>
  <c r="D1782" i="2"/>
  <c r="E1782" i="2" s="1"/>
  <c r="C1782" i="2"/>
  <c r="C1768" i="2"/>
  <c r="D1768" i="2"/>
  <c r="E1768" i="2" s="1"/>
  <c r="D1764" i="2"/>
  <c r="E1764" i="2" s="1"/>
  <c r="C1755" i="2"/>
  <c r="D1755" i="2"/>
  <c r="E1755" i="2" s="1"/>
  <c r="D1752" i="2"/>
  <c r="E1752" i="2" s="1"/>
  <c r="C1748" i="2"/>
  <c r="D1748" i="2"/>
  <c r="E1748" i="2" s="1"/>
  <c r="C1746" i="2"/>
  <c r="F1746" i="2" s="1"/>
  <c r="D1744" i="2"/>
  <c r="E1744" i="2" s="1"/>
  <c r="D1739" i="2"/>
  <c r="E1739" i="2" s="1"/>
  <c r="D1733" i="2"/>
  <c r="E1733" i="2" s="1"/>
  <c r="C1733" i="2"/>
  <c r="D1727" i="2"/>
  <c r="E1727" i="2" s="1"/>
  <c r="D1721" i="2"/>
  <c r="E1721" i="2" s="1"/>
  <c r="C1721" i="2"/>
  <c r="C1711" i="2"/>
  <c r="D1711" i="2"/>
  <c r="E1711" i="2" s="1"/>
  <c r="C1709" i="2"/>
  <c r="F1709" i="2" s="1"/>
  <c r="C1705" i="2"/>
  <c r="F1705" i="2" s="1"/>
  <c r="D1699" i="2"/>
  <c r="E1699" i="2" s="1"/>
  <c r="C1697" i="2"/>
  <c r="F1697" i="2" s="1"/>
  <c r="D1689" i="2"/>
  <c r="E1689" i="2" s="1"/>
  <c r="C1689" i="2"/>
  <c r="C1684" i="2"/>
  <c r="D1684" i="2"/>
  <c r="E1684" i="2" s="1"/>
  <c r="C1682" i="2"/>
  <c r="F1682" i="2" s="1"/>
  <c r="D1680" i="2"/>
  <c r="E1680" i="2" s="1"/>
  <c r="C1672" i="2"/>
  <c r="D1672" i="2"/>
  <c r="E1672" i="2" s="1"/>
  <c r="C1647" i="2"/>
  <c r="D1647" i="2"/>
  <c r="E1647" i="2" s="1"/>
  <c r="C1645" i="2"/>
  <c r="F1645" i="2" s="1"/>
  <c r="D1635" i="2"/>
  <c r="E1635" i="2" s="1"/>
  <c r="C1633" i="2"/>
  <c r="F1633" i="2" s="1"/>
  <c r="C1615" i="2"/>
  <c r="D1615" i="2"/>
  <c r="E1615" i="2" s="1"/>
  <c r="D1611" i="2"/>
  <c r="E1611" i="2" s="1"/>
  <c r="C1596" i="2"/>
  <c r="D1596" i="2"/>
  <c r="E1596" i="2" s="1"/>
  <c r="D1591" i="2"/>
  <c r="E1591" i="2" s="1"/>
  <c r="D1568" i="2"/>
  <c r="E1568" i="2" s="1"/>
  <c r="C1568" i="2"/>
  <c r="C1528" i="2"/>
  <c r="D1528" i="2"/>
  <c r="E1528" i="2" s="1"/>
  <c r="D1519" i="2"/>
  <c r="E1519" i="2" s="1"/>
  <c r="D1516" i="2"/>
  <c r="E1516" i="2" s="1"/>
  <c r="D1511" i="2"/>
  <c r="E1511" i="2" s="1"/>
  <c r="C1504" i="2"/>
  <c r="F1504" i="2" s="1"/>
  <c r="D1499" i="2"/>
  <c r="E1499" i="2" s="1"/>
  <c r="D1472" i="2"/>
  <c r="E1472" i="2" s="1"/>
  <c r="C1472" i="2"/>
  <c r="C1460" i="2"/>
  <c r="D1460" i="2"/>
  <c r="E1460" i="2" s="1"/>
  <c r="C1436" i="2"/>
  <c r="D1436" i="2"/>
  <c r="E1436" i="2" s="1"/>
  <c r="C1374" i="2"/>
  <c r="F1374" i="2" s="1"/>
  <c r="C1259" i="2"/>
  <c r="D1259" i="2"/>
  <c r="E1259" i="2" s="1"/>
  <c r="D1251" i="2"/>
  <c r="E1251" i="2" s="1"/>
  <c r="C1227" i="2"/>
  <c r="D1227" i="2"/>
  <c r="E1227" i="2" s="1"/>
  <c r="D1200" i="2"/>
  <c r="E1200" i="2" s="1"/>
  <c r="C1200" i="2"/>
  <c r="D1168" i="2"/>
  <c r="E1168" i="2" s="1"/>
  <c r="C1168" i="2"/>
  <c r="D1106" i="2"/>
  <c r="E1106" i="2" s="1"/>
  <c r="C1106" i="2"/>
  <c r="C1102" i="2"/>
  <c r="F1102" i="2" s="1"/>
  <c r="C1079" i="2"/>
  <c r="F1079" i="2" s="1"/>
  <c r="C1058" i="2"/>
  <c r="D1058" i="2"/>
  <c r="E1058" i="2" s="1"/>
  <c r="D1051" i="2"/>
  <c r="E1051" i="2" s="1"/>
  <c r="C1029" i="2"/>
  <c r="D1029" i="2"/>
  <c r="E1029" i="2" s="1"/>
  <c r="D1002" i="2"/>
  <c r="E1002" i="2" s="1"/>
  <c r="C1002" i="2"/>
  <c r="C996" i="2"/>
  <c r="F996" i="2" s="1"/>
  <c r="C971" i="2"/>
  <c r="F971" i="2" s="1"/>
  <c r="D969" i="2"/>
  <c r="E969" i="2" s="1"/>
  <c r="C945" i="2"/>
  <c r="D945" i="2"/>
  <c r="E945" i="2" s="1"/>
  <c r="D896" i="2"/>
  <c r="E896" i="2" s="1"/>
  <c r="C896" i="2"/>
  <c r="D763" i="2"/>
  <c r="E763" i="2" s="1"/>
  <c r="C763" i="2"/>
  <c r="C698" i="2"/>
  <c r="D698" i="2"/>
  <c r="E698" i="2" s="1"/>
  <c r="C639" i="2"/>
  <c r="D639" i="2"/>
  <c r="E639" i="2" s="1"/>
  <c r="C588" i="2"/>
  <c r="D588" i="2"/>
  <c r="E588" i="2" s="1"/>
  <c r="D542" i="2"/>
  <c r="E542" i="2" s="1"/>
  <c r="C542" i="2"/>
  <c r="C4994" i="2"/>
  <c r="D4994" i="2"/>
  <c r="E4994" i="2" s="1"/>
  <c r="C4962" i="2"/>
  <c r="D4962" i="2"/>
  <c r="E4962" i="2" s="1"/>
  <c r="C4930" i="2"/>
  <c r="D4930" i="2"/>
  <c r="E4930" i="2" s="1"/>
  <c r="C4898" i="2"/>
  <c r="D4898" i="2"/>
  <c r="E4898" i="2" s="1"/>
  <c r="C4866" i="2"/>
  <c r="D4866" i="2"/>
  <c r="E4866" i="2" s="1"/>
  <c r="C4834" i="2"/>
  <c r="D4834" i="2"/>
  <c r="E4834" i="2" s="1"/>
  <c r="C4802" i="2"/>
  <c r="D4802" i="2"/>
  <c r="E4802" i="2" s="1"/>
  <c r="C4770" i="2"/>
  <c r="D4770" i="2"/>
  <c r="E4770" i="2" s="1"/>
  <c r="C4738" i="2"/>
  <c r="D4738" i="2"/>
  <c r="E4738" i="2" s="1"/>
  <c r="C4706" i="2"/>
  <c r="D4706" i="2"/>
  <c r="E4706" i="2" s="1"/>
  <c r="C4674" i="2"/>
  <c r="D4674" i="2"/>
  <c r="E4674" i="2" s="1"/>
  <c r="C4640" i="2"/>
  <c r="D4640" i="2"/>
  <c r="E4640" i="2" s="1"/>
  <c r="C4608" i="2"/>
  <c r="D4608" i="2"/>
  <c r="E4608" i="2" s="1"/>
  <c r="C4576" i="2"/>
  <c r="D4576" i="2"/>
  <c r="E4576" i="2" s="1"/>
  <c r="D4537" i="2"/>
  <c r="E4537" i="2" s="1"/>
  <c r="C4537" i="2"/>
  <c r="D4513" i="2"/>
  <c r="E4513" i="2" s="1"/>
  <c r="C4513" i="2"/>
  <c r="C4504" i="2"/>
  <c r="D4504" i="2"/>
  <c r="E4504" i="2" s="1"/>
  <c r="C4496" i="2"/>
  <c r="D4496" i="2"/>
  <c r="E4496" i="2" s="1"/>
  <c r="D4469" i="2"/>
  <c r="E4469" i="2" s="1"/>
  <c r="C4469" i="2"/>
  <c r="C4388" i="2"/>
  <c r="D4388" i="2"/>
  <c r="E4388" i="2" s="1"/>
  <c r="C4384" i="2"/>
  <c r="D4384" i="2"/>
  <c r="E4384" i="2" s="1"/>
  <c r="D4368" i="2"/>
  <c r="E4368" i="2" s="1"/>
  <c r="C4368" i="2"/>
  <c r="C4361" i="2"/>
  <c r="D4361" i="2"/>
  <c r="E4361" i="2" s="1"/>
  <c r="C4348" i="2"/>
  <c r="D4348" i="2"/>
  <c r="E4348" i="2" s="1"/>
  <c r="D4332" i="2"/>
  <c r="E4332" i="2" s="1"/>
  <c r="C4332" i="2"/>
  <c r="C4328" i="2"/>
  <c r="D4328" i="2"/>
  <c r="E4328" i="2" s="1"/>
  <c r="C4321" i="2"/>
  <c r="D4321" i="2"/>
  <c r="E4321" i="2" s="1"/>
  <c r="C4104" i="2"/>
  <c r="D4104" i="2"/>
  <c r="E4104" i="2" s="1"/>
  <c r="C4089" i="2"/>
  <c r="D4089" i="2"/>
  <c r="E4089" i="2" s="1"/>
  <c r="C4080" i="2"/>
  <c r="D4080" i="2"/>
  <c r="E4080" i="2" s="1"/>
  <c r="C4072" i="2"/>
  <c r="D4072" i="2"/>
  <c r="E4072" i="2" s="1"/>
  <c r="C4057" i="2"/>
  <c r="D4057" i="2"/>
  <c r="E4057" i="2" s="1"/>
  <c r="C4038" i="2"/>
  <c r="D4038" i="2"/>
  <c r="E4038" i="2" s="1"/>
  <c r="D3924" i="2"/>
  <c r="E3924" i="2" s="1"/>
  <c r="C3924" i="2"/>
  <c r="D1829" i="2"/>
  <c r="E1829" i="2" s="1"/>
  <c r="C1829" i="2"/>
  <c r="D1817" i="2"/>
  <c r="E1817" i="2" s="1"/>
  <c r="C1817" i="2"/>
  <c r="C1807" i="2"/>
  <c r="D1807" i="2"/>
  <c r="E1807" i="2" s="1"/>
  <c r="D1770" i="2"/>
  <c r="E1770" i="2" s="1"/>
  <c r="C1770" i="2"/>
  <c r="D1750" i="2"/>
  <c r="E1750" i="2" s="1"/>
  <c r="C1750" i="2"/>
  <c r="C1736" i="2"/>
  <c r="D1736" i="2"/>
  <c r="E1736" i="2" s="1"/>
  <c r="C1723" i="2"/>
  <c r="D1723" i="2"/>
  <c r="E1723" i="2" s="1"/>
  <c r="C1716" i="2"/>
  <c r="D1716" i="2"/>
  <c r="E1716" i="2" s="1"/>
  <c r="D1701" i="2"/>
  <c r="E1701" i="2" s="1"/>
  <c r="C1701" i="2"/>
  <c r="C1691" i="2"/>
  <c r="D1691" i="2"/>
  <c r="E1691" i="2" s="1"/>
  <c r="D1686" i="2"/>
  <c r="E1686" i="2" s="1"/>
  <c r="C1686" i="2"/>
  <c r="D1674" i="2"/>
  <c r="E1674" i="2" s="1"/>
  <c r="C1674" i="2"/>
  <c r="D1637" i="2"/>
  <c r="E1637" i="2" s="1"/>
  <c r="C1637" i="2"/>
  <c r="C1624" i="2"/>
  <c r="D1624" i="2"/>
  <c r="E1624" i="2" s="1"/>
  <c r="C1599" i="2"/>
  <c r="D1599" i="2"/>
  <c r="E1599" i="2" s="1"/>
  <c r="C1575" i="2"/>
  <c r="D1575" i="2"/>
  <c r="E1575" i="2" s="1"/>
  <c r="C1480" i="2"/>
  <c r="D1480" i="2"/>
  <c r="E1480" i="2" s="1"/>
  <c r="C1439" i="2"/>
  <c r="D1439" i="2"/>
  <c r="E1439" i="2" s="1"/>
  <c r="C1291" i="2"/>
  <c r="D1291" i="2"/>
  <c r="E1291" i="2" s="1"/>
  <c r="D1148" i="2"/>
  <c r="E1148" i="2" s="1"/>
  <c r="C1148" i="2"/>
  <c r="D1126" i="2"/>
  <c r="E1126" i="2" s="1"/>
  <c r="C1126" i="2"/>
  <c r="C1009" i="2"/>
  <c r="D1009" i="2"/>
  <c r="E1009" i="2" s="1"/>
  <c r="C977" i="2"/>
  <c r="D977" i="2"/>
  <c r="E977" i="2" s="1"/>
  <c r="D954" i="2"/>
  <c r="E954" i="2" s="1"/>
  <c r="C954" i="2"/>
  <c r="C827" i="2"/>
  <c r="D827" i="2"/>
  <c r="E827" i="2" s="1"/>
  <c r="D777" i="2"/>
  <c r="E777" i="2" s="1"/>
  <c r="C777" i="2"/>
  <c r="C728" i="2"/>
  <c r="D728" i="2"/>
  <c r="E728" i="2" s="1"/>
  <c r="C715" i="2"/>
  <c r="D715" i="2"/>
  <c r="E715" i="2" s="1"/>
  <c r="C670" i="2"/>
  <c r="D670" i="2"/>
  <c r="E670" i="2" s="1"/>
  <c r="D598" i="2"/>
  <c r="E598" i="2" s="1"/>
  <c r="C598" i="2"/>
  <c r="C544" i="2"/>
  <c r="D544" i="2"/>
  <c r="E544" i="2" s="1"/>
  <c r="C4970" i="2"/>
  <c r="D4970" i="2"/>
  <c r="E4970" i="2" s="1"/>
  <c r="C4938" i="2"/>
  <c r="D4938" i="2"/>
  <c r="E4938" i="2" s="1"/>
  <c r="C4906" i="2"/>
  <c r="D4906" i="2"/>
  <c r="E4906" i="2" s="1"/>
  <c r="C4874" i="2"/>
  <c r="D4874" i="2"/>
  <c r="E4874" i="2" s="1"/>
  <c r="C4842" i="2"/>
  <c r="D4842" i="2"/>
  <c r="E4842" i="2" s="1"/>
  <c r="C4810" i="2"/>
  <c r="D4810" i="2"/>
  <c r="E4810" i="2" s="1"/>
  <c r="C4778" i="2"/>
  <c r="D4778" i="2"/>
  <c r="E4778" i="2" s="1"/>
  <c r="C4746" i="2"/>
  <c r="D4746" i="2"/>
  <c r="E4746" i="2" s="1"/>
  <c r="C4714" i="2"/>
  <c r="D4714" i="2"/>
  <c r="E4714" i="2" s="1"/>
  <c r="C4682" i="2"/>
  <c r="D4682" i="2"/>
  <c r="E4682" i="2" s="1"/>
  <c r="D4642" i="2"/>
  <c r="E4642" i="2" s="1"/>
  <c r="C4642" i="2"/>
  <c r="D4610" i="2"/>
  <c r="E4610" i="2" s="1"/>
  <c r="C4610" i="2"/>
  <c r="D4578" i="2"/>
  <c r="E4578" i="2" s="1"/>
  <c r="C4578" i="2"/>
  <c r="C4556" i="2"/>
  <c r="D4556" i="2"/>
  <c r="E4556" i="2" s="1"/>
  <c r="D4473" i="2"/>
  <c r="E4473" i="2" s="1"/>
  <c r="C4473" i="2"/>
  <c r="C4437" i="2"/>
  <c r="D4437" i="2"/>
  <c r="E4437" i="2" s="1"/>
  <c r="C4405" i="2"/>
  <c r="D4405" i="2"/>
  <c r="E4405" i="2" s="1"/>
  <c r="C4172" i="2"/>
  <c r="D4172" i="2"/>
  <c r="E4172" i="2" s="1"/>
  <c r="C4168" i="2"/>
  <c r="D4168" i="2"/>
  <c r="E4168" i="2" s="1"/>
  <c r="C4137" i="2"/>
  <c r="D4137" i="2"/>
  <c r="E4137" i="2" s="1"/>
  <c r="C3973" i="2"/>
  <c r="D3973" i="2"/>
  <c r="E3973" i="2" s="1"/>
  <c r="D4553" i="2"/>
  <c r="E4553" i="2" s="1"/>
  <c r="C4553" i="2"/>
  <c r="D4526" i="2"/>
  <c r="E4526" i="2" s="1"/>
  <c r="C4526" i="2"/>
  <c r="C4512" i="2"/>
  <c r="D4512" i="2"/>
  <c r="E4512" i="2" s="1"/>
  <c r="D4489" i="2"/>
  <c r="E4489" i="2" s="1"/>
  <c r="C4489" i="2"/>
  <c r="D4432" i="2"/>
  <c r="E4432" i="2" s="1"/>
  <c r="C4432" i="2"/>
  <c r="C4425" i="2"/>
  <c r="D4425" i="2"/>
  <c r="E4425" i="2" s="1"/>
  <c r="D4408" i="2"/>
  <c r="E4408" i="2" s="1"/>
  <c r="C4408" i="2"/>
  <c r="C4360" i="2"/>
  <c r="D4360" i="2"/>
  <c r="E4360" i="2" s="1"/>
  <c r="C4320" i="2"/>
  <c r="D4320" i="2"/>
  <c r="E4320" i="2" s="1"/>
  <c r="C4309" i="2"/>
  <c r="D4309" i="2"/>
  <c r="E4309" i="2" s="1"/>
  <c r="C4277" i="2"/>
  <c r="D4277" i="2"/>
  <c r="E4277" i="2" s="1"/>
  <c r="C4256" i="2"/>
  <c r="D4256" i="2"/>
  <c r="E4256" i="2" s="1"/>
  <c r="D4240" i="2"/>
  <c r="E4240" i="2" s="1"/>
  <c r="C4240" i="2"/>
  <c r="C4233" i="2"/>
  <c r="D4233" i="2"/>
  <c r="E4233" i="2" s="1"/>
  <c r="C4220" i="2"/>
  <c r="D4220" i="2"/>
  <c r="E4220" i="2" s="1"/>
  <c r="D4204" i="2"/>
  <c r="E4204" i="2" s="1"/>
  <c r="C4204" i="2"/>
  <c r="C4200" i="2"/>
  <c r="D4200" i="2"/>
  <c r="E4200" i="2" s="1"/>
  <c r="C4193" i="2"/>
  <c r="D4193" i="2"/>
  <c r="E4193" i="2" s="1"/>
  <c r="D4140" i="2"/>
  <c r="E4140" i="2" s="1"/>
  <c r="C4140" i="2"/>
  <c r="C4136" i="2"/>
  <c r="D4136" i="2"/>
  <c r="E4136" i="2" s="1"/>
  <c r="C4129" i="2"/>
  <c r="D4129" i="2"/>
  <c r="E4129" i="2" s="1"/>
  <c r="C4109" i="2"/>
  <c r="D4109" i="2"/>
  <c r="E4109" i="2" s="1"/>
  <c r="C4092" i="2"/>
  <c r="D4092" i="2"/>
  <c r="E4092" i="2" s="1"/>
  <c r="C4085" i="2"/>
  <c r="D4085" i="2"/>
  <c r="E4085" i="2" s="1"/>
  <c r="C4060" i="2"/>
  <c r="D4060" i="2"/>
  <c r="E4060" i="2" s="1"/>
  <c r="C4053" i="2"/>
  <c r="D4053" i="2"/>
  <c r="E4053" i="2" s="1"/>
  <c r="D4044" i="2"/>
  <c r="E4044" i="2" s="1"/>
  <c r="C4044" i="2"/>
  <c r="C4037" i="2"/>
  <c r="D4037" i="2"/>
  <c r="E4037" i="2" s="1"/>
  <c r="D4032" i="2"/>
  <c r="E4032" i="2" s="1"/>
  <c r="C4032" i="2"/>
  <c r="C4017" i="2"/>
  <c r="D4017" i="2"/>
  <c r="E4017" i="2" s="1"/>
  <c r="D3944" i="2"/>
  <c r="E3944" i="2" s="1"/>
  <c r="C3944" i="2"/>
  <c r="D3928" i="2"/>
  <c r="E3928" i="2" s="1"/>
  <c r="C3928" i="2"/>
  <c r="C3790" i="2"/>
  <c r="D3790" i="2"/>
  <c r="E3790" i="2" s="1"/>
  <c r="D3770" i="2"/>
  <c r="E3770" i="2" s="1"/>
  <c r="C3770" i="2"/>
  <c r="C3755" i="2"/>
  <c r="D3755" i="2"/>
  <c r="E3755" i="2" s="1"/>
  <c r="C3747" i="2"/>
  <c r="D3747" i="2"/>
  <c r="E3747" i="2" s="1"/>
  <c r="C3698" i="2"/>
  <c r="D3698" i="2"/>
  <c r="E3698" i="2" s="1"/>
  <c r="D4670" i="2"/>
  <c r="E4670" i="2" s="1"/>
  <c r="D4668" i="2"/>
  <c r="E4668" i="2" s="1"/>
  <c r="C4654" i="2"/>
  <c r="F4654" i="2" s="1"/>
  <c r="D4652" i="2"/>
  <c r="E4652" i="2" s="1"/>
  <c r="C4638" i="2"/>
  <c r="F4638" i="2" s="1"/>
  <c r="D4636" i="2"/>
  <c r="E4636" i="2" s="1"/>
  <c r="C4622" i="2"/>
  <c r="F4622" i="2" s="1"/>
  <c r="D4620" i="2"/>
  <c r="E4620" i="2" s="1"/>
  <c r="C4606" i="2"/>
  <c r="F4606" i="2" s="1"/>
  <c r="D4604" i="2"/>
  <c r="E4604" i="2" s="1"/>
  <c r="C4590" i="2"/>
  <c r="F4590" i="2" s="1"/>
  <c r="D4588" i="2"/>
  <c r="E4588" i="2" s="1"/>
  <c r="C4574" i="2"/>
  <c r="F4574" i="2" s="1"/>
  <c r="D4572" i="2"/>
  <c r="E4572" i="2" s="1"/>
  <c r="C4561" i="2"/>
  <c r="F4561" i="2" s="1"/>
  <c r="C4554" i="2"/>
  <c r="F4554" i="2" s="1"/>
  <c r="D4552" i="2"/>
  <c r="E4552" i="2" s="1"/>
  <c r="D4542" i="2"/>
  <c r="E4542" i="2" s="1"/>
  <c r="C4542" i="2"/>
  <c r="D4540" i="2"/>
  <c r="E4540" i="2" s="1"/>
  <c r="C4528" i="2"/>
  <c r="D4528" i="2"/>
  <c r="E4528" i="2" s="1"/>
  <c r="C4517" i="2"/>
  <c r="F4517" i="2" s="1"/>
  <c r="D4505" i="2"/>
  <c r="E4505" i="2" s="1"/>
  <c r="C4505" i="2"/>
  <c r="C4497" i="2"/>
  <c r="F4497" i="2" s="1"/>
  <c r="C4490" i="2"/>
  <c r="F4490" i="2" s="1"/>
  <c r="D4488" i="2"/>
  <c r="E4488" i="2" s="1"/>
  <c r="D4478" i="2"/>
  <c r="E4478" i="2" s="1"/>
  <c r="C4478" i="2"/>
  <c r="D4476" i="2"/>
  <c r="E4476" i="2" s="1"/>
  <c r="D4466" i="2"/>
  <c r="E4466" i="2" s="1"/>
  <c r="C4466" i="2"/>
  <c r="C4424" i="2"/>
  <c r="D4424" i="2"/>
  <c r="E4424" i="2" s="1"/>
  <c r="C4393" i="2"/>
  <c r="D4393" i="2"/>
  <c r="E4393" i="2" s="1"/>
  <c r="D4304" i="2"/>
  <c r="E4304" i="2" s="1"/>
  <c r="C4304" i="2"/>
  <c r="D4300" i="2"/>
  <c r="E4300" i="2" s="1"/>
  <c r="C4297" i="2"/>
  <c r="D4297" i="2"/>
  <c r="E4297" i="2" s="1"/>
  <c r="D4280" i="2"/>
  <c r="E4280" i="2" s="1"/>
  <c r="C4280" i="2"/>
  <c r="C4232" i="2"/>
  <c r="D4232" i="2"/>
  <c r="E4232" i="2" s="1"/>
  <c r="C4192" i="2"/>
  <c r="D4192" i="2"/>
  <c r="E4192" i="2" s="1"/>
  <c r="D4184" i="2"/>
  <c r="E4184" i="2" s="1"/>
  <c r="C4181" i="2"/>
  <c r="D4181" i="2"/>
  <c r="E4181" i="2" s="1"/>
  <c r="C4149" i="2"/>
  <c r="D4149" i="2"/>
  <c r="E4149" i="2" s="1"/>
  <c r="C4128" i="2"/>
  <c r="D4128" i="2"/>
  <c r="E4128" i="2" s="1"/>
  <c r="D4120" i="2"/>
  <c r="E4120" i="2" s="1"/>
  <c r="C4117" i="2"/>
  <c r="D4117" i="2"/>
  <c r="E4117" i="2" s="1"/>
  <c r="C4108" i="2"/>
  <c r="D4108" i="2"/>
  <c r="E4108" i="2" s="1"/>
  <c r="D4043" i="2"/>
  <c r="E4043" i="2" s="1"/>
  <c r="C4043" i="2"/>
  <c r="D4034" i="2"/>
  <c r="E4034" i="2" s="1"/>
  <c r="C4034" i="2"/>
  <c r="D4003" i="2"/>
  <c r="E4003" i="2" s="1"/>
  <c r="C4003" i="2"/>
  <c r="D3990" i="2"/>
  <c r="E3990" i="2" s="1"/>
  <c r="D3935" i="2"/>
  <c r="E3935" i="2" s="1"/>
  <c r="C3935" i="2"/>
  <c r="D3870" i="2"/>
  <c r="E3870" i="2" s="1"/>
  <c r="C3870" i="2"/>
  <c r="D3839" i="2"/>
  <c r="E3839" i="2" s="1"/>
  <c r="C3839" i="2"/>
  <c r="C3798" i="2"/>
  <c r="D3798" i="2"/>
  <c r="E3798" i="2" s="1"/>
  <c r="C3757" i="2"/>
  <c r="D3757" i="2"/>
  <c r="E3757" i="2" s="1"/>
  <c r="D3704" i="2"/>
  <c r="E3704" i="2" s="1"/>
  <c r="C3704" i="2"/>
  <c r="D4558" i="2"/>
  <c r="E4558" i="2" s="1"/>
  <c r="C4558" i="2"/>
  <c r="C4544" i="2"/>
  <c r="D4544" i="2"/>
  <c r="E4544" i="2" s="1"/>
  <c r="D4521" i="2"/>
  <c r="E4521" i="2" s="1"/>
  <c r="C4521" i="2"/>
  <c r="D4494" i="2"/>
  <c r="E4494" i="2" s="1"/>
  <c r="C4494" i="2"/>
  <c r="C4480" i="2"/>
  <c r="D4480" i="2"/>
  <c r="E4480" i="2" s="1"/>
  <c r="D4462" i="2"/>
  <c r="E4462" i="2" s="1"/>
  <c r="C4462" i="2"/>
  <c r="D4458" i="2"/>
  <c r="E4458" i="2" s="1"/>
  <c r="C4458" i="2"/>
  <c r="D4396" i="2"/>
  <c r="E4396" i="2" s="1"/>
  <c r="C4396" i="2"/>
  <c r="C4392" i="2"/>
  <c r="D4392" i="2"/>
  <c r="E4392" i="2" s="1"/>
  <c r="C4385" i="2"/>
  <c r="D4385" i="2"/>
  <c r="E4385" i="2" s="1"/>
  <c r="C4329" i="2"/>
  <c r="D4329" i="2"/>
  <c r="E4329" i="2" s="1"/>
  <c r="C4296" i="2"/>
  <c r="D4296" i="2"/>
  <c r="E4296" i="2" s="1"/>
  <c r="C4265" i="2"/>
  <c r="D4265" i="2"/>
  <c r="E4265" i="2" s="1"/>
  <c r="D4176" i="2"/>
  <c r="E4176" i="2" s="1"/>
  <c r="C4176" i="2"/>
  <c r="C4169" i="2"/>
  <c r="D4169" i="2"/>
  <c r="E4169" i="2" s="1"/>
  <c r="D4152" i="2"/>
  <c r="E4152" i="2" s="1"/>
  <c r="C4152" i="2"/>
  <c r="C4116" i="2"/>
  <c r="D4116" i="2"/>
  <c r="E4116" i="2" s="1"/>
  <c r="C4081" i="2"/>
  <c r="D4081" i="2"/>
  <c r="E4081" i="2" s="1"/>
  <c r="C4049" i="2"/>
  <c r="D4049" i="2"/>
  <c r="E4049" i="2" s="1"/>
  <c r="D4039" i="2"/>
  <c r="E4039" i="2" s="1"/>
  <c r="C4039" i="2"/>
  <c r="D4023" i="2"/>
  <c r="E4023" i="2" s="1"/>
  <c r="C4023" i="2"/>
  <c r="D4000" i="2"/>
  <c r="E4000" i="2" s="1"/>
  <c r="C4000" i="2"/>
  <c r="C3985" i="2"/>
  <c r="D3985" i="2"/>
  <c r="E3985" i="2" s="1"/>
  <c r="D3942" i="2"/>
  <c r="E3942" i="2" s="1"/>
  <c r="C3942" i="2"/>
  <c r="D3895" i="2"/>
  <c r="E3895" i="2" s="1"/>
  <c r="C3895" i="2"/>
  <c r="D3730" i="2"/>
  <c r="E3730" i="2" s="1"/>
  <c r="C3730" i="2"/>
  <c r="D3724" i="2"/>
  <c r="E3724" i="2" s="1"/>
  <c r="C3724" i="2"/>
  <c r="D3682" i="2"/>
  <c r="E3682" i="2" s="1"/>
  <c r="C3682" i="2"/>
  <c r="F4457" i="2"/>
  <c r="C4097" i="2"/>
  <c r="D4097" i="2"/>
  <c r="E4097" i="2" s="1"/>
  <c r="C4056" i="2"/>
  <c r="D4056" i="2"/>
  <c r="E4056" i="2" s="1"/>
  <c r="D4042" i="2"/>
  <c r="E4042" i="2" s="1"/>
  <c r="C4042" i="2"/>
  <c r="D4019" i="2"/>
  <c r="E4019" i="2" s="1"/>
  <c r="C4019" i="2"/>
  <c r="D4007" i="2"/>
  <c r="E4007" i="2" s="1"/>
  <c r="C4007" i="2"/>
  <c r="C3989" i="2"/>
  <c r="D3989" i="2"/>
  <c r="E3989" i="2" s="1"/>
  <c r="C3983" i="2"/>
  <c r="F3983" i="2" s="1"/>
  <c r="C3960" i="2"/>
  <c r="F3960" i="2" s="1"/>
  <c r="D3958" i="2"/>
  <c r="E3958" i="2" s="1"/>
  <c r="C3950" i="2"/>
  <c r="F3950" i="2" s="1"/>
  <c r="C3943" i="2"/>
  <c r="F3943" i="2" s="1"/>
  <c r="D3934" i="2"/>
  <c r="E3934" i="2" s="1"/>
  <c r="C3934" i="2"/>
  <c r="D3930" i="2"/>
  <c r="E3930" i="2" s="1"/>
  <c r="D3903" i="2"/>
  <c r="E3903" i="2" s="1"/>
  <c r="C3903" i="2"/>
  <c r="D3876" i="2"/>
  <c r="E3876" i="2" s="1"/>
  <c r="C3876" i="2"/>
  <c r="D3847" i="2"/>
  <c r="E3847" i="2" s="1"/>
  <c r="C3847" i="2"/>
  <c r="C3830" i="2"/>
  <c r="D3830" i="2"/>
  <c r="E3830" i="2" s="1"/>
  <c r="C3823" i="2"/>
  <c r="F3823" i="2" s="1"/>
  <c r="C3814" i="2"/>
  <c r="F3814" i="2" s="1"/>
  <c r="C3800" i="2"/>
  <c r="F3800" i="2" s="1"/>
  <c r="C3780" i="2"/>
  <c r="F3780" i="2" s="1"/>
  <c r="D3773" i="2"/>
  <c r="E3773" i="2" s="1"/>
  <c r="D3771" i="2"/>
  <c r="E3771" i="2" s="1"/>
  <c r="C3763" i="2"/>
  <c r="D3763" i="2"/>
  <c r="E3763" i="2" s="1"/>
  <c r="D3754" i="2"/>
  <c r="E3754" i="2" s="1"/>
  <c r="C3754" i="2"/>
  <c r="D3731" i="2"/>
  <c r="E3731" i="2" s="1"/>
  <c r="C3726" i="2"/>
  <c r="D3726" i="2"/>
  <c r="E3726" i="2" s="1"/>
  <c r="C3675" i="2"/>
  <c r="D3675" i="2"/>
  <c r="E3675" i="2" s="1"/>
  <c r="D3672" i="2"/>
  <c r="E3672" i="2" s="1"/>
  <c r="C3672" i="2"/>
  <c r="C3668" i="2"/>
  <c r="F3668" i="2" s="1"/>
  <c r="C3654" i="2"/>
  <c r="D3654" i="2"/>
  <c r="E3654" i="2" s="1"/>
  <c r="D3636" i="2"/>
  <c r="E3636" i="2" s="1"/>
  <c r="C3636" i="2"/>
  <c r="C3590" i="2"/>
  <c r="D3590" i="2"/>
  <c r="E3590" i="2" s="1"/>
  <c r="C3578" i="2"/>
  <c r="D3578" i="2"/>
  <c r="E3578" i="2" s="1"/>
  <c r="C3548" i="2"/>
  <c r="D3548" i="2"/>
  <c r="E3548" i="2" s="1"/>
  <c r="C3489" i="2"/>
  <c r="D3489" i="2"/>
  <c r="E3489" i="2" s="1"/>
  <c r="C3469" i="2"/>
  <c r="D3469" i="2"/>
  <c r="E3469" i="2" s="1"/>
  <c r="C3420" i="2"/>
  <c r="D3420" i="2"/>
  <c r="E3420" i="2" s="1"/>
  <c r="D3402" i="2"/>
  <c r="E3402" i="2" s="1"/>
  <c r="C3402" i="2"/>
  <c r="C3348" i="2"/>
  <c r="D3348" i="2"/>
  <c r="E3348" i="2" s="1"/>
  <c r="C3324" i="2"/>
  <c r="D3324" i="2"/>
  <c r="E3324" i="2" s="1"/>
  <c r="C3301" i="2"/>
  <c r="D3301" i="2"/>
  <c r="E3301" i="2" s="1"/>
  <c r="C3280" i="2"/>
  <c r="D3280" i="2"/>
  <c r="E3280" i="2" s="1"/>
  <c r="D3233" i="2"/>
  <c r="E3233" i="2" s="1"/>
  <c r="C3233" i="2"/>
  <c r="D3161" i="2"/>
  <c r="E3161" i="2" s="1"/>
  <c r="C3161" i="2"/>
  <c r="C3112" i="2"/>
  <c r="D3112" i="2"/>
  <c r="E3112" i="2" s="1"/>
  <c r="D3090" i="2"/>
  <c r="E3090" i="2" s="1"/>
  <c r="C3090" i="2"/>
  <c r="D3940" i="2"/>
  <c r="E3940" i="2" s="1"/>
  <c r="C3940" i="2"/>
  <c r="D3911" i="2"/>
  <c r="E3911" i="2" s="1"/>
  <c r="C3911" i="2"/>
  <c r="C3894" i="2"/>
  <c r="D3894" i="2"/>
  <c r="E3894" i="2" s="1"/>
  <c r="D3816" i="2"/>
  <c r="E3816" i="2" s="1"/>
  <c r="C3816" i="2"/>
  <c r="D3786" i="2"/>
  <c r="E3786" i="2" s="1"/>
  <c r="C3786" i="2"/>
  <c r="D3740" i="2"/>
  <c r="E3740" i="2" s="1"/>
  <c r="C3740" i="2"/>
  <c r="C3715" i="2"/>
  <c r="D3715" i="2"/>
  <c r="E3715" i="2" s="1"/>
  <c r="C3699" i="2"/>
  <c r="D3699" i="2"/>
  <c r="E3699" i="2" s="1"/>
  <c r="C3677" i="2"/>
  <c r="D3677" i="2"/>
  <c r="E3677" i="2" s="1"/>
  <c r="C3659" i="2"/>
  <c r="D3659" i="2"/>
  <c r="E3659" i="2" s="1"/>
  <c r="D3650" i="2"/>
  <c r="E3650" i="2" s="1"/>
  <c r="C3650" i="2"/>
  <c r="D3620" i="2"/>
  <c r="E3620" i="2" s="1"/>
  <c r="C3620" i="2"/>
  <c r="C3603" i="2"/>
  <c r="D3603" i="2"/>
  <c r="E3603" i="2" s="1"/>
  <c r="D3564" i="2"/>
  <c r="E3564" i="2" s="1"/>
  <c r="C3564" i="2"/>
  <c r="C3521" i="2"/>
  <c r="D3521" i="2"/>
  <c r="E3521" i="2" s="1"/>
  <c r="C3501" i="2"/>
  <c r="D3501" i="2"/>
  <c r="E3501" i="2" s="1"/>
  <c r="C3452" i="2"/>
  <c r="D3452" i="2"/>
  <c r="E3452" i="2" s="1"/>
  <c r="C3408" i="2"/>
  <c r="D3408" i="2"/>
  <c r="E3408" i="2" s="1"/>
  <c r="C3357" i="2"/>
  <c r="D3357" i="2"/>
  <c r="E3357" i="2" s="1"/>
  <c r="C3337" i="2"/>
  <c r="D3337" i="2"/>
  <c r="E3337" i="2" s="1"/>
  <c r="D3326" i="2"/>
  <c r="E3326" i="2" s="1"/>
  <c r="C3326" i="2"/>
  <c r="C3308" i="2"/>
  <c r="D3308" i="2"/>
  <c r="E3308" i="2" s="1"/>
  <c r="C3285" i="2"/>
  <c r="D3285" i="2"/>
  <c r="E3285" i="2" s="1"/>
  <c r="C3169" i="2"/>
  <c r="D3169" i="2"/>
  <c r="E3169" i="2" s="1"/>
  <c r="D3117" i="2"/>
  <c r="E3117" i="2" s="1"/>
  <c r="C3117" i="2"/>
  <c r="C3093" i="2"/>
  <c r="D3093" i="2"/>
  <c r="E3093" i="2" s="1"/>
  <c r="C4088" i="2"/>
  <c r="D4088" i="2"/>
  <c r="E4088" i="2" s="1"/>
  <c r="C4065" i="2"/>
  <c r="D4065" i="2"/>
  <c r="E4065" i="2" s="1"/>
  <c r="C4046" i="2"/>
  <c r="D4046" i="2"/>
  <c r="E4046" i="2" s="1"/>
  <c r="D4016" i="2"/>
  <c r="E4016" i="2" s="1"/>
  <c r="C4016" i="2"/>
  <c r="D3959" i="2"/>
  <c r="E3959" i="2" s="1"/>
  <c r="C3959" i="2"/>
  <c r="D3880" i="2"/>
  <c r="E3880" i="2" s="1"/>
  <c r="C3880" i="2"/>
  <c r="D3864" i="2"/>
  <c r="E3864" i="2" s="1"/>
  <c r="C3864" i="2"/>
  <c r="D3831" i="2"/>
  <c r="E3831" i="2" s="1"/>
  <c r="C3831" i="2"/>
  <c r="D3788" i="2"/>
  <c r="E3788" i="2" s="1"/>
  <c r="C3788" i="2"/>
  <c r="C3762" i="2"/>
  <c r="D3762" i="2"/>
  <c r="E3762" i="2" s="1"/>
  <c r="D3742" i="2"/>
  <c r="E3742" i="2" s="1"/>
  <c r="C3742" i="2"/>
  <c r="D3722" i="2"/>
  <c r="E3722" i="2" s="1"/>
  <c r="C3722" i="2"/>
  <c r="C3674" i="2"/>
  <c r="D3674" i="2"/>
  <c r="E3674" i="2" s="1"/>
  <c r="C3661" i="2"/>
  <c r="D3661" i="2"/>
  <c r="E3661" i="2" s="1"/>
  <c r="D3652" i="2"/>
  <c r="E3652" i="2" s="1"/>
  <c r="C3652" i="2"/>
  <c r="C3627" i="2"/>
  <c r="D3627" i="2"/>
  <c r="E3627" i="2" s="1"/>
  <c r="C3615" i="2"/>
  <c r="D3615" i="2"/>
  <c r="E3615" i="2" s="1"/>
  <c r="D3570" i="2"/>
  <c r="E3570" i="2" s="1"/>
  <c r="C3570" i="2"/>
  <c r="C3553" i="2"/>
  <c r="D3553" i="2"/>
  <c r="E3553" i="2" s="1"/>
  <c r="C3533" i="2"/>
  <c r="D3533" i="2"/>
  <c r="E3533" i="2" s="1"/>
  <c r="C3484" i="2"/>
  <c r="D3484" i="2"/>
  <c r="E3484" i="2" s="1"/>
  <c r="C3425" i="2"/>
  <c r="D3425" i="2"/>
  <c r="E3425" i="2" s="1"/>
  <c r="C3341" i="2"/>
  <c r="D3341" i="2"/>
  <c r="E3341" i="2" s="1"/>
  <c r="D3333" i="2"/>
  <c r="E3333" i="2" s="1"/>
  <c r="C3333" i="2"/>
  <c r="D3310" i="2"/>
  <c r="E3310" i="2" s="1"/>
  <c r="C3310" i="2"/>
  <c r="C3292" i="2"/>
  <c r="D3292" i="2"/>
  <c r="E3292" i="2" s="1"/>
  <c r="D3190" i="2"/>
  <c r="E3190" i="2" s="1"/>
  <c r="C3190" i="2"/>
  <c r="C3153" i="2"/>
  <c r="D3153" i="2"/>
  <c r="E3153" i="2" s="1"/>
  <c r="C3120" i="2"/>
  <c r="D3120" i="2"/>
  <c r="E3120" i="2" s="1"/>
  <c r="C3104" i="2"/>
  <c r="D3104" i="2"/>
  <c r="E3104" i="2" s="1"/>
  <c r="C3236" i="2"/>
  <c r="D3236" i="2"/>
  <c r="E3236" i="2" s="1"/>
  <c r="D3182" i="2"/>
  <c r="E3182" i="2" s="1"/>
  <c r="C3182" i="2"/>
  <c r="C3152" i="2"/>
  <c r="D3152" i="2"/>
  <c r="E3152" i="2" s="1"/>
  <c r="C3281" i="2"/>
  <c r="D3281" i="2"/>
  <c r="E3281" i="2" s="1"/>
  <c r="D3198" i="2"/>
  <c r="E3198" i="2" s="1"/>
  <c r="C3198" i="2"/>
  <c r="C3062" i="2"/>
  <c r="D3062" i="2"/>
  <c r="E3062" i="2" s="1"/>
  <c r="D3045" i="2"/>
  <c r="E3045" i="2" s="1"/>
  <c r="C3045" i="2"/>
  <c r="D3031" i="2"/>
  <c r="E3031" i="2" s="1"/>
  <c r="C3031" i="2"/>
  <c r="D3018" i="2"/>
  <c r="E3018" i="2" s="1"/>
  <c r="C3018" i="2"/>
  <c r="D3214" i="2"/>
  <c r="E3214" i="2" s="1"/>
  <c r="C3214" i="2"/>
  <c r="C3064" i="2"/>
  <c r="D3064" i="2"/>
  <c r="E3064" i="2" s="1"/>
  <c r="C3033" i="2"/>
  <c r="D3033" i="2"/>
  <c r="E3033" i="2" s="1"/>
  <c r="C3002" i="2"/>
  <c r="F3002" i="2" s="1"/>
  <c r="D2992" i="2"/>
  <c r="E2992" i="2" s="1"/>
  <c r="D2976" i="2"/>
  <c r="E2976" i="2" s="1"/>
  <c r="D2958" i="2"/>
  <c r="E2958" i="2" s="1"/>
  <c r="D2930" i="2"/>
  <c r="E2930" i="2" s="1"/>
  <c r="D2913" i="2"/>
  <c r="E2913" i="2" s="1"/>
  <c r="D2910" i="2"/>
  <c r="E2910" i="2" s="1"/>
  <c r="D2898" i="2"/>
  <c r="E2898" i="2" s="1"/>
  <c r="D2881" i="2"/>
  <c r="E2881" i="2" s="1"/>
  <c r="D2878" i="2"/>
  <c r="E2878" i="2" s="1"/>
  <c r="D2866" i="2"/>
  <c r="E2866" i="2" s="1"/>
  <c r="C2659" i="2"/>
  <c r="F2659" i="2" s="1"/>
  <c r="D3014" i="2"/>
  <c r="E3014" i="2" s="1"/>
  <c r="D2998" i="2"/>
  <c r="E2998" i="2" s="1"/>
  <c r="D2787" i="2"/>
  <c r="E2787" i="2" s="1"/>
  <c r="D2767" i="2"/>
  <c r="E2767" i="2" s="1"/>
  <c r="D2726" i="2"/>
  <c r="E2726" i="2" s="1"/>
  <c r="D2686" i="2"/>
  <c r="E2686" i="2" s="1"/>
  <c r="D2666" i="2"/>
  <c r="E2666" i="2" s="1"/>
  <c r="D2658" i="2"/>
  <c r="E2658" i="2" s="1"/>
  <c r="D2631" i="2"/>
  <c r="E2631" i="2" s="1"/>
  <c r="D2603" i="2"/>
  <c r="E2603" i="2" s="1"/>
  <c r="C3054" i="2"/>
  <c r="F3054" i="2" s="1"/>
  <c r="D3052" i="2"/>
  <c r="E3052" i="2" s="1"/>
  <c r="D3038" i="2"/>
  <c r="E3038" i="2" s="1"/>
  <c r="D2974" i="2"/>
  <c r="E2974" i="2" s="1"/>
  <c r="D2949" i="2"/>
  <c r="E2949" i="2" s="1"/>
  <c r="D2946" i="2"/>
  <c r="E2946" i="2" s="1"/>
  <c r="D2937" i="2"/>
  <c r="E2937" i="2" s="1"/>
  <c r="D2934" i="2"/>
  <c r="E2934" i="2" s="1"/>
  <c r="D2922" i="2"/>
  <c r="E2922" i="2" s="1"/>
  <c r="D2905" i="2"/>
  <c r="E2905" i="2" s="1"/>
  <c r="D2902" i="2"/>
  <c r="E2902" i="2" s="1"/>
  <c r="D2890" i="2"/>
  <c r="E2890" i="2" s="1"/>
  <c r="D2873" i="2"/>
  <c r="E2873" i="2" s="1"/>
  <c r="D2870" i="2"/>
  <c r="E2870" i="2" s="1"/>
  <c r="D2858" i="2"/>
  <c r="E2858" i="2" s="1"/>
  <c r="D2835" i="2"/>
  <c r="E2835" i="2" s="1"/>
  <c r="C2832" i="2"/>
  <c r="F2832" i="2" s="1"/>
  <c r="C2813" i="2"/>
  <c r="F2813" i="2" s="1"/>
  <c r="C2807" i="2"/>
  <c r="F2807" i="2" s="1"/>
  <c r="C2781" i="2"/>
  <c r="F2781" i="2" s="1"/>
  <c r="C2779" i="2"/>
  <c r="F2779" i="2" s="1"/>
  <c r="C2757" i="2"/>
  <c r="F2757" i="2" s="1"/>
  <c r="D2754" i="2"/>
  <c r="E2754" i="2" s="1"/>
  <c r="D2683" i="2"/>
  <c r="E2683" i="2" s="1"/>
  <c r="C2670" i="2"/>
  <c r="F2670" i="2" s="1"/>
  <c r="D2646" i="2"/>
  <c r="E2646" i="2" s="1"/>
  <c r="C2640" i="2"/>
  <c r="F2640" i="2" s="1"/>
  <c r="D2618" i="2"/>
  <c r="E2618" i="2" s="1"/>
  <c r="D2610" i="2"/>
  <c r="E2610" i="2" s="1"/>
  <c r="C2583" i="2"/>
  <c r="F2583" i="2" s="1"/>
  <c r="C2579" i="2"/>
  <c r="F2579" i="2" s="1"/>
  <c r="C1587" i="2"/>
  <c r="D1587" i="2"/>
  <c r="E1587" i="2" s="1"/>
  <c r="C1459" i="2"/>
  <c r="D1459" i="2"/>
  <c r="E1459" i="2" s="1"/>
  <c r="C1155" i="2"/>
  <c r="D1155" i="2"/>
  <c r="E1155" i="2" s="1"/>
  <c r="D1086" i="2"/>
  <c r="E1086" i="2" s="1"/>
  <c r="C1086" i="2"/>
  <c r="D806" i="2"/>
  <c r="E806" i="2" s="1"/>
  <c r="C806" i="2"/>
  <c r="D4663" i="2"/>
  <c r="E4663" i="2" s="1"/>
  <c r="C4663" i="2"/>
  <c r="D4631" i="2"/>
  <c r="E4631" i="2" s="1"/>
  <c r="C4631" i="2"/>
  <c r="D4615" i="2"/>
  <c r="E4615" i="2" s="1"/>
  <c r="C4615" i="2"/>
  <c r="D4599" i="2"/>
  <c r="E4599" i="2" s="1"/>
  <c r="C4599" i="2"/>
  <c r="D4583" i="2"/>
  <c r="E4583" i="2" s="1"/>
  <c r="C4583" i="2"/>
  <c r="D4555" i="2"/>
  <c r="E4555" i="2" s="1"/>
  <c r="C4555" i="2"/>
  <c r="D4523" i="2"/>
  <c r="E4523" i="2" s="1"/>
  <c r="C4523" i="2"/>
  <c r="D4491" i="2"/>
  <c r="E4491" i="2" s="1"/>
  <c r="C4491" i="2"/>
  <c r="C4416" i="2"/>
  <c r="D4416" i="2"/>
  <c r="E4416" i="2" s="1"/>
  <c r="C4288" i="2"/>
  <c r="D4288" i="2"/>
  <c r="E4288" i="2" s="1"/>
  <c r="C4281" i="2"/>
  <c r="D4281" i="2"/>
  <c r="E4281" i="2" s="1"/>
  <c r="C4160" i="2"/>
  <c r="D4160" i="2"/>
  <c r="E4160" i="2" s="1"/>
  <c r="C4153" i="2"/>
  <c r="D4153" i="2"/>
  <c r="E4153" i="2" s="1"/>
  <c r="C3922" i="2"/>
  <c r="D3922" i="2"/>
  <c r="E3922" i="2" s="1"/>
  <c r="C3858" i="2"/>
  <c r="D3858" i="2"/>
  <c r="E3858" i="2" s="1"/>
  <c r="C3575" i="2"/>
  <c r="D3575" i="2"/>
  <c r="E3575" i="2" s="1"/>
  <c r="C3536" i="2"/>
  <c r="D3536" i="2"/>
  <c r="E3536" i="2" s="1"/>
  <c r="C3472" i="2"/>
  <c r="D3472" i="2"/>
  <c r="E3472" i="2" s="1"/>
  <c r="C3396" i="2"/>
  <c r="D3396" i="2"/>
  <c r="E3396" i="2" s="1"/>
  <c r="C3217" i="2"/>
  <c r="D3217" i="2"/>
  <c r="E3217" i="2" s="1"/>
  <c r="C3185" i="2"/>
  <c r="D3185" i="2"/>
  <c r="E3185" i="2" s="1"/>
  <c r="D3146" i="2"/>
  <c r="E3146" i="2" s="1"/>
  <c r="C3146" i="2"/>
  <c r="D3114" i="2"/>
  <c r="E3114" i="2" s="1"/>
  <c r="C3114" i="2"/>
  <c r="D3082" i="2"/>
  <c r="E3082" i="2" s="1"/>
  <c r="C3082" i="2"/>
  <c r="C3078" i="2"/>
  <c r="D3078" i="2"/>
  <c r="E3078" i="2" s="1"/>
  <c r="C3028" i="2"/>
  <c r="D3028" i="2"/>
  <c r="E3028" i="2" s="1"/>
  <c r="D2983" i="2"/>
  <c r="E2983" i="2" s="1"/>
  <c r="C2983" i="2"/>
  <c r="C2977" i="2"/>
  <c r="D2977" i="2"/>
  <c r="E2977" i="2" s="1"/>
  <c r="C2572" i="2"/>
  <c r="D2572" i="2"/>
  <c r="E2572" i="2" s="1"/>
  <c r="C2568" i="2"/>
  <c r="D2568" i="2"/>
  <c r="E2568" i="2" s="1"/>
  <c r="C2560" i="2"/>
  <c r="D2560" i="2"/>
  <c r="E2560" i="2" s="1"/>
  <c r="C2552" i="2"/>
  <c r="D2552" i="2"/>
  <c r="E2552" i="2" s="1"/>
  <c r="C2540" i="2"/>
  <c r="D2540" i="2"/>
  <c r="E2540" i="2" s="1"/>
  <c r="C2520" i="2"/>
  <c r="D2520" i="2"/>
  <c r="E2520" i="2" s="1"/>
  <c r="C1571" i="2"/>
  <c r="D1571" i="2"/>
  <c r="E1571" i="2" s="1"/>
  <c r="C1507" i="2"/>
  <c r="D1507" i="2"/>
  <c r="E1507" i="2" s="1"/>
  <c r="C1443" i="2"/>
  <c r="D1443" i="2"/>
  <c r="E1443" i="2" s="1"/>
  <c r="C1383" i="2"/>
  <c r="D1383" i="2"/>
  <c r="E1383" i="2" s="1"/>
  <c r="C1294" i="2"/>
  <c r="D1294" i="2"/>
  <c r="E1294" i="2" s="1"/>
  <c r="C1287" i="2"/>
  <c r="D1287" i="2"/>
  <c r="E1287" i="2" s="1"/>
  <c r="C1262" i="2"/>
  <c r="D1262" i="2"/>
  <c r="E1262" i="2" s="1"/>
  <c r="C1255" i="2"/>
  <c r="D1255" i="2"/>
  <c r="E1255" i="2" s="1"/>
  <c r="D1244" i="2"/>
  <c r="E1244" i="2" s="1"/>
  <c r="C1244" i="2"/>
  <c r="C1175" i="2"/>
  <c r="D1175" i="2"/>
  <c r="E1175" i="2" s="1"/>
  <c r="C1154" i="2"/>
  <c r="D1154" i="2"/>
  <c r="E1154" i="2" s="1"/>
  <c r="C1142" i="2"/>
  <c r="D1142" i="2"/>
  <c r="E1142" i="2" s="1"/>
  <c r="D1055" i="2"/>
  <c r="E1055" i="2" s="1"/>
  <c r="C1055" i="2"/>
  <c r="D1026" i="2"/>
  <c r="E1026" i="2" s="1"/>
  <c r="C1026" i="2"/>
  <c r="C958" i="2"/>
  <c r="D958" i="2"/>
  <c r="E958" i="2" s="1"/>
  <c r="C863" i="2"/>
  <c r="D863" i="2"/>
  <c r="E863" i="2" s="1"/>
  <c r="D856" i="2"/>
  <c r="E856" i="2" s="1"/>
  <c r="C856" i="2"/>
  <c r="D850" i="2"/>
  <c r="E850" i="2" s="1"/>
  <c r="C850" i="2"/>
  <c r="D672" i="2"/>
  <c r="E672" i="2" s="1"/>
  <c r="C672" i="2"/>
  <c r="D660" i="2"/>
  <c r="E660" i="2" s="1"/>
  <c r="C660" i="2"/>
  <c r="C623" i="2"/>
  <c r="D623" i="2"/>
  <c r="E623" i="2" s="1"/>
  <c r="D511" i="2"/>
  <c r="E511" i="2" s="1"/>
  <c r="C511" i="2"/>
  <c r="D1358" i="2"/>
  <c r="E1358" i="2" s="1"/>
  <c r="C1358" i="2"/>
  <c r="C1318" i="2"/>
  <c r="D1318" i="2"/>
  <c r="E1318" i="2" s="1"/>
  <c r="C1302" i="2"/>
  <c r="D1302" i="2"/>
  <c r="E1302" i="2" s="1"/>
  <c r="C1295" i="2"/>
  <c r="D1295" i="2"/>
  <c r="E1295" i="2" s="1"/>
  <c r="C1210" i="2"/>
  <c r="D1210" i="2"/>
  <c r="E1210" i="2" s="1"/>
  <c r="D1066" i="2"/>
  <c r="E1066" i="2" s="1"/>
  <c r="C1066" i="2"/>
  <c r="C847" i="2"/>
  <c r="D847" i="2"/>
  <c r="E847" i="2" s="1"/>
  <c r="D840" i="2"/>
  <c r="E840" i="2" s="1"/>
  <c r="C840" i="2"/>
  <c r="D4647" i="2"/>
  <c r="E4647" i="2" s="1"/>
  <c r="C4647" i="2"/>
  <c r="D4567" i="2"/>
  <c r="E4567" i="2" s="1"/>
  <c r="C4567" i="2"/>
  <c r="D4539" i="2"/>
  <c r="E4539" i="2" s="1"/>
  <c r="C4539" i="2"/>
  <c r="D4507" i="2"/>
  <c r="E4507" i="2" s="1"/>
  <c r="C4507" i="2"/>
  <c r="D2497" i="2"/>
  <c r="E2497" i="2" s="1"/>
  <c r="D2481" i="2"/>
  <c r="E2481" i="2" s="1"/>
  <c r="D2472" i="2"/>
  <c r="E2472" i="2" s="1"/>
  <c r="D2361" i="2"/>
  <c r="E2361" i="2" s="1"/>
  <c r="D2357" i="2"/>
  <c r="E2357" i="2" s="1"/>
  <c r="D2329" i="2"/>
  <c r="E2329" i="2" s="1"/>
  <c r="D2325" i="2"/>
  <c r="E2325" i="2" s="1"/>
  <c r="D2297" i="2"/>
  <c r="E2297" i="2" s="1"/>
  <c r="D2293" i="2"/>
  <c r="E2293" i="2" s="1"/>
  <c r="D2265" i="2"/>
  <c r="E2265" i="2" s="1"/>
  <c r="D2261" i="2"/>
  <c r="E2261" i="2" s="1"/>
  <c r="D2233" i="2"/>
  <c r="E2233" i="2" s="1"/>
  <c r="D2229" i="2"/>
  <c r="E2229" i="2" s="1"/>
  <c r="D2201" i="2"/>
  <c r="E2201" i="2" s="1"/>
  <c r="D2197" i="2"/>
  <c r="E2197" i="2" s="1"/>
  <c r="D2169" i="2"/>
  <c r="E2169" i="2" s="1"/>
  <c r="D2165" i="2"/>
  <c r="E2165" i="2" s="1"/>
  <c r="D2137" i="2"/>
  <c r="E2137" i="2" s="1"/>
  <c r="D2133" i="2"/>
  <c r="E2133" i="2" s="1"/>
  <c r="D2105" i="2"/>
  <c r="E2105" i="2" s="1"/>
  <c r="D2101" i="2"/>
  <c r="E2101" i="2" s="1"/>
  <c r="D2073" i="2"/>
  <c r="E2073" i="2" s="1"/>
  <c r="D2069" i="2"/>
  <c r="E2069" i="2" s="1"/>
  <c r="D2041" i="2"/>
  <c r="E2041" i="2" s="1"/>
  <c r="D2037" i="2"/>
  <c r="E2037" i="2" s="1"/>
  <c r="D2009" i="2"/>
  <c r="E2009" i="2" s="1"/>
  <c r="D2005" i="2"/>
  <c r="E2005" i="2" s="1"/>
  <c r="D1989" i="2"/>
  <c r="E1989" i="2" s="1"/>
  <c r="D1973" i="2"/>
  <c r="E1973" i="2" s="1"/>
  <c r="D1954" i="2"/>
  <c r="E1954" i="2" s="1"/>
  <c r="D1934" i="2"/>
  <c r="E1934" i="2" s="1"/>
  <c r="D1922" i="2"/>
  <c r="E1922" i="2" s="1"/>
  <c r="C1619" i="2"/>
  <c r="D1619" i="2"/>
  <c r="E1619" i="2" s="1"/>
  <c r="D1572" i="2"/>
  <c r="E1572" i="2" s="1"/>
  <c r="C1555" i="2"/>
  <c r="D1555" i="2"/>
  <c r="E1555" i="2" s="1"/>
  <c r="D1508" i="2"/>
  <c r="E1508" i="2" s="1"/>
  <c r="C1491" i="2"/>
  <c r="D1491" i="2"/>
  <c r="E1491" i="2" s="1"/>
  <c r="D1444" i="2"/>
  <c r="E1444" i="2" s="1"/>
  <c r="C1427" i="2"/>
  <c r="D1427" i="2"/>
  <c r="E1427" i="2" s="1"/>
  <c r="C1363" i="2"/>
  <c r="D1363" i="2"/>
  <c r="E1363" i="2" s="1"/>
  <c r="C1319" i="2"/>
  <c r="D1319" i="2"/>
  <c r="E1319" i="2" s="1"/>
  <c r="C1310" i="2"/>
  <c r="D1310" i="2"/>
  <c r="E1310" i="2" s="1"/>
  <c r="C1303" i="2"/>
  <c r="D1303" i="2"/>
  <c r="E1303" i="2" s="1"/>
  <c r="C1286" i="2"/>
  <c r="D1286" i="2"/>
  <c r="E1286" i="2" s="1"/>
  <c r="C1279" i="2"/>
  <c r="D1279" i="2"/>
  <c r="E1279" i="2" s="1"/>
  <c r="C1254" i="2"/>
  <c r="D1254" i="2"/>
  <c r="E1254" i="2" s="1"/>
  <c r="C1247" i="2"/>
  <c r="D1247" i="2"/>
  <c r="E1247" i="2" s="1"/>
  <c r="D1212" i="2"/>
  <c r="E1212" i="2" s="1"/>
  <c r="C1212" i="2"/>
  <c r="C1199" i="2"/>
  <c r="D1199" i="2"/>
  <c r="E1199" i="2" s="1"/>
  <c r="C1163" i="2"/>
  <c r="D1163" i="2"/>
  <c r="E1163" i="2" s="1"/>
  <c r="D1132" i="2"/>
  <c r="E1132" i="2" s="1"/>
  <c r="C1132" i="2"/>
  <c r="D1118" i="2"/>
  <c r="E1118" i="2" s="1"/>
  <c r="C1118" i="2"/>
  <c r="C1073" i="2"/>
  <c r="D1073" i="2"/>
  <c r="E1073" i="2" s="1"/>
  <c r="D1031" i="2"/>
  <c r="E1031" i="2" s="1"/>
  <c r="C1031" i="2"/>
  <c r="D967" i="2"/>
  <c r="E967" i="2" s="1"/>
  <c r="C967" i="2"/>
  <c r="C880" i="2"/>
  <c r="D880" i="2"/>
  <c r="E880" i="2" s="1"/>
  <c r="D873" i="2"/>
  <c r="E873" i="2" s="1"/>
  <c r="C873" i="2"/>
  <c r="D869" i="2"/>
  <c r="E869" i="2" s="1"/>
  <c r="C869" i="2"/>
  <c r="D866" i="2"/>
  <c r="E866" i="2" s="1"/>
  <c r="C866" i="2"/>
  <c r="D683" i="2"/>
  <c r="E683" i="2" s="1"/>
  <c r="C683" i="2"/>
  <c r="C1523" i="2"/>
  <c r="D1523" i="2"/>
  <c r="E1523" i="2" s="1"/>
  <c r="C1395" i="2"/>
  <c r="D1395" i="2"/>
  <c r="E1395" i="2" s="1"/>
  <c r="D1378" i="2"/>
  <c r="E1378" i="2" s="1"/>
  <c r="C1378" i="2"/>
  <c r="C1311" i="2"/>
  <c r="D1311" i="2"/>
  <c r="E1311" i="2" s="1"/>
  <c r="C1270" i="2"/>
  <c r="D1270" i="2"/>
  <c r="E1270" i="2" s="1"/>
  <c r="C1263" i="2"/>
  <c r="D1263" i="2"/>
  <c r="E1263" i="2" s="1"/>
  <c r="C1234" i="2"/>
  <c r="D1234" i="2"/>
  <c r="E1234" i="2" s="1"/>
  <c r="D813" i="2"/>
  <c r="E813" i="2" s="1"/>
  <c r="C813" i="2"/>
  <c r="D743" i="2"/>
  <c r="E743" i="2" s="1"/>
  <c r="C743" i="2"/>
  <c r="D4475" i="2"/>
  <c r="E4475" i="2" s="1"/>
  <c r="C4475" i="2"/>
  <c r="C4409" i="2"/>
  <c r="D4409" i="2"/>
  <c r="E4409" i="2" s="1"/>
  <c r="D3907" i="2"/>
  <c r="E3907" i="2" s="1"/>
  <c r="C3907" i="2"/>
  <c r="D3843" i="2"/>
  <c r="E3843" i="2" s="1"/>
  <c r="C3843" i="2"/>
  <c r="C3582" i="2"/>
  <c r="D3582" i="2"/>
  <c r="E3582" i="2" s="1"/>
  <c r="C3504" i="2"/>
  <c r="D3504" i="2"/>
  <c r="E3504" i="2" s="1"/>
  <c r="C3440" i="2"/>
  <c r="D3440" i="2"/>
  <c r="E3440" i="2" s="1"/>
  <c r="C3201" i="2"/>
  <c r="D3201" i="2"/>
  <c r="E3201" i="2" s="1"/>
  <c r="D3178" i="2"/>
  <c r="E3178" i="2" s="1"/>
  <c r="C3178" i="2"/>
  <c r="C3070" i="2"/>
  <c r="D3070" i="2"/>
  <c r="E3070" i="2" s="1"/>
  <c r="C3040" i="2"/>
  <c r="D3040" i="2"/>
  <c r="E3040" i="2" s="1"/>
  <c r="D2612" i="2"/>
  <c r="E2612" i="2" s="1"/>
  <c r="C2612" i="2"/>
  <c r="C2599" i="2"/>
  <c r="D2599" i="2"/>
  <c r="E2599" i="2" s="1"/>
  <c r="C2591" i="2"/>
  <c r="D2591" i="2"/>
  <c r="E2591" i="2" s="1"/>
  <c r="C2576" i="2"/>
  <c r="D2576" i="2"/>
  <c r="E2576" i="2" s="1"/>
  <c r="C2564" i="2"/>
  <c r="D2564" i="2"/>
  <c r="E2564" i="2" s="1"/>
  <c r="C2556" i="2"/>
  <c r="D2556" i="2"/>
  <c r="E2556" i="2" s="1"/>
  <c r="C2548" i="2"/>
  <c r="D2548" i="2"/>
  <c r="E2548" i="2" s="1"/>
  <c r="C2544" i="2"/>
  <c r="D2544" i="2"/>
  <c r="E2544" i="2" s="1"/>
  <c r="C2536" i="2"/>
  <c r="D2536" i="2"/>
  <c r="E2536" i="2" s="1"/>
  <c r="C2532" i="2"/>
  <c r="D2532" i="2"/>
  <c r="E2532" i="2" s="1"/>
  <c r="C2528" i="2"/>
  <c r="D2528" i="2"/>
  <c r="E2528" i="2" s="1"/>
  <c r="C2524" i="2"/>
  <c r="D2524" i="2"/>
  <c r="E2524" i="2" s="1"/>
  <c r="C2516" i="2"/>
  <c r="D2516" i="2"/>
  <c r="E2516" i="2" s="1"/>
  <c r="C2486" i="2"/>
  <c r="F2486" i="2" s="1"/>
  <c r="C2466" i="2"/>
  <c r="F2466" i="2" s="1"/>
  <c r="C2003" i="2"/>
  <c r="F2003" i="2" s="1"/>
  <c r="C1987" i="2"/>
  <c r="F1987" i="2" s="1"/>
  <c r="C1971" i="2"/>
  <c r="F1971" i="2" s="1"/>
  <c r="C1959" i="2"/>
  <c r="F1959" i="2" s="1"/>
  <c r="D1623" i="2"/>
  <c r="E1623" i="2" s="1"/>
  <c r="D1612" i="2"/>
  <c r="E1612" i="2" s="1"/>
  <c r="C1603" i="2"/>
  <c r="D1603" i="2"/>
  <c r="E1603" i="2" s="1"/>
  <c r="C1584" i="2"/>
  <c r="F1584" i="2" s="1"/>
  <c r="D1579" i="2"/>
  <c r="E1579" i="2" s="1"/>
  <c r="D1559" i="2"/>
  <c r="E1559" i="2" s="1"/>
  <c r="D1548" i="2"/>
  <c r="E1548" i="2" s="1"/>
  <c r="C1539" i="2"/>
  <c r="D1539" i="2"/>
  <c r="E1539" i="2" s="1"/>
  <c r="C1520" i="2"/>
  <c r="F1520" i="2" s="1"/>
  <c r="D1515" i="2"/>
  <c r="E1515" i="2" s="1"/>
  <c r="D1495" i="2"/>
  <c r="E1495" i="2" s="1"/>
  <c r="D1484" i="2"/>
  <c r="E1484" i="2" s="1"/>
  <c r="C1475" i="2"/>
  <c r="D1475" i="2"/>
  <c r="E1475" i="2" s="1"/>
  <c r="C1456" i="2"/>
  <c r="F1456" i="2" s="1"/>
  <c r="D1451" i="2"/>
  <c r="E1451" i="2" s="1"/>
  <c r="D1431" i="2"/>
  <c r="E1431" i="2" s="1"/>
  <c r="D1420" i="2"/>
  <c r="E1420" i="2" s="1"/>
  <c r="C1411" i="2"/>
  <c r="D1411" i="2"/>
  <c r="E1411" i="2" s="1"/>
  <c r="C1392" i="2"/>
  <c r="F1392" i="2" s="1"/>
  <c r="D1387" i="2"/>
  <c r="E1387" i="2" s="1"/>
  <c r="C1375" i="2"/>
  <c r="D1375" i="2"/>
  <c r="E1375" i="2" s="1"/>
  <c r="D1355" i="2"/>
  <c r="E1355" i="2" s="1"/>
  <c r="D1346" i="2"/>
  <c r="E1346" i="2" s="1"/>
  <c r="C1346" i="2"/>
  <c r="D1338" i="2"/>
  <c r="E1338" i="2" s="1"/>
  <c r="C1338" i="2"/>
  <c r="D1330" i="2"/>
  <c r="E1330" i="2" s="1"/>
  <c r="C1330" i="2"/>
  <c r="D1315" i="2"/>
  <c r="E1315" i="2" s="1"/>
  <c r="D1299" i="2"/>
  <c r="E1299" i="2" s="1"/>
  <c r="C1278" i="2"/>
  <c r="D1278" i="2"/>
  <c r="E1278" i="2" s="1"/>
  <c r="C1271" i="2"/>
  <c r="D1271" i="2"/>
  <c r="E1271" i="2" s="1"/>
  <c r="C1246" i="2"/>
  <c r="D1246" i="2"/>
  <c r="E1246" i="2" s="1"/>
  <c r="D1238" i="2"/>
  <c r="E1238" i="2" s="1"/>
  <c r="C1238" i="2"/>
  <c r="C1159" i="2"/>
  <c r="D1159" i="2"/>
  <c r="E1159" i="2" s="1"/>
  <c r="C1078" i="2"/>
  <c r="D1078" i="2"/>
  <c r="E1078" i="2" s="1"/>
  <c r="C1042" i="2"/>
  <c r="D1042" i="2"/>
  <c r="E1042" i="2" s="1"/>
  <c r="C892" i="2"/>
  <c r="D892" i="2"/>
  <c r="E892" i="2" s="1"/>
  <c r="D885" i="2"/>
  <c r="E885" i="2" s="1"/>
  <c r="C885" i="2"/>
  <c r="D594" i="2"/>
  <c r="E594" i="2" s="1"/>
  <c r="C594" i="2"/>
  <c r="C540" i="2"/>
  <c r="D540" i="2"/>
  <c r="E540" i="2" s="1"/>
  <c r="D1016" i="2"/>
  <c r="E1016" i="2" s="1"/>
  <c r="C1016" i="2"/>
  <c r="D1004" i="2"/>
  <c r="E1004" i="2" s="1"/>
  <c r="C1004" i="2"/>
  <c r="D894" i="2"/>
  <c r="E894" i="2" s="1"/>
  <c r="C894" i="2"/>
  <c r="D888" i="2"/>
  <c r="E888" i="2" s="1"/>
  <c r="C888" i="2"/>
  <c r="D882" i="2"/>
  <c r="E882" i="2" s="1"/>
  <c r="C882" i="2"/>
  <c r="C879" i="2"/>
  <c r="D879" i="2"/>
  <c r="E879" i="2" s="1"/>
  <c r="D872" i="2"/>
  <c r="E872" i="2" s="1"/>
  <c r="C872" i="2"/>
  <c r="D862" i="2"/>
  <c r="E862" i="2" s="1"/>
  <c r="C862" i="2"/>
  <c r="C855" i="2"/>
  <c r="D855" i="2"/>
  <c r="E855" i="2" s="1"/>
  <c r="D846" i="2"/>
  <c r="E846" i="2" s="1"/>
  <c r="C846" i="2"/>
  <c r="C839" i="2"/>
  <c r="D839" i="2"/>
  <c r="E839" i="2" s="1"/>
  <c r="C832" i="2"/>
  <c r="D832" i="2"/>
  <c r="E832" i="2" s="1"/>
  <c r="D825" i="2"/>
  <c r="E825" i="2" s="1"/>
  <c r="C825" i="2"/>
  <c r="D821" i="2"/>
  <c r="E821" i="2" s="1"/>
  <c r="C821" i="2"/>
  <c r="C800" i="2"/>
  <c r="D800" i="2"/>
  <c r="E800" i="2" s="1"/>
  <c r="D775" i="2"/>
  <c r="E775" i="2" s="1"/>
  <c r="C775" i="2"/>
  <c r="C768" i="2"/>
  <c r="D768" i="2"/>
  <c r="E768" i="2" s="1"/>
  <c r="D663" i="2"/>
  <c r="E663" i="2" s="1"/>
  <c r="C663" i="2"/>
  <c r="D652" i="2"/>
  <c r="E652" i="2" s="1"/>
  <c r="C652" i="2"/>
  <c r="C643" i="2"/>
  <c r="D643" i="2"/>
  <c r="E643" i="2" s="1"/>
  <c r="D632" i="2"/>
  <c r="E632" i="2" s="1"/>
  <c r="C632" i="2"/>
  <c r="C608" i="2"/>
  <c r="D608" i="2"/>
  <c r="E608" i="2" s="1"/>
  <c r="C572" i="2"/>
  <c r="D572" i="2"/>
  <c r="E572" i="2" s="1"/>
  <c r="C549" i="2"/>
  <c r="D549" i="2"/>
  <c r="E549" i="2" s="1"/>
  <c r="D4667" i="2"/>
  <c r="E4667" i="2" s="1"/>
  <c r="C4667" i="2"/>
  <c r="D4651" i="2"/>
  <c r="E4651" i="2" s="1"/>
  <c r="C4651" i="2"/>
  <c r="D4635" i="2"/>
  <c r="E4635" i="2" s="1"/>
  <c r="C4635" i="2"/>
  <c r="D4619" i="2"/>
  <c r="E4619" i="2" s="1"/>
  <c r="C4619" i="2"/>
  <c r="D4603" i="2"/>
  <c r="E4603" i="2" s="1"/>
  <c r="C4603" i="2"/>
  <c r="D4587" i="2"/>
  <c r="E4587" i="2" s="1"/>
  <c r="C4587" i="2"/>
  <c r="D4571" i="2"/>
  <c r="E4571" i="2" s="1"/>
  <c r="C4571" i="2"/>
  <c r="D4551" i="2"/>
  <c r="E4551" i="2" s="1"/>
  <c r="C4551" i="2"/>
  <c r="D4535" i="2"/>
  <c r="E4535" i="2" s="1"/>
  <c r="C4535" i="2"/>
  <c r="D4519" i="2"/>
  <c r="E4519" i="2" s="1"/>
  <c r="C4519" i="2"/>
  <c r="D4503" i="2"/>
  <c r="E4503" i="2" s="1"/>
  <c r="C4503" i="2"/>
  <c r="D4487" i="2"/>
  <c r="E4487" i="2" s="1"/>
  <c r="C4487" i="2"/>
  <c r="D4471" i="2"/>
  <c r="E4471" i="2" s="1"/>
  <c r="C4471" i="2"/>
  <c r="C4436" i="2"/>
  <c r="D4436" i="2"/>
  <c r="E4436" i="2" s="1"/>
  <c r="C4421" i="2"/>
  <c r="D4421" i="2"/>
  <c r="E4421" i="2" s="1"/>
  <c r="C4308" i="2"/>
  <c r="D4308" i="2"/>
  <c r="E4308" i="2" s="1"/>
  <c r="C4293" i="2"/>
  <c r="D4293" i="2"/>
  <c r="E4293" i="2" s="1"/>
  <c r="C4180" i="2"/>
  <c r="D4180" i="2"/>
  <c r="E4180" i="2" s="1"/>
  <c r="C4165" i="2"/>
  <c r="D4165" i="2"/>
  <c r="E4165" i="2" s="1"/>
  <c r="C3981" i="2"/>
  <c r="D3981" i="2"/>
  <c r="E3981" i="2" s="1"/>
  <c r="C1322" i="2"/>
  <c r="F1322" i="2" s="1"/>
  <c r="C1314" i="2"/>
  <c r="F1314" i="2" s="1"/>
  <c r="C1306" i="2"/>
  <c r="F1306" i="2" s="1"/>
  <c r="C1298" i="2"/>
  <c r="F1298" i="2" s="1"/>
  <c r="C1290" i="2"/>
  <c r="F1290" i="2" s="1"/>
  <c r="C1282" i="2"/>
  <c r="F1282" i="2" s="1"/>
  <c r="C1274" i="2"/>
  <c r="F1274" i="2" s="1"/>
  <c r="C1266" i="2"/>
  <c r="F1266" i="2" s="1"/>
  <c r="C1258" i="2"/>
  <c r="F1258" i="2" s="1"/>
  <c r="C1250" i="2"/>
  <c r="F1250" i="2" s="1"/>
  <c r="C1232" i="2"/>
  <c r="F1232" i="2" s="1"/>
  <c r="C1215" i="2"/>
  <c r="F1215" i="2" s="1"/>
  <c r="C1196" i="2"/>
  <c r="F1196" i="2" s="1"/>
  <c r="C1187" i="2"/>
  <c r="F1187" i="2" s="1"/>
  <c r="C1178" i="2"/>
  <c r="F1178" i="2" s="1"/>
  <c r="C1152" i="2"/>
  <c r="F1152" i="2" s="1"/>
  <c r="C1150" i="2"/>
  <c r="F1150" i="2" s="1"/>
  <c r="C1136" i="2"/>
  <c r="F1136" i="2" s="1"/>
  <c r="C1082" i="2"/>
  <c r="F1082" i="2" s="1"/>
  <c r="C1071" i="2"/>
  <c r="F1071" i="2" s="1"/>
  <c r="D1053" i="2"/>
  <c r="E1053" i="2" s="1"/>
  <c r="D1049" i="2"/>
  <c r="E1049" i="2" s="1"/>
  <c r="C1032" i="2"/>
  <c r="F1032" i="2" s="1"/>
  <c r="C1019" i="2"/>
  <c r="F1019" i="2" s="1"/>
  <c r="D1017" i="2"/>
  <c r="E1017" i="2" s="1"/>
  <c r="D1015" i="2"/>
  <c r="E1015" i="2" s="1"/>
  <c r="C1015" i="2"/>
  <c r="D1000" i="2"/>
  <c r="E1000" i="2" s="1"/>
  <c r="C1000" i="2"/>
  <c r="D990" i="2"/>
  <c r="E990" i="2" s="1"/>
  <c r="D988" i="2"/>
  <c r="E988" i="2" s="1"/>
  <c r="C988" i="2"/>
  <c r="D984" i="2"/>
  <c r="E984" i="2" s="1"/>
  <c r="C984" i="2"/>
  <c r="D974" i="2"/>
  <c r="E974" i="2" s="1"/>
  <c r="D972" i="2"/>
  <c r="E972" i="2" s="1"/>
  <c r="C972" i="2"/>
  <c r="C887" i="2"/>
  <c r="D887" i="2"/>
  <c r="E887" i="2" s="1"/>
  <c r="D878" i="2"/>
  <c r="E878" i="2" s="1"/>
  <c r="C878" i="2"/>
  <c r="C871" i="2"/>
  <c r="D871" i="2"/>
  <c r="E871" i="2" s="1"/>
  <c r="D864" i="2"/>
  <c r="E864" i="2" s="1"/>
  <c r="D861" i="2"/>
  <c r="E861" i="2" s="1"/>
  <c r="C861" i="2"/>
  <c r="D854" i="2"/>
  <c r="E854" i="2" s="1"/>
  <c r="C854" i="2"/>
  <c r="D848" i="2"/>
  <c r="E848" i="2" s="1"/>
  <c r="D845" i="2"/>
  <c r="E845" i="2" s="1"/>
  <c r="C845" i="2"/>
  <c r="D838" i="2"/>
  <c r="E838" i="2" s="1"/>
  <c r="C838" i="2"/>
  <c r="C815" i="2"/>
  <c r="D815" i="2"/>
  <c r="E815" i="2" s="1"/>
  <c r="D808" i="2"/>
  <c r="E808" i="2" s="1"/>
  <c r="C808" i="2"/>
  <c r="C796" i="2"/>
  <c r="D796" i="2"/>
  <c r="E796" i="2" s="1"/>
  <c r="C767" i="2"/>
  <c r="D767" i="2"/>
  <c r="E767" i="2" s="1"/>
  <c r="D603" i="2"/>
  <c r="E603" i="2" s="1"/>
  <c r="C603" i="2"/>
  <c r="C592" i="2"/>
  <c r="D592" i="2"/>
  <c r="E592" i="2" s="1"/>
  <c r="C565" i="2"/>
  <c r="D565" i="2"/>
  <c r="E565" i="2" s="1"/>
  <c r="C530" i="2"/>
  <c r="D530" i="2"/>
  <c r="E530" i="2" s="1"/>
  <c r="C4998" i="2"/>
  <c r="D4998" i="2"/>
  <c r="E4998" i="2" s="1"/>
  <c r="C4990" i="2"/>
  <c r="D4990" i="2"/>
  <c r="E4990" i="2" s="1"/>
  <c r="C4982" i="2"/>
  <c r="D4982" i="2"/>
  <c r="E4982" i="2" s="1"/>
  <c r="C4974" i="2"/>
  <c r="D4974" i="2"/>
  <c r="E4974" i="2" s="1"/>
  <c r="C4966" i="2"/>
  <c r="D4966" i="2"/>
  <c r="E4966" i="2" s="1"/>
  <c r="C4958" i="2"/>
  <c r="D4958" i="2"/>
  <c r="E4958" i="2" s="1"/>
  <c r="C4950" i="2"/>
  <c r="D4950" i="2"/>
  <c r="E4950" i="2" s="1"/>
  <c r="C4942" i="2"/>
  <c r="D4942" i="2"/>
  <c r="E4942" i="2" s="1"/>
  <c r="C4934" i="2"/>
  <c r="D4934" i="2"/>
  <c r="E4934" i="2" s="1"/>
  <c r="C4926" i="2"/>
  <c r="D4926" i="2"/>
  <c r="E4926" i="2" s="1"/>
  <c r="C4918" i="2"/>
  <c r="D4918" i="2"/>
  <c r="E4918" i="2" s="1"/>
  <c r="C4910" i="2"/>
  <c r="D4910" i="2"/>
  <c r="E4910" i="2" s="1"/>
  <c r="C4902" i="2"/>
  <c r="D4902" i="2"/>
  <c r="E4902" i="2" s="1"/>
  <c r="C4894" i="2"/>
  <c r="D4894" i="2"/>
  <c r="E4894" i="2" s="1"/>
  <c r="C4886" i="2"/>
  <c r="D4886" i="2"/>
  <c r="E4886" i="2" s="1"/>
  <c r="C4878" i="2"/>
  <c r="D4878" i="2"/>
  <c r="E4878" i="2" s="1"/>
  <c r="C4870" i="2"/>
  <c r="D4870" i="2"/>
  <c r="E4870" i="2" s="1"/>
  <c r="C4862" i="2"/>
  <c r="D4862" i="2"/>
  <c r="E4862" i="2" s="1"/>
  <c r="C4854" i="2"/>
  <c r="D4854" i="2"/>
  <c r="E4854" i="2" s="1"/>
  <c r="C4846" i="2"/>
  <c r="D4846" i="2"/>
  <c r="E4846" i="2" s="1"/>
  <c r="C4838" i="2"/>
  <c r="D4838" i="2"/>
  <c r="E4838" i="2" s="1"/>
  <c r="C4830" i="2"/>
  <c r="D4830" i="2"/>
  <c r="E4830" i="2" s="1"/>
  <c r="C4822" i="2"/>
  <c r="D4822" i="2"/>
  <c r="E4822" i="2" s="1"/>
  <c r="C4814" i="2"/>
  <c r="D4814" i="2"/>
  <c r="E4814" i="2" s="1"/>
  <c r="C4806" i="2"/>
  <c r="D4806" i="2"/>
  <c r="E4806" i="2" s="1"/>
  <c r="C4798" i="2"/>
  <c r="D4798" i="2"/>
  <c r="E4798" i="2" s="1"/>
  <c r="C4790" i="2"/>
  <c r="D4790" i="2"/>
  <c r="E4790" i="2" s="1"/>
  <c r="C4782" i="2"/>
  <c r="D4782" i="2"/>
  <c r="E4782" i="2" s="1"/>
  <c r="C4774" i="2"/>
  <c r="D4774" i="2"/>
  <c r="E4774" i="2" s="1"/>
  <c r="C4766" i="2"/>
  <c r="D4766" i="2"/>
  <c r="E4766" i="2" s="1"/>
  <c r="C4758" i="2"/>
  <c r="D4758" i="2"/>
  <c r="E4758" i="2" s="1"/>
  <c r="C4750" i="2"/>
  <c r="D4750" i="2"/>
  <c r="E4750" i="2" s="1"/>
  <c r="C4742" i="2"/>
  <c r="D4742" i="2"/>
  <c r="E4742" i="2" s="1"/>
  <c r="C4734" i="2"/>
  <c r="D4734" i="2"/>
  <c r="E4734" i="2" s="1"/>
  <c r="C4726" i="2"/>
  <c r="D4726" i="2"/>
  <c r="E4726" i="2" s="1"/>
  <c r="C4718" i="2"/>
  <c r="D4718" i="2"/>
  <c r="E4718" i="2" s="1"/>
  <c r="C4710" i="2"/>
  <c r="D4710" i="2"/>
  <c r="E4710" i="2" s="1"/>
  <c r="C4702" i="2"/>
  <c r="D4702" i="2"/>
  <c r="E4702" i="2" s="1"/>
  <c r="C4694" i="2"/>
  <c r="D4694" i="2"/>
  <c r="E4694" i="2" s="1"/>
  <c r="C4686" i="2"/>
  <c r="D4686" i="2"/>
  <c r="E4686" i="2" s="1"/>
  <c r="C4678" i="2"/>
  <c r="D4678" i="2"/>
  <c r="E4678" i="2" s="1"/>
  <c r="D4655" i="2"/>
  <c r="E4655" i="2" s="1"/>
  <c r="C4655" i="2"/>
  <c r="D4639" i="2"/>
  <c r="E4639" i="2" s="1"/>
  <c r="C4639" i="2"/>
  <c r="D4623" i="2"/>
  <c r="E4623" i="2" s="1"/>
  <c r="C4623" i="2"/>
  <c r="D4607" i="2"/>
  <c r="E4607" i="2" s="1"/>
  <c r="C4607" i="2"/>
  <c r="D4591" i="2"/>
  <c r="E4591" i="2" s="1"/>
  <c r="C4591" i="2"/>
  <c r="D4575" i="2"/>
  <c r="E4575" i="2" s="1"/>
  <c r="C4575" i="2"/>
  <c r="D4547" i="2"/>
  <c r="E4547" i="2" s="1"/>
  <c r="C4547" i="2"/>
  <c r="D4531" i="2"/>
  <c r="E4531" i="2" s="1"/>
  <c r="C4531" i="2"/>
  <c r="D4515" i="2"/>
  <c r="E4515" i="2" s="1"/>
  <c r="C4515" i="2"/>
  <c r="D4499" i="2"/>
  <c r="E4499" i="2" s="1"/>
  <c r="C4499" i="2"/>
  <c r="D4483" i="2"/>
  <c r="E4483" i="2" s="1"/>
  <c r="C4483" i="2"/>
  <c r="C4316" i="2"/>
  <c r="D4316" i="2"/>
  <c r="E4316" i="2" s="1"/>
  <c r="C4188" i="2"/>
  <c r="D4188" i="2"/>
  <c r="E4188" i="2" s="1"/>
  <c r="C4013" i="2"/>
  <c r="D4013" i="2"/>
  <c r="E4013" i="2" s="1"/>
  <c r="D999" i="2"/>
  <c r="E999" i="2" s="1"/>
  <c r="C999" i="2"/>
  <c r="D983" i="2"/>
  <c r="E983" i="2" s="1"/>
  <c r="C983" i="2"/>
  <c r="D968" i="2"/>
  <c r="E968" i="2" s="1"/>
  <c r="C968" i="2"/>
  <c r="D956" i="2"/>
  <c r="E956" i="2" s="1"/>
  <c r="C956" i="2"/>
  <c r="C899" i="2"/>
  <c r="D899" i="2"/>
  <c r="E899" i="2" s="1"/>
  <c r="D886" i="2"/>
  <c r="E886" i="2" s="1"/>
  <c r="C886" i="2"/>
  <c r="D877" i="2"/>
  <c r="E877" i="2" s="1"/>
  <c r="C877" i="2"/>
  <c r="D870" i="2"/>
  <c r="E870" i="2" s="1"/>
  <c r="C870" i="2"/>
  <c r="D857" i="2"/>
  <c r="E857" i="2" s="1"/>
  <c r="C857" i="2"/>
  <c r="D853" i="2"/>
  <c r="E853" i="2" s="1"/>
  <c r="C853" i="2"/>
  <c r="D841" i="2"/>
  <c r="E841" i="2" s="1"/>
  <c r="C841" i="2"/>
  <c r="D837" i="2"/>
  <c r="E837" i="2" s="1"/>
  <c r="C837" i="2"/>
  <c r="D834" i="2"/>
  <c r="E834" i="2" s="1"/>
  <c r="C834" i="2"/>
  <c r="D830" i="2"/>
  <c r="E830" i="2" s="1"/>
  <c r="C830" i="2"/>
  <c r="C823" i="2"/>
  <c r="D823" i="2"/>
  <c r="E823" i="2" s="1"/>
  <c r="D773" i="2"/>
  <c r="E773" i="2" s="1"/>
  <c r="C773" i="2"/>
  <c r="C650" i="2"/>
  <c r="D650" i="2"/>
  <c r="E650" i="2" s="1"/>
  <c r="D610" i="2"/>
  <c r="E610" i="2" s="1"/>
  <c r="C610" i="2"/>
  <c r="D587" i="2"/>
  <c r="E587" i="2" s="1"/>
  <c r="C587" i="2"/>
  <c r="D537" i="2"/>
  <c r="E537" i="2" s="1"/>
  <c r="C537" i="2"/>
  <c r="C4997" i="2"/>
  <c r="D4997" i="2"/>
  <c r="E4997" i="2" s="1"/>
  <c r="C4989" i="2"/>
  <c r="D4989" i="2"/>
  <c r="E4989" i="2" s="1"/>
  <c r="C4981" i="2"/>
  <c r="D4981" i="2"/>
  <c r="E4981" i="2" s="1"/>
  <c r="C4973" i="2"/>
  <c r="D4973" i="2"/>
  <c r="E4973" i="2" s="1"/>
  <c r="C4965" i="2"/>
  <c r="D4965" i="2"/>
  <c r="E4965" i="2" s="1"/>
  <c r="C4957" i="2"/>
  <c r="D4957" i="2"/>
  <c r="E4957" i="2" s="1"/>
  <c r="C4949" i="2"/>
  <c r="D4949" i="2"/>
  <c r="E4949" i="2" s="1"/>
  <c r="C4941" i="2"/>
  <c r="D4941" i="2"/>
  <c r="E4941" i="2" s="1"/>
  <c r="C4933" i="2"/>
  <c r="D4933" i="2"/>
  <c r="E4933" i="2" s="1"/>
  <c r="C4925" i="2"/>
  <c r="D4925" i="2"/>
  <c r="E4925" i="2" s="1"/>
  <c r="C4917" i="2"/>
  <c r="D4917" i="2"/>
  <c r="E4917" i="2" s="1"/>
  <c r="C4909" i="2"/>
  <c r="D4909" i="2"/>
  <c r="E4909" i="2" s="1"/>
  <c r="C4901" i="2"/>
  <c r="D4901" i="2"/>
  <c r="E4901" i="2" s="1"/>
  <c r="C4893" i="2"/>
  <c r="D4893" i="2"/>
  <c r="E4893" i="2" s="1"/>
  <c r="C4885" i="2"/>
  <c r="D4885" i="2"/>
  <c r="E4885" i="2" s="1"/>
  <c r="C4877" i="2"/>
  <c r="D4877" i="2"/>
  <c r="E4877" i="2" s="1"/>
  <c r="C4869" i="2"/>
  <c r="D4869" i="2"/>
  <c r="E4869" i="2" s="1"/>
  <c r="C4861" i="2"/>
  <c r="D4861" i="2"/>
  <c r="E4861" i="2" s="1"/>
  <c r="C4853" i="2"/>
  <c r="D4853" i="2"/>
  <c r="E4853" i="2" s="1"/>
  <c r="C4845" i="2"/>
  <c r="D4845" i="2"/>
  <c r="E4845" i="2" s="1"/>
  <c r="C4837" i="2"/>
  <c r="D4837" i="2"/>
  <c r="E4837" i="2" s="1"/>
  <c r="C4829" i="2"/>
  <c r="D4829" i="2"/>
  <c r="E4829" i="2" s="1"/>
  <c r="C4821" i="2"/>
  <c r="D4821" i="2"/>
  <c r="E4821" i="2" s="1"/>
  <c r="C4813" i="2"/>
  <c r="D4813" i="2"/>
  <c r="E4813" i="2" s="1"/>
  <c r="C4805" i="2"/>
  <c r="D4805" i="2"/>
  <c r="E4805" i="2" s="1"/>
  <c r="C4797" i="2"/>
  <c r="D4797" i="2"/>
  <c r="E4797" i="2" s="1"/>
  <c r="C4789" i="2"/>
  <c r="D4789" i="2"/>
  <c r="E4789" i="2" s="1"/>
  <c r="C4781" i="2"/>
  <c r="D4781" i="2"/>
  <c r="E4781" i="2" s="1"/>
  <c r="C4773" i="2"/>
  <c r="D4773" i="2"/>
  <c r="E4773" i="2" s="1"/>
  <c r="C4765" i="2"/>
  <c r="D4765" i="2"/>
  <c r="E4765" i="2" s="1"/>
  <c r="C4757" i="2"/>
  <c r="D4757" i="2"/>
  <c r="E4757" i="2" s="1"/>
  <c r="C4749" i="2"/>
  <c r="D4749" i="2"/>
  <c r="E4749" i="2" s="1"/>
  <c r="C4741" i="2"/>
  <c r="D4741" i="2"/>
  <c r="E4741" i="2" s="1"/>
  <c r="C4733" i="2"/>
  <c r="D4733" i="2"/>
  <c r="E4733" i="2" s="1"/>
  <c r="C4725" i="2"/>
  <c r="D4725" i="2"/>
  <c r="E4725" i="2" s="1"/>
  <c r="C4717" i="2"/>
  <c r="D4717" i="2"/>
  <c r="E4717" i="2" s="1"/>
  <c r="C4709" i="2"/>
  <c r="D4709" i="2"/>
  <c r="E4709" i="2" s="1"/>
  <c r="C4701" i="2"/>
  <c r="D4701" i="2"/>
  <c r="E4701" i="2" s="1"/>
  <c r="C4693" i="2"/>
  <c r="D4693" i="2"/>
  <c r="E4693" i="2" s="1"/>
  <c r="C4685" i="2"/>
  <c r="D4685" i="2"/>
  <c r="E4685" i="2" s="1"/>
  <c r="C4677" i="2"/>
  <c r="D4677" i="2"/>
  <c r="E4677" i="2" s="1"/>
  <c r="D4659" i="2"/>
  <c r="E4659" i="2" s="1"/>
  <c r="C4659" i="2"/>
  <c r="D4643" i="2"/>
  <c r="E4643" i="2" s="1"/>
  <c r="C4643" i="2"/>
  <c r="D4627" i="2"/>
  <c r="E4627" i="2" s="1"/>
  <c r="C4627" i="2"/>
  <c r="D4611" i="2"/>
  <c r="E4611" i="2" s="1"/>
  <c r="C4611" i="2"/>
  <c r="D4595" i="2"/>
  <c r="E4595" i="2" s="1"/>
  <c r="C4595" i="2"/>
  <c r="D4579" i="2"/>
  <c r="E4579" i="2" s="1"/>
  <c r="C4579" i="2"/>
  <c r="D4563" i="2"/>
  <c r="E4563" i="2" s="1"/>
  <c r="C4563" i="2"/>
  <c r="D4559" i="2"/>
  <c r="E4559" i="2" s="1"/>
  <c r="C4559" i="2"/>
  <c r="D4543" i="2"/>
  <c r="E4543" i="2" s="1"/>
  <c r="C4543" i="2"/>
  <c r="D4527" i="2"/>
  <c r="E4527" i="2" s="1"/>
  <c r="C4527" i="2"/>
  <c r="D4511" i="2"/>
  <c r="E4511" i="2" s="1"/>
  <c r="C4511" i="2"/>
  <c r="D4495" i="2"/>
  <c r="E4495" i="2" s="1"/>
  <c r="C4495" i="2"/>
  <c r="D4479" i="2"/>
  <c r="E4479" i="2" s="1"/>
  <c r="C4479" i="2"/>
  <c r="C4445" i="2"/>
  <c r="D4445" i="2"/>
  <c r="E4445" i="2" s="1"/>
  <c r="C4404" i="2"/>
  <c r="D4404" i="2"/>
  <c r="E4404" i="2" s="1"/>
  <c r="C4389" i="2"/>
  <c r="D4389" i="2"/>
  <c r="E4389" i="2" s="1"/>
  <c r="C4276" i="2"/>
  <c r="D4276" i="2"/>
  <c r="E4276" i="2" s="1"/>
  <c r="C4261" i="2"/>
  <c r="D4261" i="2"/>
  <c r="E4261" i="2" s="1"/>
  <c r="C4148" i="2"/>
  <c r="D4148" i="2"/>
  <c r="E4148" i="2" s="1"/>
  <c r="C4133" i="2"/>
  <c r="D4133" i="2"/>
  <c r="E4133" i="2" s="1"/>
  <c r="C4121" i="2"/>
  <c r="D4121" i="2"/>
  <c r="E4121" i="2" s="1"/>
  <c r="D831" i="2"/>
  <c r="E831" i="2" s="1"/>
  <c r="C829" i="2"/>
  <c r="F829" i="2" s="1"/>
  <c r="C824" i="2"/>
  <c r="F824" i="2" s="1"/>
  <c r="C822" i="2"/>
  <c r="F822" i="2" s="1"/>
  <c r="C818" i="2"/>
  <c r="F818" i="2" s="1"/>
  <c r="C814" i="2"/>
  <c r="F814" i="2" s="1"/>
  <c r="C809" i="2"/>
  <c r="F809" i="2" s="1"/>
  <c r="D807" i="2"/>
  <c r="E807" i="2" s="1"/>
  <c r="C805" i="2"/>
  <c r="F805" i="2" s="1"/>
  <c r="C802" i="2"/>
  <c r="F802" i="2" s="1"/>
  <c r="C786" i="2"/>
  <c r="F786" i="2" s="1"/>
  <c r="C778" i="2"/>
  <c r="F778" i="2" s="1"/>
  <c r="C774" i="2"/>
  <c r="F774" i="2" s="1"/>
  <c r="C747" i="2"/>
  <c r="F747" i="2" s="1"/>
  <c r="D744" i="2"/>
  <c r="E744" i="2" s="1"/>
  <c r="D736" i="2"/>
  <c r="E736" i="2" s="1"/>
  <c r="D722" i="2"/>
  <c r="E722" i="2" s="1"/>
  <c r="D718" i="2"/>
  <c r="E718" i="2" s="1"/>
  <c r="D702" i="2"/>
  <c r="E702" i="2" s="1"/>
  <c r="D686" i="2"/>
  <c r="E686" i="2" s="1"/>
  <c r="C684" i="2"/>
  <c r="F684" i="2" s="1"/>
  <c r="D682" i="2"/>
  <c r="E682" i="2" s="1"/>
  <c r="C680" i="2"/>
  <c r="F680" i="2" s="1"/>
  <c r="C664" i="2"/>
  <c r="F664" i="2" s="1"/>
  <c r="D642" i="2"/>
  <c r="E642" i="2" s="1"/>
  <c r="D638" i="2"/>
  <c r="E638" i="2" s="1"/>
  <c r="C631" i="2"/>
  <c r="F631" i="2" s="1"/>
  <c r="C628" i="2"/>
  <c r="F628" i="2" s="1"/>
  <c r="C620" i="2"/>
  <c r="F620" i="2" s="1"/>
  <c r="D618" i="2"/>
  <c r="E618" i="2" s="1"/>
  <c r="C602" i="2"/>
  <c r="F602" i="2" s="1"/>
  <c r="D600" i="2"/>
  <c r="E600" i="2" s="1"/>
  <c r="C595" i="2"/>
  <c r="F595" i="2" s="1"/>
  <c r="C586" i="2"/>
  <c r="F586" i="2" s="1"/>
  <c r="C575" i="2"/>
  <c r="F575" i="2" s="1"/>
  <c r="C559" i="2"/>
  <c r="F559" i="2" s="1"/>
  <c r="C527" i="2"/>
  <c r="F527" i="2" s="1"/>
  <c r="D524" i="2"/>
  <c r="E524" i="2" s="1"/>
  <c r="C521" i="2"/>
  <c r="F521" i="2" s="1"/>
  <c r="D514" i="2"/>
  <c r="E514" i="2" s="1"/>
  <c r="D4672" i="2"/>
  <c r="E4672" i="2" s="1"/>
  <c r="C4671" i="2"/>
  <c r="F4671" i="2" s="1"/>
  <c r="C4665" i="2"/>
  <c r="F4665" i="2" s="1"/>
  <c r="C4661" i="2"/>
  <c r="F4661" i="2" s="1"/>
  <c r="C4657" i="2"/>
  <c r="F4657" i="2" s="1"/>
  <c r="C4653" i="2"/>
  <c r="F4653" i="2" s="1"/>
  <c r="C4649" i="2"/>
  <c r="F4649" i="2" s="1"/>
  <c r="C4645" i="2"/>
  <c r="F4645" i="2" s="1"/>
  <c r="C4641" i="2"/>
  <c r="F4641" i="2" s="1"/>
  <c r="C4637" i="2"/>
  <c r="F4637" i="2" s="1"/>
  <c r="C4633" i="2"/>
  <c r="F4633" i="2" s="1"/>
  <c r="C4629" i="2"/>
  <c r="F4629" i="2" s="1"/>
  <c r="C4625" i="2"/>
  <c r="F4625" i="2" s="1"/>
  <c r="C4621" i="2"/>
  <c r="F4621" i="2" s="1"/>
  <c r="C4617" i="2"/>
  <c r="F4617" i="2" s="1"/>
  <c r="C4613" i="2"/>
  <c r="F4613" i="2" s="1"/>
  <c r="C4609" i="2"/>
  <c r="F4609" i="2" s="1"/>
  <c r="C4605" i="2"/>
  <c r="F4605" i="2" s="1"/>
  <c r="C4601" i="2"/>
  <c r="F4601" i="2" s="1"/>
  <c r="C4597" i="2"/>
  <c r="F4597" i="2" s="1"/>
  <c r="C4593" i="2"/>
  <c r="F4593" i="2" s="1"/>
  <c r="C4589" i="2"/>
  <c r="F4589" i="2" s="1"/>
  <c r="C4585" i="2"/>
  <c r="F4585" i="2" s="1"/>
  <c r="C4581" i="2"/>
  <c r="F4581" i="2" s="1"/>
  <c r="C4577" i="2"/>
  <c r="F4577" i="2" s="1"/>
  <c r="C4573" i="2"/>
  <c r="F4573" i="2" s="1"/>
  <c r="C4569" i="2"/>
  <c r="F4569" i="2" s="1"/>
  <c r="C4565" i="2"/>
  <c r="F4565" i="2" s="1"/>
  <c r="C4444" i="2"/>
  <c r="D4444" i="2"/>
  <c r="E4444" i="2" s="1"/>
  <c r="C4377" i="2"/>
  <c r="D4377" i="2"/>
  <c r="E4377" i="2" s="1"/>
  <c r="C4369" i="2"/>
  <c r="D4369" i="2"/>
  <c r="E4369" i="2" s="1"/>
  <c r="C4337" i="2"/>
  <c r="D4337" i="2"/>
  <c r="E4337" i="2" s="1"/>
  <c r="C4249" i="2"/>
  <c r="D4249" i="2"/>
  <c r="E4249" i="2" s="1"/>
  <c r="C4241" i="2"/>
  <c r="D4241" i="2"/>
  <c r="E4241" i="2" s="1"/>
  <c r="C4209" i="2"/>
  <c r="D4209" i="2"/>
  <c r="E4209" i="2" s="1"/>
  <c r="C4124" i="2"/>
  <c r="D4124" i="2"/>
  <c r="E4124" i="2" s="1"/>
  <c r="D4028" i="2"/>
  <c r="E4028" i="2" s="1"/>
  <c r="C4028" i="2"/>
  <c r="D4024" i="2"/>
  <c r="E4024" i="2" s="1"/>
  <c r="C4024" i="2"/>
  <c r="C4009" i="2"/>
  <c r="D4009" i="2"/>
  <c r="E4009" i="2" s="1"/>
  <c r="D3996" i="2"/>
  <c r="E3996" i="2" s="1"/>
  <c r="C3996" i="2"/>
  <c r="D3992" i="2"/>
  <c r="E3992" i="2" s="1"/>
  <c r="C3992" i="2"/>
  <c r="C3977" i="2"/>
  <c r="D3977" i="2"/>
  <c r="E3977" i="2" s="1"/>
  <c r="D3964" i="2"/>
  <c r="E3964" i="2" s="1"/>
  <c r="C3964" i="2"/>
  <c r="C3961" i="2"/>
  <c r="D3961" i="2"/>
  <c r="E3961" i="2" s="1"/>
  <c r="D3947" i="2"/>
  <c r="E3947" i="2" s="1"/>
  <c r="C3947" i="2"/>
  <c r="D3936" i="2"/>
  <c r="E3936" i="2" s="1"/>
  <c r="C3936" i="2"/>
  <c r="C3909" i="2"/>
  <c r="D3909" i="2"/>
  <c r="E3909" i="2" s="1"/>
  <c r="D3900" i="2"/>
  <c r="E3900" i="2" s="1"/>
  <c r="C3900" i="2"/>
  <c r="C3897" i="2"/>
  <c r="D3897" i="2"/>
  <c r="E3897" i="2" s="1"/>
  <c r="D3883" i="2"/>
  <c r="E3883" i="2" s="1"/>
  <c r="C3883" i="2"/>
  <c r="D3872" i="2"/>
  <c r="E3872" i="2" s="1"/>
  <c r="C3872" i="2"/>
  <c r="C3845" i="2"/>
  <c r="D3845" i="2"/>
  <c r="E3845" i="2" s="1"/>
  <c r="D3836" i="2"/>
  <c r="E3836" i="2" s="1"/>
  <c r="C3836" i="2"/>
  <c r="C3833" i="2"/>
  <c r="D3833" i="2"/>
  <c r="E3833" i="2" s="1"/>
  <c r="D3819" i="2"/>
  <c r="E3819" i="2" s="1"/>
  <c r="C3819" i="2"/>
  <c r="C3734" i="2"/>
  <c r="D3734" i="2"/>
  <c r="E3734" i="2" s="1"/>
  <c r="D3712" i="2"/>
  <c r="E3712" i="2" s="1"/>
  <c r="C3712" i="2"/>
  <c r="C4446" i="2"/>
  <c r="D4446" i="2"/>
  <c r="E4446" i="2" s="1"/>
  <c r="D4443" i="2"/>
  <c r="E4443" i="2" s="1"/>
  <c r="C4443" i="2"/>
  <c r="C4440" i="2"/>
  <c r="D4440" i="2"/>
  <c r="E4440" i="2" s="1"/>
  <c r="C4357" i="2"/>
  <c r="D4357" i="2"/>
  <c r="E4357" i="2" s="1"/>
  <c r="C4345" i="2"/>
  <c r="D4345" i="2"/>
  <c r="E4345" i="2" s="1"/>
  <c r="C4325" i="2"/>
  <c r="D4325" i="2"/>
  <c r="E4325" i="2" s="1"/>
  <c r="C4229" i="2"/>
  <c r="D4229" i="2"/>
  <c r="E4229" i="2" s="1"/>
  <c r="C4217" i="2"/>
  <c r="D4217" i="2"/>
  <c r="E4217" i="2" s="1"/>
  <c r="C4197" i="2"/>
  <c r="D4197" i="2"/>
  <c r="E4197" i="2" s="1"/>
  <c r="D4036" i="2"/>
  <c r="E4036" i="2" s="1"/>
  <c r="C4036" i="2"/>
  <c r="D4004" i="2"/>
  <c r="E4004" i="2" s="1"/>
  <c r="C4004" i="2"/>
  <c r="D3972" i="2"/>
  <c r="E3972" i="2" s="1"/>
  <c r="C3972" i="2"/>
  <c r="C3954" i="2"/>
  <c r="D3954" i="2"/>
  <c r="E3954" i="2" s="1"/>
  <c r="D3939" i="2"/>
  <c r="E3939" i="2" s="1"/>
  <c r="C3939" i="2"/>
  <c r="C3890" i="2"/>
  <c r="D3890" i="2"/>
  <c r="E3890" i="2" s="1"/>
  <c r="D3875" i="2"/>
  <c r="E3875" i="2" s="1"/>
  <c r="C3875" i="2"/>
  <c r="C3826" i="2"/>
  <c r="D3826" i="2"/>
  <c r="E3826" i="2" s="1"/>
  <c r="C3797" i="2"/>
  <c r="D3797" i="2"/>
  <c r="E3797" i="2" s="1"/>
  <c r="D3744" i="2"/>
  <c r="E3744" i="2" s="1"/>
  <c r="C3744" i="2"/>
  <c r="D4439" i="2"/>
  <c r="E4439" i="2" s="1"/>
  <c r="C4439" i="2"/>
  <c r="C4433" i="2"/>
  <c r="D4433" i="2"/>
  <c r="E4433" i="2" s="1"/>
  <c r="C4401" i="2"/>
  <c r="D4401" i="2"/>
  <c r="E4401" i="2" s="1"/>
  <c r="C4313" i="2"/>
  <c r="D4313" i="2"/>
  <c r="E4313" i="2" s="1"/>
  <c r="C4305" i="2"/>
  <c r="D4305" i="2"/>
  <c r="E4305" i="2" s="1"/>
  <c r="C4273" i="2"/>
  <c r="D4273" i="2"/>
  <c r="E4273" i="2" s="1"/>
  <c r="C4185" i="2"/>
  <c r="D4185" i="2"/>
  <c r="E4185" i="2" s="1"/>
  <c r="C4177" i="2"/>
  <c r="D4177" i="2"/>
  <c r="E4177" i="2" s="1"/>
  <c r="C4145" i="2"/>
  <c r="D4145" i="2"/>
  <c r="E4145" i="2" s="1"/>
  <c r="D4030" i="2"/>
  <c r="E4030" i="2" s="1"/>
  <c r="C4030" i="2"/>
  <c r="C4026" i="2"/>
  <c r="D4026" i="2"/>
  <c r="E4026" i="2" s="1"/>
  <c r="D3998" i="2"/>
  <c r="E3998" i="2" s="1"/>
  <c r="C3998" i="2"/>
  <c r="C3994" i="2"/>
  <c r="D3994" i="2"/>
  <c r="E3994" i="2" s="1"/>
  <c r="D3966" i="2"/>
  <c r="E3966" i="2" s="1"/>
  <c r="C3966" i="2"/>
  <c r="C3941" i="2"/>
  <c r="D3941" i="2"/>
  <c r="E3941" i="2" s="1"/>
  <c r="D3932" i="2"/>
  <c r="E3932" i="2" s="1"/>
  <c r="C3932" i="2"/>
  <c r="C3929" i="2"/>
  <c r="D3929" i="2"/>
  <c r="E3929" i="2" s="1"/>
  <c r="D3915" i="2"/>
  <c r="E3915" i="2" s="1"/>
  <c r="C3915" i="2"/>
  <c r="D3904" i="2"/>
  <c r="E3904" i="2" s="1"/>
  <c r="C3904" i="2"/>
  <c r="C3877" i="2"/>
  <c r="D3877" i="2"/>
  <c r="E3877" i="2" s="1"/>
  <c r="D3868" i="2"/>
  <c r="E3868" i="2" s="1"/>
  <c r="C3868" i="2"/>
  <c r="C3865" i="2"/>
  <c r="D3865" i="2"/>
  <c r="E3865" i="2" s="1"/>
  <c r="D3851" i="2"/>
  <c r="E3851" i="2" s="1"/>
  <c r="C3851" i="2"/>
  <c r="D3840" i="2"/>
  <c r="E3840" i="2" s="1"/>
  <c r="C3840" i="2"/>
  <c r="C3813" i="2"/>
  <c r="D3813" i="2"/>
  <c r="E3813" i="2" s="1"/>
  <c r="C3380" i="2"/>
  <c r="D3380" i="2"/>
  <c r="E3380" i="2" s="1"/>
  <c r="C4047" i="2"/>
  <c r="F4047" i="2" s="1"/>
  <c r="C4040" i="2"/>
  <c r="F4040" i="2" s="1"/>
  <c r="D4027" i="2"/>
  <c r="E4027" i="2" s="1"/>
  <c r="C4027" i="2"/>
  <c r="D4025" i="2"/>
  <c r="E4025" i="2" s="1"/>
  <c r="C4014" i="2"/>
  <c r="F4014" i="2" s="1"/>
  <c r="C4012" i="2"/>
  <c r="F4012" i="2" s="1"/>
  <c r="D4010" i="2"/>
  <c r="E4010" i="2" s="1"/>
  <c r="C4008" i="2"/>
  <c r="F4008" i="2" s="1"/>
  <c r="D3995" i="2"/>
  <c r="E3995" i="2" s="1"/>
  <c r="C3995" i="2"/>
  <c r="D3993" i="2"/>
  <c r="E3993" i="2" s="1"/>
  <c r="C3982" i="2"/>
  <c r="F3982" i="2" s="1"/>
  <c r="C3980" i="2"/>
  <c r="F3980" i="2" s="1"/>
  <c r="D3978" i="2"/>
  <c r="E3978" i="2" s="1"/>
  <c r="C3976" i="2"/>
  <c r="F3976" i="2" s="1"/>
  <c r="D3963" i="2"/>
  <c r="E3963" i="2" s="1"/>
  <c r="C3963" i="2"/>
  <c r="C3953" i="2"/>
  <c r="D3953" i="2"/>
  <c r="E3953" i="2" s="1"/>
  <c r="D3946" i="2"/>
  <c r="E3946" i="2" s="1"/>
  <c r="D3938" i="2"/>
  <c r="E3938" i="2" s="1"/>
  <c r="D3931" i="2"/>
  <c r="E3931" i="2" s="1"/>
  <c r="C3931" i="2"/>
  <c r="C3921" i="2"/>
  <c r="D3921" i="2"/>
  <c r="E3921" i="2" s="1"/>
  <c r="D3914" i="2"/>
  <c r="E3914" i="2" s="1"/>
  <c r="D3906" i="2"/>
  <c r="E3906" i="2" s="1"/>
  <c r="D3899" i="2"/>
  <c r="E3899" i="2" s="1"/>
  <c r="C3899" i="2"/>
  <c r="C3889" i="2"/>
  <c r="D3889" i="2"/>
  <c r="E3889" i="2" s="1"/>
  <c r="D3882" i="2"/>
  <c r="E3882" i="2" s="1"/>
  <c r="D3874" i="2"/>
  <c r="E3874" i="2" s="1"/>
  <c r="D3867" i="2"/>
  <c r="E3867" i="2" s="1"/>
  <c r="C3867" i="2"/>
  <c r="C3857" i="2"/>
  <c r="D3857" i="2"/>
  <c r="E3857" i="2" s="1"/>
  <c r="D3850" i="2"/>
  <c r="E3850" i="2" s="1"/>
  <c r="D3842" i="2"/>
  <c r="E3842" i="2" s="1"/>
  <c r="D3835" i="2"/>
  <c r="E3835" i="2" s="1"/>
  <c r="C3835" i="2"/>
  <c r="C3825" i="2"/>
  <c r="D3825" i="2"/>
  <c r="E3825" i="2" s="1"/>
  <c r="D3818" i="2"/>
  <c r="E3818" i="2" s="1"/>
  <c r="D3782" i="2"/>
  <c r="E3782" i="2" s="1"/>
  <c r="D3776" i="2"/>
  <c r="E3776" i="2" s="1"/>
  <c r="C3776" i="2"/>
  <c r="D3766" i="2"/>
  <c r="E3766" i="2" s="1"/>
  <c r="D3760" i="2"/>
  <c r="E3760" i="2" s="1"/>
  <c r="C3760" i="2"/>
  <c r="C3653" i="2"/>
  <c r="D3653" i="2"/>
  <c r="E3653" i="2" s="1"/>
  <c r="C3638" i="2"/>
  <c r="D3638" i="2"/>
  <c r="E3638" i="2" s="1"/>
  <c r="C3619" i="2"/>
  <c r="D3619" i="2"/>
  <c r="E3619" i="2" s="1"/>
  <c r="D3600" i="2"/>
  <c r="E3600" i="2" s="1"/>
  <c r="C3600" i="2"/>
  <c r="C3372" i="2"/>
  <c r="D3372" i="2"/>
  <c r="E3372" i="2" s="1"/>
  <c r="C3350" i="2"/>
  <c r="D3350" i="2"/>
  <c r="E3350" i="2" s="1"/>
  <c r="C4029" i="2"/>
  <c r="D4029" i="2"/>
  <c r="E4029" i="2" s="1"/>
  <c r="D4020" i="2"/>
  <c r="E4020" i="2" s="1"/>
  <c r="C4020" i="2"/>
  <c r="C3997" i="2"/>
  <c r="D3997" i="2"/>
  <c r="E3997" i="2" s="1"/>
  <c r="D3988" i="2"/>
  <c r="E3988" i="2" s="1"/>
  <c r="C3988" i="2"/>
  <c r="C3965" i="2"/>
  <c r="D3965" i="2"/>
  <c r="E3965" i="2" s="1"/>
  <c r="C3957" i="2"/>
  <c r="D3957" i="2"/>
  <c r="E3957" i="2" s="1"/>
  <c r="D3955" i="2"/>
  <c r="E3955" i="2" s="1"/>
  <c r="C3955" i="2"/>
  <c r="D3952" i="2"/>
  <c r="E3952" i="2" s="1"/>
  <c r="C3952" i="2"/>
  <c r="C3949" i="2"/>
  <c r="D3949" i="2"/>
  <c r="E3949" i="2" s="1"/>
  <c r="C3925" i="2"/>
  <c r="D3925" i="2"/>
  <c r="E3925" i="2" s="1"/>
  <c r="D3923" i="2"/>
  <c r="E3923" i="2" s="1"/>
  <c r="C3923" i="2"/>
  <c r="D3920" i="2"/>
  <c r="E3920" i="2" s="1"/>
  <c r="C3920" i="2"/>
  <c r="C3917" i="2"/>
  <c r="D3917" i="2"/>
  <c r="E3917" i="2" s="1"/>
  <c r="C3893" i="2"/>
  <c r="D3893" i="2"/>
  <c r="E3893" i="2" s="1"/>
  <c r="D3891" i="2"/>
  <c r="E3891" i="2" s="1"/>
  <c r="C3891" i="2"/>
  <c r="D3888" i="2"/>
  <c r="E3888" i="2" s="1"/>
  <c r="C3888" i="2"/>
  <c r="C3885" i="2"/>
  <c r="D3885" i="2"/>
  <c r="E3885" i="2" s="1"/>
  <c r="C3861" i="2"/>
  <c r="D3861" i="2"/>
  <c r="E3861" i="2" s="1"/>
  <c r="D3859" i="2"/>
  <c r="E3859" i="2" s="1"/>
  <c r="C3859" i="2"/>
  <c r="D3856" i="2"/>
  <c r="E3856" i="2" s="1"/>
  <c r="C3856" i="2"/>
  <c r="C3853" i="2"/>
  <c r="D3853" i="2"/>
  <c r="E3853" i="2" s="1"/>
  <c r="C3829" i="2"/>
  <c r="D3829" i="2"/>
  <c r="E3829" i="2" s="1"/>
  <c r="D3827" i="2"/>
  <c r="E3827" i="2" s="1"/>
  <c r="C3827" i="2"/>
  <c r="D3824" i="2"/>
  <c r="E3824" i="2" s="1"/>
  <c r="C3824" i="2"/>
  <c r="C3821" i="2"/>
  <c r="D3821" i="2"/>
  <c r="E3821" i="2" s="1"/>
  <c r="D3808" i="2"/>
  <c r="E3808" i="2" s="1"/>
  <c r="C3808" i="2"/>
  <c r="D3792" i="2"/>
  <c r="E3792" i="2" s="1"/>
  <c r="C3792" i="2"/>
  <c r="C3749" i="2"/>
  <c r="D3749" i="2"/>
  <c r="E3749" i="2" s="1"/>
  <c r="C3685" i="2"/>
  <c r="D3685" i="2"/>
  <c r="E3685" i="2" s="1"/>
  <c r="C3670" i="2"/>
  <c r="D3670" i="2"/>
  <c r="E3670" i="2" s="1"/>
  <c r="D3648" i="2"/>
  <c r="E3648" i="2" s="1"/>
  <c r="C3648" i="2"/>
  <c r="D3596" i="2"/>
  <c r="E3596" i="2" s="1"/>
  <c r="C3596" i="2"/>
  <c r="C3552" i="2"/>
  <c r="D3552" i="2"/>
  <c r="E3552" i="2" s="1"/>
  <c r="C3520" i="2"/>
  <c r="D3520" i="2"/>
  <c r="E3520" i="2" s="1"/>
  <c r="C3488" i="2"/>
  <c r="D3488" i="2"/>
  <c r="E3488" i="2" s="1"/>
  <c r="C3456" i="2"/>
  <c r="D3456" i="2"/>
  <c r="E3456" i="2" s="1"/>
  <c r="C3424" i="2"/>
  <c r="D3424" i="2"/>
  <c r="E3424" i="2" s="1"/>
  <c r="C3364" i="2"/>
  <c r="D3364" i="2"/>
  <c r="E3364" i="2" s="1"/>
  <c r="C3336" i="2"/>
  <c r="D3336" i="2"/>
  <c r="E3336" i="2" s="1"/>
  <c r="D4011" i="2"/>
  <c r="E4011" i="2" s="1"/>
  <c r="C4011" i="2"/>
  <c r="D3979" i="2"/>
  <c r="E3979" i="2" s="1"/>
  <c r="C3979" i="2"/>
  <c r="D3948" i="2"/>
  <c r="E3948" i="2" s="1"/>
  <c r="C3948" i="2"/>
  <c r="C3945" i="2"/>
  <c r="D3945" i="2"/>
  <c r="E3945" i="2" s="1"/>
  <c r="C3937" i="2"/>
  <c r="D3937" i="2"/>
  <c r="E3937" i="2" s="1"/>
  <c r="C3933" i="2"/>
  <c r="D3933" i="2"/>
  <c r="E3933" i="2" s="1"/>
  <c r="D3916" i="2"/>
  <c r="E3916" i="2" s="1"/>
  <c r="C3916" i="2"/>
  <c r="C3913" i="2"/>
  <c r="D3913" i="2"/>
  <c r="E3913" i="2" s="1"/>
  <c r="C3905" i="2"/>
  <c r="D3905" i="2"/>
  <c r="E3905" i="2" s="1"/>
  <c r="C3901" i="2"/>
  <c r="D3901" i="2"/>
  <c r="E3901" i="2" s="1"/>
  <c r="D3884" i="2"/>
  <c r="E3884" i="2" s="1"/>
  <c r="C3884" i="2"/>
  <c r="C3881" i="2"/>
  <c r="D3881" i="2"/>
  <c r="E3881" i="2" s="1"/>
  <c r="C3873" i="2"/>
  <c r="D3873" i="2"/>
  <c r="E3873" i="2" s="1"/>
  <c r="C3869" i="2"/>
  <c r="D3869" i="2"/>
  <c r="E3869" i="2" s="1"/>
  <c r="D3852" i="2"/>
  <c r="E3852" i="2" s="1"/>
  <c r="C3852" i="2"/>
  <c r="C3849" i="2"/>
  <c r="D3849" i="2"/>
  <c r="E3849" i="2" s="1"/>
  <c r="C3841" i="2"/>
  <c r="D3841" i="2"/>
  <c r="E3841" i="2" s="1"/>
  <c r="C3837" i="2"/>
  <c r="D3837" i="2"/>
  <c r="E3837" i="2" s="1"/>
  <c r="D3820" i="2"/>
  <c r="E3820" i="2" s="1"/>
  <c r="C3820" i="2"/>
  <c r="C3817" i="2"/>
  <c r="D3817" i="2"/>
  <c r="E3817" i="2" s="1"/>
  <c r="C3781" i="2"/>
  <c r="D3781" i="2"/>
  <c r="E3781" i="2" s="1"/>
  <c r="C3765" i="2"/>
  <c r="D3765" i="2"/>
  <c r="E3765" i="2" s="1"/>
  <c r="C3717" i="2"/>
  <c r="D3717" i="2"/>
  <c r="E3717" i="2" s="1"/>
  <c r="C3702" i="2"/>
  <c r="D3702" i="2"/>
  <c r="E3702" i="2" s="1"/>
  <c r="D3680" i="2"/>
  <c r="E3680" i="2" s="1"/>
  <c r="C3680" i="2"/>
  <c r="C3623" i="2"/>
  <c r="D3623" i="2"/>
  <c r="E3623" i="2" s="1"/>
  <c r="D3568" i="2"/>
  <c r="E3568" i="2" s="1"/>
  <c r="C3568" i="2"/>
  <c r="C3388" i="2"/>
  <c r="D3388" i="2"/>
  <c r="E3388" i="2" s="1"/>
  <c r="D3733" i="2"/>
  <c r="E3733" i="2" s="1"/>
  <c r="C3728" i="2"/>
  <c r="F3728" i="2" s="1"/>
  <c r="D3701" i="2"/>
  <c r="E3701" i="2" s="1"/>
  <c r="C3696" i="2"/>
  <c r="F3696" i="2" s="1"/>
  <c r="D3669" i="2"/>
  <c r="E3669" i="2" s="1"/>
  <c r="C3664" i="2"/>
  <c r="F3664" i="2" s="1"/>
  <c r="D3637" i="2"/>
  <c r="E3637" i="2" s="1"/>
  <c r="C3632" i="2"/>
  <c r="F3632" i="2" s="1"/>
  <c r="C3630" i="2"/>
  <c r="F3630" i="2" s="1"/>
  <c r="C3628" i="2"/>
  <c r="F3628" i="2" s="1"/>
  <c r="D3616" i="2"/>
  <c r="E3616" i="2" s="1"/>
  <c r="C3616" i="2"/>
  <c r="C3608" i="2"/>
  <c r="F3608" i="2" s="1"/>
  <c r="D3606" i="2"/>
  <c r="E3606" i="2" s="1"/>
  <c r="C3602" i="2"/>
  <c r="F3602" i="2" s="1"/>
  <c r="D3599" i="2"/>
  <c r="E3599" i="2" s="1"/>
  <c r="D3587" i="2"/>
  <c r="E3587" i="2" s="1"/>
  <c r="D3574" i="2"/>
  <c r="E3574" i="2" s="1"/>
  <c r="C3567" i="2"/>
  <c r="D3567" i="2"/>
  <c r="E3567" i="2" s="1"/>
  <c r="D3544" i="2"/>
  <c r="E3544" i="2" s="1"/>
  <c r="D3528" i="2"/>
  <c r="E3528" i="2" s="1"/>
  <c r="D3512" i="2"/>
  <c r="E3512" i="2" s="1"/>
  <c r="D3496" i="2"/>
  <c r="E3496" i="2" s="1"/>
  <c r="D3480" i="2"/>
  <c r="E3480" i="2" s="1"/>
  <c r="D3464" i="2"/>
  <c r="E3464" i="2" s="1"/>
  <c r="D3448" i="2"/>
  <c r="E3448" i="2" s="1"/>
  <c r="D3432" i="2"/>
  <c r="E3432" i="2" s="1"/>
  <c r="D3416" i="2"/>
  <c r="E3416" i="2" s="1"/>
  <c r="D3398" i="2"/>
  <c r="E3398" i="2" s="1"/>
  <c r="C3398" i="2"/>
  <c r="D3390" i="2"/>
  <c r="E3390" i="2" s="1"/>
  <c r="C3390" i="2"/>
  <c r="D3384" i="2"/>
  <c r="E3384" i="2" s="1"/>
  <c r="D3382" i="2"/>
  <c r="E3382" i="2" s="1"/>
  <c r="C3382" i="2"/>
  <c r="D3376" i="2"/>
  <c r="E3376" i="2" s="1"/>
  <c r="D3374" i="2"/>
  <c r="E3374" i="2" s="1"/>
  <c r="C3374" i="2"/>
  <c r="D3368" i="2"/>
  <c r="E3368" i="2" s="1"/>
  <c r="D3366" i="2"/>
  <c r="E3366" i="2" s="1"/>
  <c r="C3366" i="2"/>
  <c r="D3360" i="2"/>
  <c r="E3360" i="2" s="1"/>
  <c r="D3358" i="2"/>
  <c r="E3358" i="2" s="1"/>
  <c r="D3355" i="2"/>
  <c r="E3355" i="2" s="1"/>
  <c r="C3355" i="2"/>
  <c r="D3353" i="2"/>
  <c r="E3353" i="2" s="1"/>
  <c r="D3345" i="2"/>
  <c r="E3345" i="2" s="1"/>
  <c r="C3229" i="2"/>
  <c r="D3229" i="2"/>
  <c r="E3229" i="2" s="1"/>
  <c r="C3213" i="2"/>
  <c r="D3213" i="2"/>
  <c r="E3213" i="2" s="1"/>
  <c r="C3197" i="2"/>
  <c r="D3197" i="2"/>
  <c r="E3197" i="2" s="1"/>
  <c r="C3181" i="2"/>
  <c r="D3181" i="2"/>
  <c r="E3181" i="2" s="1"/>
  <c r="C3156" i="2"/>
  <c r="D3156" i="2"/>
  <c r="E3156" i="2" s="1"/>
  <c r="C3124" i="2"/>
  <c r="D3124" i="2"/>
  <c r="E3124" i="2" s="1"/>
  <c r="C3092" i="2"/>
  <c r="D3092" i="2"/>
  <c r="E3092" i="2" s="1"/>
  <c r="D3059" i="2"/>
  <c r="E3059" i="2" s="1"/>
  <c r="C3059" i="2"/>
  <c r="D3051" i="2"/>
  <c r="E3051" i="2" s="1"/>
  <c r="C3051" i="2"/>
  <c r="D3047" i="2"/>
  <c r="E3047" i="2" s="1"/>
  <c r="C3047" i="2"/>
  <c r="C3025" i="2"/>
  <c r="D3025" i="2"/>
  <c r="E3025" i="2" s="1"/>
  <c r="C2940" i="2"/>
  <c r="D2940" i="2"/>
  <c r="E2940" i="2" s="1"/>
  <c r="C2925" i="2"/>
  <c r="D2925" i="2"/>
  <c r="E2925" i="2" s="1"/>
  <c r="C2916" i="2"/>
  <c r="D2916" i="2"/>
  <c r="E2916" i="2" s="1"/>
  <c r="C2893" i="2"/>
  <c r="D2893" i="2"/>
  <c r="E2893" i="2" s="1"/>
  <c r="C2884" i="2"/>
  <c r="D2884" i="2"/>
  <c r="E2884" i="2" s="1"/>
  <c r="C2861" i="2"/>
  <c r="D2861" i="2"/>
  <c r="E2861" i="2" s="1"/>
  <c r="D2816" i="2"/>
  <c r="E2816" i="2" s="1"/>
  <c r="C2816" i="2"/>
  <c r="D2784" i="2"/>
  <c r="E2784" i="2" s="1"/>
  <c r="C2784" i="2"/>
  <c r="C3591" i="2"/>
  <c r="D3591" i="2"/>
  <c r="E3591" i="2" s="1"/>
  <c r="D3560" i="2"/>
  <c r="E3560" i="2" s="1"/>
  <c r="C3560" i="2"/>
  <c r="D3406" i="2"/>
  <c r="E3406" i="2" s="1"/>
  <c r="C3406" i="2"/>
  <c r="D3347" i="2"/>
  <c r="E3347" i="2" s="1"/>
  <c r="C3347" i="2"/>
  <c r="D3339" i="2"/>
  <c r="E3339" i="2" s="1"/>
  <c r="C3339" i="2"/>
  <c r="C3237" i="2"/>
  <c r="D3237" i="2"/>
  <c r="E3237" i="2" s="1"/>
  <c r="C3225" i="2"/>
  <c r="D3225" i="2"/>
  <c r="E3225" i="2" s="1"/>
  <c r="C3209" i="2"/>
  <c r="D3209" i="2"/>
  <c r="E3209" i="2" s="1"/>
  <c r="C3193" i="2"/>
  <c r="D3193" i="2"/>
  <c r="E3193" i="2" s="1"/>
  <c r="D3162" i="2"/>
  <c r="E3162" i="2" s="1"/>
  <c r="C3162" i="2"/>
  <c r="D3130" i="2"/>
  <c r="E3130" i="2" s="1"/>
  <c r="C3130" i="2"/>
  <c r="D3098" i="2"/>
  <c r="E3098" i="2" s="1"/>
  <c r="C3098" i="2"/>
  <c r="C3089" i="2"/>
  <c r="D3089" i="2"/>
  <c r="E3089" i="2" s="1"/>
  <c r="C3080" i="2"/>
  <c r="D3080" i="2"/>
  <c r="E3080" i="2" s="1"/>
  <c r="D3037" i="2"/>
  <c r="E3037" i="2" s="1"/>
  <c r="C3037" i="2"/>
  <c r="C2989" i="2"/>
  <c r="D2989" i="2"/>
  <c r="E2989" i="2" s="1"/>
  <c r="C2954" i="2"/>
  <c r="D2954" i="2"/>
  <c r="E2954" i="2" s="1"/>
  <c r="C2945" i="2"/>
  <c r="D2945" i="2"/>
  <c r="E2945" i="2" s="1"/>
  <c r="C3607" i="2"/>
  <c r="D3607" i="2"/>
  <c r="E3607" i="2" s="1"/>
  <c r="D3584" i="2"/>
  <c r="E3584" i="2" s="1"/>
  <c r="C3584" i="2"/>
  <c r="D3576" i="2"/>
  <c r="E3576" i="2" s="1"/>
  <c r="C3576" i="2"/>
  <c r="C3559" i="2"/>
  <c r="D3559" i="2"/>
  <c r="E3559" i="2" s="1"/>
  <c r="D3386" i="2"/>
  <c r="E3386" i="2" s="1"/>
  <c r="C3386" i="2"/>
  <c r="D3378" i="2"/>
  <c r="E3378" i="2" s="1"/>
  <c r="C3378" i="2"/>
  <c r="D3370" i="2"/>
  <c r="E3370" i="2" s="1"/>
  <c r="C3370" i="2"/>
  <c r="D3362" i="2"/>
  <c r="E3362" i="2" s="1"/>
  <c r="C3362" i="2"/>
  <c r="C3352" i="2"/>
  <c r="D3352" i="2"/>
  <c r="E3352" i="2" s="1"/>
  <c r="C3344" i="2"/>
  <c r="D3344" i="2"/>
  <c r="E3344" i="2" s="1"/>
  <c r="D3331" i="2"/>
  <c r="E3331" i="2" s="1"/>
  <c r="C3331" i="2"/>
  <c r="D3327" i="2"/>
  <c r="E3327" i="2" s="1"/>
  <c r="C3327" i="2"/>
  <c r="D3323" i="2"/>
  <c r="E3323" i="2" s="1"/>
  <c r="C3323" i="2"/>
  <c r="D3319" i="2"/>
  <c r="E3319" i="2" s="1"/>
  <c r="C3319" i="2"/>
  <c r="D3315" i="2"/>
  <c r="E3315" i="2" s="1"/>
  <c r="C3315" i="2"/>
  <c r="D3311" i="2"/>
  <c r="E3311" i="2" s="1"/>
  <c r="C3311" i="2"/>
  <c r="D3307" i="2"/>
  <c r="E3307" i="2" s="1"/>
  <c r="C3307" i="2"/>
  <c r="D3303" i="2"/>
  <c r="E3303" i="2" s="1"/>
  <c r="C3303" i="2"/>
  <c r="D3299" i="2"/>
  <c r="E3299" i="2" s="1"/>
  <c r="C3299" i="2"/>
  <c r="D3295" i="2"/>
  <c r="E3295" i="2" s="1"/>
  <c r="C3295" i="2"/>
  <c r="D3291" i="2"/>
  <c r="E3291" i="2" s="1"/>
  <c r="C3291" i="2"/>
  <c r="D3287" i="2"/>
  <c r="E3287" i="2" s="1"/>
  <c r="C3287" i="2"/>
  <c r="D3283" i="2"/>
  <c r="E3283" i="2" s="1"/>
  <c r="C3283" i="2"/>
  <c r="D3279" i="2"/>
  <c r="E3279" i="2" s="1"/>
  <c r="C3279" i="2"/>
  <c r="D3274" i="2"/>
  <c r="E3274" i="2" s="1"/>
  <c r="C3274" i="2"/>
  <c r="D3266" i="2"/>
  <c r="E3266" i="2" s="1"/>
  <c r="C3266" i="2"/>
  <c r="D3258" i="2"/>
  <c r="E3258" i="2" s="1"/>
  <c r="C3258" i="2"/>
  <c r="D3250" i="2"/>
  <c r="E3250" i="2" s="1"/>
  <c r="C3250" i="2"/>
  <c r="C3221" i="2"/>
  <c r="D3221" i="2"/>
  <c r="E3221" i="2" s="1"/>
  <c r="C3205" i="2"/>
  <c r="D3205" i="2"/>
  <c r="E3205" i="2" s="1"/>
  <c r="C3189" i="2"/>
  <c r="D3189" i="2"/>
  <c r="E3189" i="2" s="1"/>
  <c r="C3172" i="2"/>
  <c r="D3172" i="2"/>
  <c r="E3172" i="2" s="1"/>
  <c r="C3140" i="2"/>
  <c r="D3140" i="2"/>
  <c r="E3140" i="2" s="1"/>
  <c r="C3108" i="2"/>
  <c r="D3108" i="2"/>
  <c r="E3108" i="2" s="1"/>
  <c r="C3049" i="2"/>
  <c r="D3049" i="2"/>
  <c r="E3049" i="2" s="1"/>
  <c r="D3023" i="2"/>
  <c r="E3023" i="2" s="1"/>
  <c r="C3023" i="2"/>
  <c r="C2972" i="2"/>
  <c r="D2972" i="2"/>
  <c r="E2972" i="2" s="1"/>
  <c r="C3242" i="2"/>
  <c r="F3242" i="2" s="1"/>
  <c r="C3234" i="2"/>
  <c r="F3234" i="2" s="1"/>
  <c r="D3228" i="2"/>
  <c r="E3228" i="2" s="1"/>
  <c r="D3224" i="2"/>
  <c r="E3224" i="2" s="1"/>
  <c r="D3220" i="2"/>
  <c r="E3220" i="2" s="1"/>
  <c r="D3216" i="2"/>
  <c r="E3216" i="2" s="1"/>
  <c r="D3212" i="2"/>
  <c r="E3212" i="2" s="1"/>
  <c r="D3208" i="2"/>
  <c r="E3208" i="2" s="1"/>
  <c r="D3204" i="2"/>
  <c r="E3204" i="2" s="1"/>
  <c r="D3200" i="2"/>
  <c r="E3200" i="2" s="1"/>
  <c r="D3196" i="2"/>
  <c r="E3196" i="2" s="1"/>
  <c r="D3192" i="2"/>
  <c r="E3192" i="2" s="1"/>
  <c r="D3188" i="2"/>
  <c r="E3188" i="2" s="1"/>
  <c r="D3184" i="2"/>
  <c r="E3184" i="2" s="1"/>
  <c r="D3180" i="2"/>
  <c r="E3180" i="2" s="1"/>
  <c r="D3166" i="2"/>
  <c r="E3166" i="2" s="1"/>
  <c r="C3166" i="2"/>
  <c r="D3164" i="2"/>
  <c r="E3164" i="2" s="1"/>
  <c r="D3150" i="2"/>
  <c r="E3150" i="2" s="1"/>
  <c r="C3150" i="2"/>
  <c r="D3148" i="2"/>
  <c r="E3148" i="2" s="1"/>
  <c r="D3134" i="2"/>
  <c r="E3134" i="2" s="1"/>
  <c r="C3134" i="2"/>
  <c r="D3132" i="2"/>
  <c r="E3132" i="2" s="1"/>
  <c r="D3118" i="2"/>
  <c r="E3118" i="2" s="1"/>
  <c r="C3118" i="2"/>
  <c r="D3116" i="2"/>
  <c r="E3116" i="2" s="1"/>
  <c r="D3102" i="2"/>
  <c r="E3102" i="2" s="1"/>
  <c r="C3102" i="2"/>
  <c r="D3100" i="2"/>
  <c r="E3100" i="2" s="1"/>
  <c r="C3088" i="2"/>
  <c r="D3088" i="2"/>
  <c r="E3088" i="2" s="1"/>
  <c r="C3083" i="2"/>
  <c r="F3083" i="2" s="1"/>
  <c r="D3081" i="2"/>
  <c r="E3081" i="2" s="1"/>
  <c r="C3079" i="2"/>
  <c r="F3079" i="2" s="1"/>
  <c r="C3069" i="2"/>
  <c r="D3060" i="2"/>
  <c r="E3060" i="2" s="1"/>
  <c r="C3050" i="2"/>
  <c r="F3050" i="2" s="1"/>
  <c r="D3048" i="2"/>
  <c r="E3048" i="2" s="1"/>
  <c r="D3046" i="2"/>
  <c r="E3046" i="2" s="1"/>
  <c r="D3043" i="2"/>
  <c r="E3043" i="2" s="1"/>
  <c r="C3043" i="2"/>
  <c r="D3024" i="2"/>
  <c r="E3024" i="2" s="1"/>
  <c r="C3017" i="2"/>
  <c r="C3013" i="2"/>
  <c r="F3013" i="2" s="1"/>
  <c r="C3009" i="2"/>
  <c r="F3009" i="2" s="1"/>
  <c r="C3005" i="2"/>
  <c r="F3005" i="2" s="1"/>
  <c r="C3001" i="2"/>
  <c r="C2997" i="2"/>
  <c r="F2997" i="2" s="1"/>
  <c r="C2986" i="2"/>
  <c r="F2986" i="2" s="1"/>
  <c r="C2968" i="2"/>
  <c r="D2968" i="2"/>
  <c r="E2968" i="2" s="1"/>
  <c r="D2956" i="2"/>
  <c r="E2956" i="2" s="1"/>
  <c r="C2933" i="2"/>
  <c r="D2933" i="2"/>
  <c r="E2933" i="2" s="1"/>
  <c r="C2924" i="2"/>
  <c r="D2924" i="2"/>
  <c r="E2924" i="2" s="1"/>
  <c r="C2901" i="2"/>
  <c r="D2901" i="2"/>
  <c r="E2901" i="2" s="1"/>
  <c r="C2892" i="2"/>
  <c r="D2892" i="2"/>
  <c r="E2892" i="2" s="1"/>
  <c r="C2869" i="2"/>
  <c r="D2869" i="2"/>
  <c r="E2869" i="2" s="1"/>
  <c r="D2648" i="2"/>
  <c r="E2648" i="2" s="1"/>
  <c r="C2648" i="2"/>
  <c r="D3170" i="2"/>
  <c r="E3170" i="2" s="1"/>
  <c r="C3170" i="2"/>
  <c r="D3154" i="2"/>
  <c r="E3154" i="2" s="1"/>
  <c r="C3154" i="2"/>
  <c r="D3138" i="2"/>
  <c r="E3138" i="2" s="1"/>
  <c r="C3138" i="2"/>
  <c r="D3122" i="2"/>
  <c r="E3122" i="2" s="1"/>
  <c r="C3122" i="2"/>
  <c r="D3106" i="2"/>
  <c r="E3106" i="2" s="1"/>
  <c r="C3106" i="2"/>
  <c r="D3091" i="2"/>
  <c r="E3091" i="2" s="1"/>
  <c r="C3091" i="2"/>
  <c r="C3072" i="2"/>
  <c r="D3072" i="2"/>
  <c r="E3072" i="2" s="1"/>
  <c r="D3027" i="2"/>
  <c r="E3027" i="2" s="1"/>
  <c r="C3027" i="2"/>
  <c r="C2970" i="2"/>
  <c r="D2970" i="2"/>
  <c r="E2970" i="2" s="1"/>
  <c r="C2961" i="2"/>
  <c r="D2961" i="2"/>
  <c r="E2961" i="2" s="1"/>
  <c r="C2938" i="2"/>
  <c r="D2938" i="2"/>
  <c r="E2938" i="2" s="1"/>
  <c r="C2932" i="2"/>
  <c r="D2932" i="2"/>
  <c r="E2932" i="2" s="1"/>
  <c r="C2909" i="2"/>
  <c r="D2909" i="2"/>
  <c r="E2909" i="2" s="1"/>
  <c r="C2900" i="2"/>
  <c r="D2900" i="2"/>
  <c r="E2900" i="2" s="1"/>
  <c r="C2877" i="2"/>
  <c r="D2877" i="2"/>
  <c r="E2877" i="2" s="1"/>
  <c r="C2845" i="2"/>
  <c r="D2845" i="2"/>
  <c r="E2845" i="2" s="1"/>
  <c r="D3174" i="2"/>
  <c r="E3174" i="2" s="1"/>
  <c r="C3174" i="2"/>
  <c r="D3158" i="2"/>
  <c r="E3158" i="2" s="1"/>
  <c r="C3158" i="2"/>
  <c r="D3142" i="2"/>
  <c r="E3142" i="2" s="1"/>
  <c r="C3142" i="2"/>
  <c r="D3126" i="2"/>
  <c r="E3126" i="2" s="1"/>
  <c r="C3126" i="2"/>
  <c r="D3110" i="2"/>
  <c r="E3110" i="2" s="1"/>
  <c r="C3110" i="2"/>
  <c r="D3094" i="2"/>
  <c r="E3094" i="2" s="1"/>
  <c r="C3094" i="2"/>
  <c r="D3075" i="2"/>
  <c r="E3075" i="2" s="1"/>
  <c r="C3075" i="2"/>
  <c r="C3056" i="2"/>
  <c r="D3056" i="2"/>
  <c r="E3056" i="2" s="1"/>
  <c r="C3020" i="2"/>
  <c r="D3020" i="2"/>
  <c r="E3020" i="2" s="1"/>
  <c r="C3016" i="2"/>
  <c r="D3016" i="2"/>
  <c r="E3016" i="2" s="1"/>
  <c r="C3012" i="2"/>
  <c r="D3012" i="2"/>
  <c r="E3012" i="2" s="1"/>
  <c r="C3008" i="2"/>
  <c r="D3008" i="2"/>
  <c r="E3008" i="2" s="1"/>
  <c r="C3004" i="2"/>
  <c r="D3004" i="2"/>
  <c r="E3004" i="2" s="1"/>
  <c r="C3000" i="2"/>
  <c r="D3000" i="2"/>
  <c r="E3000" i="2" s="1"/>
  <c r="C2996" i="2"/>
  <c r="D2996" i="2"/>
  <c r="E2996" i="2" s="1"/>
  <c r="C2952" i="2"/>
  <c r="D2952" i="2"/>
  <c r="E2952" i="2" s="1"/>
  <c r="C2917" i="2"/>
  <c r="D2917" i="2"/>
  <c r="E2917" i="2" s="1"/>
  <c r="C2908" i="2"/>
  <c r="D2908" i="2"/>
  <c r="E2908" i="2" s="1"/>
  <c r="C2885" i="2"/>
  <c r="D2885" i="2"/>
  <c r="E2885" i="2" s="1"/>
  <c r="C2853" i="2"/>
  <c r="D2853" i="2"/>
  <c r="E2853" i="2" s="1"/>
  <c r="C2876" i="2"/>
  <c r="D2876" i="2"/>
  <c r="E2876" i="2" s="1"/>
  <c r="C2868" i="2"/>
  <c r="D2868" i="2"/>
  <c r="E2868" i="2" s="1"/>
  <c r="C2860" i="2"/>
  <c r="D2860" i="2"/>
  <c r="E2860" i="2" s="1"/>
  <c r="C2852" i="2"/>
  <c r="D2852" i="2"/>
  <c r="E2852" i="2" s="1"/>
  <c r="D2824" i="2"/>
  <c r="E2824" i="2" s="1"/>
  <c r="C2824" i="2"/>
  <c r="C2815" i="2"/>
  <c r="D2815" i="2"/>
  <c r="E2815" i="2" s="1"/>
  <c r="C2783" i="2"/>
  <c r="D2783" i="2"/>
  <c r="E2783" i="2" s="1"/>
  <c r="C2766" i="2"/>
  <c r="D2766" i="2"/>
  <c r="E2766" i="2" s="1"/>
  <c r="D2761" i="2"/>
  <c r="E2761" i="2" s="1"/>
  <c r="C2761" i="2"/>
  <c r="D2651" i="2"/>
  <c r="E2651" i="2" s="1"/>
  <c r="C2651" i="2"/>
  <c r="D2642" i="2"/>
  <c r="E2642" i="2" s="1"/>
  <c r="C2642" i="2"/>
  <c r="C2639" i="2"/>
  <c r="D2639" i="2"/>
  <c r="E2639" i="2" s="1"/>
  <c r="D2615" i="2"/>
  <c r="E2615" i="2" s="1"/>
  <c r="C2615" i="2"/>
  <c r="C3019" i="2"/>
  <c r="C3015" i="2"/>
  <c r="F3015" i="2" s="1"/>
  <c r="C3011" i="2"/>
  <c r="F3011" i="2" s="1"/>
  <c r="C3007" i="2"/>
  <c r="F3007" i="2" s="1"/>
  <c r="C3003" i="2"/>
  <c r="C2999" i="2"/>
  <c r="F2999" i="2" s="1"/>
  <c r="C2995" i="2"/>
  <c r="F2995" i="2" s="1"/>
  <c r="D2993" i="2"/>
  <c r="E2993" i="2" s="1"/>
  <c r="C2990" i="2"/>
  <c r="C2987" i="2"/>
  <c r="F2987" i="2" s="1"/>
  <c r="D2985" i="2"/>
  <c r="E2985" i="2" s="1"/>
  <c r="C2982" i="2"/>
  <c r="H2982" i="2" s="1"/>
  <c r="D2980" i="2"/>
  <c r="E2980" i="2" s="1"/>
  <c r="D2973" i="2"/>
  <c r="E2973" i="2" s="1"/>
  <c r="D2966" i="2"/>
  <c r="E2966" i="2" s="1"/>
  <c r="D2964" i="2"/>
  <c r="E2964" i="2" s="1"/>
  <c r="D2957" i="2"/>
  <c r="E2957" i="2" s="1"/>
  <c r="D2950" i="2"/>
  <c r="E2950" i="2" s="1"/>
  <c r="D2948" i="2"/>
  <c r="E2948" i="2" s="1"/>
  <c r="D2941" i="2"/>
  <c r="E2941" i="2" s="1"/>
  <c r="D2823" i="2"/>
  <c r="E2823" i="2" s="1"/>
  <c r="C2811" i="2"/>
  <c r="D2811" i="2"/>
  <c r="E2811" i="2" s="1"/>
  <c r="D2805" i="2"/>
  <c r="E2805" i="2" s="1"/>
  <c r="C2805" i="2"/>
  <c r="C2794" i="2"/>
  <c r="D2794" i="2"/>
  <c r="E2794" i="2" s="1"/>
  <c r="D2722" i="2"/>
  <c r="E2722" i="2" s="1"/>
  <c r="C2722" i="2"/>
  <c r="D2692" i="2"/>
  <c r="E2692" i="2" s="1"/>
  <c r="C2692" i="2"/>
  <c r="D2678" i="2"/>
  <c r="E2678" i="2" s="1"/>
  <c r="C2678" i="2"/>
  <c r="C2654" i="2"/>
  <c r="D2654" i="2"/>
  <c r="E2654" i="2" s="1"/>
  <c r="F2982" i="2"/>
  <c r="C2936" i="2"/>
  <c r="D2936" i="2"/>
  <c r="E2936" i="2" s="1"/>
  <c r="C2928" i="2"/>
  <c r="D2928" i="2"/>
  <c r="E2928" i="2" s="1"/>
  <c r="C2920" i="2"/>
  <c r="D2920" i="2"/>
  <c r="E2920" i="2" s="1"/>
  <c r="C2912" i="2"/>
  <c r="D2912" i="2"/>
  <c r="E2912" i="2" s="1"/>
  <c r="C2904" i="2"/>
  <c r="D2904" i="2"/>
  <c r="E2904" i="2" s="1"/>
  <c r="C2896" i="2"/>
  <c r="D2896" i="2"/>
  <c r="E2896" i="2" s="1"/>
  <c r="C2888" i="2"/>
  <c r="D2888" i="2"/>
  <c r="E2888" i="2" s="1"/>
  <c r="C2880" i="2"/>
  <c r="D2880" i="2"/>
  <c r="E2880" i="2" s="1"/>
  <c r="C2872" i="2"/>
  <c r="D2872" i="2"/>
  <c r="E2872" i="2" s="1"/>
  <c r="C2864" i="2"/>
  <c r="D2864" i="2"/>
  <c r="E2864" i="2" s="1"/>
  <c r="C2856" i="2"/>
  <c r="D2856" i="2"/>
  <c r="E2856" i="2" s="1"/>
  <c r="C2848" i="2"/>
  <c r="D2848" i="2"/>
  <c r="E2848" i="2" s="1"/>
  <c r="C2834" i="2"/>
  <c r="D2834" i="2"/>
  <c r="E2834" i="2" s="1"/>
  <c r="D2777" i="2"/>
  <c r="E2777" i="2" s="1"/>
  <c r="C2777" i="2"/>
  <c r="D2810" i="2"/>
  <c r="E2810" i="2" s="1"/>
  <c r="C2800" i="2"/>
  <c r="F2800" i="2" s="1"/>
  <c r="C2789" i="2"/>
  <c r="F2789" i="2" s="1"/>
  <c r="C2776" i="2"/>
  <c r="F2776" i="2" s="1"/>
  <c r="D2772" i="2"/>
  <c r="E2772" i="2" s="1"/>
  <c r="C2772" i="2"/>
  <c r="C2763" i="2"/>
  <c r="D2763" i="2"/>
  <c r="E2763" i="2" s="1"/>
  <c r="D2756" i="2"/>
  <c r="E2756" i="2" s="1"/>
  <c r="C2756" i="2"/>
  <c r="C2738" i="2"/>
  <c r="F2738" i="2" s="1"/>
  <c r="C2718" i="2"/>
  <c r="D2718" i="2"/>
  <c r="E2718" i="2" s="1"/>
  <c r="C2706" i="2"/>
  <c r="F2706" i="2" s="1"/>
  <c r="C2691" i="2"/>
  <c r="D2691" i="2"/>
  <c r="E2691" i="2" s="1"/>
  <c r="D2688" i="2"/>
  <c r="E2688" i="2" s="1"/>
  <c r="C2688" i="2"/>
  <c r="C2679" i="2"/>
  <c r="F2679" i="2" s="1"/>
  <c r="C2664" i="2"/>
  <c r="F2664" i="2" s="1"/>
  <c r="C2662" i="2"/>
  <c r="D2662" i="2"/>
  <c r="E2662" i="2" s="1"/>
  <c r="C2650" i="2"/>
  <c r="F2650" i="2" s="1"/>
  <c r="C2643" i="2"/>
  <c r="F2643" i="2" s="1"/>
  <c r="C2635" i="2"/>
  <c r="D2635" i="2"/>
  <c r="E2635" i="2" s="1"/>
  <c r="C2628" i="2"/>
  <c r="F2628" i="2" s="1"/>
  <c r="C2626" i="2"/>
  <c r="D2626" i="2"/>
  <c r="E2626" i="2" s="1"/>
  <c r="C2614" i="2"/>
  <c r="F2614" i="2" s="1"/>
  <c r="C2598" i="2"/>
  <c r="D2598" i="2"/>
  <c r="E2598" i="2" s="1"/>
  <c r="C2587" i="2"/>
  <c r="D2587" i="2"/>
  <c r="E2587" i="2" s="1"/>
  <c r="C2774" i="2"/>
  <c r="D2774" i="2"/>
  <c r="E2774" i="2" s="1"/>
  <c r="D2769" i="2"/>
  <c r="E2769" i="2" s="1"/>
  <c r="C2769" i="2"/>
  <c r="C2758" i="2"/>
  <c r="D2758" i="2"/>
  <c r="E2758" i="2" s="1"/>
  <c r="D2676" i="2"/>
  <c r="E2676" i="2" s="1"/>
  <c r="C2676" i="2"/>
  <c r="C2586" i="2"/>
  <c r="D2586" i="2"/>
  <c r="E2586" i="2" s="1"/>
  <c r="D2582" i="2"/>
  <c r="E2582" i="2" s="1"/>
  <c r="C2582" i="2"/>
  <c r="D2578" i="2"/>
  <c r="E2578" i="2" s="1"/>
  <c r="C2578" i="2"/>
  <c r="C2574" i="2"/>
  <c r="D2574" i="2"/>
  <c r="E2574" i="2" s="1"/>
  <c r="C2570" i="2"/>
  <c r="D2570" i="2"/>
  <c r="E2570" i="2" s="1"/>
  <c r="C2566" i="2"/>
  <c r="D2566" i="2"/>
  <c r="E2566" i="2" s="1"/>
  <c r="C2562" i="2"/>
  <c r="D2562" i="2"/>
  <c r="E2562" i="2" s="1"/>
  <c r="C2558" i="2"/>
  <c r="D2558" i="2"/>
  <c r="E2558" i="2" s="1"/>
  <c r="C2554" i="2"/>
  <c r="D2554" i="2"/>
  <c r="E2554" i="2" s="1"/>
  <c r="C2771" i="2"/>
  <c r="D2771" i="2"/>
  <c r="E2771" i="2" s="1"/>
  <c r="D2764" i="2"/>
  <c r="E2764" i="2" s="1"/>
  <c r="C2764" i="2"/>
  <c r="C2755" i="2"/>
  <c r="D2755" i="2"/>
  <c r="E2755" i="2" s="1"/>
  <c r="C2734" i="2"/>
  <c r="D2734" i="2"/>
  <c r="E2734" i="2" s="1"/>
  <c r="C2702" i="2"/>
  <c r="D2702" i="2"/>
  <c r="E2702" i="2" s="1"/>
  <c r="C2690" i="2"/>
  <c r="D2690" i="2"/>
  <c r="E2690" i="2" s="1"/>
  <c r="C2663" i="2"/>
  <c r="D2663" i="2"/>
  <c r="E2663" i="2" s="1"/>
  <c r="C2634" i="2"/>
  <c r="D2634" i="2"/>
  <c r="E2634" i="2" s="1"/>
  <c r="C2627" i="2"/>
  <c r="D2627" i="2"/>
  <c r="E2627" i="2" s="1"/>
  <c r="D2624" i="2"/>
  <c r="E2624" i="2" s="1"/>
  <c r="C2624" i="2"/>
  <c r="D2551" i="2"/>
  <c r="E2551" i="2" s="1"/>
  <c r="C2551" i="2"/>
  <c r="D2547" i="2"/>
  <c r="E2547" i="2" s="1"/>
  <c r="C2547" i="2"/>
  <c r="D2543" i="2"/>
  <c r="E2543" i="2" s="1"/>
  <c r="C2543" i="2"/>
  <c r="D2539" i="2"/>
  <c r="E2539" i="2" s="1"/>
  <c r="C2539" i="2"/>
  <c r="D2535" i="2"/>
  <c r="E2535" i="2" s="1"/>
  <c r="C2535" i="2"/>
  <c r="D2531" i="2"/>
  <c r="E2531" i="2" s="1"/>
  <c r="C2531" i="2"/>
  <c r="D2527" i="2"/>
  <c r="E2527" i="2" s="1"/>
  <c r="C2527" i="2"/>
  <c r="D2523" i="2"/>
  <c r="E2523" i="2" s="1"/>
  <c r="C2523" i="2"/>
  <c r="D2519" i="2"/>
  <c r="E2519" i="2" s="1"/>
  <c r="C2519" i="2"/>
  <c r="D2515" i="2"/>
  <c r="E2515" i="2" s="1"/>
  <c r="C2515" i="2"/>
  <c r="D2751" i="2"/>
  <c r="E2751" i="2" s="1"/>
  <c r="D2747" i="2"/>
  <c r="E2747" i="2" s="1"/>
  <c r="C2672" i="2"/>
  <c r="F2672" i="2" s="1"/>
  <c r="C2660" i="2"/>
  <c r="F2660" i="2" s="1"/>
  <c r="C2632" i="2"/>
  <c r="C2608" i="2"/>
  <c r="F2608" i="2" s="1"/>
  <c r="C2596" i="2"/>
  <c r="F2596" i="2" s="1"/>
  <c r="C2585" i="2"/>
  <c r="F2585" i="2" s="1"/>
  <c r="C2581" i="2"/>
  <c r="C2577" i="2"/>
  <c r="D2577" i="2"/>
  <c r="E2577" i="2" s="1"/>
  <c r="D2575" i="2"/>
  <c r="E2575" i="2" s="1"/>
  <c r="C2575" i="2"/>
  <c r="C2573" i="2"/>
  <c r="D2573" i="2"/>
  <c r="E2573" i="2" s="1"/>
  <c r="D2571" i="2"/>
  <c r="E2571" i="2" s="1"/>
  <c r="C2571" i="2"/>
  <c r="C2569" i="2"/>
  <c r="D2569" i="2"/>
  <c r="E2569" i="2" s="1"/>
  <c r="D2567" i="2"/>
  <c r="E2567" i="2" s="1"/>
  <c r="C2567" i="2"/>
  <c r="C2565" i="2"/>
  <c r="D2565" i="2"/>
  <c r="E2565" i="2" s="1"/>
  <c r="D2563" i="2"/>
  <c r="E2563" i="2" s="1"/>
  <c r="C2563" i="2"/>
  <c r="C2561" i="2"/>
  <c r="D2561" i="2"/>
  <c r="E2561" i="2" s="1"/>
  <c r="D2559" i="2"/>
  <c r="E2559" i="2" s="1"/>
  <c r="C2559" i="2"/>
  <c r="C2557" i="2"/>
  <c r="D2557" i="2"/>
  <c r="E2557" i="2" s="1"/>
  <c r="D2555" i="2"/>
  <c r="E2555" i="2" s="1"/>
  <c r="C2555" i="2"/>
  <c r="C2553" i="2"/>
  <c r="D2553" i="2"/>
  <c r="E2553" i="2" s="1"/>
  <c r="C2550" i="2"/>
  <c r="D2550" i="2"/>
  <c r="E2550" i="2" s="1"/>
  <c r="C2546" i="2"/>
  <c r="D2546" i="2"/>
  <c r="E2546" i="2" s="1"/>
  <c r="C2542" i="2"/>
  <c r="D2542" i="2"/>
  <c r="E2542" i="2" s="1"/>
  <c r="C2538" i="2"/>
  <c r="D2538" i="2"/>
  <c r="E2538" i="2" s="1"/>
  <c r="C2534" i="2"/>
  <c r="D2534" i="2"/>
  <c r="E2534" i="2" s="1"/>
  <c r="C2530" i="2"/>
  <c r="D2530" i="2"/>
  <c r="E2530" i="2" s="1"/>
  <c r="C2526" i="2"/>
  <c r="D2526" i="2"/>
  <c r="E2526" i="2" s="1"/>
  <c r="C2522" i="2"/>
  <c r="D2522" i="2"/>
  <c r="E2522" i="2" s="1"/>
  <c r="C2518" i="2"/>
  <c r="D2518" i="2"/>
  <c r="E2518" i="2" s="1"/>
  <c r="C2514" i="2"/>
  <c r="D2514" i="2"/>
  <c r="E2514" i="2" s="1"/>
  <c r="C2549" i="2"/>
  <c r="D2549" i="2"/>
  <c r="E2549" i="2" s="1"/>
  <c r="C2545" i="2"/>
  <c r="D2545" i="2"/>
  <c r="E2545" i="2" s="1"/>
  <c r="C2541" i="2"/>
  <c r="D2541" i="2"/>
  <c r="E2541" i="2" s="1"/>
  <c r="C2537" i="2"/>
  <c r="D2537" i="2"/>
  <c r="E2537" i="2" s="1"/>
  <c r="C2533" i="2"/>
  <c r="D2533" i="2"/>
  <c r="E2533" i="2" s="1"/>
  <c r="C2529" i="2"/>
  <c r="D2529" i="2"/>
  <c r="E2529" i="2" s="1"/>
  <c r="C2525" i="2"/>
  <c r="D2525" i="2"/>
  <c r="E2525" i="2" s="1"/>
  <c r="C2521" i="2"/>
  <c r="D2521" i="2"/>
  <c r="E2521" i="2" s="1"/>
  <c r="C2517" i="2"/>
  <c r="D2517" i="2"/>
  <c r="E2517" i="2" s="1"/>
  <c r="D2513" i="2"/>
  <c r="E2513" i="2" s="1"/>
  <c r="D2510" i="2"/>
  <c r="E2510" i="2" s="1"/>
  <c r="D2509" i="2"/>
  <c r="E2509" i="2" s="1"/>
  <c r="D2506" i="2"/>
  <c r="E2506" i="2" s="1"/>
  <c r="D2505" i="2"/>
  <c r="E2505" i="2" s="1"/>
  <c r="D2502" i="2"/>
  <c r="E2502" i="2" s="1"/>
  <c r="D2501" i="2"/>
  <c r="E2501" i="2" s="1"/>
  <c r="D2512" i="2"/>
  <c r="E2512" i="2" s="1"/>
  <c r="C2511" i="2"/>
  <c r="F2511" i="2" s="1"/>
  <c r="D2508" i="2"/>
  <c r="E2508" i="2" s="1"/>
  <c r="C2507" i="2"/>
  <c r="F2507" i="2" s="1"/>
  <c r="D2504" i="2"/>
  <c r="E2504" i="2" s="1"/>
  <c r="C2503" i="2"/>
  <c r="F2503" i="2" s="1"/>
  <c r="C2469" i="2"/>
  <c r="D2469" i="2"/>
  <c r="E2469" i="2" s="1"/>
  <c r="C2381" i="2"/>
  <c r="D2381" i="2"/>
  <c r="E2381" i="2" s="1"/>
  <c r="C1070" i="2"/>
  <c r="D1070" i="2"/>
  <c r="E1070" i="2" s="1"/>
  <c r="C989" i="2"/>
  <c r="D989" i="2"/>
  <c r="E989" i="2" s="1"/>
  <c r="D901" i="2"/>
  <c r="E901" i="2" s="1"/>
  <c r="C901" i="2"/>
  <c r="D817" i="2"/>
  <c r="E817" i="2" s="1"/>
  <c r="C817" i="2"/>
  <c r="D656" i="2"/>
  <c r="E656" i="2" s="1"/>
  <c r="C656" i="2"/>
  <c r="C619" i="2"/>
  <c r="D619" i="2"/>
  <c r="E619" i="2" s="1"/>
  <c r="D503" i="2"/>
  <c r="E503" i="2" s="1"/>
  <c r="C503" i="2"/>
  <c r="C4996" i="2"/>
  <c r="D4996" i="2"/>
  <c r="E4996" i="2" s="1"/>
  <c r="C4948" i="2"/>
  <c r="D4948" i="2"/>
  <c r="E4948" i="2" s="1"/>
  <c r="C4916" i="2"/>
  <c r="D4916" i="2"/>
  <c r="E4916" i="2" s="1"/>
  <c r="C4836" i="2"/>
  <c r="D4836" i="2"/>
  <c r="E4836" i="2" s="1"/>
  <c r="C4772" i="2"/>
  <c r="D4772" i="2"/>
  <c r="E4772" i="2" s="1"/>
  <c r="C4740" i="2"/>
  <c r="D4740" i="2"/>
  <c r="E4740" i="2" s="1"/>
  <c r="C4724" i="2"/>
  <c r="D4724" i="2"/>
  <c r="E4724" i="2" s="1"/>
  <c r="C4708" i="2"/>
  <c r="D4708" i="2"/>
  <c r="E4708" i="2" s="1"/>
  <c r="C4676" i="2"/>
  <c r="D4676" i="2"/>
  <c r="E4676" i="2" s="1"/>
  <c r="C4287" i="2"/>
  <c r="D4287" i="2"/>
  <c r="E4287" i="2" s="1"/>
  <c r="D4262" i="2"/>
  <c r="E4262" i="2" s="1"/>
  <c r="C4262" i="2"/>
  <c r="C4253" i="2"/>
  <c r="D4253" i="2"/>
  <c r="E4253" i="2" s="1"/>
  <c r="C4223" i="2"/>
  <c r="D4223" i="2"/>
  <c r="E4223" i="2" s="1"/>
  <c r="D4198" i="2"/>
  <c r="E4198" i="2" s="1"/>
  <c r="C4198" i="2"/>
  <c r="C4189" i="2"/>
  <c r="D4189" i="2"/>
  <c r="E4189" i="2" s="1"/>
  <c r="D4048" i="2"/>
  <c r="E4048" i="2" s="1"/>
  <c r="C4048" i="2"/>
  <c r="C2492" i="2"/>
  <c r="D2492" i="2"/>
  <c r="E2492" i="2" s="1"/>
  <c r="C2452" i="2"/>
  <c r="D2452" i="2"/>
  <c r="E2452" i="2" s="1"/>
  <c r="C2422" i="2"/>
  <c r="D2422" i="2"/>
  <c r="E2422" i="2" s="1"/>
  <c r="C2001" i="2"/>
  <c r="D2001" i="2"/>
  <c r="E2001" i="2" s="1"/>
  <c r="D1979" i="2"/>
  <c r="E1979" i="2" s="1"/>
  <c r="C1979" i="2"/>
  <c r="C1969" i="2"/>
  <c r="D1969" i="2"/>
  <c r="E1969" i="2" s="1"/>
  <c r="D1947" i="2"/>
  <c r="E1947" i="2" s="1"/>
  <c r="C1947" i="2"/>
  <c r="C1930" i="2"/>
  <c r="D1930" i="2"/>
  <c r="E1930" i="2" s="1"/>
  <c r="C1367" i="2"/>
  <c r="D1367" i="2"/>
  <c r="E1367" i="2" s="1"/>
  <c r="D1248" i="2"/>
  <c r="E1248" i="2" s="1"/>
  <c r="C1248" i="2"/>
  <c r="C1230" i="2"/>
  <c r="D1230" i="2"/>
  <c r="E1230" i="2" s="1"/>
  <c r="C1211" i="2"/>
  <c r="D1211" i="2"/>
  <c r="E1211" i="2" s="1"/>
  <c r="C1203" i="2"/>
  <c r="D1203" i="2"/>
  <c r="E1203" i="2" s="1"/>
  <c r="D1164" i="2"/>
  <c r="E1164" i="2" s="1"/>
  <c r="C1164" i="2"/>
  <c r="C1143" i="2"/>
  <c r="D1143" i="2"/>
  <c r="E1143" i="2" s="1"/>
  <c r="C1131" i="2"/>
  <c r="D1131" i="2"/>
  <c r="E1131" i="2" s="1"/>
  <c r="C1077" i="2"/>
  <c r="D1077" i="2"/>
  <c r="E1077" i="2" s="1"/>
  <c r="C1054" i="2"/>
  <c r="D1054" i="2"/>
  <c r="E1054" i="2" s="1"/>
  <c r="C1043" i="2"/>
  <c r="D1043" i="2"/>
  <c r="E1043" i="2" s="1"/>
  <c r="D1024" i="2"/>
  <c r="E1024" i="2" s="1"/>
  <c r="C1024" i="2"/>
  <c r="C1011" i="2"/>
  <c r="D1011" i="2"/>
  <c r="E1011" i="2" s="1"/>
  <c r="D992" i="2"/>
  <c r="E992" i="2" s="1"/>
  <c r="C992" i="2"/>
  <c r="C979" i="2"/>
  <c r="D979" i="2"/>
  <c r="E979" i="2" s="1"/>
  <c r="D960" i="2"/>
  <c r="E960" i="2" s="1"/>
  <c r="C960" i="2"/>
  <c r="C950" i="2"/>
  <c r="D950" i="2"/>
  <c r="E950" i="2" s="1"/>
  <c r="C942" i="2"/>
  <c r="D942" i="2"/>
  <c r="E942" i="2" s="1"/>
  <c r="C934" i="2"/>
  <c r="D934" i="2"/>
  <c r="E934" i="2" s="1"/>
  <c r="C926" i="2"/>
  <c r="D926" i="2"/>
  <c r="E926" i="2" s="1"/>
  <c r="C918" i="2"/>
  <c r="D918" i="2"/>
  <c r="E918" i="2" s="1"/>
  <c r="C910" i="2"/>
  <c r="D910" i="2"/>
  <c r="E910" i="2" s="1"/>
  <c r="C883" i="2"/>
  <c r="D883" i="2"/>
  <c r="E883" i="2" s="1"/>
  <c r="D874" i="2"/>
  <c r="E874" i="2" s="1"/>
  <c r="C874" i="2"/>
  <c r="C851" i="2"/>
  <c r="D851" i="2"/>
  <c r="E851" i="2" s="1"/>
  <c r="D842" i="2"/>
  <c r="E842" i="2" s="1"/>
  <c r="C842" i="2"/>
  <c r="C819" i="2"/>
  <c r="D819" i="2"/>
  <c r="E819" i="2" s="1"/>
  <c r="D810" i="2"/>
  <c r="E810" i="2" s="1"/>
  <c r="C810" i="2"/>
  <c r="D794" i="2"/>
  <c r="E794" i="2" s="1"/>
  <c r="C794" i="2"/>
  <c r="C787" i="2"/>
  <c r="D787" i="2"/>
  <c r="E787" i="2" s="1"/>
  <c r="D770" i="2"/>
  <c r="E770" i="2" s="1"/>
  <c r="C770" i="2"/>
  <c r="C703" i="2"/>
  <c r="D703" i="2"/>
  <c r="E703" i="2" s="1"/>
  <c r="C687" i="2"/>
  <c r="D687" i="2"/>
  <c r="E687" i="2" s="1"/>
  <c r="D676" i="2"/>
  <c r="E676" i="2" s="1"/>
  <c r="C676" i="2"/>
  <c r="D640" i="2"/>
  <c r="E640" i="2" s="1"/>
  <c r="C640" i="2"/>
  <c r="C614" i="2"/>
  <c r="D614" i="2"/>
  <c r="E614" i="2" s="1"/>
  <c r="C597" i="2"/>
  <c r="D597" i="2"/>
  <c r="E597" i="2" s="1"/>
  <c r="D562" i="2"/>
  <c r="E562" i="2" s="1"/>
  <c r="C562" i="2"/>
  <c r="D546" i="2"/>
  <c r="E546" i="2" s="1"/>
  <c r="C546" i="2"/>
  <c r="C528" i="2"/>
  <c r="D528" i="2"/>
  <c r="E528" i="2" s="1"/>
  <c r="C5000" i="2"/>
  <c r="D5000" i="2"/>
  <c r="E5000" i="2" s="1"/>
  <c r="C4984" i="2"/>
  <c r="D4984" i="2"/>
  <c r="E4984" i="2" s="1"/>
  <c r="C4968" i="2"/>
  <c r="D4968" i="2"/>
  <c r="E4968" i="2" s="1"/>
  <c r="C4952" i="2"/>
  <c r="D4952" i="2"/>
  <c r="E4952" i="2" s="1"/>
  <c r="C4936" i="2"/>
  <c r="D4936" i="2"/>
  <c r="E4936" i="2" s="1"/>
  <c r="C4920" i="2"/>
  <c r="D4920" i="2"/>
  <c r="E4920" i="2" s="1"/>
  <c r="C4904" i="2"/>
  <c r="D4904" i="2"/>
  <c r="E4904" i="2" s="1"/>
  <c r="C4888" i="2"/>
  <c r="D4888" i="2"/>
  <c r="E4888" i="2" s="1"/>
  <c r="C4872" i="2"/>
  <c r="D4872" i="2"/>
  <c r="E4872" i="2" s="1"/>
  <c r="C4856" i="2"/>
  <c r="D4856" i="2"/>
  <c r="E4856" i="2" s="1"/>
  <c r="C4840" i="2"/>
  <c r="D4840" i="2"/>
  <c r="E4840" i="2" s="1"/>
  <c r="C4824" i="2"/>
  <c r="D4824" i="2"/>
  <c r="E4824" i="2" s="1"/>
  <c r="C4808" i="2"/>
  <c r="D4808" i="2"/>
  <c r="E4808" i="2" s="1"/>
  <c r="C4792" i="2"/>
  <c r="D4792" i="2"/>
  <c r="E4792" i="2" s="1"/>
  <c r="C4776" i="2"/>
  <c r="D4776" i="2"/>
  <c r="E4776" i="2" s="1"/>
  <c r="C4760" i="2"/>
  <c r="D4760" i="2"/>
  <c r="E4760" i="2" s="1"/>
  <c r="C4744" i="2"/>
  <c r="D4744" i="2"/>
  <c r="E4744" i="2" s="1"/>
  <c r="C4728" i="2"/>
  <c r="D4728" i="2"/>
  <c r="E4728" i="2" s="1"/>
  <c r="C4712" i="2"/>
  <c r="D4712" i="2"/>
  <c r="E4712" i="2" s="1"/>
  <c r="C4696" i="2"/>
  <c r="D4696" i="2"/>
  <c r="E4696" i="2" s="1"/>
  <c r="C4680" i="2"/>
  <c r="D4680" i="2"/>
  <c r="E4680" i="2" s="1"/>
  <c r="C4438" i="2"/>
  <c r="D4438" i="2"/>
  <c r="E4438" i="2" s="1"/>
  <c r="C4429" i="2"/>
  <c r="D4429" i="2"/>
  <c r="E4429" i="2" s="1"/>
  <c r="C4399" i="2"/>
  <c r="D4399" i="2"/>
  <c r="E4399" i="2" s="1"/>
  <c r="D4374" i="2"/>
  <c r="E4374" i="2" s="1"/>
  <c r="C4374" i="2"/>
  <c r="C4365" i="2"/>
  <c r="D4365" i="2"/>
  <c r="E4365" i="2" s="1"/>
  <c r="C4335" i="2"/>
  <c r="D4335" i="2"/>
  <c r="E4335" i="2" s="1"/>
  <c r="D4310" i="2"/>
  <c r="E4310" i="2" s="1"/>
  <c r="C4310" i="2"/>
  <c r="C4301" i="2"/>
  <c r="D4301" i="2"/>
  <c r="E4301" i="2" s="1"/>
  <c r="C4271" i="2"/>
  <c r="D4271" i="2"/>
  <c r="E4271" i="2" s="1"/>
  <c r="D4246" i="2"/>
  <c r="E4246" i="2" s="1"/>
  <c r="C4246" i="2"/>
  <c r="C4237" i="2"/>
  <c r="D4237" i="2"/>
  <c r="E4237" i="2" s="1"/>
  <c r="C4207" i="2"/>
  <c r="D4207" i="2"/>
  <c r="E4207" i="2" s="1"/>
  <c r="D4182" i="2"/>
  <c r="E4182" i="2" s="1"/>
  <c r="C4182" i="2"/>
  <c r="C4173" i="2"/>
  <c r="D4173" i="2"/>
  <c r="E4173" i="2" s="1"/>
  <c r="C4143" i="2"/>
  <c r="D4143" i="2"/>
  <c r="E4143" i="2" s="1"/>
  <c r="D4118" i="2"/>
  <c r="E4118" i="2" s="1"/>
  <c r="C4118" i="2"/>
  <c r="C2484" i="2"/>
  <c r="D2484" i="2"/>
  <c r="E2484" i="2" s="1"/>
  <c r="C2393" i="2"/>
  <c r="D2393" i="2"/>
  <c r="E2393" i="2" s="1"/>
  <c r="C2389" i="2"/>
  <c r="D2389" i="2"/>
  <c r="E2389" i="2" s="1"/>
  <c r="C2377" i="2"/>
  <c r="D2377" i="2"/>
  <c r="E2377" i="2" s="1"/>
  <c r="C1957" i="2"/>
  <c r="D1957" i="2"/>
  <c r="E1957" i="2" s="1"/>
  <c r="D1927" i="2"/>
  <c r="E1927" i="2" s="1"/>
  <c r="C1927" i="2"/>
  <c r="C1362" i="2"/>
  <c r="D1362" i="2"/>
  <c r="E1362" i="2" s="1"/>
  <c r="C1138" i="2"/>
  <c r="D1138" i="2"/>
  <c r="E1138" i="2" s="1"/>
  <c r="C1114" i="2"/>
  <c r="D1114" i="2"/>
  <c r="E1114" i="2" s="1"/>
  <c r="C1014" i="2"/>
  <c r="D1014" i="2"/>
  <c r="E1014" i="2" s="1"/>
  <c r="C957" i="2"/>
  <c r="D957" i="2"/>
  <c r="E957" i="2" s="1"/>
  <c r="C828" i="2"/>
  <c r="D828" i="2"/>
  <c r="E828" i="2" s="1"/>
  <c r="C710" i="2"/>
  <c r="D710" i="2"/>
  <c r="E710" i="2" s="1"/>
  <c r="C601" i="2"/>
  <c r="D601" i="2"/>
  <c r="E601" i="2" s="1"/>
  <c r="C585" i="2"/>
  <c r="D585" i="2"/>
  <c r="E585" i="2" s="1"/>
  <c r="C556" i="2"/>
  <c r="D556" i="2"/>
  <c r="E556" i="2" s="1"/>
  <c r="C4980" i="2"/>
  <c r="D4980" i="2"/>
  <c r="E4980" i="2" s="1"/>
  <c r="C4964" i="2"/>
  <c r="D4964" i="2"/>
  <c r="E4964" i="2" s="1"/>
  <c r="C4900" i="2"/>
  <c r="D4900" i="2"/>
  <c r="E4900" i="2" s="1"/>
  <c r="C4884" i="2"/>
  <c r="D4884" i="2"/>
  <c r="E4884" i="2" s="1"/>
  <c r="C4868" i="2"/>
  <c r="D4868" i="2"/>
  <c r="E4868" i="2" s="1"/>
  <c r="C4852" i="2"/>
  <c r="D4852" i="2"/>
  <c r="E4852" i="2" s="1"/>
  <c r="C4788" i="2"/>
  <c r="D4788" i="2"/>
  <c r="E4788" i="2" s="1"/>
  <c r="C4756" i="2"/>
  <c r="D4756" i="2"/>
  <c r="E4756" i="2" s="1"/>
  <c r="D4390" i="2"/>
  <c r="E4390" i="2" s="1"/>
  <c r="C4390" i="2"/>
  <c r="C4381" i="2"/>
  <c r="D4381" i="2"/>
  <c r="E4381" i="2" s="1"/>
  <c r="C4159" i="2"/>
  <c r="D4159" i="2"/>
  <c r="E4159" i="2" s="1"/>
  <c r="C4125" i="2"/>
  <c r="D4125" i="2"/>
  <c r="E4125" i="2" s="1"/>
  <c r="C2460" i="2"/>
  <c r="D2460" i="2"/>
  <c r="E2460" i="2" s="1"/>
  <c r="C2456" i="2"/>
  <c r="D2456" i="2"/>
  <c r="E2456" i="2" s="1"/>
  <c r="C2450" i="2"/>
  <c r="D2450" i="2"/>
  <c r="E2450" i="2" s="1"/>
  <c r="C2446" i="2"/>
  <c r="D2446" i="2"/>
  <c r="E2446" i="2" s="1"/>
  <c r="C2444" i="2"/>
  <c r="D2444" i="2"/>
  <c r="E2444" i="2" s="1"/>
  <c r="C2440" i="2"/>
  <c r="D2440" i="2"/>
  <c r="E2440" i="2" s="1"/>
  <c r="C2438" i="2"/>
  <c r="D2438" i="2"/>
  <c r="E2438" i="2" s="1"/>
  <c r="C2436" i="2"/>
  <c r="D2436" i="2"/>
  <c r="E2436" i="2" s="1"/>
  <c r="C2432" i="2"/>
  <c r="D2432" i="2"/>
  <c r="E2432" i="2" s="1"/>
  <c r="C2430" i="2"/>
  <c r="D2430" i="2"/>
  <c r="E2430" i="2" s="1"/>
  <c r="C2428" i="2"/>
  <c r="D2428" i="2"/>
  <c r="E2428" i="2" s="1"/>
  <c r="C2426" i="2"/>
  <c r="D2426" i="2"/>
  <c r="E2426" i="2" s="1"/>
  <c r="C2420" i="2"/>
  <c r="D2420" i="2"/>
  <c r="E2420" i="2" s="1"/>
  <c r="C2418" i="2"/>
  <c r="D2418" i="2"/>
  <c r="E2418" i="2" s="1"/>
  <c r="C2416" i="2"/>
  <c r="D2416" i="2"/>
  <c r="E2416" i="2" s="1"/>
  <c r="C2414" i="2"/>
  <c r="D2414" i="2"/>
  <c r="E2414" i="2" s="1"/>
  <c r="C2412" i="2"/>
  <c r="D2412" i="2"/>
  <c r="E2412" i="2" s="1"/>
  <c r="C2408" i="2"/>
  <c r="D2408" i="2"/>
  <c r="E2408" i="2" s="1"/>
  <c r="C2406" i="2"/>
  <c r="D2406" i="2"/>
  <c r="E2406" i="2" s="1"/>
  <c r="C2404" i="2"/>
  <c r="D2404" i="2"/>
  <c r="E2404" i="2" s="1"/>
  <c r="C2402" i="2"/>
  <c r="D2402" i="2"/>
  <c r="E2402" i="2" s="1"/>
  <c r="C2400" i="2"/>
  <c r="D2400" i="2"/>
  <c r="E2400" i="2" s="1"/>
  <c r="C2396" i="2"/>
  <c r="D2396" i="2"/>
  <c r="E2396" i="2" s="1"/>
  <c r="C2388" i="2"/>
  <c r="D2388" i="2"/>
  <c r="E2388" i="2" s="1"/>
  <c r="C2384" i="2"/>
  <c r="D2384" i="2"/>
  <c r="E2384" i="2" s="1"/>
  <c r="C2380" i="2"/>
  <c r="D2380" i="2"/>
  <c r="E2380" i="2" s="1"/>
  <c r="C2376" i="2"/>
  <c r="D2376" i="2"/>
  <c r="E2376" i="2" s="1"/>
  <c r="C1985" i="2"/>
  <c r="D1985" i="2"/>
  <c r="E1985" i="2" s="1"/>
  <c r="D2399" i="2"/>
  <c r="E2399" i="2" s="1"/>
  <c r="C2399" i="2"/>
  <c r="D2395" i="2"/>
  <c r="E2395" i="2" s="1"/>
  <c r="C2395" i="2"/>
  <c r="D2391" i="2"/>
  <c r="E2391" i="2" s="1"/>
  <c r="C2391" i="2"/>
  <c r="D2383" i="2"/>
  <c r="E2383" i="2" s="1"/>
  <c r="C2383" i="2"/>
  <c r="D2379" i="2"/>
  <c r="E2379" i="2" s="1"/>
  <c r="C2379" i="2"/>
  <c r="D2375" i="2"/>
  <c r="E2375" i="2" s="1"/>
  <c r="C2375" i="2"/>
  <c r="C1386" i="2"/>
  <c r="D1386" i="2"/>
  <c r="E1386" i="2" s="1"/>
  <c r="C1202" i="2"/>
  <c r="D1202" i="2"/>
  <c r="E1202" i="2" s="1"/>
  <c r="C1194" i="2"/>
  <c r="D1194" i="2"/>
  <c r="E1194" i="2" s="1"/>
  <c r="C1167" i="2"/>
  <c r="D1167" i="2"/>
  <c r="E1167" i="2" s="1"/>
  <c r="C1130" i="2"/>
  <c r="D1130" i="2"/>
  <c r="E1130" i="2" s="1"/>
  <c r="C1098" i="2"/>
  <c r="D1098" i="2"/>
  <c r="E1098" i="2" s="1"/>
  <c r="C1061" i="2"/>
  <c r="D1061" i="2"/>
  <c r="E1061" i="2" s="1"/>
  <c r="C1038" i="2"/>
  <c r="D1038" i="2"/>
  <c r="E1038" i="2" s="1"/>
  <c r="C1030" i="2"/>
  <c r="D1030" i="2"/>
  <c r="E1030" i="2" s="1"/>
  <c r="C1005" i="2"/>
  <c r="D1005" i="2"/>
  <c r="E1005" i="2" s="1"/>
  <c r="C998" i="2"/>
  <c r="D998" i="2"/>
  <c r="E998" i="2" s="1"/>
  <c r="C973" i="2"/>
  <c r="D973" i="2"/>
  <c r="E973" i="2" s="1"/>
  <c r="C966" i="2"/>
  <c r="D966" i="2"/>
  <c r="E966" i="2" s="1"/>
  <c r="C876" i="2"/>
  <c r="D876" i="2"/>
  <c r="E876" i="2" s="1"/>
  <c r="D865" i="2"/>
  <c r="E865" i="2" s="1"/>
  <c r="C865" i="2"/>
  <c r="C844" i="2"/>
  <c r="D844" i="2"/>
  <c r="E844" i="2" s="1"/>
  <c r="D833" i="2"/>
  <c r="E833" i="2" s="1"/>
  <c r="C833" i="2"/>
  <c r="C812" i="2"/>
  <c r="D812" i="2"/>
  <c r="E812" i="2" s="1"/>
  <c r="C799" i="2"/>
  <c r="D799" i="2"/>
  <c r="E799" i="2" s="1"/>
  <c r="C772" i="2"/>
  <c r="D772" i="2"/>
  <c r="E772" i="2" s="1"/>
  <c r="C769" i="2"/>
  <c r="D769" i="2"/>
  <c r="E769" i="2" s="1"/>
  <c r="C671" i="2"/>
  <c r="D671" i="2"/>
  <c r="E671" i="2" s="1"/>
  <c r="C662" i="2"/>
  <c r="D662" i="2"/>
  <c r="E662" i="2" s="1"/>
  <c r="C651" i="2"/>
  <c r="D651" i="2"/>
  <c r="E651" i="2" s="1"/>
  <c r="D624" i="2"/>
  <c r="E624" i="2" s="1"/>
  <c r="C624" i="2"/>
  <c r="C609" i="2"/>
  <c r="D609" i="2"/>
  <c r="E609" i="2" s="1"/>
  <c r="C593" i="2"/>
  <c r="D593" i="2"/>
  <c r="E593" i="2" s="1"/>
  <c r="D579" i="2"/>
  <c r="E579" i="2" s="1"/>
  <c r="C579" i="2"/>
  <c r="D566" i="2"/>
  <c r="E566" i="2" s="1"/>
  <c r="C566" i="2"/>
  <c r="D550" i="2"/>
  <c r="E550" i="2" s="1"/>
  <c r="C550" i="2"/>
  <c r="D539" i="2"/>
  <c r="E539" i="2" s="1"/>
  <c r="C539" i="2"/>
  <c r="C510" i="2"/>
  <c r="D510" i="2"/>
  <c r="E510" i="2" s="1"/>
  <c r="C4988" i="2"/>
  <c r="D4988" i="2"/>
  <c r="E4988" i="2" s="1"/>
  <c r="C4972" i="2"/>
  <c r="D4972" i="2"/>
  <c r="E4972" i="2" s="1"/>
  <c r="C4956" i="2"/>
  <c r="D4956" i="2"/>
  <c r="E4956" i="2" s="1"/>
  <c r="C4940" i="2"/>
  <c r="D4940" i="2"/>
  <c r="E4940" i="2" s="1"/>
  <c r="C4924" i="2"/>
  <c r="D4924" i="2"/>
  <c r="E4924" i="2" s="1"/>
  <c r="C4908" i="2"/>
  <c r="D4908" i="2"/>
  <c r="E4908" i="2" s="1"/>
  <c r="C4892" i="2"/>
  <c r="D4892" i="2"/>
  <c r="E4892" i="2" s="1"/>
  <c r="C4876" i="2"/>
  <c r="D4876" i="2"/>
  <c r="E4876" i="2" s="1"/>
  <c r="C4860" i="2"/>
  <c r="D4860" i="2"/>
  <c r="E4860" i="2" s="1"/>
  <c r="C4844" i="2"/>
  <c r="D4844" i="2"/>
  <c r="E4844" i="2" s="1"/>
  <c r="C4828" i="2"/>
  <c r="D4828" i="2"/>
  <c r="E4828" i="2" s="1"/>
  <c r="C4812" i="2"/>
  <c r="D4812" i="2"/>
  <c r="E4812" i="2" s="1"/>
  <c r="C4796" i="2"/>
  <c r="D4796" i="2"/>
  <c r="E4796" i="2" s="1"/>
  <c r="C4780" i="2"/>
  <c r="D4780" i="2"/>
  <c r="E4780" i="2" s="1"/>
  <c r="C4764" i="2"/>
  <c r="D4764" i="2"/>
  <c r="E4764" i="2" s="1"/>
  <c r="C4748" i="2"/>
  <c r="D4748" i="2"/>
  <c r="E4748" i="2" s="1"/>
  <c r="C4732" i="2"/>
  <c r="D4732" i="2"/>
  <c r="E4732" i="2" s="1"/>
  <c r="C4716" i="2"/>
  <c r="D4716" i="2"/>
  <c r="E4716" i="2" s="1"/>
  <c r="C4700" i="2"/>
  <c r="D4700" i="2"/>
  <c r="E4700" i="2" s="1"/>
  <c r="C4684" i="2"/>
  <c r="D4684" i="2"/>
  <c r="E4684" i="2" s="1"/>
  <c r="D4422" i="2"/>
  <c r="E4422" i="2" s="1"/>
  <c r="C4422" i="2"/>
  <c r="C4413" i="2"/>
  <c r="D4413" i="2"/>
  <c r="E4413" i="2" s="1"/>
  <c r="C4383" i="2"/>
  <c r="D4383" i="2"/>
  <c r="E4383" i="2" s="1"/>
  <c r="D4358" i="2"/>
  <c r="E4358" i="2" s="1"/>
  <c r="C4358" i="2"/>
  <c r="C4349" i="2"/>
  <c r="D4349" i="2"/>
  <c r="E4349" i="2" s="1"/>
  <c r="C4319" i="2"/>
  <c r="D4319" i="2"/>
  <c r="E4319" i="2" s="1"/>
  <c r="D4294" i="2"/>
  <c r="E4294" i="2" s="1"/>
  <c r="C4294" i="2"/>
  <c r="C4285" i="2"/>
  <c r="D4285" i="2"/>
  <c r="E4285" i="2" s="1"/>
  <c r="C4255" i="2"/>
  <c r="D4255" i="2"/>
  <c r="E4255" i="2" s="1"/>
  <c r="D4230" i="2"/>
  <c r="E4230" i="2" s="1"/>
  <c r="C4230" i="2"/>
  <c r="C4221" i="2"/>
  <c r="D4221" i="2"/>
  <c r="E4221" i="2" s="1"/>
  <c r="C4191" i="2"/>
  <c r="D4191" i="2"/>
  <c r="E4191" i="2" s="1"/>
  <c r="D4166" i="2"/>
  <c r="E4166" i="2" s="1"/>
  <c r="C4166" i="2"/>
  <c r="C4157" i="2"/>
  <c r="D4157" i="2"/>
  <c r="E4157" i="2" s="1"/>
  <c r="C4127" i="2"/>
  <c r="D4127" i="2"/>
  <c r="E4127" i="2" s="1"/>
  <c r="C2397" i="2"/>
  <c r="D2397" i="2"/>
  <c r="E2397" i="2" s="1"/>
  <c r="C2385" i="2"/>
  <c r="D2385" i="2"/>
  <c r="E2385" i="2" s="1"/>
  <c r="C1231" i="2"/>
  <c r="D1231" i="2"/>
  <c r="E1231" i="2" s="1"/>
  <c r="C1059" i="2"/>
  <c r="D1059" i="2"/>
  <c r="E1059" i="2" s="1"/>
  <c r="C1021" i="2"/>
  <c r="D1021" i="2"/>
  <c r="E1021" i="2" s="1"/>
  <c r="C982" i="2"/>
  <c r="D982" i="2"/>
  <c r="E982" i="2" s="1"/>
  <c r="D881" i="2"/>
  <c r="E881" i="2" s="1"/>
  <c r="C881" i="2"/>
  <c r="C860" i="2"/>
  <c r="D860" i="2"/>
  <c r="E860" i="2" s="1"/>
  <c r="D849" i="2"/>
  <c r="E849" i="2" s="1"/>
  <c r="C849" i="2"/>
  <c r="C694" i="2"/>
  <c r="D694" i="2"/>
  <c r="E694" i="2" s="1"/>
  <c r="C630" i="2"/>
  <c r="D630" i="2"/>
  <c r="E630" i="2" s="1"/>
  <c r="C577" i="2"/>
  <c r="D577" i="2"/>
  <c r="E577" i="2" s="1"/>
  <c r="D523" i="2"/>
  <c r="E523" i="2" s="1"/>
  <c r="C523" i="2"/>
  <c r="C4932" i="2"/>
  <c r="D4932" i="2"/>
  <c r="E4932" i="2" s="1"/>
  <c r="C4820" i="2"/>
  <c r="D4820" i="2"/>
  <c r="E4820" i="2" s="1"/>
  <c r="C4804" i="2"/>
  <c r="D4804" i="2"/>
  <c r="E4804" i="2" s="1"/>
  <c r="C4692" i="2"/>
  <c r="D4692" i="2"/>
  <c r="E4692" i="2" s="1"/>
  <c r="C4415" i="2"/>
  <c r="D4415" i="2"/>
  <c r="E4415" i="2" s="1"/>
  <c r="C4351" i="2"/>
  <c r="D4351" i="2"/>
  <c r="E4351" i="2" s="1"/>
  <c r="D4326" i="2"/>
  <c r="E4326" i="2" s="1"/>
  <c r="C4326" i="2"/>
  <c r="C4317" i="2"/>
  <c r="D4317" i="2"/>
  <c r="E4317" i="2" s="1"/>
  <c r="D4134" i="2"/>
  <c r="E4134" i="2" s="1"/>
  <c r="C4134" i="2"/>
  <c r="D2696" i="2"/>
  <c r="E2696" i="2" s="1"/>
  <c r="C2696" i="2"/>
  <c r="D2652" i="2"/>
  <c r="E2652" i="2" s="1"/>
  <c r="C2652" i="2"/>
  <c r="D2588" i="2"/>
  <c r="E2588" i="2" s="1"/>
  <c r="C2588" i="2"/>
  <c r="C2477" i="2"/>
  <c r="D2477" i="2"/>
  <c r="E2477" i="2" s="1"/>
  <c r="C2458" i="2"/>
  <c r="D2458" i="2"/>
  <c r="E2458" i="2" s="1"/>
  <c r="C2454" i="2"/>
  <c r="D2454" i="2"/>
  <c r="E2454" i="2" s="1"/>
  <c r="C2448" i="2"/>
  <c r="D2448" i="2"/>
  <c r="E2448" i="2" s="1"/>
  <c r="C2442" i="2"/>
  <c r="D2442" i="2"/>
  <c r="E2442" i="2" s="1"/>
  <c r="C2434" i="2"/>
  <c r="D2434" i="2"/>
  <c r="E2434" i="2" s="1"/>
  <c r="C2424" i="2"/>
  <c r="D2424" i="2"/>
  <c r="E2424" i="2" s="1"/>
  <c r="C2410" i="2"/>
  <c r="D2410" i="2"/>
  <c r="E2410" i="2" s="1"/>
  <c r="C2392" i="2"/>
  <c r="D2392" i="2"/>
  <c r="E2392" i="2" s="1"/>
  <c r="D1995" i="2"/>
  <c r="E1995" i="2" s="1"/>
  <c r="C1995" i="2"/>
  <c r="C2500" i="2"/>
  <c r="D2500" i="2"/>
  <c r="E2500" i="2" s="1"/>
  <c r="C2485" i="2"/>
  <c r="D2485" i="2"/>
  <c r="E2485" i="2" s="1"/>
  <c r="C2468" i="2"/>
  <c r="D2468" i="2"/>
  <c r="E2468" i="2" s="1"/>
  <c r="D2387" i="2"/>
  <c r="E2387" i="2" s="1"/>
  <c r="C2387" i="2"/>
  <c r="C1929" i="2"/>
  <c r="D1929" i="2"/>
  <c r="E1929" i="2" s="1"/>
  <c r="C1371" i="2"/>
  <c r="D1371" i="2"/>
  <c r="E1371" i="2" s="1"/>
  <c r="C1366" i="2"/>
  <c r="D1366" i="2"/>
  <c r="E1366" i="2" s="1"/>
  <c r="C2493" i="2"/>
  <c r="D2493" i="2"/>
  <c r="E2493" i="2" s="1"/>
  <c r="C2478" i="2"/>
  <c r="F2478" i="2" s="1"/>
  <c r="C2476" i="2"/>
  <c r="D2476" i="2"/>
  <c r="E2476" i="2" s="1"/>
  <c r="C2461" i="2"/>
  <c r="D2461" i="2"/>
  <c r="E2461" i="2" s="1"/>
  <c r="D2459" i="2"/>
  <c r="E2459" i="2" s="1"/>
  <c r="C2459" i="2"/>
  <c r="C2457" i="2"/>
  <c r="D2457" i="2"/>
  <c r="E2457" i="2" s="1"/>
  <c r="D2455" i="2"/>
  <c r="E2455" i="2" s="1"/>
  <c r="C2455" i="2"/>
  <c r="C2453" i="2"/>
  <c r="D2453" i="2"/>
  <c r="E2453" i="2" s="1"/>
  <c r="D2451" i="2"/>
  <c r="E2451" i="2" s="1"/>
  <c r="C2451" i="2"/>
  <c r="C2449" i="2"/>
  <c r="D2449" i="2"/>
  <c r="E2449" i="2" s="1"/>
  <c r="D2447" i="2"/>
  <c r="E2447" i="2" s="1"/>
  <c r="C2447" i="2"/>
  <c r="C2445" i="2"/>
  <c r="D2445" i="2"/>
  <c r="E2445" i="2" s="1"/>
  <c r="D2443" i="2"/>
  <c r="E2443" i="2" s="1"/>
  <c r="C2443" i="2"/>
  <c r="C2441" i="2"/>
  <c r="D2441" i="2"/>
  <c r="E2441" i="2" s="1"/>
  <c r="D2439" i="2"/>
  <c r="E2439" i="2" s="1"/>
  <c r="C2439" i="2"/>
  <c r="C2437" i="2"/>
  <c r="D2437" i="2"/>
  <c r="E2437" i="2" s="1"/>
  <c r="D2435" i="2"/>
  <c r="E2435" i="2" s="1"/>
  <c r="C2435" i="2"/>
  <c r="C2433" i="2"/>
  <c r="D2433" i="2"/>
  <c r="E2433" i="2" s="1"/>
  <c r="D2431" i="2"/>
  <c r="E2431" i="2" s="1"/>
  <c r="C2431" i="2"/>
  <c r="C2429" i="2"/>
  <c r="D2429" i="2"/>
  <c r="E2429" i="2" s="1"/>
  <c r="D2427" i="2"/>
  <c r="E2427" i="2" s="1"/>
  <c r="C2427" i="2"/>
  <c r="C2425" i="2"/>
  <c r="D2425" i="2"/>
  <c r="E2425" i="2" s="1"/>
  <c r="D2423" i="2"/>
  <c r="E2423" i="2" s="1"/>
  <c r="C2423" i="2"/>
  <c r="C2421" i="2"/>
  <c r="D2421" i="2"/>
  <c r="E2421" i="2" s="1"/>
  <c r="D2419" i="2"/>
  <c r="E2419" i="2" s="1"/>
  <c r="C2419" i="2"/>
  <c r="C2417" i="2"/>
  <c r="D2417" i="2"/>
  <c r="E2417" i="2" s="1"/>
  <c r="D2415" i="2"/>
  <c r="E2415" i="2" s="1"/>
  <c r="C2415" i="2"/>
  <c r="C2413" i="2"/>
  <c r="D2413" i="2"/>
  <c r="E2413" i="2" s="1"/>
  <c r="D2411" i="2"/>
  <c r="E2411" i="2" s="1"/>
  <c r="C2411" i="2"/>
  <c r="C2409" i="2"/>
  <c r="D2409" i="2"/>
  <c r="E2409" i="2" s="1"/>
  <c r="D2407" i="2"/>
  <c r="E2407" i="2" s="1"/>
  <c r="C2407" i="2"/>
  <c r="C2405" i="2"/>
  <c r="D2405" i="2"/>
  <c r="E2405" i="2" s="1"/>
  <c r="D2403" i="2"/>
  <c r="E2403" i="2" s="1"/>
  <c r="C2403" i="2"/>
  <c r="C2401" i="2"/>
  <c r="D2401" i="2"/>
  <c r="E2401" i="2" s="1"/>
  <c r="C2398" i="2"/>
  <c r="D2398" i="2"/>
  <c r="E2398" i="2" s="1"/>
  <c r="C2394" i="2"/>
  <c r="D2394" i="2"/>
  <c r="E2394" i="2" s="1"/>
  <c r="C2390" i="2"/>
  <c r="D2390" i="2"/>
  <c r="E2390" i="2" s="1"/>
  <c r="C2386" i="2"/>
  <c r="D2386" i="2"/>
  <c r="E2386" i="2" s="1"/>
  <c r="C2382" i="2"/>
  <c r="D2382" i="2"/>
  <c r="E2382" i="2" s="1"/>
  <c r="C2378" i="2"/>
  <c r="D2378" i="2"/>
  <c r="E2378" i="2" s="1"/>
  <c r="C1958" i="2"/>
  <c r="D1958" i="2"/>
  <c r="E1958" i="2" s="1"/>
  <c r="D1228" i="2"/>
  <c r="E1228" i="2" s="1"/>
  <c r="C1228" i="2"/>
  <c r="C1207" i="2"/>
  <c r="D1207" i="2"/>
  <c r="E1207" i="2" s="1"/>
  <c r="C1190" i="2"/>
  <c r="D1190" i="2"/>
  <c r="E1190" i="2" s="1"/>
  <c r="D1184" i="2"/>
  <c r="E1184" i="2" s="1"/>
  <c r="C1184" i="2"/>
  <c r="C1166" i="2"/>
  <c r="D1166" i="2"/>
  <c r="E1166" i="2" s="1"/>
  <c r="C1147" i="2"/>
  <c r="D1147" i="2"/>
  <c r="E1147" i="2" s="1"/>
  <c r="C1139" i="2"/>
  <c r="D1139" i="2"/>
  <c r="E1139" i="2" s="1"/>
  <c r="C1075" i="2"/>
  <c r="D1075" i="2"/>
  <c r="E1075" i="2" s="1"/>
  <c r="C1045" i="2"/>
  <c r="D1045" i="2"/>
  <c r="E1045" i="2" s="1"/>
  <c r="C1027" i="2"/>
  <c r="D1027" i="2"/>
  <c r="E1027" i="2" s="1"/>
  <c r="D1008" i="2"/>
  <c r="E1008" i="2" s="1"/>
  <c r="C1008" i="2"/>
  <c r="C995" i="2"/>
  <c r="D995" i="2"/>
  <c r="E995" i="2" s="1"/>
  <c r="D976" i="2"/>
  <c r="E976" i="2" s="1"/>
  <c r="C976" i="2"/>
  <c r="C963" i="2"/>
  <c r="D963" i="2"/>
  <c r="E963" i="2" s="1"/>
  <c r="C946" i="2"/>
  <c r="D946" i="2"/>
  <c r="E946" i="2" s="1"/>
  <c r="C938" i="2"/>
  <c r="D938" i="2"/>
  <c r="E938" i="2" s="1"/>
  <c r="C930" i="2"/>
  <c r="D930" i="2"/>
  <c r="E930" i="2" s="1"/>
  <c r="C922" i="2"/>
  <c r="D922" i="2"/>
  <c r="E922" i="2" s="1"/>
  <c r="C914" i="2"/>
  <c r="D914" i="2"/>
  <c r="E914" i="2" s="1"/>
  <c r="D897" i="2"/>
  <c r="E897" i="2" s="1"/>
  <c r="C897" i="2"/>
  <c r="C867" i="2"/>
  <c r="D867" i="2"/>
  <c r="E867" i="2" s="1"/>
  <c r="D858" i="2"/>
  <c r="E858" i="2" s="1"/>
  <c r="C858" i="2"/>
  <c r="C835" i="2"/>
  <c r="D835" i="2"/>
  <c r="E835" i="2" s="1"/>
  <c r="D826" i="2"/>
  <c r="E826" i="2" s="1"/>
  <c r="C826" i="2"/>
  <c r="D782" i="2"/>
  <c r="E782" i="2" s="1"/>
  <c r="C782" i="2"/>
  <c r="C776" i="2"/>
  <c r="D776" i="2"/>
  <c r="E776" i="2" s="1"/>
  <c r="C678" i="2"/>
  <c r="D678" i="2"/>
  <c r="E678" i="2" s="1"/>
  <c r="C646" i="2"/>
  <c r="D646" i="2"/>
  <c r="E646" i="2" s="1"/>
  <c r="C635" i="2"/>
  <c r="D635" i="2"/>
  <c r="E635" i="2" s="1"/>
  <c r="C605" i="2"/>
  <c r="D605" i="2"/>
  <c r="E605" i="2" s="1"/>
  <c r="C589" i="2"/>
  <c r="D589" i="2"/>
  <c r="E589" i="2" s="1"/>
  <c r="D570" i="2"/>
  <c r="E570" i="2" s="1"/>
  <c r="C570" i="2"/>
  <c r="D554" i="2"/>
  <c r="E554" i="2" s="1"/>
  <c r="C554" i="2"/>
  <c r="C541" i="2"/>
  <c r="D541" i="2"/>
  <c r="E541" i="2" s="1"/>
  <c r="C512" i="2"/>
  <c r="D512" i="2"/>
  <c r="E512" i="2" s="1"/>
  <c r="C509" i="2"/>
  <c r="D509" i="2"/>
  <c r="E509" i="2" s="1"/>
  <c r="F4999" i="2"/>
  <c r="C4992" i="2"/>
  <c r="D4992" i="2"/>
  <c r="E4992" i="2" s="1"/>
  <c r="C4976" i="2"/>
  <c r="D4976" i="2"/>
  <c r="E4976" i="2" s="1"/>
  <c r="C4960" i="2"/>
  <c r="D4960" i="2"/>
  <c r="E4960" i="2" s="1"/>
  <c r="C4944" i="2"/>
  <c r="D4944" i="2"/>
  <c r="E4944" i="2" s="1"/>
  <c r="C4928" i="2"/>
  <c r="D4928" i="2"/>
  <c r="E4928" i="2" s="1"/>
  <c r="C4912" i="2"/>
  <c r="D4912" i="2"/>
  <c r="E4912" i="2" s="1"/>
  <c r="C4896" i="2"/>
  <c r="D4896" i="2"/>
  <c r="E4896" i="2" s="1"/>
  <c r="C4880" i="2"/>
  <c r="D4880" i="2"/>
  <c r="E4880" i="2" s="1"/>
  <c r="C4864" i="2"/>
  <c r="D4864" i="2"/>
  <c r="E4864" i="2" s="1"/>
  <c r="C4848" i="2"/>
  <c r="D4848" i="2"/>
  <c r="E4848" i="2" s="1"/>
  <c r="C4832" i="2"/>
  <c r="D4832" i="2"/>
  <c r="E4832" i="2" s="1"/>
  <c r="C4816" i="2"/>
  <c r="D4816" i="2"/>
  <c r="E4816" i="2" s="1"/>
  <c r="C4800" i="2"/>
  <c r="D4800" i="2"/>
  <c r="E4800" i="2" s="1"/>
  <c r="C4784" i="2"/>
  <c r="D4784" i="2"/>
  <c r="E4784" i="2" s="1"/>
  <c r="C4768" i="2"/>
  <c r="D4768" i="2"/>
  <c r="E4768" i="2" s="1"/>
  <c r="C4752" i="2"/>
  <c r="D4752" i="2"/>
  <c r="E4752" i="2" s="1"/>
  <c r="C4736" i="2"/>
  <c r="D4736" i="2"/>
  <c r="E4736" i="2" s="1"/>
  <c r="C4720" i="2"/>
  <c r="D4720" i="2"/>
  <c r="E4720" i="2" s="1"/>
  <c r="C4704" i="2"/>
  <c r="D4704" i="2"/>
  <c r="E4704" i="2" s="1"/>
  <c r="C4688" i="2"/>
  <c r="D4688" i="2"/>
  <c r="E4688" i="2" s="1"/>
  <c r="F4679" i="2"/>
  <c r="C4431" i="2"/>
  <c r="D4431" i="2"/>
  <c r="E4431" i="2" s="1"/>
  <c r="D4406" i="2"/>
  <c r="E4406" i="2" s="1"/>
  <c r="C4406" i="2"/>
  <c r="C4397" i="2"/>
  <c r="D4397" i="2"/>
  <c r="E4397" i="2" s="1"/>
  <c r="C4367" i="2"/>
  <c r="D4367" i="2"/>
  <c r="E4367" i="2" s="1"/>
  <c r="D4342" i="2"/>
  <c r="E4342" i="2" s="1"/>
  <c r="C4342" i="2"/>
  <c r="C4333" i="2"/>
  <c r="D4333" i="2"/>
  <c r="E4333" i="2" s="1"/>
  <c r="C4303" i="2"/>
  <c r="D4303" i="2"/>
  <c r="E4303" i="2" s="1"/>
  <c r="D4278" i="2"/>
  <c r="E4278" i="2" s="1"/>
  <c r="C4278" i="2"/>
  <c r="C4269" i="2"/>
  <c r="D4269" i="2"/>
  <c r="E4269" i="2" s="1"/>
  <c r="C4239" i="2"/>
  <c r="D4239" i="2"/>
  <c r="E4239" i="2" s="1"/>
  <c r="D4214" i="2"/>
  <c r="E4214" i="2" s="1"/>
  <c r="C4214" i="2"/>
  <c r="C4205" i="2"/>
  <c r="D4205" i="2"/>
  <c r="E4205" i="2" s="1"/>
  <c r="C4175" i="2"/>
  <c r="D4175" i="2"/>
  <c r="E4175" i="2" s="1"/>
  <c r="D4150" i="2"/>
  <c r="E4150" i="2" s="1"/>
  <c r="C4150" i="2"/>
  <c r="C4141" i="2"/>
  <c r="D4141" i="2"/>
  <c r="E4141" i="2" s="1"/>
  <c r="D4434" i="2"/>
  <c r="E4434" i="2" s="1"/>
  <c r="C4434" i="2"/>
  <c r="C4427" i="2"/>
  <c r="D4427" i="2"/>
  <c r="E4427" i="2" s="1"/>
  <c r="D4418" i="2"/>
  <c r="E4418" i="2" s="1"/>
  <c r="C4418" i="2"/>
  <c r="C4411" i="2"/>
  <c r="D4411" i="2"/>
  <c r="E4411" i="2" s="1"/>
  <c r="D4402" i="2"/>
  <c r="E4402" i="2" s="1"/>
  <c r="C4402" i="2"/>
  <c r="C4395" i="2"/>
  <c r="D4395" i="2"/>
  <c r="E4395" i="2" s="1"/>
  <c r="D4386" i="2"/>
  <c r="E4386" i="2" s="1"/>
  <c r="C4386" i="2"/>
  <c r="C4379" i="2"/>
  <c r="D4379" i="2"/>
  <c r="E4379" i="2" s="1"/>
  <c r="D4370" i="2"/>
  <c r="E4370" i="2" s="1"/>
  <c r="C4370" i="2"/>
  <c r="C4363" i="2"/>
  <c r="D4363" i="2"/>
  <c r="E4363" i="2" s="1"/>
  <c r="D4354" i="2"/>
  <c r="E4354" i="2" s="1"/>
  <c r="C4354" i="2"/>
  <c r="C4347" i="2"/>
  <c r="D4347" i="2"/>
  <c r="E4347" i="2" s="1"/>
  <c r="D4338" i="2"/>
  <c r="E4338" i="2" s="1"/>
  <c r="C4338" i="2"/>
  <c r="C4331" i="2"/>
  <c r="D4331" i="2"/>
  <c r="E4331" i="2" s="1"/>
  <c r="D4322" i="2"/>
  <c r="E4322" i="2" s="1"/>
  <c r="C4322" i="2"/>
  <c r="C4315" i="2"/>
  <c r="D4315" i="2"/>
  <c r="E4315" i="2" s="1"/>
  <c r="D4306" i="2"/>
  <c r="E4306" i="2" s="1"/>
  <c r="C4306" i="2"/>
  <c r="C4299" i="2"/>
  <c r="D4299" i="2"/>
  <c r="E4299" i="2" s="1"/>
  <c r="D4290" i="2"/>
  <c r="E4290" i="2" s="1"/>
  <c r="C4290" i="2"/>
  <c r="C4283" i="2"/>
  <c r="D4283" i="2"/>
  <c r="E4283" i="2" s="1"/>
  <c r="D4274" i="2"/>
  <c r="E4274" i="2" s="1"/>
  <c r="C4274" i="2"/>
  <c r="C4267" i="2"/>
  <c r="D4267" i="2"/>
  <c r="E4267" i="2" s="1"/>
  <c r="D4258" i="2"/>
  <c r="E4258" i="2" s="1"/>
  <c r="C4258" i="2"/>
  <c r="C4251" i="2"/>
  <c r="D4251" i="2"/>
  <c r="E4251" i="2" s="1"/>
  <c r="D4242" i="2"/>
  <c r="E4242" i="2" s="1"/>
  <c r="C4242" i="2"/>
  <c r="C4235" i="2"/>
  <c r="D4235" i="2"/>
  <c r="E4235" i="2" s="1"/>
  <c r="D4226" i="2"/>
  <c r="E4226" i="2" s="1"/>
  <c r="C4226" i="2"/>
  <c r="C4219" i="2"/>
  <c r="D4219" i="2"/>
  <c r="E4219" i="2" s="1"/>
  <c r="D4210" i="2"/>
  <c r="E4210" i="2" s="1"/>
  <c r="C4210" i="2"/>
  <c r="C4203" i="2"/>
  <c r="D4203" i="2"/>
  <c r="E4203" i="2" s="1"/>
  <c r="D4194" i="2"/>
  <c r="E4194" i="2" s="1"/>
  <c r="C4194" i="2"/>
  <c r="C4187" i="2"/>
  <c r="D4187" i="2"/>
  <c r="E4187" i="2" s="1"/>
  <c r="D4178" i="2"/>
  <c r="E4178" i="2" s="1"/>
  <c r="C4178" i="2"/>
  <c r="C4171" i="2"/>
  <c r="D4171" i="2"/>
  <c r="E4171" i="2" s="1"/>
  <c r="D4162" i="2"/>
  <c r="E4162" i="2" s="1"/>
  <c r="C4162" i="2"/>
  <c r="C4155" i="2"/>
  <c r="D4155" i="2"/>
  <c r="E4155" i="2" s="1"/>
  <c r="D4146" i="2"/>
  <c r="E4146" i="2" s="1"/>
  <c r="C4146" i="2"/>
  <c r="C4139" i="2"/>
  <c r="D4139" i="2"/>
  <c r="E4139" i="2" s="1"/>
  <c r="D4130" i="2"/>
  <c r="E4130" i="2" s="1"/>
  <c r="C4130" i="2"/>
  <c r="C4123" i="2"/>
  <c r="D4123" i="2"/>
  <c r="E4123" i="2" s="1"/>
  <c r="D4430" i="2"/>
  <c r="E4430" i="2" s="1"/>
  <c r="C4430" i="2"/>
  <c r="C4423" i="2"/>
  <c r="D4423" i="2"/>
  <c r="E4423" i="2" s="1"/>
  <c r="D4414" i="2"/>
  <c r="E4414" i="2" s="1"/>
  <c r="C4414" i="2"/>
  <c r="C4407" i="2"/>
  <c r="D4407" i="2"/>
  <c r="E4407" i="2" s="1"/>
  <c r="D4398" i="2"/>
  <c r="E4398" i="2" s="1"/>
  <c r="C4398" i="2"/>
  <c r="C4391" i="2"/>
  <c r="D4391" i="2"/>
  <c r="E4391" i="2" s="1"/>
  <c r="D4382" i="2"/>
  <c r="E4382" i="2" s="1"/>
  <c r="C4382" i="2"/>
  <c r="C4375" i="2"/>
  <c r="D4375" i="2"/>
  <c r="E4375" i="2" s="1"/>
  <c r="D4366" i="2"/>
  <c r="E4366" i="2" s="1"/>
  <c r="C4366" i="2"/>
  <c r="C4359" i="2"/>
  <c r="D4359" i="2"/>
  <c r="E4359" i="2" s="1"/>
  <c r="D4350" i="2"/>
  <c r="E4350" i="2" s="1"/>
  <c r="C4350" i="2"/>
  <c r="C4343" i="2"/>
  <c r="D4343" i="2"/>
  <c r="E4343" i="2" s="1"/>
  <c r="D4334" i="2"/>
  <c r="E4334" i="2" s="1"/>
  <c r="C4334" i="2"/>
  <c r="C4327" i="2"/>
  <c r="D4327" i="2"/>
  <c r="E4327" i="2" s="1"/>
  <c r="D4318" i="2"/>
  <c r="E4318" i="2" s="1"/>
  <c r="C4318" i="2"/>
  <c r="C4311" i="2"/>
  <c r="D4311" i="2"/>
  <c r="E4311" i="2" s="1"/>
  <c r="D4302" i="2"/>
  <c r="E4302" i="2" s="1"/>
  <c r="C4302" i="2"/>
  <c r="C4295" i="2"/>
  <c r="D4295" i="2"/>
  <c r="E4295" i="2" s="1"/>
  <c r="D4286" i="2"/>
  <c r="E4286" i="2" s="1"/>
  <c r="C4286" i="2"/>
  <c r="C4279" i="2"/>
  <c r="D4279" i="2"/>
  <c r="E4279" i="2" s="1"/>
  <c r="D4270" i="2"/>
  <c r="E4270" i="2" s="1"/>
  <c r="C4270" i="2"/>
  <c r="C4263" i="2"/>
  <c r="D4263" i="2"/>
  <c r="E4263" i="2" s="1"/>
  <c r="D4254" i="2"/>
  <c r="E4254" i="2" s="1"/>
  <c r="C4254" i="2"/>
  <c r="C4247" i="2"/>
  <c r="D4247" i="2"/>
  <c r="E4247" i="2" s="1"/>
  <c r="D4238" i="2"/>
  <c r="E4238" i="2" s="1"/>
  <c r="C4238" i="2"/>
  <c r="C4231" i="2"/>
  <c r="D4231" i="2"/>
  <c r="E4231" i="2" s="1"/>
  <c r="D4222" i="2"/>
  <c r="E4222" i="2" s="1"/>
  <c r="C4222" i="2"/>
  <c r="C4215" i="2"/>
  <c r="D4215" i="2"/>
  <c r="E4215" i="2" s="1"/>
  <c r="D4206" i="2"/>
  <c r="E4206" i="2" s="1"/>
  <c r="C4206" i="2"/>
  <c r="C4199" i="2"/>
  <c r="D4199" i="2"/>
  <c r="E4199" i="2" s="1"/>
  <c r="D4190" i="2"/>
  <c r="E4190" i="2" s="1"/>
  <c r="C4190" i="2"/>
  <c r="C4183" i="2"/>
  <c r="D4183" i="2"/>
  <c r="E4183" i="2" s="1"/>
  <c r="D4174" i="2"/>
  <c r="E4174" i="2" s="1"/>
  <c r="C4174" i="2"/>
  <c r="C4167" i="2"/>
  <c r="D4167" i="2"/>
  <c r="E4167" i="2" s="1"/>
  <c r="D4158" i="2"/>
  <c r="E4158" i="2" s="1"/>
  <c r="C4158" i="2"/>
  <c r="C4151" i="2"/>
  <c r="D4151" i="2"/>
  <c r="E4151" i="2" s="1"/>
  <c r="D4142" i="2"/>
  <c r="E4142" i="2" s="1"/>
  <c r="C4142" i="2"/>
  <c r="C4135" i="2"/>
  <c r="D4135" i="2"/>
  <c r="E4135" i="2" s="1"/>
  <c r="D4126" i="2"/>
  <c r="E4126" i="2" s="1"/>
  <c r="C4126" i="2"/>
  <c r="C4119" i="2"/>
  <c r="D4119" i="2"/>
  <c r="E4119" i="2" s="1"/>
  <c r="C4435" i="2"/>
  <c r="D4435" i="2"/>
  <c r="E4435" i="2" s="1"/>
  <c r="D4426" i="2"/>
  <c r="E4426" i="2" s="1"/>
  <c r="C4426" i="2"/>
  <c r="C4419" i="2"/>
  <c r="D4419" i="2"/>
  <c r="E4419" i="2" s="1"/>
  <c r="D4410" i="2"/>
  <c r="E4410" i="2" s="1"/>
  <c r="C4410" i="2"/>
  <c r="C4403" i="2"/>
  <c r="D4403" i="2"/>
  <c r="E4403" i="2" s="1"/>
  <c r="D4394" i="2"/>
  <c r="E4394" i="2" s="1"/>
  <c r="C4394" i="2"/>
  <c r="C4387" i="2"/>
  <c r="D4387" i="2"/>
  <c r="E4387" i="2" s="1"/>
  <c r="D4378" i="2"/>
  <c r="E4378" i="2" s="1"/>
  <c r="C4378" i="2"/>
  <c r="C4371" i="2"/>
  <c r="D4371" i="2"/>
  <c r="E4371" i="2" s="1"/>
  <c r="D4362" i="2"/>
  <c r="E4362" i="2" s="1"/>
  <c r="C4362" i="2"/>
  <c r="C4355" i="2"/>
  <c r="D4355" i="2"/>
  <c r="E4355" i="2" s="1"/>
  <c r="D4346" i="2"/>
  <c r="E4346" i="2" s="1"/>
  <c r="C4346" i="2"/>
  <c r="C4339" i="2"/>
  <c r="D4339" i="2"/>
  <c r="E4339" i="2" s="1"/>
  <c r="D4330" i="2"/>
  <c r="E4330" i="2" s="1"/>
  <c r="C4330" i="2"/>
  <c r="C4323" i="2"/>
  <c r="D4323" i="2"/>
  <c r="E4323" i="2" s="1"/>
  <c r="D4314" i="2"/>
  <c r="E4314" i="2" s="1"/>
  <c r="C4314" i="2"/>
  <c r="C4307" i="2"/>
  <c r="D4307" i="2"/>
  <c r="E4307" i="2" s="1"/>
  <c r="D4298" i="2"/>
  <c r="E4298" i="2" s="1"/>
  <c r="C4298" i="2"/>
  <c r="C4291" i="2"/>
  <c r="D4291" i="2"/>
  <c r="E4291" i="2" s="1"/>
  <c r="D4282" i="2"/>
  <c r="E4282" i="2" s="1"/>
  <c r="C4282" i="2"/>
  <c r="C4275" i="2"/>
  <c r="D4275" i="2"/>
  <c r="E4275" i="2" s="1"/>
  <c r="D4266" i="2"/>
  <c r="E4266" i="2" s="1"/>
  <c r="C4266" i="2"/>
  <c r="C4259" i="2"/>
  <c r="D4259" i="2"/>
  <c r="E4259" i="2" s="1"/>
  <c r="D4250" i="2"/>
  <c r="E4250" i="2" s="1"/>
  <c r="C4250" i="2"/>
  <c r="C4243" i="2"/>
  <c r="D4243" i="2"/>
  <c r="E4243" i="2" s="1"/>
  <c r="D4234" i="2"/>
  <c r="E4234" i="2" s="1"/>
  <c r="C4234" i="2"/>
  <c r="C4227" i="2"/>
  <c r="D4227" i="2"/>
  <c r="E4227" i="2" s="1"/>
  <c r="D4218" i="2"/>
  <c r="E4218" i="2" s="1"/>
  <c r="C4218" i="2"/>
  <c r="C4211" i="2"/>
  <c r="D4211" i="2"/>
  <c r="E4211" i="2" s="1"/>
  <c r="D4202" i="2"/>
  <c r="E4202" i="2" s="1"/>
  <c r="C4202" i="2"/>
  <c r="C4195" i="2"/>
  <c r="D4195" i="2"/>
  <c r="E4195" i="2" s="1"/>
  <c r="D4186" i="2"/>
  <c r="E4186" i="2" s="1"/>
  <c r="C4186" i="2"/>
  <c r="C4179" i="2"/>
  <c r="D4179" i="2"/>
  <c r="E4179" i="2" s="1"/>
  <c r="D4170" i="2"/>
  <c r="E4170" i="2" s="1"/>
  <c r="C4170" i="2"/>
  <c r="C4163" i="2"/>
  <c r="D4163" i="2"/>
  <c r="E4163" i="2" s="1"/>
  <c r="D4154" i="2"/>
  <c r="E4154" i="2" s="1"/>
  <c r="C4154" i="2"/>
  <c r="C4147" i="2"/>
  <c r="D4147" i="2"/>
  <c r="E4147" i="2" s="1"/>
  <c r="D4138" i="2"/>
  <c r="E4138" i="2" s="1"/>
  <c r="C4138" i="2"/>
  <c r="C4131" i="2"/>
  <c r="D4131" i="2"/>
  <c r="E4131" i="2" s="1"/>
  <c r="D4122" i="2"/>
  <c r="E4122" i="2" s="1"/>
  <c r="C4122" i="2"/>
  <c r="C4115" i="2"/>
  <c r="D4115" i="2"/>
  <c r="E4115" i="2" s="1"/>
  <c r="C4114" i="2"/>
  <c r="D4111" i="2"/>
  <c r="E4111" i="2" s="1"/>
  <c r="C4110" i="2"/>
  <c r="F4110" i="2" s="1"/>
  <c r="D4107" i="2"/>
  <c r="E4107" i="2" s="1"/>
  <c r="C4106" i="2"/>
  <c r="D4103" i="2"/>
  <c r="E4103" i="2" s="1"/>
  <c r="C4102" i="2"/>
  <c r="F4102" i="2" s="1"/>
  <c r="D4099" i="2"/>
  <c r="E4099" i="2" s="1"/>
  <c r="C4098" i="2"/>
  <c r="D4095" i="2"/>
  <c r="E4095" i="2" s="1"/>
  <c r="C4094" i="2"/>
  <c r="F4094" i="2" s="1"/>
  <c r="D4091" i="2"/>
  <c r="E4091" i="2" s="1"/>
  <c r="C4090" i="2"/>
  <c r="D4087" i="2"/>
  <c r="E4087" i="2" s="1"/>
  <c r="C4086" i="2"/>
  <c r="F4086" i="2" s="1"/>
  <c r="D4083" i="2"/>
  <c r="E4083" i="2" s="1"/>
  <c r="C4082" i="2"/>
  <c r="D4079" i="2"/>
  <c r="E4079" i="2" s="1"/>
  <c r="C4078" i="2"/>
  <c r="F4078" i="2" s="1"/>
  <c r="D4075" i="2"/>
  <c r="E4075" i="2" s="1"/>
  <c r="C4074" i="2"/>
  <c r="D4071" i="2"/>
  <c r="E4071" i="2" s="1"/>
  <c r="C4070" i="2"/>
  <c r="F4070" i="2" s="1"/>
  <c r="D4067" i="2"/>
  <c r="E4067" i="2" s="1"/>
  <c r="C4066" i="2"/>
  <c r="D4063" i="2"/>
  <c r="E4063" i="2" s="1"/>
  <c r="C4062" i="2"/>
  <c r="F4062" i="2" s="1"/>
  <c r="D4059" i="2"/>
  <c r="E4059" i="2" s="1"/>
  <c r="C4058" i="2"/>
  <c r="D4055" i="2"/>
  <c r="E4055" i="2" s="1"/>
  <c r="C4054" i="2"/>
  <c r="F4054" i="2" s="1"/>
  <c r="D4051" i="2"/>
  <c r="E4051" i="2" s="1"/>
  <c r="C4050" i="2"/>
  <c r="C3247" i="2"/>
  <c r="D3247" i="2"/>
  <c r="E3247" i="2" s="1"/>
  <c r="C3183" i="2"/>
  <c r="D3183" i="2"/>
  <c r="E3183" i="2" s="1"/>
  <c r="C3809" i="2"/>
  <c r="D3809" i="2"/>
  <c r="E3809" i="2" s="1"/>
  <c r="C3799" i="2"/>
  <c r="D3799" i="2"/>
  <c r="E3799" i="2" s="1"/>
  <c r="C3793" i="2"/>
  <c r="D3793" i="2"/>
  <c r="E3793" i="2" s="1"/>
  <c r="C3783" i="2"/>
  <c r="D3783" i="2"/>
  <c r="E3783" i="2" s="1"/>
  <c r="C3777" i="2"/>
  <c r="D3777" i="2"/>
  <c r="E3777" i="2" s="1"/>
  <c r="C3767" i="2"/>
  <c r="D3767" i="2"/>
  <c r="E3767" i="2" s="1"/>
  <c r="C3761" i="2"/>
  <c r="D3761" i="2"/>
  <c r="E3761" i="2" s="1"/>
  <c r="C3751" i="2"/>
  <c r="D3751" i="2"/>
  <c r="E3751" i="2" s="1"/>
  <c r="C3745" i="2"/>
  <c r="D3745" i="2"/>
  <c r="E3745" i="2" s="1"/>
  <c r="C3735" i="2"/>
  <c r="D3735" i="2"/>
  <c r="E3735" i="2" s="1"/>
  <c r="C3729" i="2"/>
  <c r="D3729" i="2"/>
  <c r="E3729" i="2" s="1"/>
  <c r="C3719" i="2"/>
  <c r="D3719" i="2"/>
  <c r="E3719" i="2" s="1"/>
  <c r="C3713" i="2"/>
  <c r="D3713" i="2"/>
  <c r="E3713" i="2" s="1"/>
  <c r="C3703" i="2"/>
  <c r="D3703" i="2"/>
  <c r="E3703" i="2" s="1"/>
  <c r="C3697" i="2"/>
  <c r="D3697" i="2"/>
  <c r="E3697" i="2" s="1"/>
  <c r="C3687" i="2"/>
  <c r="D3687" i="2"/>
  <c r="E3687" i="2" s="1"/>
  <c r="C3681" i="2"/>
  <c r="D3681" i="2"/>
  <c r="E3681" i="2" s="1"/>
  <c r="C3671" i="2"/>
  <c r="D3671" i="2"/>
  <c r="E3671" i="2" s="1"/>
  <c r="C3665" i="2"/>
  <c r="D3665" i="2"/>
  <c r="E3665" i="2" s="1"/>
  <c r="C3655" i="2"/>
  <c r="D3655" i="2"/>
  <c r="E3655" i="2" s="1"/>
  <c r="C3649" i="2"/>
  <c r="D3649" i="2"/>
  <c r="E3649" i="2" s="1"/>
  <c r="C3639" i="2"/>
  <c r="D3639" i="2"/>
  <c r="E3639" i="2" s="1"/>
  <c r="C3633" i="2"/>
  <c r="D3633" i="2"/>
  <c r="E3633" i="2" s="1"/>
  <c r="C3381" i="2"/>
  <c r="D3381" i="2"/>
  <c r="E3381" i="2" s="1"/>
  <c r="C3365" i="2"/>
  <c r="D3365" i="2"/>
  <c r="E3365" i="2" s="1"/>
  <c r="D3807" i="2"/>
  <c r="E3807" i="2" s="1"/>
  <c r="D3801" i="2"/>
  <c r="E3801" i="2" s="1"/>
  <c r="D3791" i="2"/>
  <c r="E3791" i="2" s="1"/>
  <c r="D3785" i="2"/>
  <c r="E3785" i="2" s="1"/>
  <c r="D3775" i="2"/>
  <c r="E3775" i="2" s="1"/>
  <c r="D3769" i="2"/>
  <c r="E3769" i="2" s="1"/>
  <c r="D3759" i="2"/>
  <c r="E3759" i="2" s="1"/>
  <c r="D3753" i="2"/>
  <c r="E3753" i="2" s="1"/>
  <c r="D3743" i="2"/>
  <c r="E3743" i="2" s="1"/>
  <c r="D3737" i="2"/>
  <c r="E3737" i="2" s="1"/>
  <c r="D3727" i="2"/>
  <c r="E3727" i="2" s="1"/>
  <c r="D3721" i="2"/>
  <c r="E3721" i="2" s="1"/>
  <c r="D3711" i="2"/>
  <c r="E3711" i="2" s="1"/>
  <c r="D3705" i="2"/>
  <c r="E3705" i="2" s="1"/>
  <c r="D3695" i="2"/>
  <c r="E3695" i="2" s="1"/>
  <c r="D3689" i="2"/>
  <c r="E3689" i="2" s="1"/>
  <c r="D3679" i="2"/>
  <c r="E3679" i="2" s="1"/>
  <c r="D3673" i="2"/>
  <c r="E3673" i="2" s="1"/>
  <c r="D3663" i="2"/>
  <c r="E3663" i="2" s="1"/>
  <c r="D3657" i="2"/>
  <c r="E3657" i="2" s="1"/>
  <c r="D3647" i="2"/>
  <c r="E3647" i="2" s="1"/>
  <c r="D3641" i="2"/>
  <c r="E3641" i="2" s="1"/>
  <c r="D3631" i="2"/>
  <c r="E3631" i="2" s="1"/>
  <c r="C3625" i="2"/>
  <c r="D3625" i="2"/>
  <c r="E3625" i="2" s="1"/>
  <c r="C3617" i="2"/>
  <c r="D3617" i="2"/>
  <c r="E3617" i="2" s="1"/>
  <c r="C3609" i="2"/>
  <c r="D3609" i="2"/>
  <c r="E3609" i="2" s="1"/>
  <c r="C3601" i="2"/>
  <c r="D3601" i="2"/>
  <c r="E3601" i="2" s="1"/>
  <c r="C3593" i="2"/>
  <c r="D3593" i="2"/>
  <c r="E3593" i="2" s="1"/>
  <c r="C3585" i="2"/>
  <c r="D3585" i="2"/>
  <c r="E3585" i="2" s="1"/>
  <c r="C3577" i="2"/>
  <c r="D3577" i="2"/>
  <c r="E3577" i="2" s="1"/>
  <c r="C3569" i="2"/>
  <c r="D3569" i="2"/>
  <c r="E3569" i="2" s="1"/>
  <c r="C3561" i="2"/>
  <c r="D3561" i="2"/>
  <c r="E3561" i="2" s="1"/>
  <c r="C3377" i="2"/>
  <c r="D3377" i="2"/>
  <c r="E3377" i="2" s="1"/>
  <c r="C3361" i="2"/>
  <c r="D3361" i="2"/>
  <c r="E3361" i="2" s="1"/>
  <c r="C3409" i="2"/>
  <c r="D3409" i="2"/>
  <c r="E3409" i="2" s="1"/>
  <c r="C3405" i="2"/>
  <c r="D3405" i="2"/>
  <c r="E3405" i="2" s="1"/>
  <c r="C3401" i="2"/>
  <c r="D3401" i="2"/>
  <c r="E3401" i="2" s="1"/>
  <c r="C3397" i="2"/>
  <c r="D3397" i="2"/>
  <c r="E3397" i="2" s="1"/>
  <c r="C3393" i="2"/>
  <c r="D3393" i="2"/>
  <c r="E3393" i="2" s="1"/>
  <c r="C3389" i="2"/>
  <c r="D3389" i="2"/>
  <c r="E3389" i="2" s="1"/>
  <c r="C3373" i="2"/>
  <c r="D3373" i="2"/>
  <c r="E3373" i="2" s="1"/>
  <c r="C3621" i="2"/>
  <c r="D3621" i="2"/>
  <c r="E3621" i="2" s="1"/>
  <c r="C3613" i="2"/>
  <c r="D3613" i="2"/>
  <c r="E3613" i="2" s="1"/>
  <c r="C3605" i="2"/>
  <c r="D3605" i="2"/>
  <c r="E3605" i="2" s="1"/>
  <c r="C3597" i="2"/>
  <c r="D3597" i="2"/>
  <c r="E3597" i="2" s="1"/>
  <c r="C3589" i="2"/>
  <c r="D3589" i="2"/>
  <c r="E3589" i="2" s="1"/>
  <c r="C3581" i="2"/>
  <c r="D3581" i="2"/>
  <c r="E3581" i="2" s="1"/>
  <c r="C3573" i="2"/>
  <c r="D3573" i="2"/>
  <c r="E3573" i="2" s="1"/>
  <c r="C3565" i="2"/>
  <c r="D3565" i="2"/>
  <c r="E3565" i="2" s="1"/>
  <c r="C3557" i="2"/>
  <c r="D3557" i="2"/>
  <c r="E3557" i="2" s="1"/>
  <c r="C3385" i="2"/>
  <c r="D3385" i="2"/>
  <c r="E3385" i="2" s="1"/>
  <c r="C3369" i="2"/>
  <c r="D3369" i="2"/>
  <c r="E3369" i="2" s="1"/>
  <c r="C3263" i="2"/>
  <c r="D3263" i="2"/>
  <c r="E3263" i="2" s="1"/>
  <c r="C3554" i="2"/>
  <c r="F3554" i="2" s="1"/>
  <c r="D3551" i="2"/>
  <c r="E3551" i="2" s="1"/>
  <c r="C3550" i="2"/>
  <c r="D3547" i="2"/>
  <c r="E3547" i="2" s="1"/>
  <c r="C3546" i="2"/>
  <c r="F3546" i="2" s="1"/>
  <c r="D3543" i="2"/>
  <c r="E3543" i="2" s="1"/>
  <c r="C3542" i="2"/>
  <c r="D3539" i="2"/>
  <c r="E3539" i="2" s="1"/>
  <c r="C3538" i="2"/>
  <c r="F3538" i="2" s="1"/>
  <c r="D3535" i="2"/>
  <c r="E3535" i="2" s="1"/>
  <c r="C3534" i="2"/>
  <c r="D3531" i="2"/>
  <c r="E3531" i="2" s="1"/>
  <c r="C3530" i="2"/>
  <c r="F3530" i="2" s="1"/>
  <c r="D3527" i="2"/>
  <c r="E3527" i="2" s="1"/>
  <c r="C3526" i="2"/>
  <c r="D3523" i="2"/>
  <c r="E3523" i="2" s="1"/>
  <c r="C3522" i="2"/>
  <c r="F3522" i="2" s="1"/>
  <c r="D3519" i="2"/>
  <c r="E3519" i="2" s="1"/>
  <c r="C3518" i="2"/>
  <c r="D3515" i="2"/>
  <c r="E3515" i="2" s="1"/>
  <c r="C3514" i="2"/>
  <c r="F3514" i="2" s="1"/>
  <c r="D3511" i="2"/>
  <c r="E3511" i="2" s="1"/>
  <c r="C3510" i="2"/>
  <c r="D3507" i="2"/>
  <c r="E3507" i="2" s="1"/>
  <c r="C3506" i="2"/>
  <c r="F3506" i="2" s="1"/>
  <c r="D3503" i="2"/>
  <c r="E3503" i="2" s="1"/>
  <c r="C3502" i="2"/>
  <c r="D3499" i="2"/>
  <c r="E3499" i="2" s="1"/>
  <c r="C3498" i="2"/>
  <c r="F3498" i="2" s="1"/>
  <c r="D3495" i="2"/>
  <c r="E3495" i="2" s="1"/>
  <c r="C3494" i="2"/>
  <c r="D3491" i="2"/>
  <c r="E3491" i="2" s="1"/>
  <c r="C3490" i="2"/>
  <c r="F3490" i="2" s="1"/>
  <c r="D3487" i="2"/>
  <c r="E3487" i="2" s="1"/>
  <c r="C3486" i="2"/>
  <c r="D3483" i="2"/>
  <c r="E3483" i="2" s="1"/>
  <c r="C3482" i="2"/>
  <c r="F3482" i="2" s="1"/>
  <c r="D3479" i="2"/>
  <c r="E3479" i="2" s="1"/>
  <c r="C3478" i="2"/>
  <c r="D3475" i="2"/>
  <c r="E3475" i="2" s="1"/>
  <c r="C3474" i="2"/>
  <c r="F3474" i="2" s="1"/>
  <c r="D3471" i="2"/>
  <c r="E3471" i="2" s="1"/>
  <c r="C3470" i="2"/>
  <c r="D3467" i="2"/>
  <c r="E3467" i="2" s="1"/>
  <c r="C3466" i="2"/>
  <c r="F3466" i="2" s="1"/>
  <c r="D3463" i="2"/>
  <c r="E3463" i="2" s="1"/>
  <c r="C3462" i="2"/>
  <c r="D3459" i="2"/>
  <c r="E3459" i="2" s="1"/>
  <c r="C3458" i="2"/>
  <c r="F3458" i="2" s="1"/>
  <c r="D3455" i="2"/>
  <c r="E3455" i="2" s="1"/>
  <c r="C3454" i="2"/>
  <c r="D3451" i="2"/>
  <c r="E3451" i="2" s="1"/>
  <c r="C3450" i="2"/>
  <c r="F3450" i="2" s="1"/>
  <c r="D3447" i="2"/>
  <c r="E3447" i="2" s="1"/>
  <c r="C3446" i="2"/>
  <c r="D3443" i="2"/>
  <c r="E3443" i="2" s="1"/>
  <c r="C3442" i="2"/>
  <c r="F3442" i="2" s="1"/>
  <c r="D3439" i="2"/>
  <c r="E3439" i="2" s="1"/>
  <c r="C3438" i="2"/>
  <c r="D3435" i="2"/>
  <c r="E3435" i="2" s="1"/>
  <c r="C3434" i="2"/>
  <c r="F3434" i="2" s="1"/>
  <c r="D3431" i="2"/>
  <c r="E3431" i="2" s="1"/>
  <c r="C3430" i="2"/>
  <c r="D3427" i="2"/>
  <c r="E3427" i="2" s="1"/>
  <c r="C3426" i="2"/>
  <c r="F3426" i="2" s="1"/>
  <c r="D3423" i="2"/>
  <c r="E3423" i="2" s="1"/>
  <c r="C3422" i="2"/>
  <c r="D3419" i="2"/>
  <c r="E3419" i="2" s="1"/>
  <c r="C3418" i="2"/>
  <c r="F3418" i="2" s="1"/>
  <c r="D3415" i="2"/>
  <c r="E3415" i="2" s="1"/>
  <c r="C3414" i="2"/>
  <c r="D3411" i="2"/>
  <c r="E3411" i="2" s="1"/>
  <c r="D3407" i="2"/>
  <c r="E3407" i="2" s="1"/>
  <c r="D3403" i="2"/>
  <c r="E3403" i="2" s="1"/>
  <c r="D3399" i="2"/>
  <c r="E3399" i="2" s="1"/>
  <c r="D3395" i="2"/>
  <c r="E3395" i="2" s="1"/>
  <c r="D3391" i="2"/>
  <c r="E3391" i="2" s="1"/>
  <c r="D3387" i="2"/>
  <c r="E3387" i="2" s="1"/>
  <c r="D3383" i="2"/>
  <c r="E3383" i="2" s="1"/>
  <c r="D3379" i="2"/>
  <c r="E3379" i="2" s="1"/>
  <c r="D3375" i="2"/>
  <c r="E3375" i="2" s="1"/>
  <c r="D3371" i="2"/>
  <c r="E3371" i="2" s="1"/>
  <c r="D3367" i="2"/>
  <c r="E3367" i="2" s="1"/>
  <c r="D3363" i="2"/>
  <c r="E3363" i="2" s="1"/>
  <c r="D3262" i="2"/>
  <c r="E3262" i="2" s="1"/>
  <c r="C3262" i="2"/>
  <c r="D3246" i="2"/>
  <c r="E3246" i="2" s="1"/>
  <c r="C3246" i="2"/>
  <c r="C3167" i="2"/>
  <c r="D3167" i="2"/>
  <c r="E3167" i="2" s="1"/>
  <c r="C3271" i="2"/>
  <c r="D3271" i="2"/>
  <c r="E3271" i="2" s="1"/>
  <c r="C3255" i="2"/>
  <c r="D3255" i="2"/>
  <c r="E3255" i="2" s="1"/>
  <c r="D3238" i="2"/>
  <c r="E3238" i="2" s="1"/>
  <c r="C3238" i="2"/>
  <c r="C3231" i="2"/>
  <c r="D3231" i="2"/>
  <c r="E3231" i="2" s="1"/>
  <c r="C3215" i="2"/>
  <c r="D3215" i="2"/>
  <c r="E3215" i="2" s="1"/>
  <c r="C3151" i="2"/>
  <c r="D3151" i="2"/>
  <c r="E3151" i="2" s="1"/>
  <c r="D3270" i="2"/>
  <c r="E3270" i="2" s="1"/>
  <c r="C3270" i="2"/>
  <c r="D3254" i="2"/>
  <c r="E3254" i="2" s="1"/>
  <c r="C3254" i="2"/>
  <c r="C3199" i="2"/>
  <c r="D3199" i="2"/>
  <c r="E3199" i="2" s="1"/>
  <c r="C3267" i="2"/>
  <c r="D3267" i="2"/>
  <c r="E3267" i="2" s="1"/>
  <c r="C3251" i="2"/>
  <c r="D3251" i="2"/>
  <c r="E3251" i="2" s="1"/>
  <c r="C3235" i="2"/>
  <c r="D3235" i="2"/>
  <c r="E3235" i="2" s="1"/>
  <c r="C3230" i="2"/>
  <c r="C3227" i="2"/>
  <c r="D3227" i="2"/>
  <c r="E3227" i="2" s="1"/>
  <c r="C3211" i="2"/>
  <c r="D3211" i="2"/>
  <c r="E3211" i="2" s="1"/>
  <c r="C3195" i="2"/>
  <c r="D3195" i="2"/>
  <c r="E3195" i="2" s="1"/>
  <c r="C3179" i="2"/>
  <c r="D3179" i="2"/>
  <c r="E3179" i="2" s="1"/>
  <c r="C3163" i="2"/>
  <c r="D3163" i="2"/>
  <c r="E3163" i="2" s="1"/>
  <c r="C3147" i="2"/>
  <c r="D3147" i="2"/>
  <c r="E3147" i="2" s="1"/>
  <c r="D2839" i="2"/>
  <c r="E2839" i="2" s="1"/>
  <c r="C2839" i="2"/>
  <c r="C2818" i="2"/>
  <c r="D2818" i="2"/>
  <c r="E2818" i="2" s="1"/>
  <c r="C3239" i="2"/>
  <c r="D3239" i="2"/>
  <c r="E3239" i="2" s="1"/>
  <c r="C3223" i="2"/>
  <c r="D3223" i="2"/>
  <c r="E3223" i="2" s="1"/>
  <c r="C3207" i="2"/>
  <c r="D3207" i="2"/>
  <c r="E3207" i="2" s="1"/>
  <c r="C3191" i="2"/>
  <c r="D3191" i="2"/>
  <c r="E3191" i="2" s="1"/>
  <c r="C3175" i="2"/>
  <c r="D3175" i="2"/>
  <c r="E3175" i="2" s="1"/>
  <c r="C3159" i="2"/>
  <c r="D3159" i="2"/>
  <c r="E3159" i="2" s="1"/>
  <c r="C3143" i="2"/>
  <c r="D3143" i="2"/>
  <c r="E3143" i="2" s="1"/>
  <c r="C3275" i="2"/>
  <c r="D3275" i="2"/>
  <c r="E3275" i="2" s="1"/>
  <c r="C3259" i="2"/>
  <c r="D3259" i="2"/>
  <c r="E3259" i="2" s="1"/>
  <c r="C3243" i="2"/>
  <c r="D3243" i="2"/>
  <c r="E3243" i="2" s="1"/>
  <c r="C3219" i="2"/>
  <c r="D3219" i="2"/>
  <c r="E3219" i="2" s="1"/>
  <c r="C3203" i="2"/>
  <c r="D3203" i="2"/>
  <c r="E3203" i="2" s="1"/>
  <c r="C3187" i="2"/>
  <c r="D3187" i="2"/>
  <c r="E3187" i="2" s="1"/>
  <c r="C3171" i="2"/>
  <c r="D3171" i="2"/>
  <c r="E3171" i="2" s="1"/>
  <c r="C3155" i="2"/>
  <c r="D3155" i="2"/>
  <c r="E3155" i="2" s="1"/>
  <c r="D2708" i="2"/>
  <c r="E2708" i="2" s="1"/>
  <c r="C2708" i="2"/>
  <c r="C3139" i="2"/>
  <c r="D3139" i="2"/>
  <c r="E3139" i="2" s="1"/>
  <c r="C3135" i="2"/>
  <c r="D3135" i="2"/>
  <c r="E3135" i="2" s="1"/>
  <c r="C3131" i="2"/>
  <c r="D3131" i="2"/>
  <c r="E3131" i="2" s="1"/>
  <c r="C3127" i="2"/>
  <c r="D3127" i="2"/>
  <c r="E3127" i="2" s="1"/>
  <c r="C3123" i="2"/>
  <c r="D3123" i="2"/>
  <c r="E3123" i="2" s="1"/>
  <c r="C3119" i="2"/>
  <c r="D3119" i="2"/>
  <c r="E3119" i="2" s="1"/>
  <c r="C3115" i="2"/>
  <c r="D3115" i="2"/>
  <c r="E3115" i="2" s="1"/>
  <c r="C3111" i="2"/>
  <c r="D3111" i="2"/>
  <c r="E3111" i="2" s="1"/>
  <c r="C3107" i="2"/>
  <c r="D3107" i="2"/>
  <c r="E3107" i="2" s="1"/>
  <c r="C3103" i="2"/>
  <c r="D3103" i="2"/>
  <c r="E3103" i="2" s="1"/>
  <c r="C3099" i="2"/>
  <c r="D3099" i="2"/>
  <c r="E3099" i="2" s="1"/>
  <c r="C3095" i="2"/>
  <c r="D3095" i="2"/>
  <c r="E3095" i="2" s="1"/>
  <c r="D2843" i="2"/>
  <c r="E2843" i="2" s="1"/>
  <c r="C2843" i="2"/>
  <c r="D2829" i="2"/>
  <c r="E2829" i="2" s="1"/>
  <c r="C2829" i="2"/>
  <c r="D2979" i="2"/>
  <c r="E2979" i="2" s="1"/>
  <c r="C2979" i="2"/>
  <c r="D2975" i="2"/>
  <c r="E2975" i="2" s="1"/>
  <c r="C2975" i="2"/>
  <c r="D2971" i="2"/>
  <c r="E2971" i="2" s="1"/>
  <c r="C2971" i="2"/>
  <c r="D2967" i="2"/>
  <c r="E2967" i="2" s="1"/>
  <c r="C2967" i="2"/>
  <c r="D2963" i="2"/>
  <c r="E2963" i="2" s="1"/>
  <c r="C2963" i="2"/>
  <c r="D2959" i="2"/>
  <c r="E2959" i="2" s="1"/>
  <c r="C2959" i="2"/>
  <c r="D2955" i="2"/>
  <c r="E2955" i="2" s="1"/>
  <c r="C2955" i="2"/>
  <c r="D2951" i="2"/>
  <c r="E2951" i="2" s="1"/>
  <c r="C2951" i="2"/>
  <c r="D2947" i="2"/>
  <c r="E2947" i="2" s="1"/>
  <c r="C2947" i="2"/>
  <c r="D2943" i="2"/>
  <c r="E2943" i="2" s="1"/>
  <c r="C2943" i="2"/>
  <c r="D2939" i="2"/>
  <c r="E2939" i="2" s="1"/>
  <c r="C2939" i="2"/>
  <c r="D2935" i="2"/>
  <c r="E2935" i="2" s="1"/>
  <c r="C2935" i="2"/>
  <c r="D2931" i="2"/>
  <c r="E2931" i="2" s="1"/>
  <c r="C2931" i="2"/>
  <c r="D2927" i="2"/>
  <c r="E2927" i="2" s="1"/>
  <c r="C2927" i="2"/>
  <c r="D2923" i="2"/>
  <c r="E2923" i="2" s="1"/>
  <c r="C2923" i="2"/>
  <c r="D2919" i="2"/>
  <c r="E2919" i="2" s="1"/>
  <c r="C2919" i="2"/>
  <c r="D2915" i="2"/>
  <c r="E2915" i="2" s="1"/>
  <c r="C2915" i="2"/>
  <c r="D2911" i="2"/>
  <c r="E2911" i="2" s="1"/>
  <c r="C2911" i="2"/>
  <c r="D2907" i="2"/>
  <c r="E2907" i="2" s="1"/>
  <c r="C2907" i="2"/>
  <c r="D2903" i="2"/>
  <c r="E2903" i="2" s="1"/>
  <c r="C2903" i="2"/>
  <c r="D2899" i="2"/>
  <c r="E2899" i="2" s="1"/>
  <c r="C2899" i="2"/>
  <c r="D2895" i="2"/>
  <c r="E2895" i="2" s="1"/>
  <c r="C2895" i="2"/>
  <c r="D2891" i="2"/>
  <c r="E2891" i="2" s="1"/>
  <c r="C2891" i="2"/>
  <c r="D2887" i="2"/>
  <c r="E2887" i="2" s="1"/>
  <c r="C2887" i="2"/>
  <c r="D2883" i="2"/>
  <c r="E2883" i="2" s="1"/>
  <c r="C2883" i="2"/>
  <c r="D2879" i="2"/>
  <c r="E2879" i="2" s="1"/>
  <c r="C2879" i="2"/>
  <c r="D2875" i="2"/>
  <c r="E2875" i="2" s="1"/>
  <c r="C2875" i="2"/>
  <c r="D2871" i="2"/>
  <c r="E2871" i="2" s="1"/>
  <c r="C2871" i="2"/>
  <c r="D2867" i="2"/>
  <c r="E2867" i="2" s="1"/>
  <c r="C2867" i="2"/>
  <c r="D2863" i="2"/>
  <c r="E2863" i="2" s="1"/>
  <c r="C2863" i="2"/>
  <c r="D2859" i="2"/>
  <c r="E2859" i="2" s="1"/>
  <c r="C2859" i="2"/>
  <c r="D2855" i="2"/>
  <c r="E2855" i="2" s="1"/>
  <c r="C2855" i="2"/>
  <c r="D2847" i="2"/>
  <c r="E2847" i="2" s="1"/>
  <c r="C2847" i="2"/>
  <c r="D2740" i="2"/>
  <c r="E2740" i="2" s="1"/>
  <c r="C2740" i="2"/>
  <c r="C2851" i="2"/>
  <c r="F2851" i="2" s="1"/>
  <c r="D2844" i="2"/>
  <c r="E2844" i="2" s="1"/>
  <c r="C2837" i="2"/>
  <c r="F2837" i="2" s="1"/>
  <c r="D2826" i="2"/>
  <c r="E2826" i="2" s="1"/>
  <c r="C2729" i="2"/>
  <c r="D2729" i="2"/>
  <c r="E2729" i="2" s="1"/>
  <c r="C2673" i="2"/>
  <c r="D2673" i="2"/>
  <c r="E2673" i="2" s="1"/>
  <c r="C2749" i="2"/>
  <c r="D2749" i="2"/>
  <c r="E2749" i="2" s="1"/>
  <c r="C2719" i="2"/>
  <c r="D2719" i="2"/>
  <c r="E2719" i="2" s="1"/>
  <c r="D2748" i="2"/>
  <c r="E2748" i="2" s="1"/>
  <c r="C2748" i="2"/>
  <c r="C2743" i="2"/>
  <c r="D2743" i="2"/>
  <c r="E2743" i="2" s="1"/>
  <c r="D2732" i="2"/>
  <c r="E2732" i="2" s="1"/>
  <c r="C2732" i="2"/>
  <c r="C2721" i="2"/>
  <c r="D2721" i="2"/>
  <c r="E2721" i="2" s="1"/>
  <c r="C2711" i="2"/>
  <c r="D2711" i="2"/>
  <c r="E2711" i="2" s="1"/>
  <c r="D2700" i="2"/>
  <c r="E2700" i="2" s="1"/>
  <c r="C2700" i="2"/>
  <c r="C2685" i="2"/>
  <c r="D2685" i="2"/>
  <c r="E2685" i="2" s="1"/>
  <c r="C2657" i="2"/>
  <c r="D2657" i="2"/>
  <c r="E2657" i="2" s="1"/>
  <c r="C2605" i="2"/>
  <c r="D2605" i="2"/>
  <c r="E2605" i="2" s="1"/>
  <c r="C2593" i="2"/>
  <c r="D2593" i="2"/>
  <c r="E2593" i="2" s="1"/>
  <c r="C2840" i="2"/>
  <c r="D2840" i="2"/>
  <c r="E2840" i="2" s="1"/>
  <c r="D2838" i="2"/>
  <c r="E2838" i="2" s="1"/>
  <c r="C2836" i="2"/>
  <c r="C2833" i="2"/>
  <c r="F2833" i="2" s="1"/>
  <c r="D2830" i="2"/>
  <c r="E2830" i="2" s="1"/>
  <c r="C2828" i="2"/>
  <c r="F2828" i="2" s="1"/>
  <c r="C2825" i="2"/>
  <c r="D2822" i="2"/>
  <c r="E2822" i="2" s="1"/>
  <c r="C2820" i="2"/>
  <c r="F2820" i="2" s="1"/>
  <c r="C2817" i="2"/>
  <c r="F2817" i="2" s="1"/>
  <c r="D2814" i="2"/>
  <c r="E2814" i="2" s="1"/>
  <c r="C2812" i="2"/>
  <c r="F2812" i="2" s="1"/>
  <c r="C2809" i="2"/>
  <c r="F2809" i="2" s="1"/>
  <c r="D2806" i="2"/>
  <c r="E2806" i="2" s="1"/>
  <c r="C2804" i="2"/>
  <c r="C2801" i="2"/>
  <c r="F2801" i="2" s="1"/>
  <c r="D2798" i="2"/>
  <c r="E2798" i="2" s="1"/>
  <c r="C2796" i="2"/>
  <c r="F2796" i="2" s="1"/>
  <c r="C2793" i="2"/>
  <c r="D2790" i="2"/>
  <c r="E2790" i="2" s="1"/>
  <c r="C2788" i="2"/>
  <c r="F2788" i="2" s="1"/>
  <c r="C2785" i="2"/>
  <c r="F2785" i="2" s="1"/>
  <c r="D2782" i="2"/>
  <c r="E2782" i="2" s="1"/>
  <c r="C2753" i="2"/>
  <c r="D2753" i="2"/>
  <c r="E2753" i="2" s="1"/>
  <c r="C2745" i="2"/>
  <c r="D2745" i="2"/>
  <c r="E2745" i="2" s="1"/>
  <c r="C2735" i="2"/>
  <c r="D2735" i="2"/>
  <c r="E2735" i="2" s="1"/>
  <c r="D2724" i="2"/>
  <c r="E2724" i="2" s="1"/>
  <c r="C2724" i="2"/>
  <c r="C2713" i="2"/>
  <c r="D2713" i="2"/>
  <c r="E2713" i="2" s="1"/>
  <c r="C2703" i="2"/>
  <c r="D2703" i="2"/>
  <c r="E2703" i="2" s="1"/>
  <c r="D2684" i="2"/>
  <c r="E2684" i="2" s="1"/>
  <c r="C2684" i="2"/>
  <c r="C2669" i="2"/>
  <c r="D2669" i="2"/>
  <c r="E2669" i="2" s="1"/>
  <c r="C2621" i="2"/>
  <c r="D2621" i="2"/>
  <c r="E2621" i="2" s="1"/>
  <c r="C2737" i="2"/>
  <c r="D2737" i="2"/>
  <c r="E2737" i="2" s="1"/>
  <c r="C2727" i="2"/>
  <c r="D2727" i="2"/>
  <c r="E2727" i="2" s="1"/>
  <c r="D2716" i="2"/>
  <c r="E2716" i="2" s="1"/>
  <c r="C2716" i="2"/>
  <c r="C2705" i="2"/>
  <c r="D2705" i="2"/>
  <c r="E2705" i="2" s="1"/>
  <c r="C2689" i="2"/>
  <c r="D2689" i="2"/>
  <c r="E2689" i="2" s="1"/>
  <c r="D2668" i="2"/>
  <c r="E2668" i="2" s="1"/>
  <c r="C2668" i="2"/>
  <c r="C2653" i="2"/>
  <c r="D2653" i="2"/>
  <c r="E2653" i="2" s="1"/>
  <c r="C2637" i="2"/>
  <c r="D2637" i="2"/>
  <c r="E2637" i="2" s="1"/>
  <c r="C2641" i="2"/>
  <c r="D2641" i="2"/>
  <c r="E2641" i="2" s="1"/>
  <c r="D2636" i="2"/>
  <c r="E2636" i="2" s="1"/>
  <c r="C2636" i="2"/>
  <c r="C2625" i="2"/>
  <c r="D2625" i="2"/>
  <c r="E2625" i="2" s="1"/>
  <c r="D2620" i="2"/>
  <c r="E2620" i="2" s="1"/>
  <c r="C2620" i="2"/>
  <c r="C2609" i="2"/>
  <c r="D2609" i="2"/>
  <c r="E2609" i="2" s="1"/>
  <c r="D2604" i="2"/>
  <c r="E2604" i="2" s="1"/>
  <c r="C2604" i="2"/>
  <c r="D2752" i="2"/>
  <c r="E2752" i="2" s="1"/>
  <c r="C2752" i="2"/>
  <c r="D2744" i="2"/>
  <c r="E2744" i="2" s="1"/>
  <c r="C2744" i="2"/>
  <c r="C2741" i="2"/>
  <c r="D2741" i="2"/>
  <c r="E2741" i="2" s="1"/>
  <c r="C2739" i="2"/>
  <c r="D2739" i="2"/>
  <c r="E2739" i="2" s="1"/>
  <c r="D2736" i="2"/>
  <c r="E2736" i="2" s="1"/>
  <c r="C2736" i="2"/>
  <c r="C2733" i="2"/>
  <c r="D2733" i="2"/>
  <c r="E2733" i="2" s="1"/>
  <c r="C2731" i="2"/>
  <c r="D2731" i="2"/>
  <c r="E2731" i="2" s="1"/>
  <c r="D2728" i="2"/>
  <c r="E2728" i="2" s="1"/>
  <c r="C2728" i="2"/>
  <c r="C2725" i="2"/>
  <c r="D2725" i="2"/>
  <c r="E2725" i="2" s="1"/>
  <c r="C2723" i="2"/>
  <c r="D2723" i="2"/>
  <c r="E2723" i="2" s="1"/>
  <c r="D2720" i="2"/>
  <c r="E2720" i="2" s="1"/>
  <c r="C2720" i="2"/>
  <c r="C2717" i="2"/>
  <c r="D2717" i="2"/>
  <c r="E2717" i="2" s="1"/>
  <c r="C2715" i="2"/>
  <c r="D2715" i="2"/>
  <c r="E2715" i="2" s="1"/>
  <c r="D2712" i="2"/>
  <c r="E2712" i="2" s="1"/>
  <c r="C2712" i="2"/>
  <c r="C2709" i="2"/>
  <c r="D2709" i="2"/>
  <c r="E2709" i="2" s="1"/>
  <c r="C2707" i="2"/>
  <c r="D2707" i="2"/>
  <c r="E2707" i="2" s="1"/>
  <c r="D2704" i="2"/>
  <c r="E2704" i="2" s="1"/>
  <c r="C2704" i="2"/>
  <c r="C2701" i="2"/>
  <c r="D2701" i="2"/>
  <c r="E2701" i="2" s="1"/>
  <c r="C2589" i="2"/>
  <c r="D2589" i="2"/>
  <c r="E2589" i="2" s="1"/>
  <c r="C2697" i="2"/>
  <c r="D2697" i="2"/>
  <c r="E2697" i="2" s="1"/>
  <c r="C2681" i="2"/>
  <c r="D2681" i="2"/>
  <c r="E2681" i="2" s="1"/>
  <c r="C2665" i="2"/>
  <c r="D2665" i="2"/>
  <c r="E2665" i="2" s="1"/>
  <c r="C2649" i="2"/>
  <c r="D2649" i="2"/>
  <c r="E2649" i="2" s="1"/>
  <c r="C2633" i="2"/>
  <c r="D2633" i="2"/>
  <c r="E2633" i="2" s="1"/>
  <c r="C2617" i="2"/>
  <c r="D2617" i="2"/>
  <c r="E2617" i="2" s="1"/>
  <c r="C2601" i="2"/>
  <c r="D2601" i="2"/>
  <c r="E2601" i="2" s="1"/>
  <c r="C2693" i="2"/>
  <c r="D2693" i="2"/>
  <c r="E2693" i="2" s="1"/>
  <c r="C2677" i="2"/>
  <c r="D2677" i="2"/>
  <c r="E2677" i="2" s="1"/>
  <c r="C2661" i="2"/>
  <c r="D2661" i="2"/>
  <c r="E2661" i="2" s="1"/>
  <c r="C2645" i="2"/>
  <c r="D2645" i="2"/>
  <c r="E2645" i="2" s="1"/>
  <c r="C2629" i="2"/>
  <c r="D2629" i="2"/>
  <c r="E2629" i="2" s="1"/>
  <c r="C2613" i="2"/>
  <c r="D2613" i="2"/>
  <c r="E2613" i="2" s="1"/>
  <c r="C2597" i="2"/>
  <c r="D2597" i="2"/>
  <c r="E2597" i="2" s="1"/>
  <c r="C2360" i="2"/>
  <c r="D2360" i="2"/>
  <c r="E2360" i="2" s="1"/>
  <c r="D2355" i="2"/>
  <c r="E2355" i="2" s="1"/>
  <c r="C2355" i="2"/>
  <c r="C2328" i="2"/>
  <c r="D2328" i="2"/>
  <c r="E2328" i="2" s="1"/>
  <c r="C2312" i="2"/>
  <c r="D2312" i="2"/>
  <c r="E2312" i="2" s="1"/>
  <c r="D2307" i="2"/>
  <c r="E2307" i="2" s="1"/>
  <c r="C2307" i="2"/>
  <c r="C2280" i="2"/>
  <c r="D2280" i="2"/>
  <c r="E2280" i="2" s="1"/>
  <c r="D2275" i="2"/>
  <c r="E2275" i="2" s="1"/>
  <c r="C2275" i="2"/>
  <c r="C2264" i="2"/>
  <c r="D2264" i="2"/>
  <c r="E2264" i="2" s="1"/>
  <c r="D2259" i="2"/>
  <c r="E2259" i="2" s="1"/>
  <c r="C2259" i="2"/>
  <c r="C2248" i="2"/>
  <c r="D2248" i="2"/>
  <c r="E2248" i="2" s="1"/>
  <c r="D2243" i="2"/>
  <c r="E2243" i="2" s="1"/>
  <c r="C2243" i="2"/>
  <c r="D2179" i="2"/>
  <c r="E2179" i="2" s="1"/>
  <c r="C2179" i="2"/>
  <c r="D2147" i="2"/>
  <c r="E2147" i="2" s="1"/>
  <c r="C2147" i="2"/>
  <c r="C2136" i="2"/>
  <c r="D2136" i="2"/>
  <c r="E2136" i="2" s="1"/>
  <c r="C2104" i="2"/>
  <c r="D2104" i="2"/>
  <c r="E2104" i="2" s="1"/>
  <c r="D2099" i="2"/>
  <c r="E2099" i="2" s="1"/>
  <c r="C2099" i="2"/>
  <c r="C2088" i="2"/>
  <c r="D2088" i="2"/>
  <c r="E2088" i="2" s="1"/>
  <c r="C2040" i="2"/>
  <c r="D2040" i="2"/>
  <c r="E2040" i="2" s="1"/>
  <c r="C2008" i="2"/>
  <c r="D2008" i="2"/>
  <c r="E2008" i="2" s="1"/>
  <c r="C1996" i="2"/>
  <c r="D1996" i="2"/>
  <c r="E1996" i="2" s="1"/>
  <c r="C1988" i="2"/>
  <c r="D1988" i="2"/>
  <c r="E1988" i="2" s="1"/>
  <c r="D1967" i="2"/>
  <c r="E1967" i="2" s="1"/>
  <c r="C1967" i="2"/>
  <c r="D574" i="2"/>
  <c r="E574" i="2" s="1"/>
  <c r="C574" i="2"/>
  <c r="C560" i="2"/>
  <c r="D560" i="2"/>
  <c r="E560" i="2" s="1"/>
  <c r="C2372" i="2"/>
  <c r="D2372" i="2"/>
  <c r="E2372" i="2" s="1"/>
  <c r="D2367" i="2"/>
  <c r="E2367" i="2" s="1"/>
  <c r="C2367" i="2"/>
  <c r="C2356" i="2"/>
  <c r="D2356" i="2"/>
  <c r="E2356" i="2" s="1"/>
  <c r="D2351" i="2"/>
  <c r="E2351" i="2" s="1"/>
  <c r="C2351" i="2"/>
  <c r="C2340" i="2"/>
  <c r="D2340" i="2"/>
  <c r="E2340" i="2" s="1"/>
  <c r="D2335" i="2"/>
  <c r="E2335" i="2" s="1"/>
  <c r="C2335" i="2"/>
  <c r="C2324" i="2"/>
  <c r="D2324" i="2"/>
  <c r="E2324" i="2" s="1"/>
  <c r="D2319" i="2"/>
  <c r="E2319" i="2" s="1"/>
  <c r="C2319" i="2"/>
  <c r="C2308" i="2"/>
  <c r="D2308" i="2"/>
  <c r="E2308" i="2" s="1"/>
  <c r="D2303" i="2"/>
  <c r="E2303" i="2" s="1"/>
  <c r="C2303" i="2"/>
  <c r="C2292" i="2"/>
  <c r="D2292" i="2"/>
  <c r="E2292" i="2" s="1"/>
  <c r="D2287" i="2"/>
  <c r="E2287" i="2" s="1"/>
  <c r="C2287" i="2"/>
  <c r="C2276" i="2"/>
  <c r="D2276" i="2"/>
  <c r="E2276" i="2" s="1"/>
  <c r="D2271" i="2"/>
  <c r="E2271" i="2" s="1"/>
  <c r="C2271" i="2"/>
  <c r="C2260" i="2"/>
  <c r="D2260" i="2"/>
  <c r="E2260" i="2" s="1"/>
  <c r="D2255" i="2"/>
  <c r="E2255" i="2" s="1"/>
  <c r="C2255" i="2"/>
  <c r="C2244" i="2"/>
  <c r="D2244" i="2"/>
  <c r="E2244" i="2" s="1"/>
  <c r="D2239" i="2"/>
  <c r="E2239" i="2" s="1"/>
  <c r="C2239" i="2"/>
  <c r="C2228" i="2"/>
  <c r="D2228" i="2"/>
  <c r="E2228" i="2" s="1"/>
  <c r="D2223" i="2"/>
  <c r="E2223" i="2" s="1"/>
  <c r="C2223" i="2"/>
  <c r="C2212" i="2"/>
  <c r="D2212" i="2"/>
  <c r="E2212" i="2" s="1"/>
  <c r="D2207" i="2"/>
  <c r="E2207" i="2" s="1"/>
  <c r="C2207" i="2"/>
  <c r="C2196" i="2"/>
  <c r="D2196" i="2"/>
  <c r="E2196" i="2" s="1"/>
  <c r="D2191" i="2"/>
  <c r="E2191" i="2" s="1"/>
  <c r="C2191" i="2"/>
  <c r="C2180" i="2"/>
  <c r="D2180" i="2"/>
  <c r="E2180" i="2" s="1"/>
  <c r="D2175" i="2"/>
  <c r="E2175" i="2" s="1"/>
  <c r="C2175" i="2"/>
  <c r="C2164" i="2"/>
  <c r="D2164" i="2"/>
  <c r="E2164" i="2" s="1"/>
  <c r="D2159" i="2"/>
  <c r="E2159" i="2" s="1"/>
  <c r="C2159" i="2"/>
  <c r="C2148" i="2"/>
  <c r="D2148" i="2"/>
  <c r="E2148" i="2" s="1"/>
  <c r="D2143" i="2"/>
  <c r="E2143" i="2" s="1"/>
  <c r="C2143" i="2"/>
  <c r="C2132" i="2"/>
  <c r="D2132" i="2"/>
  <c r="E2132" i="2" s="1"/>
  <c r="D2127" i="2"/>
  <c r="E2127" i="2" s="1"/>
  <c r="C2127" i="2"/>
  <c r="C2116" i="2"/>
  <c r="D2116" i="2"/>
  <c r="E2116" i="2" s="1"/>
  <c r="D2111" i="2"/>
  <c r="E2111" i="2" s="1"/>
  <c r="C2111" i="2"/>
  <c r="C2100" i="2"/>
  <c r="D2100" i="2"/>
  <c r="E2100" i="2" s="1"/>
  <c r="D2095" i="2"/>
  <c r="E2095" i="2" s="1"/>
  <c r="C2095" i="2"/>
  <c r="C2084" i="2"/>
  <c r="D2084" i="2"/>
  <c r="E2084" i="2" s="1"/>
  <c r="D2079" i="2"/>
  <c r="E2079" i="2" s="1"/>
  <c r="C2079" i="2"/>
  <c r="C2068" i="2"/>
  <c r="D2068" i="2"/>
  <c r="E2068" i="2" s="1"/>
  <c r="D2063" i="2"/>
  <c r="E2063" i="2" s="1"/>
  <c r="C2063" i="2"/>
  <c r="C2052" i="2"/>
  <c r="D2052" i="2"/>
  <c r="E2052" i="2" s="1"/>
  <c r="D2047" i="2"/>
  <c r="E2047" i="2" s="1"/>
  <c r="C2047" i="2"/>
  <c r="C2036" i="2"/>
  <c r="D2036" i="2"/>
  <c r="E2036" i="2" s="1"/>
  <c r="D2031" i="2"/>
  <c r="E2031" i="2" s="1"/>
  <c r="C2031" i="2"/>
  <c r="C2020" i="2"/>
  <c r="D2020" i="2"/>
  <c r="E2020" i="2" s="1"/>
  <c r="D2015" i="2"/>
  <c r="E2015" i="2" s="1"/>
  <c r="C2015" i="2"/>
  <c r="C2004" i="2"/>
  <c r="D2004" i="2"/>
  <c r="E2004" i="2" s="1"/>
  <c r="D1983" i="2"/>
  <c r="E1983" i="2" s="1"/>
  <c r="C1983" i="2"/>
  <c r="C1952" i="2"/>
  <c r="D1952" i="2"/>
  <c r="E1952" i="2" s="1"/>
  <c r="C1948" i="2"/>
  <c r="D1948" i="2"/>
  <c r="E1948" i="2" s="1"/>
  <c r="C1940" i="2"/>
  <c r="D1940" i="2"/>
  <c r="E1940" i="2" s="1"/>
  <c r="D1919" i="2"/>
  <c r="E1919" i="2" s="1"/>
  <c r="C1919" i="2"/>
  <c r="D1621" i="2"/>
  <c r="E1621" i="2" s="1"/>
  <c r="C1621" i="2"/>
  <c r="D1557" i="2"/>
  <c r="E1557" i="2" s="1"/>
  <c r="C1557" i="2"/>
  <c r="D1493" i="2"/>
  <c r="E1493" i="2" s="1"/>
  <c r="C1493" i="2"/>
  <c r="D1429" i="2"/>
  <c r="E1429" i="2" s="1"/>
  <c r="C1429" i="2"/>
  <c r="D2371" i="2"/>
  <c r="E2371" i="2" s="1"/>
  <c r="C2371" i="2"/>
  <c r="C2344" i="2"/>
  <c r="D2344" i="2"/>
  <c r="E2344" i="2" s="1"/>
  <c r="D2339" i="2"/>
  <c r="E2339" i="2" s="1"/>
  <c r="C2339" i="2"/>
  <c r="D2323" i="2"/>
  <c r="E2323" i="2" s="1"/>
  <c r="C2323" i="2"/>
  <c r="C2296" i="2"/>
  <c r="D2296" i="2"/>
  <c r="E2296" i="2" s="1"/>
  <c r="D2291" i="2"/>
  <c r="E2291" i="2" s="1"/>
  <c r="C2291" i="2"/>
  <c r="C2232" i="2"/>
  <c r="D2232" i="2"/>
  <c r="E2232" i="2" s="1"/>
  <c r="C2216" i="2"/>
  <c r="D2216" i="2"/>
  <c r="E2216" i="2" s="1"/>
  <c r="D2211" i="2"/>
  <c r="E2211" i="2" s="1"/>
  <c r="C2211" i="2"/>
  <c r="C2200" i="2"/>
  <c r="D2200" i="2"/>
  <c r="E2200" i="2" s="1"/>
  <c r="C2184" i="2"/>
  <c r="D2184" i="2"/>
  <c r="E2184" i="2" s="1"/>
  <c r="D2163" i="2"/>
  <c r="E2163" i="2" s="1"/>
  <c r="C2163" i="2"/>
  <c r="D2131" i="2"/>
  <c r="E2131" i="2" s="1"/>
  <c r="C2131" i="2"/>
  <c r="D2115" i="2"/>
  <c r="E2115" i="2" s="1"/>
  <c r="C2115" i="2"/>
  <c r="D2067" i="2"/>
  <c r="E2067" i="2" s="1"/>
  <c r="C2067" i="2"/>
  <c r="D2051" i="2"/>
  <c r="E2051" i="2" s="1"/>
  <c r="C2051" i="2"/>
  <c r="D2035" i="2"/>
  <c r="E2035" i="2" s="1"/>
  <c r="C2035" i="2"/>
  <c r="C2024" i="2"/>
  <c r="D2024" i="2"/>
  <c r="E2024" i="2" s="1"/>
  <c r="C2000" i="2"/>
  <c r="D2000" i="2"/>
  <c r="E2000" i="2" s="1"/>
  <c r="C1924" i="2"/>
  <c r="D1924" i="2"/>
  <c r="E1924" i="2" s="1"/>
  <c r="D1573" i="2"/>
  <c r="E1573" i="2" s="1"/>
  <c r="C1573" i="2"/>
  <c r="D1509" i="2"/>
  <c r="E1509" i="2" s="1"/>
  <c r="C1509" i="2"/>
  <c r="D1445" i="2"/>
  <c r="E1445" i="2" s="1"/>
  <c r="C1445" i="2"/>
  <c r="D2495" i="2"/>
  <c r="E2495" i="2" s="1"/>
  <c r="D2479" i="2"/>
  <c r="E2479" i="2" s="1"/>
  <c r="D2471" i="2"/>
  <c r="E2471" i="2" s="1"/>
  <c r="D2467" i="2"/>
  <c r="E2467" i="2" s="1"/>
  <c r="C2368" i="2"/>
  <c r="D2368" i="2"/>
  <c r="E2368" i="2" s="1"/>
  <c r="D2363" i="2"/>
  <c r="E2363" i="2" s="1"/>
  <c r="C2363" i="2"/>
  <c r="C2352" i="2"/>
  <c r="D2352" i="2"/>
  <c r="E2352" i="2" s="1"/>
  <c r="D2347" i="2"/>
  <c r="E2347" i="2" s="1"/>
  <c r="C2347" i="2"/>
  <c r="C2336" i="2"/>
  <c r="D2336" i="2"/>
  <c r="E2336" i="2" s="1"/>
  <c r="D2331" i="2"/>
  <c r="E2331" i="2" s="1"/>
  <c r="C2331" i="2"/>
  <c r="C2320" i="2"/>
  <c r="D2320" i="2"/>
  <c r="E2320" i="2" s="1"/>
  <c r="D2315" i="2"/>
  <c r="E2315" i="2" s="1"/>
  <c r="C2315" i="2"/>
  <c r="C2304" i="2"/>
  <c r="D2304" i="2"/>
  <c r="E2304" i="2" s="1"/>
  <c r="D2299" i="2"/>
  <c r="E2299" i="2" s="1"/>
  <c r="C2299" i="2"/>
  <c r="C2288" i="2"/>
  <c r="D2288" i="2"/>
  <c r="E2288" i="2" s="1"/>
  <c r="D2283" i="2"/>
  <c r="E2283" i="2" s="1"/>
  <c r="C2283" i="2"/>
  <c r="C2272" i="2"/>
  <c r="D2272" i="2"/>
  <c r="E2272" i="2" s="1"/>
  <c r="D2267" i="2"/>
  <c r="E2267" i="2" s="1"/>
  <c r="C2267" i="2"/>
  <c r="C2256" i="2"/>
  <c r="D2256" i="2"/>
  <c r="E2256" i="2" s="1"/>
  <c r="D2251" i="2"/>
  <c r="E2251" i="2" s="1"/>
  <c r="C2251" i="2"/>
  <c r="C2240" i="2"/>
  <c r="D2240" i="2"/>
  <c r="E2240" i="2" s="1"/>
  <c r="D2235" i="2"/>
  <c r="E2235" i="2" s="1"/>
  <c r="C2235" i="2"/>
  <c r="C2224" i="2"/>
  <c r="D2224" i="2"/>
  <c r="E2224" i="2" s="1"/>
  <c r="D2219" i="2"/>
  <c r="E2219" i="2" s="1"/>
  <c r="C2219" i="2"/>
  <c r="C2208" i="2"/>
  <c r="D2208" i="2"/>
  <c r="E2208" i="2" s="1"/>
  <c r="D2203" i="2"/>
  <c r="E2203" i="2" s="1"/>
  <c r="C2203" i="2"/>
  <c r="C2192" i="2"/>
  <c r="D2192" i="2"/>
  <c r="E2192" i="2" s="1"/>
  <c r="D2187" i="2"/>
  <c r="E2187" i="2" s="1"/>
  <c r="C2187" i="2"/>
  <c r="C2176" i="2"/>
  <c r="D2176" i="2"/>
  <c r="E2176" i="2" s="1"/>
  <c r="D2171" i="2"/>
  <c r="E2171" i="2" s="1"/>
  <c r="C2171" i="2"/>
  <c r="C2160" i="2"/>
  <c r="D2160" i="2"/>
  <c r="E2160" i="2" s="1"/>
  <c r="D2155" i="2"/>
  <c r="E2155" i="2" s="1"/>
  <c r="C2155" i="2"/>
  <c r="C2144" i="2"/>
  <c r="D2144" i="2"/>
  <c r="E2144" i="2" s="1"/>
  <c r="D2139" i="2"/>
  <c r="E2139" i="2" s="1"/>
  <c r="C2139" i="2"/>
  <c r="C2128" i="2"/>
  <c r="D2128" i="2"/>
  <c r="E2128" i="2" s="1"/>
  <c r="D2123" i="2"/>
  <c r="E2123" i="2" s="1"/>
  <c r="C2123" i="2"/>
  <c r="C2112" i="2"/>
  <c r="D2112" i="2"/>
  <c r="E2112" i="2" s="1"/>
  <c r="D2107" i="2"/>
  <c r="E2107" i="2" s="1"/>
  <c r="C2107" i="2"/>
  <c r="C2096" i="2"/>
  <c r="D2096" i="2"/>
  <c r="E2096" i="2" s="1"/>
  <c r="D2091" i="2"/>
  <c r="E2091" i="2" s="1"/>
  <c r="C2091" i="2"/>
  <c r="C2080" i="2"/>
  <c r="D2080" i="2"/>
  <c r="E2080" i="2" s="1"/>
  <c r="D2075" i="2"/>
  <c r="E2075" i="2" s="1"/>
  <c r="C2075" i="2"/>
  <c r="C2064" i="2"/>
  <c r="D2064" i="2"/>
  <c r="E2064" i="2" s="1"/>
  <c r="D2059" i="2"/>
  <c r="E2059" i="2" s="1"/>
  <c r="C2059" i="2"/>
  <c r="C2048" i="2"/>
  <c r="D2048" i="2"/>
  <c r="E2048" i="2" s="1"/>
  <c r="D2043" i="2"/>
  <c r="E2043" i="2" s="1"/>
  <c r="C2043" i="2"/>
  <c r="C2032" i="2"/>
  <c r="D2032" i="2"/>
  <c r="E2032" i="2" s="1"/>
  <c r="D2027" i="2"/>
  <c r="E2027" i="2" s="1"/>
  <c r="C2027" i="2"/>
  <c r="C2016" i="2"/>
  <c r="D2016" i="2"/>
  <c r="E2016" i="2" s="1"/>
  <c r="D2011" i="2"/>
  <c r="E2011" i="2" s="1"/>
  <c r="C2011" i="2"/>
  <c r="D1999" i="2"/>
  <c r="E1999" i="2" s="1"/>
  <c r="C1999" i="2"/>
  <c r="C1968" i="2"/>
  <c r="D1968" i="2"/>
  <c r="E1968" i="2" s="1"/>
  <c r="C1964" i="2"/>
  <c r="D1964" i="2"/>
  <c r="E1964" i="2" s="1"/>
  <c r="C1956" i="2"/>
  <c r="D1956" i="2"/>
  <c r="E1956" i="2" s="1"/>
  <c r="D1935" i="2"/>
  <c r="E1935" i="2" s="1"/>
  <c r="C1935" i="2"/>
  <c r="D1605" i="2"/>
  <c r="E1605" i="2" s="1"/>
  <c r="C1605" i="2"/>
  <c r="D1541" i="2"/>
  <c r="E1541" i="2" s="1"/>
  <c r="C1541" i="2"/>
  <c r="D1477" i="2"/>
  <c r="E1477" i="2" s="1"/>
  <c r="C1477" i="2"/>
  <c r="D1413" i="2"/>
  <c r="E1413" i="2" s="1"/>
  <c r="C1413" i="2"/>
  <c r="D2227" i="2"/>
  <c r="E2227" i="2" s="1"/>
  <c r="C2227" i="2"/>
  <c r="D2195" i="2"/>
  <c r="E2195" i="2" s="1"/>
  <c r="C2195" i="2"/>
  <c r="C2168" i="2"/>
  <c r="D2168" i="2"/>
  <c r="E2168" i="2" s="1"/>
  <c r="C2152" i="2"/>
  <c r="D2152" i="2"/>
  <c r="E2152" i="2" s="1"/>
  <c r="C2120" i="2"/>
  <c r="D2120" i="2"/>
  <c r="E2120" i="2" s="1"/>
  <c r="D2083" i="2"/>
  <c r="E2083" i="2" s="1"/>
  <c r="C2083" i="2"/>
  <c r="C2072" i="2"/>
  <c r="D2072" i="2"/>
  <c r="E2072" i="2" s="1"/>
  <c r="C2056" i="2"/>
  <c r="D2056" i="2"/>
  <c r="E2056" i="2" s="1"/>
  <c r="D2019" i="2"/>
  <c r="E2019" i="2" s="1"/>
  <c r="C2019" i="2"/>
  <c r="C1936" i="2"/>
  <c r="D1936" i="2"/>
  <c r="E1936" i="2" s="1"/>
  <c r="C1932" i="2"/>
  <c r="D1932" i="2"/>
  <c r="E1932" i="2" s="1"/>
  <c r="D2499" i="2"/>
  <c r="E2499" i="2" s="1"/>
  <c r="D2491" i="2"/>
  <c r="E2491" i="2" s="1"/>
  <c r="D2487" i="2"/>
  <c r="E2487" i="2" s="1"/>
  <c r="D2483" i="2"/>
  <c r="E2483" i="2" s="1"/>
  <c r="D2475" i="2"/>
  <c r="E2475" i="2" s="1"/>
  <c r="D2463" i="2"/>
  <c r="E2463" i="2" s="1"/>
  <c r="D2366" i="2"/>
  <c r="E2366" i="2" s="1"/>
  <c r="C2364" i="2"/>
  <c r="D2364" i="2"/>
  <c r="E2364" i="2" s="1"/>
  <c r="D2359" i="2"/>
  <c r="E2359" i="2" s="1"/>
  <c r="C2359" i="2"/>
  <c r="D2350" i="2"/>
  <c r="E2350" i="2" s="1"/>
  <c r="C2348" i="2"/>
  <c r="D2348" i="2"/>
  <c r="E2348" i="2" s="1"/>
  <c r="D2343" i="2"/>
  <c r="E2343" i="2" s="1"/>
  <c r="C2343" i="2"/>
  <c r="D2334" i="2"/>
  <c r="E2334" i="2" s="1"/>
  <c r="C2332" i="2"/>
  <c r="D2332" i="2"/>
  <c r="E2332" i="2" s="1"/>
  <c r="D2327" i="2"/>
  <c r="E2327" i="2" s="1"/>
  <c r="C2327" i="2"/>
  <c r="D2318" i="2"/>
  <c r="E2318" i="2" s="1"/>
  <c r="C2316" i="2"/>
  <c r="D2316" i="2"/>
  <c r="E2316" i="2" s="1"/>
  <c r="D2311" i="2"/>
  <c r="E2311" i="2" s="1"/>
  <c r="C2311" i="2"/>
  <c r="D2302" i="2"/>
  <c r="E2302" i="2" s="1"/>
  <c r="C2300" i="2"/>
  <c r="D2300" i="2"/>
  <c r="E2300" i="2" s="1"/>
  <c r="D2295" i="2"/>
  <c r="E2295" i="2" s="1"/>
  <c r="C2295" i="2"/>
  <c r="D2286" i="2"/>
  <c r="E2286" i="2" s="1"/>
  <c r="C2284" i="2"/>
  <c r="D2284" i="2"/>
  <c r="E2284" i="2" s="1"/>
  <c r="D2279" i="2"/>
  <c r="E2279" i="2" s="1"/>
  <c r="C2279" i="2"/>
  <c r="D2270" i="2"/>
  <c r="E2270" i="2" s="1"/>
  <c r="C2268" i="2"/>
  <c r="D2268" i="2"/>
  <c r="E2268" i="2" s="1"/>
  <c r="D2263" i="2"/>
  <c r="E2263" i="2" s="1"/>
  <c r="C2263" i="2"/>
  <c r="D2254" i="2"/>
  <c r="E2254" i="2" s="1"/>
  <c r="C2252" i="2"/>
  <c r="D2252" i="2"/>
  <c r="E2252" i="2" s="1"/>
  <c r="D2247" i="2"/>
  <c r="E2247" i="2" s="1"/>
  <c r="C2247" i="2"/>
  <c r="D2238" i="2"/>
  <c r="E2238" i="2" s="1"/>
  <c r="C2236" i="2"/>
  <c r="D2236" i="2"/>
  <c r="E2236" i="2" s="1"/>
  <c r="D2231" i="2"/>
  <c r="E2231" i="2" s="1"/>
  <c r="C2231" i="2"/>
  <c r="D2222" i="2"/>
  <c r="E2222" i="2" s="1"/>
  <c r="C2220" i="2"/>
  <c r="D2220" i="2"/>
  <c r="E2220" i="2" s="1"/>
  <c r="D2215" i="2"/>
  <c r="E2215" i="2" s="1"/>
  <c r="C2215" i="2"/>
  <c r="D2206" i="2"/>
  <c r="E2206" i="2" s="1"/>
  <c r="C2204" i="2"/>
  <c r="D2204" i="2"/>
  <c r="E2204" i="2" s="1"/>
  <c r="D2199" i="2"/>
  <c r="E2199" i="2" s="1"/>
  <c r="C2199" i="2"/>
  <c r="D2190" i="2"/>
  <c r="E2190" i="2" s="1"/>
  <c r="C2188" i="2"/>
  <c r="D2188" i="2"/>
  <c r="E2188" i="2" s="1"/>
  <c r="D2183" i="2"/>
  <c r="E2183" i="2" s="1"/>
  <c r="C2183" i="2"/>
  <c r="D2174" i="2"/>
  <c r="E2174" i="2" s="1"/>
  <c r="C2172" i="2"/>
  <c r="D2172" i="2"/>
  <c r="E2172" i="2" s="1"/>
  <c r="D2167" i="2"/>
  <c r="E2167" i="2" s="1"/>
  <c r="C2167" i="2"/>
  <c r="D2158" i="2"/>
  <c r="E2158" i="2" s="1"/>
  <c r="C2156" i="2"/>
  <c r="D2156" i="2"/>
  <c r="E2156" i="2" s="1"/>
  <c r="D2151" i="2"/>
  <c r="E2151" i="2" s="1"/>
  <c r="C2151" i="2"/>
  <c r="D2142" i="2"/>
  <c r="E2142" i="2" s="1"/>
  <c r="C2140" i="2"/>
  <c r="D2140" i="2"/>
  <c r="E2140" i="2" s="1"/>
  <c r="D2135" i="2"/>
  <c r="E2135" i="2" s="1"/>
  <c r="C2135" i="2"/>
  <c r="D2126" i="2"/>
  <c r="E2126" i="2" s="1"/>
  <c r="C2124" i="2"/>
  <c r="D2124" i="2"/>
  <c r="E2124" i="2" s="1"/>
  <c r="D2119" i="2"/>
  <c r="E2119" i="2" s="1"/>
  <c r="C2119" i="2"/>
  <c r="D2110" i="2"/>
  <c r="E2110" i="2" s="1"/>
  <c r="C2108" i="2"/>
  <c r="D2108" i="2"/>
  <c r="E2108" i="2" s="1"/>
  <c r="D2103" i="2"/>
  <c r="E2103" i="2" s="1"/>
  <c r="C2103" i="2"/>
  <c r="D2094" i="2"/>
  <c r="E2094" i="2" s="1"/>
  <c r="C2092" i="2"/>
  <c r="D2092" i="2"/>
  <c r="E2092" i="2" s="1"/>
  <c r="D2087" i="2"/>
  <c r="E2087" i="2" s="1"/>
  <c r="C2087" i="2"/>
  <c r="D2078" i="2"/>
  <c r="E2078" i="2" s="1"/>
  <c r="C2076" i="2"/>
  <c r="D2076" i="2"/>
  <c r="E2076" i="2" s="1"/>
  <c r="D2071" i="2"/>
  <c r="E2071" i="2" s="1"/>
  <c r="C2071" i="2"/>
  <c r="D2062" i="2"/>
  <c r="E2062" i="2" s="1"/>
  <c r="C2060" i="2"/>
  <c r="D2060" i="2"/>
  <c r="E2060" i="2" s="1"/>
  <c r="D2055" i="2"/>
  <c r="E2055" i="2" s="1"/>
  <c r="C2055" i="2"/>
  <c r="D2046" i="2"/>
  <c r="E2046" i="2" s="1"/>
  <c r="C2044" i="2"/>
  <c r="D2044" i="2"/>
  <c r="E2044" i="2" s="1"/>
  <c r="D2039" i="2"/>
  <c r="E2039" i="2" s="1"/>
  <c r="C2039" i="2"/>
  <c r="D2030" i="2"/>
  <c r="E2030" i="2" s="1"/>
  <c r="C2028" i="2"/>
  <c r="D2028" i="2"/>
  <c r="E2028" i="2" s="1"/>
  <c r="D2023" i="2"/>
  <c r="E2023" i="2" s="1"/>
  <c r="C2023" i="2"/>
  <c r="D2014" i="2"/>
  <c r="E2014" i="2" s="1"/>
  <c r="C2012" i="2"/>
  <c r="D2012" i="2"/>
  <c r="E2012" i="2" s="1"/>
  <c r="D2007" i="2"/>
  <c r="E2007" i="2" s="1"/>
  <c r="C2007" i="2"/>
  <c r="C1984" i="2"/>
  <c r="D1984" i="2"/>
  <c r="E1984" i="2" s="1"/>
  <c r="C1980" i="2"/>
  <c r="D1980" i="2"/>
  <c r="E1980" i="2" s="1"/>
  <c r="C1972" i="2"/>
  <c r="D1972" i="2"/>
  <c r="E1972" i="2" s="1"/>
  <c r="C1963" i="2"/>
  <c r="F1963" i="2" s="1"/>
  <c r="D1951" i="2"/>
  <c r="E1951" i="2" s="1"/>
  <c r="C1951" i="2"/>
  <c r="C1943" i="2"/>
  <c r="F1943" i="2" s="1"/>
  <c r="C1920" i="2"/>
  <c r="D1920" i="2"/>
  <c r="E1920" i="2" s="1"/>
  <c r="D1589" i="2"/>
  <c r="E1589" i="2" s="1"/>
  <c r="C1589" i="2"/>
  <c r="D1525" i="2"/>
  <c r="E1525" i="2" s="1"/>
  <c r="C1525" i="2"/>
  <c r="D1461" i="2"/>
  <c r="E1461" i="2" s="1"/>
  <c r="C1461" i="2"/>
  <c r="D1397" i="2"/>
  <c r="E1397" i="2" s="1"/>
  <c r="C1397" i="2"/>
  <c r="C1992" i="2"/>
  <c r="D1992" i="2"/>
  <c r="E1992" i="2" s="1"/>
  <c r="C1976" i="2"/>
  <c r="D1976" i="2"/>
  <c r="E1976" i="2" s="1"/>
  <c r="C1960" i="2"/>
  <c r="D1960" i="2"/>
  <c r="E1960" i="2" s="1"/>
  <c r="C1944" i="2"/>
  <c r="D1944" i="2"/>
  <c r="E1944" i="2" s="1"/>
  <c r="C1928" i="2"/>
  <c r="D1928" i="2"/>
  <c r="E1928" i="2" s="1"/>
  <c r="D1617" i="2"/>
  <c r="E1617" i="2" s="1"/>
  <c r="C1617" i="2"/>
  <c r="D1601" i="2"/>
  <c r="E1601" i="2" s="1"/>
  <c r="C1601" i="2"/>
  <c r="D1585" i="2"/>
  <c r="E1585" i="2" s="1"/>
  <c r="C1585" i="2"/>
  <c r="D1569" i="2"/>
  <c r="E1569" i="2" s="1"/>
  <c r="C1569" i="2"/>
  <c r="D1553" i="2"/>
  <c r="E1553" i="2" s="1"/>
  <c r="C1553" i="2"/>
  <c r="D1537" i="2"/>
  <c r="E1537" i="2" s="1"/>
  <c r="C1537" i="2"/>
  <c r="D1521" i="2"/>
  <c r="E1521" i="2" s="1"/>
  <c r="C1521" i="2"/>
  <c r="D1505" i="2"/>
  <c r="E1505" i="2" s="1"/>
  <c r="C1505" i="2"/>
  <c r="D1489" i="2"/>
  <c r="E1489" i="2" s="1"/>
  <c r="C1489" i="2"/>
  <c r="D1473" i="2"/>
  <c r="E1473" i="2" s="1"/>
  <c r="C1473" i="2"/>
  <c r="D1457" i="2"/>
  <c r="E1457" i="2" s="1"/>
  <c r="C1457" i="2"/>
  <c r="D1441" i="2"/>
  <c r="E1441" i="2" s="1"/>
  <c r="C1441" i="2"/>
  <c r="D1425" i="2"/>
  <c r="E1425" i="2" s="1"/>
  <c r="C1425" i="2"/>
  <c r="D1409" i="2"/>
  <c r="E1409" i="2" s="1"/>
  <c r="C1409" i="2"/>
  <c r="D1393" i="2"/>
  <c r="E1393" i="2" s="1"/>
  <c r="C1393" i="2"/>
  <c r="C1161" i="2"/>
  <c r="D1161" i="2"/>
  <c r="E1161" i="2" s="1"/>
  <c r="D1613" i="2"/>
  <c r="E1613" i="2" s="1"/>
  <c r="C1613" i="2"/>
  <c r="D1597" i="2"/>
  <c r="E1597" i="2" s="1"/>
  <c r="C1597" i="2"/>
  <c r="D1581" i="2"/>
  <c r="E1581" i="2" s="1"/>
  <c r="C1581" i="2"/>
  <c r="D1565" i="2"/>
  <c r="E1565" i="2" s="1"/>
  <c r="C1565" i="2"/>
  <c r="D1549" i="2"/>
  <c r="E1549" i="2" s="1"/>
  <c r="C1549" i="2"/>
  <c r="D1533" i="2"/>
  <c r="E1533" i="2" s="1"/>
  <c r="C1533" i="2"/>
  <c r="D1517" i="2"/>
  <c r="E1517" i="2" s="1"/>
  <c r="C1517" i="2"/>
  <c r="D1501" i="2"/>
  <c r="E1501" i="2" s="1"/>
  <c r="C1501" i="2"/>
  <c r="D1485" i="2"/>
  <c r="E1485" i="2" s="1"/>
  <c r="C1485" i="2"/>
  <c r="D1469" i="2"/>
  <c r="E1469" i="2" s="1"/>
  <c r="C1469" i="2"/>
  <c r="D1453" i="2"/>
  <c r="E1453" i="2" s="1"/>
  <c r="C1453" i="2"/>
  <c r="D1437" i="2"/>
  <c r="E1437" i="2" s="1"/>
  <c r="C1437" i="2"/>
  <c r="D1421" i="2"/>
  <c r="E1421" i="2" s="1"/>
  <c r="C1421" i="2"/>
  <c r="D1405" i="2"/>
  <c r="E1405" i="2" s="1"/>
  <c r="C1405" i="2"/>
  <c r="D1389" i="2"/>
  <c r="E1389" i="2" s="1"/>
  <c r="C1389" i="2"/>
  <c r="D1625" i="2"/>
  <c r="E1625" i="2" s="1"/>
  <c r="C1625" i="2"/>
  <c r="D1609" i="2"/>
  <c r="E1609" i="2" s="1"/>
  <c r="C1609" i="2"/>
  <c r="D1593" i="2"/>
  <c r="E1593" i="2" s="1"/>
  <c r="C1593" i="2"/>
  <c r="D1577" i="2"/>
  <c r="E1577" i="2" s="1"/>
  <c r="C1577" i="2"/>
  <c r="D1561" i="2"/>
  <c r="E1561" i="2" s="1"/>
  <c r="C1561" i="2"/>
  <c r="D1545" i="2"/>
  <c r="E1545" i="2" s="1"/>
  <c r="C1545" i="2"/>
  <c r="D1529" i="2"/>
  <c r="E1529" i="2" s="1"/>
  <c r="C1529" i="2"/>
  <c r="D1513" i="2"/>
  <c r="E1513" i="2" s="1"/>
  <c r="C1513" i="2"/>
  <c r="D1497" i="2"/>
  <c r="E1497" i="2" s="1"/>
  <c r="C1497" i="2"/>
  <c r="D1481" i="2"/>
  <c r="E1481" i="2" s="1"/>
  <c r="C1481" i="2"/>
  <c r="D1465" i="2"/>
  <c r="E1465" i="2" s="1"/>
  <c r="C1465" i="2"/>
  <c r="D1449" i="2"/>
  <c r="E1449" i="2" s="1"/>
  <c r="C1449" i="2"/>
  <c r="D1433" i="2"/>
  <c r="E1433" i="2" s="1"/>
  <c r="C1433" i="2"/>
  <c r="D1417" i="2"/>
  <c r="E1417" i="2" s="1"/>
  <c r="C1417" i="2"/>
  <c r="D1401" i="2"/>
  <c r="E1401" i="2" s="1"/>
  <c r="C1401" i="2"/>
  <c r="C1225" i="2"/>
  <c r="D1225" i="2"/>
  <c r="E1225" i="2" s="1"/>
  <c r="D1188" i="2"/>
  <c r="E1188" i="2" s="1"/>
  <c r="C1188" i="2"/>
  <c r="C1626" i="2"/>
  <c r="D1626" i="2"/>
  <c r="E1626" i="2" s="1"/>
  <c r="C1622" i="2"/>
  <c r="D1622" i="2"/>
  <c r="E1622" i="2" s="1"/>
  <c r="C1618" i="2"/>
  <c r="D1618" i="2"/>
  <c r="E1618" i="2" s="1"/>
  <c r="C1614" i="2"/>
  <c r="D1614" i="2"/>
  <c r="E1614" i="2" s="1"/>
  <c r="C1610" i="2"/>
  <c r="D1610" i="2"/>
  <c r="E1610" i="2" s="1"/>
  <c r="C1606" i="2"/>
  <c r="D1606" i="2"/>
  <c r="E1606" i="2" s="1"/>
  <c r="C1602" i="2"/>
  <c r="D1602" i="2"/>
  <c r="E1602" i="2" s="1"/>
  <c r="C1598" i="2"/>
  <c r="D1598" i="2"/>
  <c r="E1598" i="2" s="1"/>
  <c r="C1594" i="2"/>
  <c r="D1594" i="2"/>
  <c r="E1594" i="2" s="1"/>
  <c r="C1590" i="2"/>
  <c r="D1590" i="2"/>
  <c r="E1590" i="2" s="1"/>
  <c r="C1586" i="2"/>
  <c r="D1586" i="2"/>
  <c r="E1586" i="2" s="1"/>
  <c r="C1582" i="2"/>
  <c r="D1582" i="2"/>
  <c r="E1582" i="2" s="1"/>
  <c r="C1578" i="2"/>
  <c r="D1578" i="2"/>
  <c r="E1578" i="2" s="1"/>
  <c r="C1574" i="2"/>
  <c r="D1574" i="2"/>
  <c r="E1574" i="2" s="1"/>
  <c r="C1570" i="2"/>
  <c r="D1570" i="2"/>
  <c r="E1570" i="2" s="1"/>
  <c r="C1566" i="2"/>
  <c r="D1566" i="2"/>
  <c r="E1566" i="2" s="1"/>
  <c r="C1562" i="2"/>
  <c r="D1562" i="2"/>
  <c r="E1562" i="2" s="1"/>
  <c r="C1558" i="2"/>
  <c r="D1558" i="2"/>
  <c r="E1558" i="2" s="1"/>
  <c r="C1554" i="2"/>
  <c r="D1554" i="2"/>
  <c r="E1554" i="2" s="1"/>
  <c r="C1550" i="2"/>
  <c r="D1550" i="2"/>
  <c r="E1550" i="2" s="1"/>
  <c r="C1546" i="2"/>
  <c r="D1546" i="2"/>
  <c r="E1546" i="2" s="1"/>
  <c r="C1542" i="2"/>
  <c r="D1542" i="2"/>
  <c r="E1542" i="2" s="1"/>
  <c r="C1538" i="2"/>
  <c r="D1538" i="2"/>
  <c r="E1538" i="2" s="1"/>
  <c r="C1534" i="2"/>
  <c r="D1534" i="2"/>
  <c r="E1534" i="2" s="1"/>
  <c r="C1530" i="2"/>
  <c r="D1530" i="2"/>
  <c r="E1530" i="2" s="1"/>
  <c r="C1526" i="2"/>
  <c r="D1526" i="2"/>
  <c r="E1526" i="2" s="1"/>
  <c r="C1522" i="2"/>
  <c r="D1522" i="2"/>
  <c r="E1522" i="2" s="1"/>
  <c r="C1518" i="2"/>
  <c r="D1518" i="2"/>
  <c r="E1518" i="2" s="1"/>
  <c r="C1514" i="2"/>
  <c r="D1514" i="2"/>
  <c r="E1514" i="2" s="1"/>
  <c r="C1510" i="2"/>
  <c r="D1510" i="2"/>
  <c r="E1510" i="2" s="1"/>
  <c r="C1506" i="2"/>
  <c r="D1506" i="2"/>
  <c r="E1506" i="2" s="1"/>
  <c r="C1502" i="2"/>
  <c r="D1502" i="2"/>
  <c r="E1502" i="2" s="1"/>
  <c r="C1498" i="2"/>
  <c r="D1498" i="2"/>
  <c r="E1498" i="2" s="1"/>
  <c r="C1494" i="2"/>
  <c r="D1494" i="2"/>
  <c r="E1494" i="2" s="1"/>
  <c r="C1490" i="2"/>
  <c r="D1490" i="2"/>
  <c r="E1490" i="2" s="1"/>
  <c r="C1486" i="2"/>
  <c r="D1486" i="2"/>
  <c r="E1486" i="2" s="1"/>
  <c r="C1482" i="2"/>
  <c r="D1482" i="2"/>
  <c r="E1482" i="2" s="1"/>
  <c r="C1478" i="2"/>
  <c r="D1478" i="2"/>
  <c r="E1478" i="2" s="1"/>
  <c r="C1474" i="2"/>
  <c r="D1474" i="2"/>
  <c r="E1474" i="2" s="1"/>
  <c r="C1470" i="2"/>
  <c r="D1470" i="2"/>
  <c r="E1470" i="2" s="1"/>
  <c r="C1466" i="2"/>
  <c r="D1466" i="2"/>
  <c r="E1466" i="2" s="1"/>
  <c r="C1462" i="2"/>
  <c r="D1462" i="2"/>
  <c r="E1462" i="2" s="1"/>
  <c r="C1458" i="2"/>
  <c r="D1458" i="2"/>
  <c r="E1458" i="2" s="1"/>
  <c r="C1454" i="2"/>
  <c r="D1454" i="2"/>
  <c r="E1454" i="2" s="1"/>
  <c r="C1450" i="2"/>
  <c r="D1450" i="2"/>
  <c r="E1450" i="2" s="1"/>
  <c r="C1446" i="2"/>
  <c r="D1446" i="2"/>
  <c r="E1446" i="2" s="1"/>
  <c r="C1442" i="2"/>
  <c r="D1442" i="2"/>
  <c r="E1442" i="2" s="1"/>
  <c r="C1438" i="2"/>
  <c r="D1438" i="2"/>
  <c r="E1438" i="2" s="1"/>
  <c r="C1434" i="2"/>
  <c r="D1434" i="2"/>
  <c r="E1434" i="2" s="1"/>
  <c r="C1430" i="2"/>
  <c r="D1430" i="2"/>
  <c r="E1430" i="2" s="1"/>
  <c r="C1426" i="2"/>
  <c r="D1426" i="2"/>
  <c r="E1426" i="2" s="1"/>
  <c r="C1422" i="2"/>
  <c r="D1422" i="2"/>
  <c r="E1422" i="2" s="1"/>
  <c r="C1418" i="2"/>
  <c r="D1418" i="2"/>
  <c r="E1418" i="2" s="1"/>
  <c r="C1414" i="2"/>
  <c r="D1414" i="2"/>
  <c r="E1414" i="2" s="1"/>
  <c r="C1410" i="2"/>
  <c r="D1410" i="2"/>
  <c r="E1410" i="2" s="1"/>
  <c r="C1406" i="2"/>
  <c r="D1406" i="2"/>
  <c r="E1406" i="2" s="1"/>
  <c r="C1402" i="2"/>
  <c r="D1402" i="2"/>
  <c r="E1402" i="2" s="1"/>
  <c r="C1398" i="2"/>
  <c r="D1398" i="2"/>
  <c r="E1398" i="2" s="1"/>
  <c r="C1394" i="2"/>
  <c r="D1394" i="2"/>
  <c r="E1394" i="2" s="1"/>
  <c r="C1390" i="2"/>
  <c r="D1390" i="2"/>
  <c r="E1390" i="2" s="1"/>
  <c r="C1241" i="2"/>
  <c r="D1241" i="2"/>
  <c r="E1241" i="2" s="1"/>
  <c r="D1204" i="2"/>
  <c r="E1204" i="2" s="1"/>
  <c r="C1204" i="2"/>
  <c r="C1177" i="2"/>
  <c r="D1177" i="2"/>
  <c r="E1177" i="2" s="1"/>
  <c r="D1140" i="2"/>
  <c r="E1140" i="2" s="1"/>
  <c r="C1140" i="2"/>
  <c r="D1220" i="2"/>
  <c r="E1220" i="2" s="1"/>
  <c r="C1220" i="2"/>
  <c r="C1193" i="2"/>
  <c r="D1193" i="2"/>
  <c r="E1193" i="2" s="1"/>
  <c r="D1156" i="2"/>
  <c r="E1156" i="2" s="1"/>
  <c r="C1156" i="2"/>
  <c r="C1125" i="2"/>
  <c r="D1125" i="2"/>
  <c r="E1125" i="2" s="1"/>
  <c r="D1120" i="2"/>
  <c r="E1120" i="2" s="1"/>
  <c r="C1120" i="2"/>
  <c r="C1115" i="2"/>
  <c r="D1115" i="2"/>
  <c r="E1115" i="2" s="1"/>
  <c r="C1109" i="2"/>
  <c r="D1109" i="2"/>
  <c r="E1109" i="2" s="1"/>
  <c r="D1104" i="2"/>
  <c r="E1104" i="2" s="1"/>
  <c r="C1104" i="2"/>
  <c r="C1099" i="2"/>
  <c r="D1099" i="2"/>
  <c r="E1099" i="2" s="1"/>
  <c r="C1093" i="2"/>
  <c r="D1093" i="2"/>
  <c r="E1093" i="2" s="1"/>
  <c r="D1088" i="2"/>
  <c r="E1088" i="2" s="1"/>
  <c r="C1088" i="2"/>
  <c r="D1080" i="2"/>
  <c r="E1080" i="2" s="1"/>
  <c r="C1080" i="2"/>
  <c r="D1064" i="2"/>
  <c r="E1064" i="2" s="1"/>
  <c r="C1064" i="2"/>
  <c r="D1048" i="2"/>
  <c r="E1048" i="2" s="1"/>
  <c r="C1048" i="2"/>
  <c r="C948" i="2"/>
  <c r="D948" i="2"/>
  <c r="E948" i="2" s="1"/>
  <c r="D1236" i="2"/>
  <c r="E1236" i="2" s="1"/>
  <c r="C1236" i="2"/>
  <c r="C1209" i="2"/>
  <c r="D1209" i="2"/>
  <c r="E1209" i="2" s="1"/>
  <c r="D1172" i="2"/>
  <c r="E1172" i="2" s="1"/>
  <c r="C1172" i="2"/>
  <c r="C1145" i="2"/>
  <c r="D1145" i="2"/>
  <c r="E1145" i="2" s="1"/>
  <c r="C1237" i="2"/>
  <c r="D1237" i="2"/>
  <c r="E1237" i="2" s="1"/>
  <c r="C1221" i="2"/>
  <c r="D1221" i="2"/>
  <c r="E1221" i="2" s="1"/>
  <c r="C1205" i="2"/>
  <c r="D1205" i="2"/>
  <c r="E1205" i="2" s="1"/>
  <c r="C1189" i="2"/>
  <c r="D1189" i="2"/>
  <c r="E1189" i="2" s="1"/>
  <c r="C1173" i="2"/>
  <c r="D1173" i="2"/>
  <c r="E1173" i="2" s="1"/>
  <c r="C1157" i="2"/>
  <c r="D1157" i="2"/>
  <c r="E1157" i="2" s="1"/>
  <c r="C1141" i="2"/>
  <c r="D1141" i="2"/>
  <c r="E1141" i="2" s="1"/>
  <c r="C1129" i="2"/>
  <c r="D1129" i="2"/>
  <c r="E1129" i="2" s="1"/>
  <c r="D1124" i="2"/>
  <c r="E1124" i="2" s="1"/>
  <c r="C1124" i="2"/>
  <c r="C1119" i="2"/>
  <c r="D1119" i="2"/>
  <c r="E1119" i="2" s="1"/>
  <c r="C1113" i="2"/>
  <c r="D1113" i="2"/>
  <c r="E1113" i="2" s="1"/>
  <c r="D1108" i="2"/>
  <c r="E1108" i="2" s="1"/>
  <c r="C1108" i="2"/>
  <c r="C1103" i="2"/>
  <c r="D1103" i="2"/>
  <c r="E1103" i="2" s="1"/>
  <c r="C1097" i="2"/>
  <c r="D1097" i="2"/>
  <c r="E1097" i="2" s="1"/>
  <c r="D1092" i="2"/>
  <c r="E1092" i="2" s="1"/>
  <c r="C1092" i="2"/>
  <c r="C1087" i="2"/>
  <c r="D1087" i="2"/>
  <c r="E1087" i="2" s="1"/>
  <c r="D1076" i="2"/>
  <c r="E1076" i="2" s="1"/>
  <c r="C1076" i="2"/>
  <c r="D1060" i="2"/>
  <c r="E1060" i="2" s="1"/>
  <c r="C1060" i="2"/>
  <c r="D1044" i="2"/>
  <c r="E1044" i="2" s="1"/>
  <c r="C1044" i="2"/>
  <c r="D951" i="2"/>
  <c r="E951" i="2" s="1"/>
  <c r="C951" i="2"/>
  <c r="D898" i="2"/>
  <c r="E898" i="2" s="1"/>
  <c r="C898" i="2"/>
  <c r="D889" i="2"/>
  <c r="E889" i="2" s="1"/>
  <c r="C889" i="2"/>
  <c r="D1385" i="2"/>
  <c r="E1385" i="2" s="1"/>
  <c r="C1384" i="2"/>
  <c r="F1384" i="2" s="1"/>
  <c r="D1381" i="2"/>
  <c r="E1381" i="2" s="1"/>
  <c r="C1380" i="2"/>
  <c r="F1380" i="2" s="1"/>
  <c r="D1377" i="2"/>
  <c r="E1377" i="2" s="1"/>
  <c r="C1376" i="2"/>
  <c r="F1376" i="2" s="1"/>
  <c r="D1373" i="2"/>
  <c r="E1373" i="2" s="1"/>
  <c r="C1372" i="2"/>
  <c r="F1372" i="2" s="1"/>
  <c r="D1369" i="2"/>
  <c r="E1369" i="2" s="1"/>
  <c r="C1368" i="2"/>
  <c r="F1368" i="2" s="1"/>
  <c r="D1365" i="2"/>
  <c r="E1365" i="2" s="1"/>
  <c r="C1364" i="2"/>
  <c r="F1364" i="2" s="1"/>
  <c r="D1361" i="2"/>
  <c r="E1361" i="2" s="1"/>
  <c r="C1360" i="2"/>
  <c r="F1360" i="2" s="1"/>
  <c r="D1357" i="2"/>
  <c r="E1357" i="2" s="1"/>
  <c r="C1356" i="2"/>
  <c r="F1356" i="2" s="1"/>
  <c r="D1353" i="2"/>
  <c r="E1353" i="2" s="1"/>
  <c r="C1352" i="2"/>
  <c r="F1352" i="2" s="1"/>
  <c r="D1349" i="2"/>
  <c r="E1349" i="2" s="1"/>
  <c r="C1348" i="2"/>
  <c r="F1348" i="2" s="1"/>
  <c r="D1345" i="2"/>
  <c r="E1345" i="2" s="1"/>
  <c r="C1344" i="2"/>
  <c r="F1344" i="2" s="1"/>
  <c r="D1341" i="2"/>
  <c r="E1341" i="2" s="1"/>
  <c r="C1340" i="2"/>
  <c r="F1340" i="2" s="1"/>
  <c r="D1337" i="2"/>
  <c r="E1337" i="2" s="1"/>
  <c r="C1336" i="2"/>
  <c r="F1336" i="2" s="1"/>
  <c r="D1333" i="2"/>
  <c r="E1333" i="2" s="1"/>
  <c r="C1332" i="2"/>
  <c r="F1332" i="2" s="1"/>
  <c r="D1329" i="2"/>
  <c r="E1329" i="2" s="1"/>
  <c r="C1328" i="2"/>
  <c r="F1328" i="2" s="1"/>
  <c r="D1325" i="2"/>
  <c r="E1325" i="2" s="1"/>
  <c r="C1324" i="2"/>
  <c r="F1324" i="2" s="1"/>
  <c r="D1321" i="2"/>
  <c r="E1321" i="2" s="1"/>
  <c r="C1320" i="2"/>
  <c r="F1320" i="2" s="1"/>
  <c r="D1317" i="2"/>
  <c r="E1317" i="2" s="1"/>
  <c r="C1316" i="2"/>
  <c r="F1316" i="2" s="1"/>
  <c r="D1313" i="2"/>
  <c r="E1313" i="2" s="1"/>
  <c r="C1312" i="2"/>
  <c r="F1312" i="2" s="1"/>
  <c r="D1309" i="2"/>
  <c r="E1309" i="2" s="1"/>
  <c r="C1308" i="2"/>
  <c r="F1308" i="2" s="1"/>
  <c r="D1305" i="2"/>
  <c r="E1305" i="2" s="1"/>
  <c r="C1304" i="2"/>
  <c r="F1304" i="2" s="1"/>
  <c r="D1301" i="2"/>
  <c r="E1301" i="2" s="1"/>
  <c r="C1300" i="2"/>
  <c r="F1300" i="2" s="1"/>
  <c r="D1297" i="2"/>
  <c r="E1297" i="2" s="1"/>
  <c r="C1296" i="2"/>
  <c r="F1296" i="2" s="1"/>
  <c r="D1293" i="2"/>
  <c r="E1293" i="2" s="1"/>
  <c r="C1292" i="2"/>
  <c r="F1292" i="2" s="1"/>
  <c r="D1289" i="2"/>
  <c r="E1289" i="2" s="1"/>
  <c r="C1288" i="2"/>
  <c r="F1288" i="2" s="1"/>
  <c r="D1285" i="2"/>
  <c r="E1285" i="2" s="1"/>
  <c r="C1284" i="2"/>
  <c r="F1284" i="2" s="1"/>
  <c r="D1281" i="2"/>
  <c r="E1281" i="2" s="1"/>
  <c r="C1280" i="2"/>
  <c r="F1280" i="2" s="1"/>
  <c r="D1277" i="2"/>
  <c r="E1277" i="2" s="1"/>
  <c r="C1276" i="2"/>
  <c r="F1276" i="2" s="1"/>
  <c r="D1273" i="2"/>
  <c r="E1273" i="2" s="1"/>
  <c r="C1272" i="2"/>
  <c r="F1272" i="2" s="1"/>
  <c r="D1269" i="2"/>
  <c r="E1269" i="2" s="1"/>
  <c r="C1268" i="2"/>
  <c r="F1268" i="2" s="1"/>
  <c r="D1265" i="2"/>
  <c r="E1265" i="2" s="1"/>
  <c r="C1264" i="2"/>
  <c r="F1264" i="2" s="1"/>
  <c r="D1261" i="2"/>
  <c r="E1261" i="2" s="1"/>
  <c r="C1260" i="2"/>
  <c r="F1260" i="2" s="1"/>
  <c r="D1257" i="2"/>
  <c r="E1257" i="2" s="1"/>
  <c r="C1256" i="2"/>
  <c r="F1256" i="2" s="1"/>
  <c r="D1253" i="2"/>
  <c r="E1253" i="2" s="1"/>
  <c r="C1252" i="2"/>
  <c r="F1252" i="2" s="1"/>
  <c r="C1249" i="2"/>
  <c r="D1249" i="2"/>
  <c r="E1249" i="2" s="1"/>
  <c r="C1240" i="2"/>
  <c r="F1240" i="2" s="1"/>
  <c r="C1233" i="2"/>
  <c r="D1233" i="2"/>
  <c r="E1233" i="2" s="1"/>
  <c r="C1224" i="2"/>
  <c r="F1224" i="2" s="1"/>
  <c r="C1217" i="2"/>
  <c r="D1217" i="2"/>
  <c r="E1217" i="2" s="1"/>
  <c r="C1208" i="2"/>
  <c r="C1201" i="2"/>
  <c r="D1201" i="2"/>
  <c r="E1201" i="2" s="1"/>
  <c r="C1192" i="2"/>
  <c r="F1192" i="2" s="1"/>
  <c r="C1185" i="2"/>
  <c r="D1185" i="2"/>
  <c r="E1185" i="2" s="1"/>
  <c r="C1176" i="2"/>
  <c r="F1176" i="2" s="1"/>
  <c r="C1169" i="2"/>
  <c r="D1169" i="2"/>
  <c r="E1169" i="2" s="1"/>
  <c r="C1160" i="2"/>
  <c r="F1160" i="2" s="1"/>
  <c r="C1153" i="2"/>
  <c r="D1153" i="2"/>
  <c r="E1153" i="2" s="1"/>
  <c r="C1144" i="2"/>
  <c r="C1137" i="2"/>
  <c r="D1137" i="2"/>
  <c r="E1137" i="2" s="1"/>
  <c r="C1133" i="2"/>
  <c r="D1133" i="2"/>
  <c r="E1133" i="2" s="1"/>
  <c r="D1128" i="2"/>
  <c r="E1128" i="2" s="1"/>
  <c r="C1128" i="2"/>
  <c r="C1123" i="2"/>
  <c r="D1123" i="2"/>
  <c r="E1123" i="2" s="1"/>
  <c r="C1117" i="2"/>
  <c r="D1117" i="2"/>
  <c r="E1117" i="2" s="1"/>
  <c r="D1112" i="2"/>
  <c r="E1112" i="2" s="1"/>
  <c r="C1112" i="2"/>
  <c r="C1107" i="2"/>
  <c r="D1107" i="2"/>
  <c r="E1107" i="2" s="1"/>
  <c r="C1101" i="2"/>
  <c r="D1101" i="2"/>
  <c r="E1101" i="2" s="1"/>
  <c r="D1096" i="2"/>
  <c r="E1096" i="2" s="1"/>
  <c r="C1096" i="2"/>
  <c r="C1091" i="2"/>
  <c r="D1091" i="2"/>
  <c r="E1091" i="2" s="1"/>
  <c r="C1085" i="2"/>
  <c r="D1085" i="2"/>
  <c r="E1085" i="2" s="1"/>
  <c r="D1072" i="2"/>
  <c r="E1072" i="2" s="1"/>
  <c r="C1072" i="2"/>
  <c r="D1056" i="2"/>
  <c r="E1056" i="2" s="1"/>
  <c r="C1056" i="2"/>
  <c r="D1040" i="2"/>
  <c r="E1040" i="2" s="1"/>
  <c r="C1040" i="2"/>
  <c r="D935" i="2"/>
  <c r="E935" i="2" s="1"/>
  <c r="C935" i="2"/>
  <c r="C1245" i="2"/>
  <c r="D1245" i="2"/>
  <c r="E1245" i="2" s="1"/>
  <c r="C1229" i="2"/>
  <c r="D1229" i="2"/>
  <c r="E1229" i="2" s="1"/>
  <c r="C1213" i="2"/>
  <c r="D1213" i="2"/>
  <c r="E1213" i="2" s="1"/>
  <c r="C1197" i="2"/>
  <c r="D1197" i="2"/>
  <c r="E1197" i="2" s="1"/>
  <c r="C1181" i="2"/>
  <c r="D1181" i="2"/>
  <c r="E1181" i="2" s="1"/>
  <c r="C1165" i="2"/>
  <c r="D1165" i="2"/>
  <c r="E1165" i="2" s="1"/>
  <c r="C1149" i="2"/>
  <c r="D1149" i="2"/>
  <c r="E1149" i="2" s="1"/>
  <c r="C1127" i="2"/>
  <c r="D1127" i="2"/>
  <c r="E1127" i="2" s="1"/>
  <c r="C1121" i="2"/>
  <c r="D1121" i="2"/>
  <c r="E1121" i="2" s="1"/>
  <c r="D1116" i="2"/>
  <c r="E1116" i="2" s="1"/>
  <c r="C1116" i="2"/>
  <c r="C1111" i="2"/>
  <c r="D1111" i="2"/>
  <c r="E1111" i="2" s="1"/>
  <c r="C1105" i="2"/>
  <c r="D1105" i="2"/>
  <c r="E1105" i="2" s="1"/>
  <c r="D1100" i="2"/>
  <c r="E1100" i="2" s="1"/>
  <c r="C1100" i="2"/>
  <c r="C1095" i="2"/>
  <c r="D1095" i="2"/>
  <c r="E1095" i="2" s="1"/>
  <c r="C1089" i="2"/>
  <c r="D1089" i="2"/>
  <c r="E1089" i="2" s="1"/>
  <c r="D1084" i="2"/>
  <c r="E1084" i="2" s="1"/>
  <c r="C1084" i="2"/>
  <c r="D1068" i="2"/>
  <c r="E1068" i="2" s="1"/>
  <c r="C1068" i="2"/>
  <c r="D1052" i="2"/>
  <c r="E1052" i="2" s="1"/>
  <c r="C1052" i="2"/>
  <c r="D1036" i="2"/>
  <c r="E1036" i="2" s="1"/>
  <c r="C1036" i="2"/>
  <c r="D919" i="2"/>
  <c r="E919" i="2" s="1"/>
  <c r="C919" i="2"/>
  <c r="D947" i="2"/>
  <c r="E947" i="2" s="1"/>
  <c r="C947" i="2"/>
  <c r="D931" i="2"/>
  <c r="E931" i="2" s="1"/>
  <c r="C931" i="2"/>
  <c r="D915" i="2"/>
  <c r="E915" i="2" s="1"/>
  <c r="C915" i="2"/>
  <c r="C891" i="2"/>
  <c r="D891" i="2"/>
  <c r="E891" i="2" s="1"/>
  <c r="D943" i="2"/>
  <c r="E943" i="2" s="1"/>
  <c r="C943" i="2"/>
  <c r="D927" i="2"/>
  <c r="E927" i="2" s="1"/>
  <c r="C927" i="2"/>
  <c r="D911" i="2"/>
  <c r="E911" i="2" s="1"/>
  <c r="C911" i="2"/>
  <c r="D905" i="2"/>
  <c r="E905" i="2" s="1"/>
  <c r="C905" i="2"/>
  <c r="C952" i="2"/>
  <c r="D952" i="2"/>
  <c r="E952" i="2" s="1"/>
  <c r="D939" i="2"/>
  <c r="E939" i="2" s="1"/>
  <c r="C939" i="2"/>
  <c r="D923" i="2"/>
  <c r="E923" i="2" s="1"/>
  <c r="C923" i="2"/>
  <c r="D907" i="2"/>
  <c r="E907" i="2" s="1"/>
  <c r="C907" i="2"/>
  <c r="C944" i="2"/>
  <c r="D944" i="2"/>
  <c r="E944" i="2" s="1"/>
  <c r="C940" i="2"/>
  <c r="D940" i="2"/>
  <c r="E940" i="2" s="1"/>
  <c r="C936" i="2"/>
  <c r="D936" i="2"/>
  <c r="E936" i="2" s="1"/>
  <c r="C932" i="2"/>
  <c r="D932" i="2"/>
  <c r="E932" i="2" s="1"/>
  <c r="C928" i="2"/>
  <c r="D928" i="2"/>
  <c r="E928" i="2" s="1"/>
  <c r="C924" i="2"/>
  <c r="D924" i="2"/>
  <c r="E924" i="2" s="1"/>
  <c r="C920" i="2"/>
  <c r="D920" i="2"/>
  <c r="E920" i="2" s="1"/>
  <c r="C916" i="2"/>
  <c r="D916" i="2"/>
  <c r="E916" i="2" s="1"/>
  <c r="C912" i="2"/>
  <c r="D912" i="2"/>
  <c r="E912" i="2" s="1"/>
  <c r="C908" i="2"/>
  <c r="D908" i="2"/>
  <c r="E908" i="2" s="1"/>
  <c r="C713" i="2"/>
  <c r="D713" i="2"/>
  <c r="E713" i="2" s="1"/>
  <c r="C697" i="2"/>
  <c r="D697" i="2"/>
  <c r="E697" i="2" s="1"/>
  <c r="C902" i="2"/>
  <c r="F902" i="2" s="1"/>
  <c r="D895" i="2"/>
  <c r="E895" i="2" s="1"/>
  <c r="C893" i="2"/>
  <c r="F893" i="2" s="1"/>
  <c r="C803" i="2"/>
  <c r="D803" i="2"/>
  <c r="E803" i="2" s="1"/>
  <c r="C764" i="2"/>
  <c r="D764" i="2"/>
  <c r="E764" i="2" s="1"/>
  <c r="C793" i="2"/>
  <c r="D793" i="2"/>
  <c r="E793" i="2" s="1"/>
  <c r="C781" i="2"/>
  <c r="D781" i="2"/>
  <c r="E781" i="2" s="1"/>
  <c r="C758" i="2"/>
  <c r="D758" i="2"/>
  <c r="E758" i="2" s="1"/>
  <c r="C748" i="2"/>
  <c r="D748" i="2"/>
  <c r="E748" i="2" s="1"/>
  <c r="C717" i="2"/>
  <c r="D717" i="2"/>
  <c r="E717" i="2" s="1"/>
  <c r="C701" i="2"/>
  <c r="D701" i="2"/>
  <c r="E701" i="2" s="1"/>
  <c r="C685" i="2"/>
  <c r="D685" i="2"/>
  <c r="E685" i="2" s="1"/>
  <c r="D797" i="2"/>
  <c r="E797" i="2" s="1"/>
  <c r="C785" i="2"/>
  <c r="D785" i="2"/>
  <c r="E785" i="2" s="1"/>
  <c r="D753" i="2"/>
  <c r="E753" i="2" s="1"/>
  <c r="C753" i="2"/>
  <c r="C742" i="2"/>
  <c r="D742" i="2"/>
  <c r="E742" i="2" s="1"/>
  <c r="C732" i="2"/>
  <c r="D732" i="2"/>
  <c r="E732" i="2" s="1"/>
  <c r="D720" i="2"/>
  <c r="E720" i="2" s="1"/>
  <c r="C720" i="2"/>
  <c r="C705" i="2"/>
  <c r="D705" i="2"/>
  <c r="E705" i="2" s="1"/>
  <c r="C689" i="2"/>
  <c r="D689" i="2"/>
  <c r="E689" i="2" s="1"/>
  <c r="C789" i="2"/>
  <c r="D789" i="2"/>
  <c r="E789" i="2" s="1"/>
  <c r="D737" i="2"/>
  <c r="E737" i="2" s="1"/>
  <c r="C737" i="2"/>
  <c r="C726" i="2"/>
  <c r="D726" i="2"/>
  <c r="E726" i="2" s="1"/>
  <c r="C709" i="2"/>
  <c r="D709" i="2"/>
  <c r="E709" i="2" s="1"/>
  <c r="C693" i="2"/>
  <c r="D693" i="2"/>
  <c r="E693" i="2" s="1"/>
  <c r="D765" i="2"/>
  <c r="E765" i="2" s="1"/>
  <c r="C765" i="2"/>
  <c r="D756" i="2"/>
  <c r="E756" i="2" s="1"/>
  <c r="C754" i="2"/>
  <c r="D754" i="2"/>
  <c r="E754" i="2" s="1"/>
  <c r="D749" i="2"/>
  <c r="E749" i="2" s="1"/>
  <c r="C749" i="2"/>
  <c r="D740" i="2"/>
  <c r="E740" i="2" s="1"/>
  <c r="C738" i="2"/>
  <c r="D738" i="2"/>
  <c r="E738" i="2" s="1"/>
  <c r="D733" i="2"/>
  <c r="E733" i="2" s="1"/>
  <c r="C733" i="2"/>
  <c r="D724" i="2"/>
  <c r="E724" i="2" s="1"/>
  <c r="C681" i="2"/>
  <c r="D681" i="2"/>
  <c r="E681" i="2" s="1"/>
  <c r="C766" i="2"/>
  <c r="D766" i="2"/>
  <c r="E766" i="2" s="1"/>
  <c r="D761" i="2"/>
  <c r="E761" i="2" s="1"/>
  <c r="C761" i="2"/>
  <c r="C750" i="2"/>
  <c r="D750" i="2"/>
  <c r="E750" i="2" s="1"/>
  <c r="D745" i="2"/>
  <c r="E745" i="2" s="1"/>
  <c r="C745" i="2"/>
  <c r="C734" i="2"/>
  <c r="D734" i="2"/>
  <c r="E734" i="2" s="1"/>
  <c r="D729" i="2"/>
  <c r="E729" i="2" s="1"/>
  <c r="C729" i="2"/>
  <c r="C721" i="2"/>
  <c r="D721" i="2"/>
  <c r="E721" i="2" s="1"/>
  <c r="C677" i="2"/>
  <c r="D677" i="2"/>
  <c r="E677" i="2" s="1"/>
  <c r="C762" i="2"/>
  <c r="D762" i="2"/>
  <c r="E762" i="2" s="1"/>
  <c r="D757" i="2"/>
  <c r="E757" i="2" s="1"/>
  <c r="C757" i="2"/>
  <c r="C746" i="2"/>
  <c r="D746" i="2"/>
  <c r="E746" i="2" s="1"/>
  <c r="D741" i="2"/>
  <c r="E741" i="2" s="1"/>
  <c r="C741" i="2"/>
  <c r="C730" i="2"/>
  <c r="D730" i="2"/>
  <c r="E730" i="2" s="1"/>
  <c r="D725" i="2"/>
  <c r="E725" i="2" s="1"/>
  <c r="C725" i="2"/>
  <c r="C673" i="2"/>
  <c r="D673" i="2"/>
  <c r="E673" i="2" s="1"/>
  <c r="C716" i="2"/>
  <c r="F716" i="2" s="1"/>
  <c r="C712" i="2"/>
  <c r="F712" i="2" s="1"/>
  <c r="C708" i="2"/>
  <c r="F708" i="2" s="1"/>
  <c r="C704" i="2"/>
  <c r="F704" i="2" s="1"/>
  <c r="C700" i="2"/>
  <c r="F700" i="2" s="1"/>
  <c r="C696" i="2"/>
  <c r="F696" i="2" s="1"/>
  <c r="C692" i="2"/>
  <c r="F692" i="2" s="1"/>
  <c r="C688" i="2"/>
  <c r="F688" i="2" s="1"/>
  <c r="C661" i="2"/>
  <c r="D661" i="2"/>
  <c r="E661" i="2" s="1"/>
  <c r="C653" i="2"/>
  <c r="D653" i="2"/>
  <c r="E653" i="2" s="1"/>
  <c r="C645" i="2"/>
  <c r="D645" i="2"/>
  <c r="E645" i="2" s="1"/>
  <c r="C637" i="2"/>
  <c r="D637" i="2"/>
  <c r="E637" i="2" s="1"/>
  <c r="C629" i="2"/>
  <c r="D629" i="2"/>
  <c r="E629" i="2" s="1"/>
  <c r="C621" i="2"/>
  <c r="D621" i="2"/>
  <c r="E621" i="2" s="1"/>
  <c r="C613" i="2"/>
  <c r="D613" i="2"/>
  <c r="E613" i="2" s="1"/>
  <c r="C584" i="2"/>
  <c r="D584" i="2"/>
  <c r="E584" i="2" s="1"/>
  <c r="C576" i="2"/>
  <c r="D576" i="2"/>
  <c r="E576" i="2" s="1"/>
  <c r="C538" i="2"/>
  <c r="D538" i="2"/>
  <c r="E538" i="2" s="1"/>
  <c r="C522" i="2"/>
  <c r="D522" i="2"/>
  <c r="E522" i="2" s="1"/>
  <c r="D567" i="2"/>
  <c r="E567" i="2" s="1"/>
  <c r="C567" i="2"/>
  <c r="D551" i="2"/>
  <c r="E551" i="2" s="1"/>
  <c r="C551" i="2"/>
  <c r="C669" i="2"/>
  <c r="D669" i="2"/>
  <c r="E669" i="2" s="1"/>
  <c r="C665" i="2"/>
  <c r="D665" i="2"/>
  <c r="E665" i="2" s="1"/>
  <c r="C657" i="2"/>
  <c r="D657" i="2"/>
  <c r="E657" i="2" s="1"/>
  <c r="C649" i="2"/>
  <c r="D649" i="2"/>
  <c r="E649" i="2" s="1"/>
  <c r="C641" i="2"/>
  <c r="D641" i="2"/>
  <c r="E641" i="2" s="1"/>
  <c r="C633" i="2"/>
  <c r="D633" i="2"/>
  <c r="E633" i="2" s="1"/>
  <c r="C625" i="2"/>
  <c r="D625" i="2"/>
  <c r="E625" i="2" s="1"/>
  <c r="C617" i="2"/>
  <c r="D617" i="2"/>
  <c r="E617" i="2" s="1"/>
  <c r="D558" i="2"/>
  <c r="E558" i="2" s="1"/>
  <c r="C558" i="2"/>
  <c r="C583" i="2"/>
  <c r="F583" i="2" s="1"/>
  <c r="D580" i="2"/>
  <c r="E580" i="2" s="1"/>
  <c r="C578" i="2"/>
  <c r="F578" i="2" s="1"/>
  <c r="C571" i="2"/>
  <c r="F571" i="2" s="1"/>
  <c r="D564" i="2"/>
  <c r="E564" i="2" s="1"/>
  <c r="D548" i="2"/>
  <c r="E548" i="2" s="1"/>
  <c r="C532" i="2"/>
  <c r="D532" i="2"/>
  <c r="E532" i="2" s="1"/>
  <c r="C516" i="2"/>
  <c r="D516" i="2"/>
  <c r="E516" i="2" s="1"/>
  <c r="C504" i="2"/>
  <c r="D504" i="2"/>
  <c r="E504" i="2" s="1"/>
  <c r="D536" i="2"/>
  <c r="E536" i="2" s="1"/>
  <c r="D526" i="2"/>
  <c r="E526" i="2" s="1"/>
  <c r="D520" i="2"/>
  <c r="E520" i="2" s="1"/>
  <c r="C508" i="2"/>
  <c r="D508" i="2"/>
  <c r="E508" i="2" s="1"/>
  <c r="D501" i="2"/>
  <c r="E501" i="2" s="1"/>
  <c r="D98" i="2"/>
  <c r="E98" i="2" s="1"/>
  <c r="D66" i="2"/>
  <c r="D34" i="2"/>
  <c r="E34" i="2" s="1"/>
  <c r="D82" i="2"/>
  <c r="E82" i="2" s="1"/>
  <c r="D50" i="2"/>
  <c r="E50" i="2" s="1"/>
  <c r="D18" i="2"/>
  <c r="E18" i="2" s="1"/>
  <c r="D500" i="2"/>
  <c r="E500" i="2" s="1"/>
  <c r="D492" i="2"/>
  <c r="E492" i="2" s="1"/>
  <c r="D484" i="2"/>
  <c r="E484" i="2" s="1"/>
  <c r="D476" i="2"/>
  <c r="E476" i="2" s="1"/>
  <c r="D468" i="2"/>
  <c r="E468" i="2" s="1"/>
  <c r="D460" i="2"/>
  <c r="E460" i="2" s="1"/>
  <c r="D452" i="2"/>
  <c r="E452" i="2" s="1"/>
  <c r="D444" i="2"/>
  <c r="E444" i="2" s="1"/>
  <c r="D436" i="2"/>
  <c r="E436" i="2" s="1"/>
  <c r="D428" i="2"/>
  <c r="E428" i="2" s="1"/>
  <c r="D420" i="2"/>
  <c r="E420" i="2" s="1"/>
  <c r="D412" i="2"/>
  <c r="E412" i="2" s="1"/>
  <c r="D404" i="2"/>
  <c r="E404" i="2" s="1"/>
  <c r="D396" i="2"/>
  <c r="E396" i="2" s="1"/>
  <c r="D388" i="2"/>
  <c r="E388" i="2" s="1"/>
  <c r="D380" i="2"/>
  <c r="E380" i="2" s="1"/>
  <c r="D372" i="2"/>
  <c r="E372" i="2" s="1"/>
  <c r="D364" i="2"/>
  <c r="E364" i="2" s="1"/>
  <c r="D356" i="2"/>
  <c r="E356" i="2" s="1"/>
  <c r="D348" i="2"/>
  <c r="E348" i="2" s="1"/>
  <c r="D329" i="2"/>
  <c r="E329" i="2" s="1"/>
  <c r="D2" i="2"/>
  <c r="E2" i="2" s="1"/>
  <c r="C94" i="2"/>
  <c r="E94" i="2"/>
  <c r="C78" i="2"/>
  <c r="E78" i="2"/>
  <c r="C46" i="2"/>
  <c r="E46" i="2"/>
  <c r="C30" i="2"/>
  <c r="C14" i="2"/>
  <c r="E14" i="2"/>
  <c r="E66" i="2"/>
  <c r="C493" i="2"/>
  <c r="E493" i="2"/>
  <c r="C477" i="2"/>
  <c r="E477" i="2"/>
  <c r="C461" i="2"/>
  <c r="E461" i="2"/>
  <c r="C445" i="2"/>
  <c r="E445" i="2"/>
  <c r="C437" i="2"/>
  <c r="E437" i="2"/>
  <c r="C421" i="2"/>
  <c r="C413" i="2"/>
  <c r="E413" i="2"/>
  <c r="C397" i="2"/>
  <c r="C381" i="2"/>
  <c r="E381" i="2"/>
  <c r="C365" i="2"/>
  <c r="C349" i="2"/>
  <c r="E349" i="2"/>
  <c r="C341" i="2"/>
  <c r="E341" i="2"/>
  <c r="C62" i="2"/>
  <c r="E62" i="2"/>
  <c r="C485" i="2"/>
  <c r="E485" i="2"/>
  <c r="C469" i="2"/>
  <c r="E469" i="2"/>
  <c r="C453" i="2"/>
  <c r="E453" i="2"/>
  <c r="C429" i="2"/>
  <c r="E429" i="2"/>
  <c r="C405" i="2"/>
  <c r="E405" i="2"/>
  <c r="C389" i="2"/>
  <c r="E389" i="2"/>
  <c r="C373" i="2"/>
  <c r="E373" i="2"/>
  <c r="C357" i="2"/>
  <c r="E357" i="2"/>
  <c r="E30" i="2"/>
  <c r="E421" i="2"/>
  <c r="E397" i="2"/>
  <c r="E365" i="2"/>
  <c r="C339" i="2"/>
  <c r="E339" i="2"/>
  <c r="C319" i="2"/>
  <c r="E319" i="2"/>
  <c r="C307" i="2"/>
  <c r="E307" i="2"/>
  <c r="C275" i="2"/>
  <c r="E275" i="2"/>
  <c r="C291" i="2"/>
  <c r="E291" i="2"/>
  <c r="C494" i="2"/>
  <c r="E494" i="2"/>
  <c r="C486" i="2"/>
  <c r="E486" i="2"/>
  <c r="C478" i="2"/>
  <c r="E478" i="2"/>
  <c r="C470" i="2"/>
  <c r="E470" i="2"/>
  <c r="C462" i="2"/>
  <c r="E462" i="2"/>
  <c r="C454" i="2"/>
  <c r="E454" i="2"/>
  <c r="C446" i="2"/>
  <c r="E446" i="2"/>
  <c r="C438" i="2"/>
  <c r="E438" i="2"/>
  <c r="C430" i="2"/>
  <c r="E430" i="2"/>
  <c r="C422" i="2"/>
  <c r="E422" i="2"/>
  <c r="C414" i="2"/>
  <c r="E414" i="2"/>
  <c r="C406" i="2"/>
  <c r="E406" i="2"/>
  <c r="C398" i="2"/>
  <c r="E398" i="2"/>
  <c r="C394" i="2"/>
  <c r="E394" i="2"/>
  <c r="C390" i="2"/>
  <c r="E390" i="2"/>
  <c r="C386" i="2"/>
  <c r="E386" i="2"/>
  <c r="C382" i="2"/>
  <c r="E382" i="2"/>
  <c r="C374" i="2"/>
  <c r="E374" i="2"/>
  <c r="C366" i="2"/>
  <c r="E366" i="2"/>
  <c r="C358" i="2"/>
  <c r="E358" i="2"/>
  <c r="C350" i="2"/>
  <c r="E350" i="2"/>
  <c r="C346" i="2"/>
  <c r="E346" i="2"/>
  <c r="C338" i="2"/>
  <c r="E338" i="2"/>
  <c r="C330" i="2"/>
  <c r="E330" i="2"/>
  <c r="C322" i="2"/>
  <c r="E322" i="2"/>
  <c r="C318" i="2"/>
  <c r="E318" i="2"/>
  <c r="C310" i="2"/>
  <c r="E310" i="2"/>
  <c r="C302" i="2"/>
  <c r="E302" i="2"/>
  <c r="C294" i="2"/>
  <c r="E294" i="2"/>
  <c r="C286" i="2"/>
  <c r="E286" i="2"/>
  <c r="C278" i="2"/>
  <c r="E278" i="2"/>
  <c r="C274" i="2"/>
  <c r="E274" i="2"/>
  <c r="C266" i="2"/>
  <c r="E266" i="2"/>
  <c r="C258" i="2"/>
  <c r="E258" i="2"/>
  <c r="C246" i="2"/>
  <c r="E246" i="2"/>
  <c r="C242" i="2"/>
  <c r="E242" i="2"/>
  <c r="C234" i="2"/>
  <c r="E234" i="2"/>
  <c r="C226" i="2"/>
  <c r="E226" i="2"/>
  <c r="C218" i="2"/>
  <c r="E218" i="2"/>
  <c r="C214" i="2"/>
  <c r="E214" i="2"/>
  <c r="C210" i="2"/>
  <c r="E210" i="2"/>
  <c r="C206" i="2"/>
  <c r="E206" i="2"/>
  <c r="C202" i="2"/>
  <c r="E202" i="2"/>
  <c r="C194" i="2"/>
  <c r="E194" i="2"/>
  <c r="C190" i="2"/>
  <c r="E190" i="2"/>
  <c r="C186" i="2"/>
  <c r="E186" i="2"/>
  <c r="C182" i="2"/>
  <c r="E182" i="2"/>
  <c r="C178" i="2"/>
  <c r="E178" i="2"/>
  <c r="C174" i="2"/>
  <c r="E174" i="2"/>
  <c r="C170" i="2"/>
  <c r="E170" i="2"/>
  <c r="C166" i="2"/>
  <c r="E166" i="2"/>
  <c r="C162" i="2"/>
  <c r="E162" i="2"/>
  <c r="C158" i="2"/>
  <c r="E158" i="2"/>
  <c r="C154" i="2"/>
  <c r="E154" i="2"/>
  <c r="C150" i="2"/>
  <c r="E150" i="2"/>
  <c r="C142" i="2"/>
  <c r="E142" i="2"/>
  <c r="C138" i="2"/>
  <c r="E138" i="2"/>
  <c r="C134" i="2"/>
  <c r="E134" i="2"/>
  <c r="C130" i="2"/>
  <c r="E130" i="2"/>
  <c r="C126" i="2"/>
  <c r="E126" i="2"/>
  <c r="C122" i="2"/>
  <c r="E122" i="2"/>
  <c r="C118" i="2"/>
  <c r="E118" i="2"/>
  <c r="C114" i="2"/>
  <c r="E114" i="2"/>
  <c r="C498" i="2"/>
  <c r="E498" i="2"/>
  <c r="C490" i="2"/>
  <c r="E490" i="2"/>
  <c r="C482" i="2"/>
  <c r="E482" i="2"/>
  <c r="C474" i="2"/>
  <c r="E474" i="2"/>
  <c r="C466" i="2"/>
  <c r="E466" i="2"/>
  <c r="C458" i="2"/>
  <c r="E458" i="2"/>
  <c r="C450" i="2"/>
  <c r="E450" i="2"/>
  <c r="C442" i="2"/>
  <c r="E442" i="2"/>
  <c r="C434" i="2"/>
  <c r="E434" i="2"/>
  <c r="C426" i="2"/>
  <c r="E426" i="2"/>
  <c r="C418" i="2"/>
  <c r="E418" i="2"/>
  <c r="C410" i="2"/>
  <c r="E410" i="2"/>
  <c r="C402" i="2"/>
  <c r="E402" i="2"/>
  <c r="C378" i="2"/>
  <c r="E378" i="2"/>
  <c r="C370" i="2"/>
  <c r="E370" i="2"/>
  <c r="C362" i="2"/>
  <c r="E362" i="2"/>
  <c r="C354" i="2"/>
  <c r="E354" i="2"/>
  <c r="C342" i="2"/>
  <c r="E342" i="2"/>
  <c r="C334" i="2"/>
  <c r="E334" i="2"/>
  <c r="C326" i="2"/>
  <c r="E326" i="2"/>
  <c r="C314" i="2"/>
  <c r="E314" i="2"/>
  <c r="C306" i="2"/>
  <c r="E306" i="2"/>
  <c r="C298" i="2"/>
  <c r="E298" i="2"/>
  <c r="C290" i="2"/>
  <c r="E290" i="2"/>
  <c r="C282" i="2"/>
  <c r="E282" i="2"/>
  <c r="C270" i="2"/>
  <c r="E270" i="2"/>
  <c r="C262" i="2"/>
  <c r="E262" i="2"/>
  <c r="C254" i="2"/>
  <c r="E254" i="2"/>
  <c r="C250" i="2"/>
  <c r="E250" i="2"/>
  <c r="C238" i="2"/>
  <c r="E238" i="2"/>
  <c r="C230" i="2"/>
  <c r="E230" i="2"/>
  <c r="C222" i="2"/>
  <c r="E222" i="2"/>
  <c r="C198" i="2"/>
  <c r="E198" i="2"/>
  <c r="C146" i="2"/>
  <c r="E146" i="2"/>
  <c r="C110" i="2"/>
  <c r="E110" i="2"/>
  <c r="C106" i="2"/>
  <c r="E106" i="2"/>
  <c r="C497" i="2"/>
  <c r="E497" i="2"/>
  <c r="C489" i="2"/>
  <c r="E489" i="2"/>
  <c r="C465" i="2"/>
  <c r="E465" i="2"/>
  <c r="C457" i="2"/>
  <c r="E457" i="2"/>
  <c r="C433" i="2"/>
  <c r="E433" i="2"/>
  <c r="C417" i="2"/>
  <c r="E417" i="2"/>
  <c r="C401" i="2"/>
  <c r="E401" i="2"/>
  <c r="C385" i="2"/>
  <c r="E385" i="2"/>
  <c r="C369" i="2"/>
  <c r="E369" i="2"/>
  <c r="C353" i="2"/>
  <c r="E353" i="2"/>
  <c r="C337" i="2"/>
  <c r="E337" i="2"/>
  <c r="C333" i="2"/>
  <c r="E333" i="2"/>
  <c r="C325" i="2"/>
  <c r="E325" i="2"/>
  <c r="C317" i="2"/>
  <c r="E317" i="2"/>
  <c r="C309" i="2"/>
  <c r="E309" i="2"/>
  <c r="C301" i="2"/>
  <c r="E301" i="2"/>
  <c r="C293" i="2"/>
  <c r="E293" i="2"/>
  <c r="C285" i="2"/>
  <c r="E285" i="2"/>
  <c r="C277" i="2"/>
  <c r="E277" i="2"/>
  <c r="C269" i="2"/>
  <c r="E269" i="2"/>
  <c r="C261" i="2"/>
  <c r="E261" i="2"/>
  <c r="C253" i="2"/>
  <c r="E253" i="2"/>
  <c r="C245" i="2"/>
  <c r="E245" i="2"/>
  <c r="C237" i="2"/>
  <c r="E237" i="2"/>
  <c r="C229" i="2"/>
  <c r="E229" i="2"/>
  <c r="C221" i="2"/>
  <c r="E221" i="2"/>
  <c r="C213" i="2"/>
  <c r="E213" i="2"/>
  <c r="C209" i="2"/>
  <c r="E209" i="2"/>
  <c r="C201" i="2"/>
  <c r="E201" i="2"/>
  <c r="C193" i="2"/>
  <c r="E193" i="2"/>
  <c r="C185" i="2"/>
  <c r="E185" i="2"/>
  <c r="C177" i="2"/>
  <c r="E177" i="2"/>
  <c r="C169" i="2"/>
  <c r="E169" i="2"/>
  <c r="C161" i="2"/>
  <c r="E161" i="2"/>
  <c r="C153" i="2"/>
  <c r="E153" i="2"/>
  <c r="C145" i="2"/>
  <c r="E145" i="2"/>
  <c r="C137" i="2"/>
  <c r="E137" i="2"/>
  <c r="C129" i="2"/>
  <c r="E129" i="2"/>
  <c r="C121" i="2"/>
  <c r="E121" i="2"/>
  <c r="C113" i="2"/>
  <c r="E113" i="2"/>
  <c r="C105" i="2"/>
  <c r="E105" i="2"/>
  <c r="C97" i="2"/>
  <c r="E97" i="2"/>
  <c r="C89" i="2"/>
  <c r="E89" i="2"/>
  <c r="C81" i="2"/>
  <c r="E81" i="2"/>
  <c r="C73" i="2"/>
  <c r="E73" i="2"/>
  <c r="C65" i="2"/>
  <c r="E65" i="2"/>
  <c r="C57" i="2"/>
  <c r="E57" i="2"/>
  <c r="C49" i="2"/>
  <c r="E49" i="2"/>
  <c r="C41" i="2"/>
  <c r="E41" i="2"/>
  <c r="C37" i="2"/>
  <c r="E37" i="2"/>
  <c r="C29" i="2"/>
  <c r="E29" i="2"/>
  <c r="C21" i="2"/>
  <c r="E21" i="2"/>
  <c r="C13" i="2"/>
  <c r="E13" i="2"/>
  <c r="C5" i="2"/>
  <c r="E5" i="2"/>
  <c r="C496" i="2"/>
  <c r="E496" i="2"/>
  <c r="C488" i="2"/>
  <c r="E488" i="2"/>
  <c r="C472" i="2"/>
  <c r="E472" i="2"/>
  <c r="C456" i="2"/>
  <c r="E456" i="2"/>
  <c r="C448" i="2"/>
  <c r="E448" i="2"/>
  <c r="C432" i="2"/>
  <c r="E432" i="2"/>
  <c r="C416" i="2"/>
  <c r="E416" i="2"/>
  <c r="C408" i="2"/>
  <c r="E408" i="2"/>
  <c r="C392" i="2"/>
  <c r="E392" i="2"/>
  <c r="C368" i="2"/>
  <c r="E368" i="2"/>
  <c r="C360" i="2"/>
  <c r="E360" i="2"/>
  <c r="C352" i="2"/>
  <c r="E352" i="2"/>
  <c r="C344" i="2"/>
  <c r="E344" i="2"/>
  <c r="C340" i="2"/>
  <c r="E340" i="2"/>
  <c r="C336" i="2"/>
  <c r="E336" i="2"/>
  <c r="C332" i="2"/>
  <c r="E332" i="2"/>
  <c r="C328" i="2"/>
  <c r="E328" i="2"/>
  <c r="C324" i="2"/>
  <c r="E324" i="2"/>
  <c r="C320" i="2"/>
  <c r="E320" i="2"/>
  <c r="C316" i="2"/>
  <c r="E316" i="2"/>
  <c r="C312" i="2"/>
  <c r="E312" i="2"/>
  <c r="C308" i="2"/>
  <c r="E308" i="2"/>
  <c r="C304" i="2"/>
  <c r="E304" i="2"/>
  <c r="C300" i="2"/>
  <c r="E300" i="2"/>
  <c r="C296" i="2"/>
  <c r="E296" i="2"/>
  <c r="C292" i="2"/>
  <c r="E292" i="2"/>
  <c r="C288" i="2"/>
  <c r="E288" i="2"/>
  <c r="C284" i="2"/>
  <c r="E284" i="2"/>
  <c r="C280" i="2"/>
  <c r="E280" i="2"/>
  <c r="C276" i="2"/>
  <c r="E276" i="2"/>
  <c r="C272" i="2"/>
  <c r="E272" i="2"/>
  <c r="C268" i="2"/>
  <c r="E268" i="2"/>
  <c r="C264" i="2"/>
  <c r="E264" i="2"/>
  <c r="C260" i="2"/>
  <c r="E260" i="2"/>
  <c r="C256" i="2"/>
  <c r="E256" i="2"/>
  <c r="C252" i="2"/>
  <c r="E252" i="2"/>
  <c r="C248" i="2"/>
  <c r="E248" i="2"/>
  <c r="C244" i="2"/>
  <c r="E244" i="2"/>
  <c r="C240" i="2"/>
  <c r="E240" i="2"/>
  <c r="C236" i="2"/>
  <c r="E236" i="2"/>
  <c r="C232" i="2"/>
  <c r="E232" i="2"/>
  <c r="C228" i="2"/>
  <c r="E228" i="2"/>
  <c r="C224" i="2"/>
  <c r="E224" i="2"/>
  <c r="C220" i="2"/>
  <c r="E220" i="2"/>
  <c r="C216" i="2"/>
  <c r="E216" i="2"/>
  <c r="C212" i="2"/>
  <c r="E212" i="2"/>
  <c r="C208" i="2"/>
  <c r="E208" i="2"/>
  <c r="C204" i="2"/>
  <c r="E204" i="2"/>
  <c r="C200" i="2"/>
  <c r="E200" i="2"/>
  <c r="C196" i="2"/>
  <c r="E196" i="2"/>
  <c r="C192" i="2"/>
  <c r="E192" i="2"/>
  <c r="C188" i="2"/>
  <c r="E188" i="2"/>
  <c r="C184" i="2"/>
  <c r="E184" i="2"/>
  <c r="C180" i="2"/>
  <c r="E180" i="2"/>
  <c r="C176" i="2"/>
  <c r="E176" i="2"/>
  <c r="C172" i="2"/>
  <c r="E172" i="2"/>
  <c r="C168" i="2"/>
  <c r="E168" i="2"/>
  <c r="C164" i="2"/>
  <c r="E164" i="2"/>
  <c r="C160" i="2"/>
  <c r="E160" i="2"/>
  <c r="C156" i="2"/>
  <c r="E156" i="2"/>
  <c r="C152" i="2"/>
  <c r="E152" i="2"/>
  <c r="C148" i="2"/>
  <c r="E148" i="2"/>
  <c r="C144" i="2"/>
  <c r="E144" i="2"/>
  <c r="C140" i="2"/>
  <c r="E140" i="2"/>
  <c r="C136" i="2"/>
  <c r="E136" i="2"/>
  <c r="C132" i="2"/>
  <c r="E132" i="2"/>
  <c r="C128" i="2"/>
  <c r="E128" i="2"/>
  <c r="C124" i="2"/>
  <c r="E124" i="2"/>
  <c r="C120" i="2"/>
  <c r="E120" i="2"/>
  <c r="C116" i="2"/>
  <c r="E116" i="2"/>
  <c r="C112" i="2"/>
  <c r="E112" i="2"/>
  <c r="C108" i="2"/>
  <c r="E108" i="2"/>
  <c r="C104" i="2"/>
  <c r="E104" i="2"/>
  <c r="C100" i="2"/>
  <c r="E100" i="2"/>
  <c r="C96" i="2"/>
  <c r="E96" i="2"/>
  <c r="C92" i="2"/>
  <c r="E92" i="2"/>
  <c r="C88" i="2"/>
  <c r="E88" i="2"/>
  <c r="C84" i="2"/>
  <c r="E84" i="2"/>
  <c r="C80" i="2"/>
  <c r="E80" i="2"/>
  <c r="C76" i="2"/>
  <c r="E76" i="2"/>
  <c r="C72" i="2"/>
  <c r="E72" i="2"/>
  <c r="C68" i="2"/>
  <c r="E68" i="2"/>
  <c r="C64" i="2"/>
  <c r="E64" i="2"/>
  <c r="C60" i="2"/>
  <c r="E60" i="2"/>
  <c r="C56" i="2"/>
  <c r="E56" i="2"/>
  <c r="C52" i="2"/>
  <c r="E52" i="2"/>
  <c r="C48" i="2"/>
  <c r="E48" i="2"/>
  <c r="C44" i="2"/>
  <c r="E44" i="2"/>
  <c r="C40" i="2"/>
  <c r="E40" i="2"/>
  <c r="C36" i="2"/>
  <c r="E36" i="2"/>
  <c r="C32" i="2"/>
  <c r="E32" i="2"/>
  <c r="C28" i="2"/>
  <c r="E28" i="2"/>
  <c r="C24" i="2"/>
  <c r="E24" i="2"/>
  <c r="C20" i="2"/>
  <c r="E20" i="2"/>
  <c r="C16" i="2"/>
  <c r="E16" i="2"/>
  <c r="C12" i="2"/>
  <c r="E12" i="2"/>
  <c r="C8" i="2"/>
  <c r="E8" i="2"/>
  <c r="C4" i="2"/>
  <c r="E4" i="2"/>
  <c r="C102" i="2"/>
  <c r="E102" i="2"/>
  <c r="C481" i="2"/>
  <c r="E481" i="2"/>
  <c r="C473" i="2"/>
  <c r="E473" i="2"/>
  <c r="C449" i="2"/>
  <c r="E449" i="2"/>
  <c r="C441" i="2"/>
  <c r="E441" i="2"/>
  <c r="C425" i="2"/>
  <c r="E425" i="2"/>
  <c r="C409" i="2"/>
  <c r="E409" i="2"/>
  <c r="C393" i="2"/>
  <c r="E393" i="2"/>
  <c r="C377" i="2"/>
  <c r="E377" i="2"/>
  <c r="C361" i="2"/>
  <c r="E361" i="2"/>
  <c r="C345" i="2"/>
  <c r="E345" i="2"/>
  <c r="C321" i="2"/>
  <c r="E321" i="2"/>
  <c r="C313" i="2"/>
  <c r="E313" i="2"/>
  <c r="C305" i="2"/>
  <c r="E305" i="2"/>
  <c r="C297" i="2"/>
  <c r="E297" i="2"/>
  <c r="C289" i="2"/>
  <c r="E289" i="2"/>
  <c r="C281" i="2"/>
  <c r="E281" i="2"/>
  <c r="C273" i="2"/>
  <c r="E273" i="2"/>
  <c r="C265" i="2"/>
  <c r="E265" i="2"/>
  <c r="C257" i="2"/>
  <c r="E257" i="2"/>
  <c r="C249" i="2"/>
  <c r="E249" i="2"/>
  <c r="C241" i="2"/>
  <c r="E241" i="2"/>
  <c r="C233" i="2"/>
  <c r="E233" i="2"/>
  <c r="C225" i="2"/>
  <c r="E225" i="2"/>
  <c r="C217" i="2"/>
  <c r="E217" i="2"/>
  <c r="C205" i="2"/>
  <c r="E205" i="2"/>
  <c r="C197" i="2"/>
  <c r="E197" i="2"/>
  <c r="C189" i="2"/>
  <c r="E189" i="2"/>
  <c r="C181" i="2"/>
  <c r="E181" i="2"/>
  <c r="C173" i="2"/>
  <c r="E173" i="2"/>
  <c r="C165" i="2"/>
  <c r="E165" i="2"/>
  <c r="C157" i="2"/>
  <c r="E157" i="2"/>
  <c r="C149" i="2"/>
  <c r="E149" i="2"/>
  <c r="C141" i="2"/>
  <c r="E141" i="2"/>
  <c r="C133" i="2"/>
  <c r="E133" i="2"/>
  <c r="C125" i="2"/>
  <c r="E125" i="2"/>
  <c r="C117" i="2"/>
  <c r="E117" i="2"/>
  <c r="C109" i="2"/>
  <c r="E109" i="2"/>
  <c r="C101" i="2"/>
  <c r="E101" i="2"/>
  <c r="C93" i="2"/>
  <c r="E93" i="2"/>
  <c r="C85" i="2"/>
  <c r="E85" i="2"/>
  <c r="C77" i="2"/>
  <c r="E77" i="2"/>
  <c r="C69" i="2"/>
  <c r="E69" i="2"/>
  <c r="C61" i="2"/>
  <c r="E61" i="2"/>
  <c r="C53" i="2"/>
  <c r="E53" i="2"/>
  <c r="C45" i="2"/>
  <c r="E45" i="2"/>
  <c r="C33" i="2"/>
  <c r="E33" i="2"/>
  <c r="C25" i="2"/>
  <c r="E25" i="2"/>
  <c r="C17" i="2"/>
  <c r="E17" i="2"/>
  <c r="C9" i="2"/>
  <c r="E9" i="2"/>
  <c r="C480" i="2"/>
  <c r="E480" i="2"/>
  <c r="C464" i="2"/>
  <c r="E464" i="2"/>
  <c r="C440" i="2"/>
  <c r="E440" i="2"/>
  <c r="C424" i="2"/>
  <c r="E424" i="2"/>
  <c r="C400" i="2"/>
  <c r="E400" i="2"/>
  <c r="C384" i="2"/>
  <c r="E384" i="2"/>
  <c r="C376" i="2"/>
  <c r="E376" i="2"/>
  <c r="C499" i="2"/>
  <c r="E499" i="2"/>
  <c r="C495" i="2"/>
  <c r="E495" i="2"/>
  <c r="C491" i="2"/>
  <c r="E491" i="2"/>
  <c r="C487" i="2"/>
  <c r="E487" i="2"/>
  <c r="C483" i="2"/>
  <c r="E483" i="2"/>
  <c r="C479" i="2"/>
  <c r="E479" i="2"/>
  <c r="C475" i="2"/>
  <c r="E475" i="2"/>
  <c r="C471" i="2"/>
  <c r="E471" i="2"/>
  <c r="C467" i="2"/>
  <c r="E467" i="2"/>
  <c r="C463" i="2"/>
  <c r="E463" i="2"/>
  <c r="C459" i="2"/>
  <c r="E459" i="2"/>
  <c r="C455" i="2"/>
  <c r="E455" i="2"/>
  <c r="C451" i="2"/>
  <c r="E451" i="2"/>
  <c r="C447" i="2"/>
  <c r="E447" i="2"/>
  <c r="C443" i="2"/>
  <c r="E443" i="2"/>
  <c r="C439" i="2"/>
  <c r="E439" i="2"/>
  <c r="C435" i="2"/>
  <c r="E435" i="2"/>
  <c r="C431" i="2"/>
  <c r="E431" i="2"/>
  <c r="C427" i="2"/>
  <c r="E427" i="2"/>
  <c r="C423" i="2"/>
  <c r="E423" i="2"/>
  <c r="C419" i="2"/>
  <c r="E419" i="2"/>
  <c r="C415" i="2"/>
  <c r="E415" i="2"/>
  <c r="C411" i="2"/>
  <c r="E411" i="2"/>
  <c r="C407" i="2"/>
  <c r="E407" i="2"/>
  <c r="C403" i="2"/>
  <c r="E403" i="2"/>
  <c r="C399" i="2"/>
  <c r="E399" i="2"/>
  <c r="C395" i="2"/>
  <c r="E395" i="2"/>
  <c r="C391" i="2"/>
  <c r="E391" i="2"/>
  <c r="C387" i="2"/>
  <c r="E387" i="2"/>
  <c r="C383" i="2"/>
  <c r="E383" i="2"/>
  <c r="C379" i="2"/>
  <c r="E379" i="2"/>
  <c r="C375" i="2"/>
  <c r="E375" i="2"/>
  <c r="C371" i="2"/>
  <c r="E371" i="2"/>
  <c r="C367" i="2"/>
  <c r="E367" i="2"/>
  <c r="C363" i="2"/>
  <c r="E363" i="2"/>
  <c r="C359" i="2"/>
  <c r="E359" i="2"/>
  <c r="C355" i="2"/>
  <c r="E355" i="2"/>
  <c r="C351" i="2"/>
  <c r="E351" i="2"/>
  <c r="C347" i="2"/>
  <c r="E347" i="2"/>
  <c r="C343" i="2"/>
  <c r="E343" i="2"/>
  <c r="C335" i="2"/>
  <c r="E335" i="2"/>
  <c r="C331" i="2"/>
  <c r="E331" i="2"/>
  <c r="C327" i="2"/>
  <c r="E327" i="2"/>
  <c r="C323" i="2"/>
  <c r="E323" i="2"/>
  <c r="C315" i="2"/>
  <c r="E315" i="2"/>
  <c r="C311" i="2"/>
  <c r="E311" i="2"/>
  <c r="C303" i="2"/>
  <c r="E303" i="2"/>
  <c r="C299" i="2"/>
  <c r="E299" i="2"/>
  <c r="C295" i="2"/>
  <c r="E295" i="2"/>
  <c r="C287" i="2"/>
  <c r="E287" i="2"/>
  <c r="C283" i="2"/>
  <c r="E283" i="2"/>
  <c r="C279" i="2"/>
  <c r="E279" i="2"/>
  <c r="C271" i="2"/>
  <c r="E271" i="2"/>
  <c r="C267" i="2"/>
  <c r="E267" i="2"/>
  <c r="C263" i="2"/>
  <c r="E263" i="2"/>
  <c r="C259" i="2"/>
  <c r="E259" i="2"/>
  <c r="C255" i="2"/>
  <c r="E255" i="2"/>
  <c r="C251" i="2"/>
  <c r="E251" i="2"/>
  <c r="C247" i="2"/>
  <c r="E247" i="2"/>
  <c r="C243" i="2"/>
  <c r="E243" i="2"/>
  <c r="C239" i="2"/>
  <c r="E239" i="2"/>
  <c r="C235" i="2"/>
  <c r="E235" i="2"/>
  <c r="C231" i="2"/>
  <c r="E231" i="2"/>
  <c r="C227" i="2"/>
  <c r="E227" i="2"/>
  <c r="C223" i="2"/>
  <c r="E223" i="2"/>
  <c r="C219" i="2"/>
  <c r="E219" i="2"/>
  <c r="C215" i="2"/>
  <c r="E215" i="2"/>
  <c r="C211" i="2"/>
  <c r="E211" i="2"/>
  <c r="C207" i="2"/>
  <c r="E207" i="2"/>
  <c r="C203" i="2"/>
  <c r="E203" i="2"/>
  <c r="C199" i="2"/>
  <c r="E199" i="2"/>
  <c r="C195" i="2"/>
  <c r="E195" i="2"/>
  <c r="C191" i="2"/>
  <c r="E191" i="2"/>
  <c r="C187" i="2"/>
  <c r="E187" i="2"/>
  <c r="C183" i="2"/>
  <c r="E183" i="2"/>
  <c r="C179" i="2"/>
  <c r="E179" i="2"/>
  <c r="C175" i="2"/>
  <c r="E175" i="2"/>
  <c r="C171" i="2"/>
  <c r="E171" i="2"/>
  <c r="C167" i="2"/>
  <c r="E167" i="2"/>
  <c r="C163" i="2"/>
  <c r="E163" i="2"/>
  <c r="C159" i="2"/>
  <c r="E159" i="2"/>
  <c r="C155" i="2"/>
  <c r="E155" i="2"/>
  <c r="C151" i="2"/>
  <c r="E151" i="2"/>
  <c r="C147" i="2"/>
  <c r="E147" i="2"/>
  <c r="C143" i="2"/>
  <c r="E143" i="2"/>
  <c r="C139" i="2"/>
  <c r="E139" i="2"/>
  <c r="C135" i="2"/>
  <c r="E135" i="2"/>
  <c r="C131" i="2"/>
  <c r="E131" i="2"/>
  <c r="C127" i="2"/>
  <c r="E127" i="2"/>
  <c r="C123" i="2"/>
  <c r="E123" i="2"/>
  <c r="C119" i="2"/>
  <c r="E119" i="2"/>
  <c r="C115" i="2"/>
  <c r="E115" i="2"/>
  <c r="C111" i="2"/>
  <c r="E111" i="2"/>
  <c r="C107" i="2"/>
  <c r="E107" i="2"/>
  <c r="C103" i="2"/>
  <c r="E103" i="2"/>
  <c r="C99" i="2"/>
  <c r="E99" i="2"/>
  <c r="C95" i="2"/>
  <c r="E95" i="2"/>
  <c r="C91" i="2"/>
  <c r="E91" i="2"/>
  <c r="C87" i="2"/>
  <c r="E87" i="2"/>
  <c r="C83" i="2"/>
  <c r="E83" i="2"/>
  <c r="C79" i="2"/>
  <c r="E79" i="2"/>
  <c r="C75" i="2"/>
  <c r="E75" i="2"/>
  <c r="C71" i="2"/>
  <c r="E71" i="2"/>
  <c r="C67" i="2"/>
  <c r="E67" i="2"/>
  <c r="C63" i="2"/>
  <c r="E63" i="2"/>
  <c r="C59" i="2"/>
  <c r="E59" i="2"/>
  <c r="C55" i="2"/>
  <c r="E55" i="2"/>
  <c r="C51" i="2"/>
  <c r="E51" i="2"/>
  <c r="C47" i="2"/>
  <c r="E47" i="2"/>
  <c r="C43" i="2"/>
  <c r="E43" i="2"/>
  <c r="C39" i="2"/>
  <c r="E39" i="2"/>
  <c r="C35" i="2"/>
  <c r="E35" i="2"/>
  <c r="C31" i="2"/>
  <c r="E31" i="2"/>
  <c r="C27" i="2"/>
  <c r="E27" i="2"/>
  <c r="C23" i="2"/>
  <c r="E23" i="2"/>
  <c r="C19" i="2"/>
  <c r="E19" i="2"/>
  <c r="C15" i="2"/>
  <c r="E15" i="2"/>
  <c r="C11" i="2"/>
  <c r="E11" i="2"/>
  <c r="C7" i="2"/>
  <c r="E7" i="2"/>
  <c r="C3" i="2"/>
  <c r="E3" i="2"/>
  <c r="C90" i="2"/>
  <c r="E90" i="2"/>
  <c r="C86" i="2"/>
  <c r="E86" i="2"/>
  <c r="C74" i="2"/>
  <c r="E74" i="2"/>
  <c r="C70" i="2"/>
  <c r="E70" i="2"/>
  <c r="C58" i="2"/>
  <c r="E58" i="2"/>
  <c r="C54" i="2"/>
  <c r="E54" i="2"/>
  <c r="C42" i="2"/>
  <c r="E42" i="2"/>
  <c r="C38" i="2"/>
  <c r="E38" i="2"/>
  <c r="C26" i="2"/>
  <c r="E26" i="2"/>
  <c r="C22" i="2"/>
  <c r="E22" i="2"/>
  <c r="C10" i="2"/>
  <c r="E10" i="2"/>
  <c r="C6" i="2"/>
  <c r="E6" i="2"/>
  <c r="S17" i="1" l="1"/>
  <c r="S18" i="1" s="1"/>
  <c r="X17" i="1"/>
  <c r="X18" i="1" s="1"/>
  <c r="E26" i="1" s="1"/>
  <c r="R17" i="1"/>
  <c r="R18" i="1" s="1"/>
  <c r="D26" i="1" s="1"/>
  <c r="W17" i="1"/>
  <c r="W18" i="1" s="1"/>
  <c r="T17" i="1"/>
  <c r="T18" i="1" s="1"/>
  <c r="U17" i="1"/>
  <c r="U18" i="1" s="1"/>
  <c r="Y17" i="1"/>
  <c r="Y18" i="1" s="1"/>
  <c r="E28" i="1" s="1"/>
  <c r="V17" i="1"/>
  <c r="V18" i="1" s="1"/>
  <c r="P17" i="1"/>
  <c r="P18" i="1" s="1"/>
  <c r="Q17" i="1"/>
  <c r="Q18" i="1" s="1"/>
  <c r="G2813" i="2"/>
  <c r="H3298" i="2"/>
  <c r="G2607" i="2"/>
  <c r="H4565" i="2"/>
  <c r="H778" i="2"/>
  <c r="H4671" i="2"/>
  <c r="G1917" i="2"/>
  <c r="H1726" i="2"/>
  <c r="G4955" i="2"/>
  <c r="H2606" i="2"/>
  <c r="H2498" i="2"/>
  <c r="H2664" i="2"/>
  <c r="G1673" i="2"/>
  <c r="H4078" i="2"/>
  <c r="H3800" i="2"/>
  <c r="G3009" i="2"/>
  <c r="H4597" i="2"/>
  <c r="G1745" i="2"/>
  <c r="G2081" i="2"/>
  <c r="H2742" i="2"/>
  <c r="H3646" i="2"/>
  <c r="H4110" i="2"/>
  <c r="G986" i="2"/>
  <c r="H1838" i="2"/>
  <c r="H1252" i="2"/>
  <c r="G2803" i="2"/>
  <c r="H4727" i="2"/>
  <c r="H1067" i="2"/>
  <c r="H2800" i="2"/>
  <c r="H4164" i="2"/>
  <c r="G602" i="2"/>
  <c r="H3177" i="2"/>
  <c r="H4629" i="2"/>
  <c r="G1821" i="2"/>
  <c r="G2141" i="2"/>
  <c r="G3006" i="2"/>
  <c r="H3774" i="2"/>
  <c r="G4554" i="2"/>
  <c r="H1250" i="2"/>
  <c r="H1902" i="2"/>
  <c r="H1316" i="2"/>
  <c r="G3011" i="2"/>
  <c r="H4811" i="2"/>
  <c r="G1943" i="2"/>
  <c r="H3592" i="2"/>
  <c r="H1176" i="2"/>
  <c r="G2757" i="2"/>
  <c r="H4517" i="2"/>
  <c r="H4661" i="2"/>
  <c r="G1865" i="2"/>
  <c r="G2301" i="2"/>
  <c r="H3202" i="2"/>
  <c r="H4022" i="2"/>
  <c r="G4622" i="2"/>
  <c r="H1370" i="2"/>
  <c r="H2466" i="2"/>
  <c r="H1384" i="2"/>
  <c r="H3351" i="2"/>
  <c r="H4879" i="2"/>
  <c r="H2596" i="2"/>
  <c r="H3664" i="2"/>
  <c r="H1356" i="2"/>
  <c r="G712" i="2"/>
  <c r="G2773" i="2"/>
  <c r="G2821" i="2"/>
  <c r="G3041" i="2"/>
  <c r="H3265" i="2"/>
  <c r="H4529" i="2"/>
  <c r="H4573" i="2"/>
  <c r="H4605" i="2"/>
  <c r="H4637" i="2"/>
  <c r="H829" i="2"/>
  <c r="G1685" i="2"/>
  <c r="G1769" i="2"/>
  <c r="G1833" i="2"/>
  <c r="G1877" i="2"/>
  <c r="G1965" i="2"/>
  <c r="G2097" i="2"/>
  <c r="H2173" i="2"/>
  <c r="G2353" i="2"/>
  <c r="H2650" i="2"/>
  <c r="H2842" i="2"/>
  <c r="H3050" i="2"/>
  <c r="H3222" i="2"/>
  <c r="H3306" i="2"/>
  <c r="H3690" i="2"/>
  <c r="H3802" i="2"/>
  <c r="H4054" i="2"/>
  <c r="H4086" i="2"/>
  <c r="G4482" i="2"/>
  <c r="G4566" i="2"/>
  <c r="G4634" i="2"/>
  <c r="H814" i="2"/>
  <c r="H1082" i="2"/>
  <c r="H1282" i="2"/>
  <c r="G1634" i="2"/>
  <c r="H1762" i="2"/>
  <c r="H1850" i="2"/>
  <c r="H1914" i="2"/>
  <c r="H2474" i="2"/>
  <c r="H780" i="2"/>
  <c r="H1268" i="2"/>
  <c r="H1336" i="2"/>
  <c r="G2503" i="2"/>
  <c r="G2655" i="2"/>
  <c r="G2831" i="2"/>
  <c r="H3055" i="2"/>
  <c r="H3887" i="2"/>
  <c r="H4683" i="2"/>
  <c r="H4771" i="2"/>
  <c r="H4827" i="2"/>
  <c r="G4899" i="2"/>
  <c r="G4975" i="2"/>
  <c r="H1079" i="2"/>
  <c r="G1959" i="2"/>
  <c r="H2608" i="2"/>
  <c r="H2680" i="2"/>
  <c r="H2808" i="2"/>
  <c r="H3608" i="2"/>
  <c r="H3688" i="2"/>
  <c r="H3976" i="2"/>
  <c r="G4292" i="2"/>
  <c r="H1224" i="2"/>
  <c r="H1304" i="2"/>
  <c r="H1372" i="2"/>
  <c r="H1288" i="2"/>
  <c r="H575" i="2"/>
  <c r="G2785" i="2"/>
  <c r="G2833" i="2"/>
  <c r="H3109" i="2"/>
  <c r="H4457" i="2"/>
  <c r="H4545" i="2"/>
  <c r="H4581" i="2"/>
  <c r="H4613" i="2"/>
  <c r="H4645" i="2"/>
  <c r="H1633" i="2"/>
  <c r="G1705" i="2"/>
  <c r="G1777" i="2"/>
  <c r="G1845" i="2"/>
  <c r="G1893" i="2"/>
  <c r="G1997" i="2"/>
  <c r="G2113" i="2"/>
  <c r="H2189" i="2"/>
  <c r="G2473" i="2"/>
  <c r="H2694" i="2"/>
  <c r="H2850" i="2"/>
  <c r="H3074" i="2"/>
  <c r="H3242" i="2"/>
  <c r="H3586" i="2"/>
  <c r="H3710" i="2"/>
  <c r="H3810" i="2"/>
  <c r="H4062" i="2"/>
  <c r="H4094" i="2"/>
  <c r="G4490" i="2"/>
  <c r="G4586" i="2"/>
  <c r="G4646" i="2"/>
  <c r="H822" i="2"/>
  <c r="H1174" i="2"/>
  <c r="H1314" i="2"/>
  <c r="H1678" i="2"/>
  <c r="H1790" i="2"/>
  <c r="H1866" i="2"/>
  <c r="H1942" i="2"/>
  <c r="H2482" i="2"/>
  <c r="G996" i="2"/>
  <c r="H1284" i="2"/>
  <c r="H1352" i="2"/>
  <c r="G2511" i="2"/>
  <c r="G2699" i="2"/>
  <c r="G2987" i="2"/>
  <c r="H3079" i="2"/>
  <c r="H3991" i="2"/>
  <c r="H4699" i="2"/>
  <c r="H4783" i="2"/>
  <c r="H4839" i="2"/>
  <c r="G4911" i="2"/>
  <c r="G4995" i="2"/>
  <c r="H1187" i="2"/>
  <c r="G1971" i="2"/>
  <c r="H2628" i="2"/>
  <c r="H2768" i="2"/>
  <c r="H2820" i="2"/>
  <c r="H3628" i="2"/>
  <c r="H3708" i="2"/>
  <c r="H3984" i="2"/>
  <c r="H836" i="2"/>
  <c r="H1256" i="2"/>
  <c r="H1320" i="2"/>
  <c r="G1556" i="2"/>
  <c r="G747" i="2"/>
  <c r="G2801" i="2"/>
  <c r="G2841" i="2"/>
  <c r="H3129" i="2"/>
  <c r="H4497" i="2"/>
  <c r="H4557" i="2"/>
  <c r="H4589" i="2"/>
  <c r="H4621" i="2"/>
  <c r="H4653" i="2"/>
  <c r="G1661" i="2"/>
  <c r="G1717" i="2"/>
  <c r="G1809" i="2"/>
  <c r="G1853" i="2"/>
  <c r="G1909" i="2"/>
  <c r="G2033" i="2"/>
  <c r="G2121" i="2"/>
  <c r="G2237" i="2"/>
  <c r="H1324" i="2"/>
  <c r="H2706" i="2"/>
  <c r="H2986" i="2"/>
  <c r="H3186" i="2"/>
  <c r="H3286" i="2"/>
  <c r="H3630" i="2"/>
  <c r="H3738" i="2"/>
  <c r="H3846" i="2"/>
  <c r="H4070" i="2"/>
  <c r="H4102" i="2"/>
  <c r="G4530" i="2"/>
  <c r="G4614" i="2"/>
  <c r="G4662" i="2"/>
  <c r="H906" i="2"/>
  <c r="H1186" i="2"/>
  <c r="H1342" i="2"/>
  <c r="H1690" i="2"/>
  <c r="H1806" i="2"/>
  <c r="H1894" i="2"/>
  <c r="H1982" i="2"/>
  <c r="H2490" i="2"/>
  <c r="H1160" i="2"/>
  <c r="H1300" i="2"/>
  <c r="H1368" i="2"/>
  <c r="G2583" i="2"/>
  <c r="G2779" i="2"/>
  <c r="G2995" i="2"/>
  <c r="H3087" i="2"/>
  <c r="H4031" i="2"/>
  <c r="H4711" i="2"/>
  <c r="H4795" i="2"/>
  <c r="H4855" i="2"/>
  <c r="G4939" i="2"/>
  <c r="H959" i="2"/>
  <c r="G1239" i="2"/>
  <c r="G1987" i="2"/>
  <c r="H2656" i="2"/>
  <c r="H2792" i="2"/>
  <c r="H2832" i="2"/>
  <c r="H3640" i="2"/>
  <c r="H3728" i="2"/>
  <c r="H4012" i="2"/>
  <c r="H1136" i="2"/>
  <c r="H1272" i="2"/>
  <c r="H1340" i="2"/>
  <c r="G1588" i="2"/>
  <c r="G789" i="2"/>
  <c r="H789" i="2"/>
  <c r="F797" i="2"/>
  <c r="G797" i="2"/>
  <c r="H797" i="2"/>
  <c r="H936" i="2"/>
  <c r="G936" i="2"/>
  <c r="G1111" i="2"/>
  <c r="H1111" i="2"/>
  <c r="G1181" i="2"/>
  <c r="H1181" i="2"/>
  <c r="F1257" i="2"/>
  <c r="G1257" i="2"/>
  <c r="H1257" i="2"/>
  <c r="F1289" i="2"/>
  <c r="G1289" i="2"/>
  <c r="H1289" i="2"/>
  <c r="F1321" i="2"/>
  <c r="G1321" i="2"/>
  <c r="H1321" i="2"/>
  <c r="F1353" i="2"/>
  <c r="G1353" i="2"/>
  <c r="H1353" i="2"/>
  <c r="F1377" i="2"/>
  <c r="G1377" i="2"/>
  <c r="H1377" i="2"/>
  <c r="G1044" i="2"/>
  <c r="H1044" i="2"/>
  <c r="G1048" i="2"/>
  <c r="H1048" i="2"/>
  <c r="G1401" i="2"/>
  <c r="H1401" i="2"/>
  <c r="G1497" i="2"/>
  <c r="H1497" i="2"/>
  <c r="G1625" i="2"/>
  <c r="H1625" i="2"/>
  <c r="G1501" i="2"/>
  <c r="H1501" i="2"/>
  <c r="G1409" i="2"/>
  <c r="H1409" i="2"/>
  <c r="G1537" i="2"/>
  <c r="H1537" i="2"/>
  <c r="G1589" i="2"/>
  <c r="H1589" i="2"/>
  <c r="H2028" i="2"/>
  <c r="G2028" i="2"/>
  <c r="H2092" i="2"/>
  <c r="G2092" i="2"/>
  <c r="H2156" i="2"/>
  <c r="G2156" i="2"/>
  <c r="F2254" i="2"/>
  <c r="H2254" i="2"/>
  <c r="G2254" i="2"/>
  <c r="H2295" i="2"/>
  <c r="G2295" i="2"/>
  <c r="F2491" i="2"/>
  <c r="H2491" i="2"/>
  <c r="G2491" i="2"/>
  <c r="G2032" i="2"/>
  <c r="H2032" i="2"/>
  <c r="G2128" i="2"/>
  <c r="H2128" i="2"/>
  <c r="G2288" i="2"/>
  <c r="H2288" i="2"/>
  <c r="G2352" i="2"/>
  <c r="H2352" i="2"/>
  <c r="G1924" i="2"/>
  <c r="H1924" i="2"/>
  <c r="H2264" i="2"/>
  <c r="G2264" i="2"/>
  <c r="H2629" i="2"/>
  <c r="G2629" i="2"/>
  <c r="H2617" i="2"/>
  <c r="G2617" i="2"/>
  <c r="H2709" i="2"/>
  <c r="G2709" i="2"/>
  <c r="H2731" i="2"/>
  <c r="G2731" i="2"/>
  <c r="H2641" i="2"/>
  <c r="G2641" i="2"/>
  <c r="H2737" i="2"/>
  <c r="G2737" i="2"/>
  <c r="F2793" i="2"/>
  <c r="H2793" i="2"/>
  <c r="G2793" i="2"/>
  <c r="F2836" i="2"/>
  <c r="G2836" i="2"/>
  <c r="H2836" i="2"/>
  <c r="F2826" i="2"/>
  <c r="G2826" i="2"/>
  <c r="H2826" i="2"/>
  <c r="G3095" i="2"/>
  <c r="H3095" i="2"/>
  <c r="G3119" i="2"/>
  <c r="H3119" i="2"/>
  <c r="G3171" i="2"/>
  <c r="H3171" i="2"/>
  <c r="G3159" i="2"/>
  <c r="H3159" i="2"/>
  <c r="G3147" i="2"/>
  <c r="H3147" i="2"/>
  <c r="F3230" i="2"/>
  <c r="H3230" i="2"/>
  <c r="G3230" i="2"/>
  <c r="F3383" i="2"/>
  <c r="G3383" i="2"/>
  <c r="H3383" i="2"/>
  <c r="F3438" i="2"/>
  <c r="H3438" i="2"/>
  <c r="G3438" i="2"/>
  <c r="F3486" i="2"/>
  <c r="G3486" i="2"/>
  <c r="H3486" i="2"/>
  <c r="F3542" i="2"/>
  <c r="H3542" i="2"/>
  <c r="G3542" i="2"/>
  <c r="G3719" i="2"/>
  <c r="H3719" i="2"/>
  <c r="G4155" i="2"/>
  <c r="H4155" i="2"/>
  <c r="G912" i="2"/>
  <c r="H912" i="2"/>
  <c r="G928" i="2"/>
  <c r="H928" i="2"/>
  <c r="H952" i="2"/>
  <c r="G952" i="2"/>
  <c r="H1149" i="2"/>
  <c r="G1149" i="2"/>
  <c r="G1245" i="2"/>
  <c r="H1245" i="2"/>
  <c r="H1101" i="2"/>
  <c r="G1101" i="2"/>
  <c r="H1133" i="2"/>
  <c r="G1133" i="2"/>
  <c r="F1144" i="2"/>
  <c r="G1144" i="2"/>
  <c r="H1144" i="2"/>
  <c r="G1233" i="2"/>
  <c r="H1233" i="2"/>
  <c r="F1273" i="2"/>
  <c r="G1273" i="2"/>
  <c r="H1273" i="2"/>
  <c r="F1297" i="2"/>
  <c r="G1297" i="2"/>
  <c r="H1297" i="2"/>
  <c r="F1313" i="2"/>
  <c r="G1313" i="2"/>
  <c r="H1313" i="2"/>
  <c r="F1337" i="2"/>
  <c r="G1337" i="2"/>
  <c r="H1337" i="2"/>
  <c r="F1361" i="2"/>
  <c r="G1361" i="2"/>
  <c r="H1361" i="2"/>
  <c r="F1385" i="2"/>
  <c r="G1385" i="2"/>
  <c r="H1385" i="2"/>
  <c r="G1076" i="2"/>
  <c r="H1076" i="2"/>
  <c r="G1124" i="2"/>
  <c r="H1124" i="2"/>
  <c r="G1236" i="2"/>
  <c r="H1236" i="2"/>
  <c r="G1080" i="2"/>
  <c r="H1080" i="2"/>
  <c r="G1140" i="2"/>
  <c r="H1140" i="2"/>
  <c r="G1188" i="2"/>
  <c r="H1188" i="2"/>
  <c r="G1465" i="2"/>
  <c r="H1465" i="2"/>
  <c r="G1561" i="2"/>
  <c r="H1561" i="2"/>
  <c r="G1405" i="2"/>
  <c r="H1405" i="2"/>
  <c r="G1469" i="2"/>
  <c r="H1469" i="2"/>
  <c r="G1565" i="2"/>
  <c r="H1565" i="2"/>
  <c r="G1473" i="2"/>
  <c r="H1473" i="2"/>
  <c r="G1569" i="2"/>
  <c r="H1569" i="2"/>
  <c r="G1461" i="2"/>
  <c r="H1461" i="2"/>
  <c r="F2062" i="2"/>
  <c r="G2062" i="2"/>
  <c r="H2062" i="2"/>
  <c r="H2103" i="2"/>
  <c r="G2103" i="2"/>
  <c r="F2190" i="2"/>
  <c r="H2190" i="2"/>
  <c r="G2190" i="2"/>
  <c r="G2231" i="2"/>
  <c r="H2231" i="2"/>
  <c r="F2318" i="2"/>
  <c r="H2318" i="2"/>
  <c r="G2318" i="2"/>
  <c r="H2359" i="2"/>
  <c r="G2359" i="2"/>
  <c r="G1936" i="2"/>
  <c r="H1936" i="2"/>
  <c r="G2152" i="2"/>
  <c r="H2152" i="2"/>
  <c r="G2016" i="2"/>
  <c r="H2016" i="2"/>
  <c r="G2064" i="2"/>
  <c r="H2064" i="2"/>
  <c r="G2096" i="2"/>
  <c r="H2096" i="2"/>
  <c r="G2144" i="2"/>
  <c r="H2144" i="2"/>
  <c r="H2176" i="2"/>
  <c r="G2176" i="2"/>
  <c r="H2208" i="2"/>
  <c r="G2208" i="2"/>
  <c r="H2240" i="2"/>
  <c r="G2240" i="2"/>
  <c r="G2272" i="2"/>
  <c r="H2272" i="2"/>
  <c r="G2320" i="2"/>
  <c r="H2320" i="2"/>
  <c r="G2368" i="2"/>
  <c r="H2368" i="2"/>
  <c r="G2024" i="2"/>
  <c r="H2024" i="2"/>
  <c r="H2200" i="2"/>
  <c r="G2200" i="2"/>
  <c r="G2344" i="2"/>
  <c r="H2344" i="2"/>
  <c r="G1948" i="2"/>
  <c r="H1948" i="2"/>
  <c r="G2040" i="2"/>
  <c r="H2040" i="2"/>
  <c r="H2248" i="2"/>
  <c r="G2248" i="2"/>
  <c r="G2312" i="2"/>
  <c r="H2312" i="2"/>
  <c r="H2661" i="2"/>
  <c r="G2661" i="2"/>
  <c r="H2649" i="2"/>
  <c r="G2649" i="2"/>
  <c r="H2589" i="2"/>
  <c r="G2589" i="2"/>
  <c r="H2725" i="2"/>
  <c r="G2725" i="2"/>
  <c r="H2741" i="2"/>
  <c r="G2741" i="2"/>
  <c r="H2625" i="2"/>
  <c r="G2625" i="2"/>
  <c r="H2689" i="2"/>
  <c r="G2689" i="2"/>
  <c r="H2669" i="2"/>
  <c r="G2669" i="2"/>
  <c r="H2745" i="2"/>
  <c r="G2745" i="2"/>
  <c r="F2814" i="2"/>
  <c r="G2814" i="2"/>
  <c r="H2814" i="2"/>
  <c r="H2593" i="2"/>
  <c r="G2593" i="2"/>
  <c r="H2721" i="2"/>
  <c r="G2721" i="2"/>
  <c r="H2673" i="2"/>
  <c r="G2673" i="2"/>
  <c r="G3103" i="2"/>
  <c r="H3103" i="2"/>
  <c r="G3127" i="2"/>
  <c r="H3127" i="2"/>
  <c r="G3203" i="2"/>
  <c r="H3203" i="2"/>
  <c r="G3275" i="2"/>
  <c r="H3275" i="2"/>
  <c r="G3223" i="2"/>
  <c r="H3223" i="2"/>
  <c r="G3179" i="2"/>
  <c r="H3179" i="2"/>
  <c r="G3238" i="2"/>
  <c r="H3238" i="2"/>
  <c r="F3367" i="2"/>
  <c r="G3367" i="2"/>
  <c r="H3367" i="2"/>
  <c r="F3414" i="2"/>
  <c r="H3414" i="2"/>
  <c r="G3414" i="2"/>
  <c r="F3430" i="2"/>
  <c r="H3430" i="2"/>
  <c r="G3430" i="2"/>
  <c r="F3446" i="2"/>
  <c r="G3446" i="2"/>
  <c r="H3446" i="2"/>
  <c r="F3462" i="2"/>
  <c r="H3462" i="2"/>
  <c r="G3462" i="2"/>
  <c r="F3478" i="2"/>
  <c r="H3478" i="2"/>
  <c r="G3478" i="2"/>
  <c r="F3502" i="2"/>
  <c r="G3502" i="2"/>
  <c r="H3502" i="2"/>
  <c r="F3518" i="2"/>
  <c r="H3518" i="2"/>
  <c r="G3518" i="2"/>
  <c r="F3534" i="2"/>
  <c r="H3534" i="2"/>
  <c r="G3534" i="2"/>
  <c r="F3673" i="2"/>
  <c r="G3673" i="2"/>
  <c r="H3673" i="2"/>
  <c r="F3737" i="2"/>
  <c r="G3737" i="2"/>
  <c r="H3737" i="2"/>
  <c r="F3801" i="2"/>
  <c r="G3801" i="2"/>
  <c r="H3801" i="2"/>
  <c r="G3639" i="2"/>
  <c r="H3639" i="2"/>
  <c r="G3671" i="2"/>
  <c r="H3671" i="2"/>
  <c r="G3703" i="2"/>
  <c r="H3703" i="2"/>
  <c r="G3751" i="2"/>
  <c r="H3751" i="2"/>
  <c r="G3767" i="2"/>
  <c r="H3767" i="2"/>
  <c r="G3783" i="2"/>
  <c r="H3783" i="2"/>
  <c r="G3183" i="2"/>
  <c r="H3183" i="2"/>
  <c r="F4050" i="2"/>
  <c r="G4050" i="2"/>
  <c r="H4050" i="2"/>
  <c r="F4074" i="2"/>
  <c r="G4074" i="2"/>
  <c r="H4074" i="2"/>
  <c r="F4090" i="2"/>
  <c r="G4090" i="2"/>
  <c r="H4090" i="2"/>
  <c r="F4106" i="2"/>
  <c r="G4106" i="2"/>
  <c r="H4106" i="2"/>
  <c r="G4119" i="2"/>
  <c r="H4119" i="2"/>
  <c r="G4151" i="2"/>
  <c r="H4151" i="2"/>
  <c r="G4183" i="2"/>
  <c r="H4183" i="2"/>
  <c r="G4215" i="2"/>
  <c r="H4215" i="2"/>
  <c r="G4247" i="2"/>
  <c r="H4247" i="2"/>
  <c r="G4279" i="2"/>
  <c r="H4279" i="2"/>
  <c r="G4311" i="2"/>
  <c r="H4311" i="2"/>
  <c r="G4343" i="2"/>
  <c r="H4343" i="2"/>
  <c r="G4375" i="2"/>
  <c r="H4375" i="2"/>
  <c r="G4407" i="2"/>
  <c r="H4407" i="2"/>
  <c r="G4123" i="2"/>
  <c r="H4123" i="2"/>
  <c r="G4171" i="2"/>
  <c r="H4171" i="2"/>
  <c r="G4203" i="2"/>
  <c r="H4203" i="2"/>
  <c r="G4235" i="2"/>
  <c r="H4235" i="2"/>
  <c r="G4267" i="2"/>
  <c r="H4267" i="2"/>
  <c r="G4315" i="2"/>
  <c r="H4315" i="2"/>
  <c r="G4347" i="2"/>
  <c r="H4347" i="2"/>
  <c r="G4379" i="2"/>
  <c r="H4379" i="2"/>
  <c r="G4411" i="2"/>
  <c r="H4411" i="2"/>
  <c r="G4141" i="2"/>
  <c r="H4141" i="2"/>
  <c r="G4303" i="2"/>
  <c r="H4303" i="2"/>
  <c r="G4431" i="2"/>
  <c r="H4431" i="2"/>
  <c r="G776" i="2"/>
  <c r="H776" i="2"/>
  <c r="H938" i="2"/>
  <c r="G938" i="2"/>
  <c r="G995" i="2"/>
  <c r="H995" i="2"/>
  <c r="G1075" i="2"/>
  <c r="H1075" i="2"/>
  <c r="H1207" i="2"/>
  <c r="G1207" i="2"/>
  <c r="H2382" i="2"/>
  <c r="G2382" i="2"/>
  <c r="H2398" i="2"/>
  <c r="G2398" i="2"/>
  <c r="H2387" i="2"/>
  <c r="G2387" i="2"/>
  <c r="G2588" i="2"/>
  <c r="H2588" i="2"/>
  <c r="G849" i="2"/>
  <c r="H849" i="2"/>
  <c r="H2375" i="2"/>
  <c r="G2375" i="2"/>
  <c r="H2395" i="2"/>
  <c r="G2395" i="2"/>
  <c r="H4246" i="2"/>
  <c r="G4246" i="2"/>
  <c r="H4374" i="2"/>
  <c r="G4374" i="2"/>
  <c r="G770" i="2"/>
  <c r="H770" i="2"/>
  <c r="H1947" i="2"/>
  <c r="G1947" i="2"/>
  <c r="H4262" i="2"/>
  <c r="G4262" i="2"/>
  <c r="G817" i="2"/>
  <c r="H817" i="2"/>
  <c r="F2512" i="2"/>
  <c r="G2512" i="2"/>
  <c r="H2512" i="2"/>
  <c r="H2517" i="2"/>
  <c r="G2517" i="2"/>
  <c r="H2533" i="2"/>
  <c r="G2533" i="2"/>
  <c r="H2549" i="2"/>
  <c r="G2549" i="2"/>
  <c r="G2526" i="2"/>
  <c r="H2526" i="2"/>
  <c r="G2542" i="2"/>
  <c r="H2542" i="2"/>
  <c r="F2581" i="2"/>
  <c r="G2581" i="2"/>
  <c r="H2581" i="2"/>
  <c r="F2751" i="2"/>
  <c r="H2751" i="2"/>
  <c r="G2751" i="2"/>
  <c r="H2527" i="2"/>
  <c r="G2527" i="2"/>
  <c r="H2543" i="2"/>
  <c r="G2543" i="2"/>
  <c r="G2676" i="2"/>
  <c r="H2676" i="2"/>
  <c r="G2626" i="2"/>
  <c r="H2626" i="2"/>
  <c r="G2688" i="2"/>
  <c r="H2688" i="2"/>
  <c r="G2756" i="2"/>
  <c r="H2756" i="2"/>
  <c r="F2810" i="2"/>
  <c r="G2810" i="2"/>
  <c r="H2810" i="2"/>
  <c r="F2957" i="2"/>
  <c r="H2957" i="2"/>
  <c r="G2957" i="2"/>
  <c r="F2990" i="2"/>
  <c r="H2990" i="2"/>
  <c r="G2990" i="2"/>
  <c r="F3019" i="2"/>
  <c r="H3019" i="2"/>
  <c r="G3019" i="2"/>
  <c r="G3094" i="2"/>
  <c r="H3094" i="2"/>
  <c r="G3158" i="2"/>
  <c r="H3158" i="2"/>
  <c r="H3027" i="2"/>
  <c r="G3027" i="2"/>
  <c r="G3122" i="2"/>
  <c r="H3122" i="2"/>
  <c r="G3154" i="2"/>
  <c r="H3154" i="2"/>
  <c r="G2968" i="2"/>
  <c r="H2968" i="2"/>
  <c r="F3001" i="2"/>
  <c r="G3001" i="2"/>
  <c r="H3001" i="2"/>
  <c r="F3017" i="2"/>
  <c r="G3017" i="2"/>
  <c r="H3017" i="2"/>
  <c r="F3069" i="2"/>
  <c r="H3069" i="2"/>
  <c r="G3069" i="2"/>
  <c r="F895" i="2"/>
  <c r="H895" i="2"/>
  <c r="G895" i="2"/>
  <c r="G920" i="2"/>
  <c r="H920" i="2"/>
  <c r="H944" i="2"/>
  <c r="G944" i="2"/>
  <c r="G1089" i="2"/>
  <c r="H1089" i="2"/>
  <c r="G1121" i="2"/>
  <c r="H1121" i="2"/>
  <c r="G1213" i="2"/>
  <c r="H1213" i="2"/>
  <c r="G1091" i="2"/>
  <c r="H1091" i="2"/>
  <c r="G1123" i="2"/>
  <c r="H1123" i="2"/>
  <c r="H1169" i="2"/>
  <c r="G1169" i="2"/>
  <c r="F1208" i="2"/>
  <c r="G1208" i="2"/>
  <c r="H1208" i="2"/>
  <c r="F1265" i="2"/>
  <c r="G1265" i="2"/>
  <c r="H1265" i="2"/>
  <c r="F1281" i="2"/>
  <c r="G1281" i="2"/>
  <c r="H1281" i="2"/>
  <c r="F1305" i="2"/>
  <c r="G1305" i="2"/>
  <c r="H1305" i="2"/>
  <c r="F1329" i="2"/>
  <c r="G1329" i="2"/>
  <c r="H1329" i="2"/>
  <c r="F1345" i="2"/>
  <c r="G1345" i="2"/>
  <c r="H1345" i="2"/>
  <c r="F1369" i="2"/>
  <c r="G1369" i="2"/>
  <c r="H1369" i="2"/>
  <c r="G898" i="2"/>
  <c r="H898" i="2"/>
  <c r="G1092" i="2"/>
  <c r="H1092" i="2"/>
  <c r="G1172" i="2"/>
  <c r="H1172" i="2"/>
  <c r="G1104" i="2"/>
  <c r="H1104" i="2"/>
  <c r="G1204" i="2"/>
  <c r="H1204" i="2"/>
  <c r="G1433" i="2"/>
  <c r="H1433" i="2"/>
  <c r="G1529" i="2"/>
  <c r="H1529" i="2"/>
  <c r="G1593" i="2"/>
  <c r="H1593" i="2"/>
  <c r="G1437" i="2"/>
  <c r="H1437" i="2"/>
  <c r="G1533" i="2"/>
  <c r="H1533" i="2"/>
  <c r="G1597" i="2"/>
  <c r="H1597" i="2"/>
  <c r="G1441" i="2"/>
  <c r="H1441" i="2"/>
  <c r="G1505" i="2"/>
  <c r="H1505" i="2"/>
  <c r="G1601" i="2"/>
  <c r="H1601" i="2"/>
  <c r="H2039" i="2"/>
  <c r="G2039" i="2"/>
  <c r="F2126" i="2"/>
  <c r="G2126" i="2"/>
  <c r="H2126" i="2"/>
  <c r="H2167" i="2"/>
  <c r="G2167" i="2"/>
  <c r="H2220" i="2"/>
  <c r="G2220" i="2"/>
  <c r="H2284" i="2"/>
  <c r="G2284" i="2"/>
  <c r="H2348" i="2"/>
  <c r="G2348" i="2"/>
  <c r="F2463" i="2"/>
  <c r="H2463" i="2"/>
  <c r="G2463" i="2"/>
  <c r="G2056" i="2"/>
  <c r="H2056" i="2"/>
  <c r="G1964" i="2"/>
  <c r="H1964" i="2"/>
  <c r="G2048" i="2"/>
  <c r="H2048" i="2"/>
  <c r="G2080" i="2"/>
  <c r="H2080" i="2"/>
  <c r="G2112" i="2"/>
  <c r="H2112" i="2"/>
  <c r="G2160" i="2"/>
  <c r="H2160" i="2"/>
  <c r="H2192" i="2"/>
  <c r="G2192" i="2"/>
  <c r="H2224" i="2"/>
  <c r="G2224" i="2"/>
  <c r="H2256" i="2"/>
  <c r="G2256" i="2"/>
  <c r="G2304" i="2"/>
  <c r="H2304" i="2"/>
  <c r="G2336" i="2"/>
  <c r="H2336" i="2"/>
  <c r="F2479" i="2"/>
  <c r="H2479" i="2"/>
  <c r="G2479" i="2"/>
  <c r="H2216" i="2"/>
  <c r="G2216" i="2"/>
  <c r="G1996" i="2"/>
  <c r="H1996" i="2"/>
  <c r="G2136" i="2"/>
  <c r="H2136" i="2"/>
  <c r="G2280" i="2"/>
  <c r="H2280" i="2"/>
  <c r="H2597" i="2"/>
  <c r="G2597" i="2"/>
  <c r="H2693" i="2"/>
  <c r="G2693" i="2"/>
  <c r="H2681" i="2"/>
  <c r="G2681" i="2"/>
  <c r="H2715" i="2"/>
  <c r="G2715" i="2"/>
  <c r="H2609" i="2"/>
  <c r="G2609" i="2"/>
  <c r="H2653" i="2"/>
  <c r="G2653" i="2"/>
  <c r="H2703" i="2"/>
  <c r="G2703" i="2"/>
  <c r="F2782" i="2"/>
  <c r="G2782" i="2"/>
  <c r="H2782" i="2"/>
  <c r="F2804" i="2"/>
  <c r="G2804" i="2"/>
  <c r="H2804" i="2"/>
  <c r="F2825" i="2"/>
  <c r="H2825" i="2"/>
  <c r="G2825" i="2"/>
  <c r="H2657" i="2"/>
  <c r="G2657" i="2"/>
  <c r="H2743" i="2"/>
  <c r="G2743" i="2"/>
  <c r="H2719" i="2"/>
  <c r="G2719" i="2"/>
  <c r="G3111" i="2"/>
  <c r="H3111" i="2"/>
  <c r="G3135" i="2"/>
  <c r="H3135" i="2"/>
  <c r="G3243" i="2"/>
  <c r="H3243" i="2"/>
  <c r="G3191" i="2"/>
  <c r="H3191" i="2"/>
  <c r="G2818" i="2"/>
  <c r="H2818" i="2"/>
  <c r="G3211" i="2"/>
  <c r="H3211" i="2"/>
  <c r="G3270" i="2"/>
  <c r="H3270" i="2"/>
  <c r="G3246" i="2"/>
  <c r="H3246" i="2"/>
  <c r="F3399" i="2"/>
  <c r="G3399" i="2"/>
  <c r="H3399" i="2"/>
  <c r="F3422" i="2"/>
  <c r="G3422" i="2"/>
  <c r="H3422" i="2"/>
  <c r="F3454" i="2"/>
  <c r="H3454" i="2"/>
  <c r="G3454" i="2"/>
  <c r="F3470" i="2"/>
  <c r="G3470" i="2"/>
  <c r="H3470" i="2"/>
  <c r="F3494" i="2"/>
  <c r="H3494" i="2"/>
  <c r="G3494" i="2"/>
  <c r="F3510" i="2"/>
  <c r="H3510" i="2"/>
  <c r="G3510" i="2"/>
  <c r="F3526" i="2"/>
  <c r="G3526" i="2"/>
  <c r="H3526" i="2"/>
  <c r="F3550" i="2"/>
  <c r="G3550" i="2"/>
  <c r="H3550" i="2"/>
  <c r="F3641" i="2"/>
  <c r="G3641" i="2"/>
  <c r="H3641" i="2"/>
  <c r="F3705" i="2"/>
  <c r="G3705" i="2"/>
  <c r="H3705" i="2"/>
  <c r="F3769" i="2"/>
  <c r="G3769" i="2"/>
  <c r="H3769" i="2"/>
  <c r="G3381" i="2"/>
  <c r="H3381" i="2"/>
  <c r="G3655" i="2"/>
  <c r="H3655" i="2"/>
  <c r="G3687" i="2"/>
  <c r="H3687" i="2"/>
  <c r="G3735" i="2"/>
  <c r="H3735" i="2"/>
  <c r="G3799" i="2"/>
  <c r="H3799" i="2"/>
  <c r="F4058" i="2"/>
  <c r="G4058" i="2"/>
  <c r="H4058" i="2"/>
  <c r="F4066" i="2"/>
  <c r="G4066" i="2"/>
  <c r="H4066" i="2"/>
  <c r="F4082" i="2"/>
  <c r="G4082" i="2"/>
  <c r="H4082" i="2"/>
  <c r="F4098" i="2"/>
  <c r="G4098" i="2"/>
  <c r="H4098" i="2"/>
  <c r="F4114" i="2"/>
  <c r="G4114" i="2"/>
  <c r="H4114" i="2"/>
  <c r="G4135" i="2"/>
  <c r="H4135" i="2"/>
  <c r="G4167" i="2"/>
  <c r="H4167" i="2"/>
  <c r="G4199" i="2"/>
  <c r="H4199" i="2"/>
  <c r="G4231" i="2"/>
  <c r="H4231" i="2"/>
  <c r="G4263" i="2"/>
  <c r="H4263" i="2"/>
  <c r="G4295" i="2"/>
  <c r="H4295" i="2"/>
  <c r="G4327" i="2"/>
  <c r="H4327" i="2"/>
  <c r="G4359" i="2"/>
  <c r="H4359" i="2"/>
  <c r="G4391" i="2"/>
  <c r="H4391" i="2"/>
  <c r="G4423" i="2"/>
  <c r="H4423" i="2"/>
  <c r="G4139" i="2"/>
  <c r="H4139" i="2"/>
  <c r="G4187" i="2"/>
  <c r="H4187" i="2"/>
  <c r="G4219" i="2"/>
  <c r="H4219" i="2"/>
  <c r="G4251" i="2"/>
  <c r="H4251" i="2"/>
  <c r="G4283" i="2"/>
  <c r="H4283" i="2"/>
  <c r="G4299" i="2"/>
  <c r="H4299" i="2"/>
  <c r="G4331" i="2"/>
  <c r="H4331" i="2"/>
  <c r="G4363" i="2"/>
  <c r="H4363" i="2"/>
  <c r="G4395" i="2"/>
  <c r="H4395" i="2"/>
  <c r="G4427" i="2"/>
  <c r="H4427" i="2"/>
  <c r="G4175" i="2"/>
  <c r="H4175" i="2"/>
  <c r="G4269" i="2"/>
  <c r="H4269" i="2"/>
  <c r="G4397" i="2"/>
  <c r="H4397" i="2"/>
  <c r="G922" i="2"/>
  <c r="H922" i="2"/>
  <c r="G963" i="2"/>
  <c r="H963" i="2"/>
  <c r="G1027" i="2"/>
  <c r="H1027" i="2"/>
  <c r="G1147" i="2"/>
  <c r="H1147" i="2"/>
  <c r="G1958" i="2"/>
  <c r="H1958" i="2"/>
  <c r="G2390" i="2"/>
  <c r="H2390" i="2"/>
  <c r="H2476" i="2"/>
  <c r="G2476" i="2"/>
  <c r="H1995" i="2"/>
  <c r="G1995" i="2"/>
  <c r="G2696" i="2"/>
  <c r="H2696" i="2"/>
  <c r="G881" i="2"/>
  <c r="H881" i="2"/>
  <c r="H4230" i="2"/>
  <c r="G4230" i="2"/>
  <c r="H4358" i="2"/>
  <c r="G4358" i="2"/>
  <c r="H2383" i="2"/>
  <c r="G2383" i="2"/>
  <c r="H1927" i="2"/>
  <c r="G1927" i="2"/>
  <c r="G4118" i="2"/>
  <c r="H4118" i="2"/>
  <c r="G794" i="2"/>
  <c r="H794" i="2"/>
  <c r="H1979" i="2"/>
  <c r="G1979" i="2"/>
  <c r="F2504" i="2"/>
  <c r="G2504" i="2"/>
  <c r="H2504" i="2"/>
  <c r="F2506" i="2"/>
  <c r="G2506" i="2"/>
  <c r="H2506" i="2"/>
  <c r="H2525" i="2"/>
  <c r="G2525" i="2"/>
  <c r="H2541" i="2"/>
  <c r="G2541" i="2"/>
  <c r="G2518" i="2"/>
  <c r="H2518" i="2"/>
  <c r="G2534" i="2"/>
  <c r="H2534" i="2"/>
  <c r="G2550" i="2"/>
  <c r="H2550" i="2"/>
  <c r="F2632" i="2"/>
  <c r="G2632" i="2"/>
  <c r="H2632" i="2"/>
  <c r="H2519" i="2"/>
  <c r="G2519" i="2"/>
  <c r="H2535" i="2"/>
  <c r="G2535" i="2"/>
  <c r="H2551" i="2"/>
  <c r="G2551" i="2"/>
  <c r="G2582" i="2"/>
  <c r="H2582" i="2"/>
  <c r="H2769" i="2"/>
  <c r="G2769" i="2"/>
  <c r="G2718" i="2"/>
  <c r="H2718" i="2"/>
  <c r="G2772" i="2"/>
  <c r="H2772" i="2"/>
  <c r="F2823" i="2"/>
  <c r="H2823" i="2"/>
  <c r="G2823" i="2"/>
  <c r="F2980" i="2"/>
  <c r="G2980" i="2"/>
  <c r="H2980" i="2"/>
  <c r="F3003" i="2"/>
  <c r="H3003" i="2"/>
  <c r="G3003" i="2"/>
  <c r="H2651" i="2"/>
  <c r="G2651" i="2"/>
  <c r="G3126" i="2"/>
  <c r="H3126" i="2"/>
  <c r="G3091" i="2"/>
  <c r="H3091" i="2"/>
  <c r="G2648" i="2"/>
  <c r="H2648" i="2"/>
  <c r="F3046" i="2"/>
  <c r="G3046" i="2"/>
  <c r="H3046" i="2"/>
  <c r="G3088" i="2"/>
  <c r="H3088" i="2"/>
  <c r="F3132" i="2"/>
  <c r="G3132" i="2"/>
  <c r="H3132" i="2"/>
  <c r="F3192" i="2"/>
  <c r="G3192" i="2"/>
  <c r="H3192" i="2"/>
  <c r="F3224" i="2"/>
  <c r="G3224" i="2"/>
  <c r="H3224" i="2"/>
  <c r="G3140" i="2"/>
  <c r="H3140" i="2"/>
  <c r="G3221" i="2"/>
  <c r="H3221" i="2"/>
  <c r="G3352" i="2"/>
  <c r="H3352" i="2"/>
  <c r="G3607" i="2"/>
  <c r="H3607" i="2"/>
  <c r="G3089" i="2"/>
  <c r="H3089" i="2"/>
  <c r="G3193" i="2"/>
  <c r="H3193" i="2"/>
  <c r="G3591" i="2"/>
  <c r="H3591" i="2"/>
  <c r="G2940" i="2"/>
  <c r="H2940" i="2"/>
  <c r="G3124" i="2"/>
  <c r="H3124" i="2"/>
  <c r="G3213" i="2"/>
  <c r="H3213" i="2"/>
  <c r="F3358" i="2"/>
  <c r="G3358" i="2"/>
  <c r="H3358" i="2"/>
  <c r="G3390" i="2"/>
  <c r="H3390" i="2"/>
  <c r="F3496" i="2"/>
  <c r="G3496" i="2"/>
  <c r="H3496" i="2"/>
  <c r="F3599" i="2"/>
  <c r="G3599" i="2"/>
  <c r="H3599" i="2"/>
  <c r="G3623" i="2"/>
  <c r="H3623" i="2"/>
  <c r="G3817" i="2"/>
  <c r="H3817" i="2"/>
  <c r="H3869" i="2"/>
  <c r="G3869" i="2"/>
  <c r="G3913" i="2"/>
  <c r="H3913" i="2"/>
  <c r="G3552" i="2"/>
  <c r="H3552" i="2"/>
  <c r="H3885" i="2"/>
  <c r="G3885" i="2"/>
  <c r="H3949" i="2"/>
  <c r="G3949" i="2"/>
  <c r="G3372" i="2"/>
  <c r="H3372" i="2"/>
  <c r="F3766" i="2"/>
  <c r="G3766" i="2"/>
  <c r="H3766" i="2"/>
  <c r="F3882" i="2"/>
  <c r="G3882" i="2"/>
  <c r="H3882" i="2"/>
  <c r="G3904" i="2"/>
  <c r="H3904" i="2"/>
  <c r="G3939" i="2"/>
  <c r="H3939" i="2"/>
  <c r="G3836" i="2"/>
  <c r="H3836" i="2"/>
  <c r="G3964" i="2"/>
  <c r="H3964" i="2"/>
  <c r="G4559" i="2"/>
  <c r="H4559" i="2"/>
  <c r="G4643" i="2"/>
  <c r="H4643" i="2"/>
  <c r="G841" i="2"/>
  <c r="H841" i="2"/>
  <c r="G4483" i="2"/>
  <c r="H4483" i="2"/>
  <c r="G4591" i="2"/>
  <c r="H4591" i="2"/>
  <c r="G808" i="2"/>
  <c r="H808" i="2"/>
  <c r="H972" i="2"/>
  <c r="G972" i="2"/>
  <c r="G4180" i="2"/>
  <c r="H4180" i="2"/>
  <c r="G832" i="2"/>
  <c r="H832" i="2"/>
  <c r="G1159" i="2"/>
  <c r="H1159" i="2"/>
  <c r="G3843" i="2"/>
  <c r="H3843" i="2"/>
  <c r="G1378" i="2"/>
  <c r="H1378" i="2"/>
  <c r="G967" i="2"/>
  <c r="H967" i="2"/>
  <c r="G1619" i="2"/>
  <c r="H1619" i="2"/>
  <c r="F2137" i="2"/>
  <c r="H2137" i="2"/>
  <c r="G2137" i="2"/>
  <c r="F2329" i="2"/>
  <c r="H2329" i="2"/>
  <c r="G2329" i="2"/>
  <c r="G847" i="2"/>
  <c r="H847" i="2"/>
  <c r="G1294" i="2"/>
  <c r="H1294" i="2"/>
  <c r="G2540" i="2"/>
  <c r="H2540" i="2"/>
  <c r="G3078" i="2"/>
  <c r="H3078" i="2"/>
  <c r="G3396" i="2"/>
  <c r="H3396" i="2"/>
  <c r="G4153" i="2"/>
  <c r="H4153" i="2"/>
  <c r="F2902" i="2"/>
  <c r="H2902" i="2"/>
  <c r="G2902" i="2"/>
  <c r="F2726" i="2"/>
  <c r="G2726" i="2"/>
  <c r="H2726" i="2"/>
  <c r="F2930" i="2"/>
  <c r="G2930" i="2"/>
  <c r="H2930" i="2"/>
  <c r="G3045" i="2"/>
  <c r="H3045" i="2"/>
  <c r="G3864" i="2"/>
  <c r="H3864" i="2"/>
  <c r="G3326" i="2"/>
  <c r="H3326" i="2"/>
  <c r="G3636" i="2"/>
  <c r="H3636" i="2"/>
  <c r="G3754" i="2"/>
  <c r="H3754" i="2"/>
  <c r="G3903" i="2"/>
  <c r="H3903" i="2"/>
  <c r="G4042" i="2"/>
  <c r="H4042" i="2"/>
  <c r="G4265" i="2"/>
  <c r="H4265" i="2"/>
  <c r="H4480" i="2"/>
  <c r="G4480" i="2"/>
  <c r="G4149" i="2"/>
  <c r="H4149" i="2"/>
  <c r="G4393" i="2"/>
  <c r="H4393" i="2"/>
  <c r="H4204" i="2"/>
  <c r="G4204" i="2"/>
  <c r="H4578" i="2"/>
  <c r="G4578" i="2"/>
  <c r="H954" i="2"/>
  <c r="G954" i="2"/>
  <c r="G1770" i="2"/>
  <c r="H1770" i="2"/>
  <c r="F1051" i="2"/>
  <c r="G1051" i="2"/>
  <c r="H1051" i="2"/>
  <c r="G1528" i="2"/>
  <c r="H1528" i="2"/>
  <c r="F1788" i="2"/>
  <c r="G1788" i="2"/>
  <c r="H1788" i="2"/>
  <c r="F1851" i="2"/>
  <c r="H1851" i="2"/>
  <c r="G1851" i="2"/>
  <c r="F1915" i="2"/>
  <c r="H1915" i="2"/>
  <c r="G1915" i="2"/>
  <c r="H4510" i="2"/>
  <c r="G4510" i="2"/>
  <c r="H1022" i="2"/>
  <c r="G1022" i="2"/>
  <c r="H1669" i="2"/>
  <c r="G1669" i="2"/>
  <c r="G1904" i="2"/>
  <c r="H1904" i="2"/>
  <c r="F2194" i="2"/>
  <c r="H2194" i="2"/>
  <c r="G2194" i="2"/>
  <c r="F2362" i="2"/>
  <c r="G2362" i="2"/>
  <c r="H2362" i="2"/>
  <c r="H1753" i="2"/>
  <c r="G1753" i="2"/>
  <c r="F1855" i="2"/>
  <c r="H1855" i="2"/>
  <c r="G1855" i="2"/>
  <c r="F2157" i="2"/>
  <c r="H2157" i="2"/>
  <c r="G2157" i="2"/>
  <c r="F2285" i="2"/>
  <c r="H2285" i="2"/>
  <c r="G2285" i="2"/>
  <c r="G3579" i="2"/>
  <c r="H3579" i="2"/>
  <c r="G1660" i="2"/>
  <c r="H1660" i="2"/>
  <c r="G852" i="2"/>
  <c r="H852" i="2"/>
  <c r="G1834" i="2"/>
  <c r="H1834" i="2"/>
  <c r="G1986" i="2"/>
  <c r="H1986" i="2"/>
  <c r="F2342" i="2"/>
  <c r="G2342" i="2"/>
  <c r="H2342" i="2"/>
  <c r="G3684" i="2"/>
  <c r="H3684" i="2"/>
  <c r="F3137" i="2"/>
  <c r="G3137" i="2"/>
  <c r="H3137" i="2"/>
  <c r="F3277" i="2"/>
  <c r="G3277" i="2"/>
  <c r="H3277" i="2"/>
  <c r="F2775" i="2"/>
  <c r="H2775" i="2"/>
  <c r="G2775" i="2"/>
  <c r="F2962" i="2"/>
  <c r="G2962" i="2"/>
  <c r="H2962" i="2"/>
  <c r="F3309" i="2"/>
  <c r="G3309" i="2"/>
  <c r="H3309" i="2"/>
  <c r="F2886" i="2"/>
  <c r="G2886" i="2"/>
  <c r="H2886" i="2"/>
  <c r="G3556" i="2"/>
  <c r="H3556" i="2"/>
  <c r="H4208" i="2"/>
  <c r="G4208" i="2"/>
  <c r="H970" i="2"/>
  <c r="G970" i="2"/>
  <c r="H4522" i="2"/>
  <c r="G4522" i="2"/>
  <c r="G4035" i="2"/>
  <c r="H4035" i="2"/>
  <c r="G4883" i="2"/>
  <c r="H4883" i="2"/>
  <c r="F1347" i="2"/>
  <c r="G1347" i="2"/>
  <c r="H1347" i="2"/>
  <c r="G1536" i="2"/>
  <c r="H1536" i="2"/>
  <c r="H1729" i="2"/>
  <c r="G1729" i="2"/>
  <c r="G4096" i="2"/>
  <c r="H4096" i="2"/>
  <c r="H1771" i="2"/>
  <c r="G1771" i="2"/>
  <c r="H4935" i="2"/>
  <c r="G4935" i="2"/>
  <c r="F1608" i="2"/>
  <c r="G1608" i="2"/>
  <c r="H1608" i="2"/>
  <c r="G1653" i="2"/>
  <c r="H1653" i="2"/>
  <c r="G1742" i="2"/>
  <c r="H1742" i="2"/>
  <c r="F2314" i="2"/>
  <c r="G2314" i="2"/>
  <c r="H2314" i="2"/>
  <c r="G4863" i="2"/>
  <c r="H4863" i="2"/>
  <c r="F3128" i="2"/>
  <c r="G3128" i="2"/>
  <c r="H3128" i="2"/>
  <c r="G3886" i="2"/>
  <c r="H3886" i="2"/>
  <c r="G3723" i="2"/>
  <c r="H3723" i="2"/>
  <c r="F4969" i="2"/>
  <c r="H4969" i="2"/>
  <c r="G4969" i="2"/>
  <c r="G937" i="2"/>
  <c r="H937" i="2"/>
  <c r="F1327" i="2"/>
  <c r="G1327" i="2"/>
  <c r="H1327" i="2"/>
  <c r="F1644" i="2"/>
  <c r="G1644" i="2"/>
  <c r="H1644" i="2"/>
  <c r="G3892" i="2"/>
  <c r="H3892" i="2"/>
  <c r="H4376" i="2"/>
  <c r="G4376" i="2"/>
  <c r="G4859" i="2"/>
  <c r="H4859" i="2"/>
  <c r="F1540" i="2"/>
  <c r="G1540" i="2"/>
  <c r="H1540" i="2"/>
  <c r="G4509" i="2"/>
  <c r="H4509" i="2"/>
  <c r="H4344" i="2"/>
  <c r="G4344" i="2"/>
  <c r="F2795" i="2"/>
  <c r="H2795" i="2"/>
  <c r="G2795" i="2"/>
  <c r="F3629" i="2"/>
  <c r="G3629" i="2"/>
  <c r="H3629" i="2"/>
  <c r="F4289" i="2"/>
  <c r="G4289" i="2"/>
  <c r="H4289" i="2"/>
  <c r="F3622" i="2"/>
  <c r="G3622" i="2"/>
  <c r="H3622" i="2"/>
  <c r="F3433" i="2"/>
  <c r="G3433" i="2"/>
  <c r="H3433" i="2"/>
  <c r="F1182" i="2"/>
  <c r="G1182" i="2"/>
  <c r="H1182" i="2"/>
  <c r="F3421" i="2"/>
  <c r="G3421" i="2"/>
  <c r="H3421" i="2"/>
  <c r="F4945" i="2"/>
  <c r="H4945" i="2"/>
  <c r="G4945" i="2"/>
  <c r="F4737" i="2"/>
  <c r="G4737" i="2"/>
  <c r="H4737" i="2"/>
  <c r="F1435" i="2"/>
  <c r="G1435" i="2"/>
  <c r="H1435" i="2"/>
  <c r="F2489" i="2"/>
  <c r="H2489" i="2"/>
  <c r="G2489" i="2"/>
  <c r="F4600" i="2"/>
  <c r="H4600" i="2"/>
  <c r="G4600" i="2"/>
  <c r="H4481" i="2"/>
  <c r="G1757" i="2"/>
  <c r="G2065" i="2"/>
  <c r="G2321" i="2"/>
  <c r="H2994" i="2"/>
  <c r="H3982" i="2"/>
  <c r="H790" i="2"/>
  <c r="H1778" i="2"/>
  <c r="H1822" i="2"/>
  <c r="H1456" i="2"/>
  <c r="H1584" i="2"/>
  <c r="G2667" i="2"/>
  <c r="H3067" i="2"/>
  <c r="H3823" i="2"/>
  <c r="H3943" i="2"/>
  <c r="H3975" i="2"/>
  <c r="H4447" i="2"/>
  <c r="H4743" i="2"/>
  <c r="H4751" i="2"/>
  <c r="H4871" i="2"/>
  <c r="G4923" i="2"/>
  <c r="G4967" i="2"/>
  <c r="H991" i="2"/>
  <c r="G1215" i="2"/>
  <c r="G2003" i="2"/>
  <c r="H2640" i="2"/>
  <c r="H2780" i="2"/>
  <c r="H3400" i="2"/>
  <c r="H3656" i="2"/>
  <c r="H3748" i="2"/>
  <c r="H3772" i="2"/>
  <c r="H3812" i="2"/>
  <c r="H3848" i="2"/>
  <c r="H3896" i="2"/>
  <c r="G793" i="2"/>
  <c r="H793" i="2"/>
  <c r="G923" i="2"/>
  <c r="H923" i="2"/>
  <c r="G943" i="2"/>
  <c r="H943" i="2"/>
  <c r="G947" i="2"/>
  <c r="H947" i="2"/>
  <c r="G1068" i="2"/>
  <c r="H1068" i="2"/>
  <c r="G1040" i="2"/>
  <c r="H1040" i="2"/>
  <c r="G1112" i="2"/>
  <c r="H1112" i="2"/>
  <c r="H1087" i="2"/>
  <c r="G1087" i="2"/>
  <c r="G1129" i="2"/>
  <c r="H1129" i="2"/>
  <c r="G1189" i="2"/>
  <c r="H1189" i="2"/>
  <c r="G1209" i="2"/>
  <c r="H1209" i="2"/>
  <c r="G1099" i="2"/>
  <c r="H1099" i="2"/>
  <c r="G1177" i="2"/>
  <c r="H1177" i="2"/>
  <c r="G1394" i="2"/>
  <c r="H1394" i="2"/>
  <c r="G1410" i="2"/>
  <c r="H1410" i="2"/>
  <c r="G1426" i="2"/>
  <c r="H1426" i="2"/>
  <c r="G1442" i="2"/>
  <c r="H1442" i="2"/>
  <c r="H1458" i="2"/>
  <c r="G1458" i="2"/>
  <c r="H1474" i="2"/>
  <c r="G1474" i="2"/>
  <c r="H1490" i="2"/>
  <c r="G1490" i="2"/>
  <c r="H1514" i="2"/>
  <c r="G1514" i="2"/>
  <c r="H1530" i="2"/>
  <c r="G1530" i="2"/>
  <c r="H1546" i="2"/>
  <c r="G1546" i="2"/>
  <c r="H1562" i="2"/>
  <c r="G1562" i="2"/>
  <c r="H1578" i="2"/>
  <c r="G1578" i="2"/>
  <c r="H1594" i="2"/>
  <c r="G1594" i="2"/>
  <c r="H1602" i="2"/>
  <c r="G1602" i="2"/>
  <c r="H1610" i="2"/>
  <c r="G1610" i="2"/>
  <c r="H1626" i="2"/>
  <c r="G1626" i="2"/>
  <c r="G1225" i="2"/>
  <c r="H1225" i="2"/>
  <c r="G1944" i="2"/>
  <c r="H1944" i="2"/>
  <c r="G1976" i="2"/>
  <c r="H1976" i="2"/>
  <c r="G1920" i="2"/>
  <c r="H1920" i="2"/>
  <c r="H1951" i="2"/>
  <c r="G1951" i="2"/>
  <c r="G1980" i="2"/>
  <c r="H1980" i="2"/>
  <c r="F2014" i="2"/>
  <c r="G2014" i="2"/>
  <c r="H2014" i="2"/>
  <c r="H2044" i="2"/>
  <c r="G2044" i="2"/>
  <c r="H2055" i="2"/>
  <c r="G2055" i="2"/>
  <c r="F2078" i="2"/>
  <c r="G2078" i="2"/>
  <c r="H2078" i="2"/>
  <c r="H2108" i="2"/>
  <c r="G2108" i="2"/>
  <c r="H2119" i="2"/>
  <c r="G2119" i="2"/>
  <c r="F2142" i="2"/>
  <c r="G2142" i="2"/>
  <c r="H2142" i="2"/>
  <c r="H2172" i="2"/>
  <c r="G2172" i="2"/>
  <c r="G2183" i="2"/>
  <c r="H2183" i="2"/>
  <c r="F2206" i="2"/>
  <c r="H2206" i="2"/>
  <c r="G2206" i="2"/>
  <c r="H2236" i="2"/>
  <c r="G2236" i="2"/>
  <c r="H2247" i="2"/>
  <c r="G2247" i="2"/>
  <c r="F2270" i="2"/>
  <c r="H2270" i="2"/>
  <c r="G2270" i="2"/>
  <c r="H2300" i="2"/>
  <c r="G2300" i="2"/>
  <c r="H2311" i="2"/>
  <c r="G2311" i="2"/>
  <c r="F2334" i="2"/>
  <c r="H2334" i="2"/>
  <c r="G2334" i="2"/>
  <c r="H2364" i="2"/>
  <c r="G2364" i="2"/>
  <c r="F2475" i="2"/>
  <c r="H2475" i="2"/>
  <c r="G2475" i="2"/>
  <c r="F2499" i="2"/>
  <c r="H2499" i="2"/>
  <c r="G2499" i="2"/>
  <c r="H2083" i="2"/>
  <c r="G2083" i="2"/>
  <c r="G2195" i="2"/>
  <c r="H2195" i="2"/>
  <c r="G1413" i="2"/>
  <c r="H1413" i="2"/>
  <c r="G1541" i="2"/>
  <c r="H1541" i="2"/>
  <c r="H1935" i="2"/>
  <c r="G1935" i="2"/>
  <c r="H1999" i="2"/>
  <c r="G1999" i="2"/>
  <c r="F2495" i="2"/>
  <c r="H2495" i="2"/>
  <c r="G2495" i="2"/>
  <c r="G1509" i="2"/>
  <c r="H1509" i="2"/>
  <c r="H2051" i="2"/>
  <c r="G2051" i="2"/>
  <c r="H2115" i="2"/>
  <c r="G2115" i="2"/>
  <c r="H2163" i="2"/>
  <c r="G2163" i="2"/>
  <c r="H2291" i="2"/>
  <c r="G2291" i="2"/>
  <c r="H2323" i="2"/>
  <c r="G2323" i="2"/>
  <c r="G1429" i="2"/>
  <c r="H1429" i="2"/>
  <c r="G1557" i="2"/>
  <c r="H1557" i="2"/>
  <c r="H1919" i="2"/>
  <c r="G1919" i="2"/>
  <c r="H1983" i="2"/>
  <c r="G1983" i="2"/>
  <c r="H2015" i="2"/>
  <c r="G2015" i="2"/>
  <c r="H2031" i="2"/>
  <c r="G2031" i="2"/>
  <c r="H2047" i="2"/>
  <c r="G2047" i="2"/>
  <c r="H2063" i="2"/>
  <c r="G2063" i="2"/>
  <c r="H2079" i="2"/>
  <c r="G2079" i="2"/>
  <c r="H2095" i="2"/>
  <c r="G2095" i="2"/>
  <c r="H2111" i="2"/>
  <c r="G2111" i="2"/>
  <c r="H2127" i="2"/>
  <c r="G2127" i="2"/>
  <c r="H2143" i="2"/>
  <c r="G2143" i="2"/>
  <c r="H2159" i="2"/>
  <c r="G2159" i="2"/>
  <c r="G2175" i="2"/>
  <c r="H2175" i="2"/>
  <c r="G2191" i="2"/>
  <c r="H2191" i="2"/>
  <c r="G2207" i="2"/>
  <c r="H2207" i="2"/>
  <c r="G2223" i="2"/>
  <c r="H2223" i="2"/>
  <c r="H2239" i="2"/>
  <c r="G2239" i="2"/>
  <c r="H2255" i="2"/>
  <c r="G2255" i="2"/>
  <c r="H2271" i="2"/>
  <c r="G2271" i="2"/>
  <c r="H2287" i="2"/>
  <c r="G2287" i="2"/>
  <c r="H2303" i="2"/>
  <c r="G2303" i="2"/>
  <c r="H2319" i="2"/>
  <c r="G2319" i="2"/>
  <c r="H2335" i="2"/>
  <c r="G2335" i="2"/>
  <c r="H2351" i="2"/>
  <c r="G2351" i="2"/>
  <c r="H2367" i="2"/>
  <c r="G2367" i="2"/>
  <c r="H1967" i="2"/>
  <c r="G1967" i="2"/>
  <c r="H2099" i="2"/>
  <c r="G2099" i="2"/>
  <c r="G2179" i="2"/>
  <c r="H2179" i="2"/>
  <c r="H2355" i="2"/>
  <c r="G2355" i="2"/>
  <c r="G2704" i="2"/>
  <c r="H2704" i="2"/>
  <c r="G2720" i="2"/>
  <c r="H2720" i="2"/>
  <c r="G2736" i="2"/>
  <c r="H2736" i="2"/>
  <c r="G2752" i="2"/>
  <c r="H2752" i="2"/>
  <c r="G2716" i="2"/>
  <c r="H2716" i="2"/>
  <c r="G2724" i="2"/>
  <c r="H2724" i="2"/>
  <c r="F2806" i="2"/>
  <c r="G2806" i="2"/>
  <c r="H2806" i="2"/>
  <c r="F2838" i="2"/>
  <c r="G2838" i="2"/>
  <c r="H2838" i="2"/>
  <c r="G2700" i="2"/>
  <c r="H2700" i="2"/>
  <c r="G2740" i="2"/>
  <c r="H2740" i="2"/>
  <c r="H2855" i="2"/>
  <c r="G2855" i="2"/>
  <c r="H2863" i="2"/>
  <c r="G2863" i="2"/>
  <c r="H2871" i="2"/>
  <c r="G2871" i="2"/>
  <c r="H2879" i="2"/>
  <c r="G2879" i="2"/>
  <c r="H2887" i="2"/>
  <c r="G2887" i="2"/>
  <c r="H2895" i="2"/>
  <c r="G2895" i="2"/>
  <c r="H2903" i="2"/>
  <c r="G2903" i="2"/>
  <c r="H2911" i="2"/>
  <c r="G2911" i="2"/>
  <c r="H2919" i="2"/>
  <c r="G2919" i="2"/>
  <c r="H2927" i="2"/>
  <c r="G2927" i="2"/>
  <c r="H2935" i="2"/>
  <c r="G2935" i="2"/>
  <c r="H2943" i="2"/>
  <c r="G2943" i="2"/>
  <c r="H2951" i="2"/>
  <c r="G2951" i="2"/>
  <c r="H2959" i="2"/>
  <c r="G2959" i="2"/>
  <c r="H2967" i="2"/>
  <c r="G2967" i="2"/>
  <c r="H2975" i="2"/>
  <c r="G2975" i="2"/>
  <c r="H2829" i="2"/>
  <c r="G2829" i="2"/>
  <c r="G2708" i="2"/>
  <c r="H2708" i="2"/>
  <c r="G3235" i="2"/>
  <c r="H3235" i="2"/>
  <c r="G3267" i="2"/>
  <c r="H3267" i="2"/>
  <c r="G3151" i="2"/>
  <c r="H3151" i="2"/>
  <c r="G3231" i="2"/>
  <c r="H3231" i="2"/>
  <c r="G3255" i="2"/>
  <c r="H3255" i="2"/>
  <c r="G3167" i="2"/>
  <c r="H3167" i="2"/>
  <c r="F3371" i="2"/>
  <c r="G3371" i="2"/>
  <c r="H3371" i="2"/>
  <c r="F3387" i="2"/>
  <c r="G3387" i="2"/>
  <c r="H3387" i="2"/>
  <c r="F3403" i="2"/>
  <c r="G3403" i="2"/>
  <c r="H3403" i="2"/>
  <c r="F3415" i="2"/>
  <c r="G3415" i="2"/>
  <c r="H3415" i="2"/>
  <c r="F3423" i="2"/>
  <c r="G3423" i="2"/>
  <c r="H3423" i="2"/>
  <c r="F3431" i="2"/>
  <c r="G3431" i="2"/>
  <c r="H3431" i="2"/>
  <c r="F3439" i="2"/>
  <c r="G3439" i="2"/>
  <c r="H3439" i="2"/>
  <c r="F3447" i="2"/>
  <c r="G3447" i="2"/>
  <c r="H3447" i="2"/>
  <c r="F3455" i="2"/>
  <c r="G3455" i="2"/>
  <c r="H3455" i="2"/>
  <c r="F3463" i="2"/>
  <c r="G3463" i="2"/>
  <c r="H3463" i="2"/>
  <c r="F3471" i="2"/>
  <c r="G3471" i="2"/>
  <c r="H3471" i="2"/>
  <c r="F3479" i="2"/>
  <c r="G3479" i="2"/>
  <c r="H3479" i="2"/>
  <c r="F3487" i="2"/>
  <c r="G3487" i="2"/>
  <c r="H3487" i="2"/>
  <c r="F3495" i="2"/>
  <c r="G3495" i="2"/>
  <c r="H3495" i="2"/>
  <c r="F3503" i="2"/>
  <c r="G3503" i="2"/>
  <c r="H3503" i="2"/>
  <c r="F3511" i="2"/>
  <c r="G3511" i="2"/>
  <c r="H3511" i="2"/>
  <c r="F3519" i="2"/>
  <c r="G3519" i="2"/>
  <c r="H3519" i="2"/>
  <c r="F3527" i="2"/>
  <c r="G3527" i="2"/>
  <c r="H3527" i="2"/>
  <c r="F3535" i="2"/>
  <c r="G3535" i="2"/>
  <c r="H3535" i="2"/>
  <c r="F3543" i="2"/>
  <c r="G3543" i="2"/>
  <c r="H3543" i="2"/>
  <c r="F3551" i="2"/>
  <c r="G3551" i="2"/>
  <c r="H3551" i="2"/>
  <c r="G3369" i="2"/>
  <c r="H3369" i="2"/>
  <c r="G3557" i="2"/>
  <c r="H3557" i="2"/>
  <c r="G3573" i="2"/>
  <c r="H3573" i="2"/>
  <c r="G3589" i="2"/>
  <c r="H3589" i="2"/>
  <c r="G3605" i="2"/>
  <c r="H3605" i="2"/>
  <c r="G3621" i="2"/>
  <c r="H3621" i="2"/>
  <c r="G3389" i="2"/>
  <c r="H3389" i="2"/>
  <c r="G3397" i="2"/>
  <c r="H3397" i="2"/>
  <c r="G3405" i="2"/>
  <c r="H3405" i="2"/>
  <c r="G3361" i="2"/>
  <c r="H3361" i="2"/>
  <c r="G3561" i="2"/>
  <c r="H3561" i="2"/>
  <c r="G3577" i="2"/>
  <c r="H3577" i="2"/>
  <c r="G3593" i="2"/>
  <c r="H3593" i="2"/>
  <c r="G3609" i="2"/>
  <c r="H3609" i="2"/>
  <c r="G3625" i="2"/>
  <c r="H3625" i="2"/>
  <c r="F3647" i="2"/>
  <c r="G3647" i="2"/>
  <c r="H3647" i="2"/>
  <c r="F3679" i="2"/>
  <c r="G3679" i="2"/>
  <c r="H3679" i="2"/>
  <c r="F3711" i="2"/>
  <c r="G3711" i="2"/>
  <c r="H3711" i="2"/>
  <c r="F3743" i="2"/>
  <c r="G3743" i="2"/>
  <c r="H3743" i="2"/>
  <c r="F3775" i="2"/>
  <c r="G3775" i="2"/>
  <c r="H3775" i="2"/>
  <c r="F3807" i="2"/>
  <c r="G3807" i="2"/>
  <c r="H3807" i="2"/>
  <c r="F4051" i="2"/>
  <c r="G4051" i="2"/>
  <c r="H4051" i="2"/>
  <c r="F4059" i="2"/>
  <c r="G4059" i="2"/>
  <c r="H4059" i="2"/>
  <c r="F4067" i="2"/>
  <c r="G4067" i="2"/>
  <c r="H4067" i="2"/>
  <c r="F4075" i="2"/>
  <c r="G4075" i="2"/>
  <c r="H4075" i="2"/>
  <c r="F4083" i="2"/>
  <c r="G4083" i="2"/>
  <c r="H4083" i="2"/>
  <c r="F4091" i="2"/>
  <c r="G4091" i="2"/>
  <c r="H4091" i="2"/>
  <c r="F4099" i="2"/>
  <c r="G4099" i="2"/>
  <c r="H4099" i="2"/>
  <c r="F4107" i="2"/>
  <c r="G4107" i="2"/>
  <c r="H4107" i="2"/>
  <c r="G4122" i="2"/>
  <c r="H4122" i="2"/>
  <c r="G4138" i="2"/>
  <c r="H4138" i="2"/>
  <c r="G4154" i="2"/>
  <c r="H4154" i="2"/>
  <c r="G4170" i="2"/>
  <c r="H4170" i="2"/>
  <c r="G4186" i="2"/>
  <c r="H4186" i="2"/>
  <c r="G4202" i="2"/>
  <c r="H4202" i="2"/>
  <c r="H4218" i="2"/>
  <c r="G4218" i="2"/>
  <c r="H4234" i="2"/>
  <c r="G4234" i="2"/>
  <c r="H4250" i="2"/>
  <c r="G4250" i="2"/>
  <c r="H4266" i="2"/>
  <c r="G4266" i="2"/>
  <c r="H4282" i="2"/>
  <c r="G4282" i="2"/>
  <c r="H4298" i="2"/>
  <c r="G4298" i="2"/>
  <c r="H4314" i="2"/>
  <c r="G4314" i="2"/>
  <c r="H4330" i="2"/>
  <c r="G4330" i="2"/>
  <c r="H4346" i="2"/>
  <c r="G4346" i="2"/>
  <c r="H4362" i="2"/>
  <c r="G4362" i="2"/>
  <c r="H4378" i="2"/>
  <c r="G4378" i="2"/>
  <c r="H4394" i="2"/>
  <c r="G4394" i="2"/>
  <c r="H4410" i="2"/>
  <c r="G4410" i="2"/>
  <c r="H4426" i="2"/>
  <c r="G4426" i="2"/>
  <c r="H4214" i="2"/>
  <c r="G4214" i="2"/>
  <c r="H4342" i="2"/>
  <c r="G4342" i="2"/>
  <c r="G4704" i="2"/>
  <c r="H4704" i="2"/>
  <c r="G4736" i="2"/>
  <c r="H4736" i="2"/>
  <c r="G4768" i="2"/>
  <c r="H4768" i="2"/>
  <c r="H4800" i="2"/>
  <c r="G4800" i="2"/>
  <c r="H4832" i="2"/>
  <c r="G4832" i="2"/>
  <c r="G4864" i="2"/>
  <c r="H4864" i="2"/>
  <c r="H4896" i="2"/>
  <c r="G4896" i="2"/>
  <c r="H4928" i="2"/>
  <c r="G4928" i="2"/>
  <c r="G4960" i="2"/>
  <c r="H4960" i="2"/>
  <c r="G4992" i="2"/>
  <c r="H4992" i="2"/>
  <c r="G826" i="2"/>
  <c r="H826" i="2"/>
  <c r="G858" i="2"/>
  <c r="H858" i="2"/>
  <c r="G897" i="2"/>
  <c r="H897" i="2"/>
  <c r="G1184" i="2"/>
  <c r="H1184" i="2"/>
  <c r="H2403" i="2"/>
  <c r="G2403" i="2"/>
  <c r="H2407" i="2"/>
  <c r="G2407" i="2"/>
  <c r="H2411" i="2"/>
  <c r="G2411" i="2"/>
  <c r="H2415" i="2"/>
  <c r="G2415" i="2"/>
  <c r="H2419" i="2"/>
  <c r="G2419" i="2"/>
  <c r="H2423" i="2"/>
  <c r="G2423" i="2"/>
  <c r="H2427" i="2"/>
  <c r="G2427" i="2"/>
  <c r="H2431" i="2"/>
  <c r="G2431" i="2"/>
  <c r="H2435" i="2"/>
  <c r="G2435" i="2"/>
  <c r="H2439" i="2"/>
  <c r="G2439" i="2"/>
  <c r="H2443" i="2"/>
  <c r="G2443" i="2"/>
  <c r="H2447" i="2"/>
  <c r="G2447" i="2"/>
  <c r="H2451" i="2"/>
  <c r="G2451" i="2"/>
  <c r="H2455" i="2"/>
  <c r="G2455" i="2"/>
  <c r="H2459" i="2"/>
  <c r="G2459" i="2"/>
  <c r="G1366" i="2"/>
  <c r="H1366" i="2"/>
  <c r="H1929" i="2"/>
  <c r="G1929" i="2"/>
  <c r="H2468" i="2"/>
  <c r="G2468" i="2"/>
  <c r="H2500" i="2"/>
  <c r="G2500" i="2"/>
  <c r="G2392" i="2"/>
  <c r="H2392" i="2"/>
  <c r="G2424" i="2"/>
  <c r="H2424" i="2"/>
  <c r="G2442" i="2"/>
  <c r="H2442" i="2"/>
  <c r="G2454" i="2"/>
  <c r="H2454" i="2"/>
  <c r="H2477" i="2"/>
  <c r="G2477" i="2"/>
  <c r="G4415" i="2"/>
  <c r="H4415" i="2"/>
  <c r="G4804" i="2"/>
  <c r="H4804" i="2"/>
  <c r="G4932" i="2"/>
  <c r="H4932" i="2"/>
  <c r="G860" i="2"/>
  <c r="H860" i="2"/>
  <c r="H982" i="2"/>
  <c r="G982" i="2"/>
  <c r="G1059" i="2"/>
  <c r="H1059" i="2"/>
  <c r="H2385" i="2"/>
  <c r="G2385" i="2"/>
  <c r="G4127" i="2"/>
  <c r="H4127" i="2"/>
  <c r="G4221" i="2"/>
  <c r="H4221" i="2"/>
  <c r="G4255" i="2"/>
  <c r="H4255" i="2"/>
  <c r="G4349" i="2"/>
  <c r="H4349" i="2"/>
  <c r="G4383" i="2"/>
  <c r="H4383" i="2"/>
  <c r="G4700" i="2"/>
  <c r="H4700" i="2"/>
  <c r="G4732" i="2"/>
  <c r="H4732" i="2"/>
  <c r="G4764" i="2"/>
  <c r="H4764" i="2"/>
  <c r="G4796" i="2"/>
  <c r="H4796" i="2"/>
  <c r="G4828" i="2"/>
  <c r="H4828" i="2"/>
  <c r="G4860" i="2"/>
  <c r="H4860" i="2"/>
  <c r="H4892" i="2"/>
  <c r="G4892" i="2"/>
  <c r="H4924" i="2"/>
  <c r="G4924" i="2"/>
  <c r="G4956" i="2"/>
  <c r="H4956" i="2"/>
  <c r="G4988" i="2"/>
  <c r="H4988" i="2"/>
  <c r="G769" i="2"/>
  <c r="H769" i="2"/>
  <c r="G799" i="2"/>
  <c r="H799" i="2"/>
  <c r="H966" i="2"/>
  <c r="G966" i="2"/>
  <c r="H998" i="2"/>
  <c r="G998" i="2"/>
  <c r="H1030" i="2"/>
  <c r="G1030" i="2"/>
  <c r="H1061" i="2"/>
  <c r="G1061" i="2"/>
  <c r="G1130" i="2"/>
  <c r="H1130" i="2"/>
  <c r="G1194" i="2"/>
  <c r="H1194" i="2"/>
  <c r="G1386" i="2"/>
  <c r="H1386" i="2"/>
  <c r="G2376" i="2"/>
  <c r="H2376" i="2"/>
  <c r="G2384" i="2"/>
  <c r="H2384" i="2"/>
  <c r="H2396" i="2"/>
  <c r="G2396" i="2"/>
  <c r="G2402" i="2"/>
  <c r="H2402" i="2"/>
  <c r="G2406" i="2"/>
  <c r="H2406" i="2"/>
  <c r="H2412" i="2"/>
  <c r="G2412" i="2"/>
  <c r="G2416" i="2"/>
  <c r="H2416" i="2"/>
  <c r="H2420" i="2"/>
  <c r="G2420" i="2"/>
  <c r="H2428" i="2"/>
  <c r="G2428" i="2"/>
  <c r="G2432" i="2"/>
  <c r="H2432" i="2"/>
  <c r="G2438" i="2"/>
  <c r="H2438" i="2"/>
  <c r="H2444" i="2"/>
  <c r="G2444" i="2"/>
  <c r="G2450" i="2"/>
  <c r="H2450" i="2"/>
  <c r="H2460" i="2"/>
  <c r="G2460" i="2"/>
  <c r="G4159" i="2"/>
  <c r="H4159" i="2"/>
  <c r="G4788" i="2"/>
  <c r="H4788" i="2"/>
  <c r="G4868" i="2"/>
  <c r="H4868" i="2"/>
  <c r="G4900" i="2"/>
  <c r="H4900" i="2"/>
  <c r="G4980" i="2"/>
  <c r="H4980" i="2"/>
  <c r="G957" i="2"/>
  <c r="H957" i="2"/>
  <c r="G1114" i="2"/>
  <c r="H1114" i="2"/>
  <c r="G1362" i="2"/>
  <c r="H1362" i="2"/>
  <c r="H1957" i="2"/>
  <c r="G1957" i="2"/>
  <c r="H2389" i="2"/>
  <c r="G2389" i="2"/>
  <c r="H2484" i="2"/>
  <c r="G2484" i="2"/>
  <c r="G4143" i="2"/>
  <c r="H4143" i="2"/>
  <c r="G4237" i="2"/>
  <c r="H4237" i="2"/>
  <c r="G4271" i="2"/>
  <c r="H4271" i="2"/>
  <c r="G4365" i="2"/>
  <c r="H4365" i="2"/>
  <c r="G4399" i="2"/>
  <c r="H4399" i="2"/>
  <c r="H4438" i="2"/>
  <c r="G4438" i="2"/>
  <c r="G4696" i="2"/>
  <c r="H4696" i="2"/>
  <c r="G4728" i="2"/>
  <c r="H4728" i="2"/>
  <c r="G4760" i="2"/>
  <c r="H4760" i="2"/>
  <c r="G4792" i="2"/>
  <c r="H4792" i="2"/>
  <c r="H4824" i="2"/>
  <c r="G4824" i="2"/>
  <c r="G4856" i="2"/>
  <c r="H4856" i="2"/>
  <c r="G4888" i="2"/>
  <c r="H4888" i="2"/>
  <c r="H4920" i="2"/>
  <c r="G4920" i="2"/>
  <c r="H4952" i="2"/>
  <c r="G4952" i="2"/>
  <c r="H4984" i="2"/>
  <c r="G4984" i="2"/>
  <c r="G787" i="2"/>
  <c r="H787" i="2"/>
  <c r="G910" i="2"/>
  <c r="H910" i="2"/>
  <c r="G926" i="2"/>
  <c r="H926" i="2"/>
  <c r="H942" i="2"/>
  <c r="G942" i="2"/>
  <c r="G1054" i="2"/>
  <c r="H1054" i="2"/>
  <c r="G1131" i="2"/>
  <c r="H1131" i="2"/>
  <c r="G1211" i="2"/>
  <c r="H1211" i="2"/>
  <c r="G1930" i="2"/>
  <c r="H1930" i="2"/>
  <c r="H1969" i="2"/>
  <c r="G1969" i="2"/>
  <c r="H2001" i="2"/>
  <c r="G2001" i="2"/>
  <c r="H2452" i="2"/>
  <c r="G2452" i="2"/>
  <c r="G4253" i="2"/>
  <c r="H4253" i="2"/>
  <c r="G4287" i="2"/>
  <c r="H4287" i="2"/>
  <c r="G4708" i="2"/>
  <c r="H4708" i="2"/>
  <c r="G4740" i="2"/>
  <c r="H4740" i="2"/>
  <c r="G4836" i="2"/>
  <c r="H4836" i="2"/>
  <c r="G4948" i="2"/>
  <c r="H4948" i="2"/>
  <c r="G1070" i="2"/>
  <c r="H1070" i="2"/>
  <c r="H2469" i="2"/>
  <c r="G2469" i="2"/>
  <c r="F2501" i="2"/>
  <c r="H2501" i="2"/>
  <c r="G2501" i="2"/>
  <c r="F2509" i="2"/>
  <c r="H2509" i="2"/>
  <c r="G2509" i="2"/>
  <c r="H2555" i="2"/>
  <c r="G2555" i="2"/>
  <c r="H2559" i="2"/>
  <c r="G2559" i="2"/>
  <c r="H2563" i="2"/>
  <c r="G2563" i="2"/>
  <c r="H2567" i="2"/>
  <c r="G2567" i="2"/>
  <c r="H2571" i="2"/>
  <c r="G2571" i="2"/>
  <c r="H2575" i="2"/>
  <c r="G2575" i="2"/>
  <c r="G2634" i="2"/>
  <c r="H2634" i="2"/>
  <c r="G2690" i="2"/>
  <c r="H2690" i="2"/>
  <c r="G2734" i="2"/>
  <c r="H2734" i="2"/>
  <c r="G2554" i="2"/>
  <c r="H2554" i="2"/>
  <c r="G2562" i="2"/>
  <c r="H2562" i="2"/>
  <c r="G2570" i="2"/>
  <c r="H2570" i="2"/>
  <c r="G2586" i="2"/>
  <c r="H2586" i="2"/>
  <c r="G2758" i="2"/>
  <c r="H2758" i="2"/>
  <c r="G2774" i="2"/>
  <c r="H2774" i="2"/>
  <c r="G2598" i="2"/>
  <c r="H2598" i="2"/>
  <c r="H2691" i="2"/>
  <c r="G2691" i="2"/>
  <c r="H2763" i="2"/>
  <c r="G2763" i="2"/>
  <c r="G2848" i="2"/>
  <c r="H2848" i="2"/>
  <c r="G2864" i="2"/>
  <c r="H2864" i="2"/>
  <c r="G2880" i="2"/>
  <c r="H2880" i="2"/>
  <c r="G2896" i="2"/>
  <c r="H2896" i="2"/>
  <c r="G2912" i="2"/>
  <c r="H2912" i="2"/>
  <c r="G2928" i="2"/>
  <c r="H2928" i="2"/>
  <c r="G2678" i="2"/>
  <c r="H2678" i="2"/>
  <c r="G2722" i="2"/>
  <c r="H2722" i="2"/>
  <c r="H2805" i="2"/>
  <c r="G2805" i="2"/>
  <c r="F2941" i="2"/>
  <c r="H2941" i="2"/>
  <c r="G2941" i="2"/>
  <c r="F2964" i="2"/>
  <c r="G2964" i="2"/>
  <c r="H2964" i="2"/>
  <c r="F2993" i="2"/>
  <c r="H2993" i="2"/>
  <c r="G2993" i="2"/>
  <c r="H2783" i="2"/>
  <c r="G2783" i="2"/>
  <c r="G2860" i="2"/>
  <c r="H2860" i="2"/>
  <c r="G2876" i="2"/>
  <c r="H2876" i="2"/>
  <c r="H2885" i="2"/>
  <c r="G2885" i="2"/>
  <c r="H2917" i="2"/>
  <c r="G2917" i="2"/>
  <c r="G2996" i="2"/>
  <c r="H2996" i="2"/>
  <c r="G3004" i="2"/>
  <c r="H3004" i="2"/>
  <c r="G3012" i="2"/>
  <c r="H3012" i="2"/>
  <c r="G3020" i="2"/>
  <c r="H3020" i="2"/>
  <c r="H2877" i="2"/>
  <c r="G2877" i="2"/>
  <c r="H2909" i="2"/>
  <c r="G2909" i="2"/>
  <c r="G2938" i="2"/>
  <c r="H2938" i="2"/>
  <c r="G2970" i="2"/>
  <c r="H2970" i="2"/>
  <c r="G3072" i="2"/>
  <c r="H3072" i="2"/>
  <c r="H2869" i="2"/>
  <c r="G2869" i="2"/>
  <c r="H2901" i="2"/>
  <c r="G2901" i="2"/>
  <c r="H2933" i="2"/>
  <c r="G2933" i="2"/>
  <c r="F3024" i="2"/>
  <c r="G3024" i="2"/>
  <c r="H3024" i="2"/>
  <c r="F3048" i="2"/>
  <c r="G3048" i="2"/>
  <c r="H3048" i="2"/>
  <c r="F3116" i="2"/>
  <c r="G3116" i="2"/>
  <c r="H3116" i="2"/>
  <c r="G3150" i="2"/>
  <c r="H3150" i="2"/>
  <c r="F3180" i="2"/>
  <c r="G3180" i="2"/>
  <c r="H3180" i="2"/>
  <c r="F3196" i="2"/>
  <c r="G3196" i="2"/>
  <c r="H3196" i="2"/>
  <c r="F3212" i="2"/>
  <c r="G3212" i="2"/>
  <c r="H3212" i="2"/>
  <c r="F3228" i="2"/>
  <c r="G3228" i="2"/>
  <c r="H3228" i="2"/>
  <c r="G3258" i="2"/>
  <c r="H3258" i="2"/>
  <c r="G3274" i="2"/>
  <c r="H3274" i="2"/>
  <c r="G3283" i="2"/>
  <c r="H3283" i="2"/>
  <c r="G3291" i="2"/>
  <c r="H3291" i="2"/>
  <c r="G3299" i="2"/>
  <c r="H3299" i="2"/>
  <c r="G3307" i="2"/>
  <c r="H3307" i="2"/>
  <c r="G3315" i="2"/>
  <c r="H3315" i="2"/>
  <c r="G3323" i="2"/>
  <c r="H3323" i="2"/>
  <c r="G3331" i="2"/>
  <c r="H3331" i="2"/>
  <c r="G3370" i="2"/>
  <c r="H3370" i="2"/>
  <c r="G3386" i="2"/>
  <c r="H3386" i="2"/>
  <c r="G3576" i="2"/>
  <c r="H3576" i="2"/>
  <c r="H3037" i="2"/>
  <c r="G3037" i="2"/>
  <c r="G3130" i="2"/>
  <c r="H3130" i="2"/>
  <c r="G3339" i="2"/>
  <c r="H3339" i="2"/>
  <c r="G3406" i="2"/>
  <c r="H3406" i="2"/>
  <c r="G2816" i="2"/>
  <c r="H2816" i="2"/>
  <c r="G3047" i="2"/>
  <c r="H3047" i="2"/>
  <c r="G3059" i="2"/>
  <c r="H3059" i="2"/>
  <c r="F3353" i="2"/>
  <c r="G3353" i="2"/>
  <c r="H3353" i="2"/>
  <c r="F3360" i="2"/>
  <c r="G3360" i="2"/>
  <c r="H3360" i="2"/>
  <c r="G3382" i="2"/>
  <c r="H3382" i="2"/>
  <c r="F3448" i="2"/>
  <c r="G3448" i="2"/>
  <c r="H3448" i="2"/>
  <c r="F3512" i="2"/>
  <c r="G3512" i="2"/>
  <c r="H3512" i="2"/>
  <c r="G3616" i="2"/>
  <c r="H3616" i="2"/>
  <c r="F3637" i="2"/>
  <c r="G3637" i="2"/>
  <c r="H3637" i="2"/>
  <c r="F3701" i="2"/>
  <c r="G3701" i="2"/>
  <c r="H3701" i="2"/>
  <c r="G3979" i="2"/>
  <c r="H3979" i="2"/>
  <c r="G3648" i="2"/>
  <c r="H3648" i="2"/>
  <c r="G3792" i="2"/>
  <c r="H3792" i="2"/>
  <c r="G3827" i="2"/>
  <c r="H3827" i="2"/>
  <c r="G3859" i="2"/>
  <c r="H3859" i="2"/>
  <c r="G3891" i="2"/>
  <c r="H3891" i="2"/>
  <c r="G3923" i="2"/>
  <c r="H3923" i="2"/>
  <c r="G3955" i="2"/>
  <c r="H3955" i="2"/>
  <c r="G3825" i="2"/>
  <c r="H3825" i="2"/>
  <c r="F3842" i="2"/>
  <c r="G3842" i="2"/>
  <c r="H3842" i="2"/>
  <c r="G3889" i="2"/>
  <c r="H3889" i="2"/>
  <c r="F3906" i="2"/>
  <c r="G3906" i="2"/>
  <c r="H3906" i="2"/>
  <c r="G3953" i="2"/>
  <c r="H3953" i="2"/>
  <c r="F3993" i="2"/>
  <c r="G3993" i="2"/>
  <c r="H3993" i="2"/>
  <c r="F4010" i="2"/>
  <c r="G4010" i="2"/>
  <c r="H4010" i="2"/>
  <c r="G3380" i="2"/>
  <c r="H3380" i="2"/>
  <c r="G3865" i="2"/>
  <c r="H3865" i="2"/>
  <c r="H3877" i="2"/>
  <c r="G3877" i="2"/>
  <c r="G4177" i="2"/>
  <c r="H4177" i="2"/>
  <c r="G4273" i="2"/>
  <c r="H4273" i="2"/>
  <c r="G4313" i="2"/>
  <c r="H4313" i="2"/>
  <c r="G4433" i="2"/>
  <c r="H4433" i="2"/>
  <c r="G3826" i="2"/>
  <c r="H3826" i="2"/>
  <c r="G3890" i="2"/>
  <c r="H3890" i="2"/>
  <c r="G3954" i="2"/>
  <c r="H3954" i="2"/>
  <c r="G4197" i="2"/>
  <c r="H4197" i="2"/>
  <c r="G4229" i="2"/>
  <c r="H4229" i="2"/>
  <c r="G4345" i="2"/>
  <c r="H4345" i="2"/>
  <c r="H4440" i="2"/>
  <c r="G4440" i="2"/>
  <c r="H4446" i="2"/>
  <c r="G4446" i="2"/>
  <c r="G3734" i="2"/>
  <c r="H3734" i="2"/>
  <c r="G3833" i="2"/>
  <c r="H3833" i="2"/>
  <c r="H3845" i="2"/>
  <c r="G3845" i="2"/>
  <c r="G3961" i="2"/>
  <c r="H3961" i="2"/>
  <c r="G3977" i="2"/>
  <c r="H3977" i="2"/>
  <c r="G4124" i="2"/>
  <c r="H4124" i="2"/>
  <c r="G4241" i="2"/>
  <c r="H4241" i="2"/>
  <c r="G4337" i="2"/>
  <c r="H4337" i="2"/>
  <c r="G4377" i="2"/>
  <c r="H4377" i="2"/>
  <c r="F807" i="2"/>
  <c r="G807" i="2"/>
  <c r="H807" i="2"/>
  <c r="G4121" i="2"/>
  <c r="H4121" i="2"/>
  <c r="G4148" i="2"/>
  <c r="H4148" i="2"/>
  <c r="H4276" i="2"/>
  <c r="G4276" i="2"/>
  <c r="H4404" i="2"/>
  <c r="G4404" i="2"/>
  <c r="G4685" i="2"/>
  <c r="H4685" i="2"/>
  <c r="G4701" i="2"/>
  <c r="H4701" i="2"/>
  <c r="G4717" i="2"/>
  <c r="H4717" i="2"/>
  <c r="G4733" i="2"/>
  <c r="H4733" i="2"/>
  <c r="G4749" i="2"/>
  <c r="H4749" i="2"/>
  <c r="G4765" i="2"/>
  <c r="H4765" i="2"/>
  <c r="G4781" i="2"/>
  <c r="H4781" i="2"/>
  <c r="G4797" i="2"/>
  <c r="H4797" i="2"/>
  <c r="G4813" i="2"/>
  <c r="H4813" i="2"/>
  <c r="G4829" i="2"/>
  <c r="H4829" i="2"/>
  <c r="G4845" i="2"/>
  <c r="H4845" i="2"/>
  <c r="G4861" i="2"/>
  <c r="H4861" i="2"/>
  <c r="G4877" i="2"/>
  <c r="H4877" i="2"/>
  <c r="H4893" i="2"/>
  <c r="G4893" i="2"/>
  <c r="H4909" i="2"/>
  <c r="G4909" i="2"/>
  <c r="H4925" i="2"/>
  <c r="G4925" i="2"/>
  <c r="H4941" i="2"/>
  <c r="G4941" i="2"/>
  <c r="H4957" i="2"/>
  <c r="G4957" i="2"/>
  <c r="H4973" i="2"/>
  <c r="G4973" i="2"/>
  <c r="H4989" i="2"/>
  <c r="G4989" i="2"/>
  <c r="G4013" i="2"/>
  <c r="H4013" i="2"/>
  <c r="H4316" i="2"/>
  <c r="G4316" i="2"/>
  <c r="H4678" i="2"/>
  <c r="G4678" i="2"/>
  <c r="H4694" i="2"/>
  <c r="G4694" i="2"/>
  <c r="H4710" i="2"/>
  <c r="G4710" i="2"/>
  <c r="H4726" i="2"/>
  <c r="G4726" i="2"/>
  <c r="H4742" i="2"/>
  <c r="G4742" i="2"/>
  <c r="H4758" i="2"/>
  <c r="G4758" i="2"/>
  <c r="H4774" i="2"/>
  <c r="G4774" i="2"/>
  <c r="H4790" i="2"/>
  <c r="G4790" i="2"/>
  <c r="H4806" i="2"/>
  <c r="G4806" i="2"/>
  <c r="H4822" i="2"/>
  <c r="G4822" i="2"/>
  <c r="H4838" i="2"/>
  <c r="G4838" i="2"/>
  <c r="H4854" i="2"/>
  <c r="G4854" i="2"/>
  <c r="H4870" i="2"/>
  <c r="G4870" i="2"/>
  <c r="H4886" i="2"/>
  <c r="G4886" i="2"/>
  <c r="H4902" i="2"/>
  <c r="G4902" i="2"/>
  <c r="G4918" i="2"/>
  <c r="H4918" i="2"/>
  <c r="H4934" i="2"/>
  <c r="G4934" i="2"/>
  <c r="G4950" i="2"/>
  <c r="H4950" i="2"/>
  <c r="G4966" i="2"/>
  <c r="H4966" i="2"/>
  <c r="G4982" i="2"/>
  <c r="H4982" i="2"/>
  <c r="G4998" i="2"/>
  <c r="H4998" i="2"/>
  <c r="G796" i="2"/>
  <c r="H796" i="2"/>
  <c r="G815" i="2"/>
  <c r="H815" i="2"/>
  <c r="G854" i="2"/>
  <c r="H854" i="2"/>
  <c r="G871" i="2"/>
  <c r="H871" i="2"/>
  <c r="H887" i="2"/>
  <c r="G887" i="2"/>
  <c r="F974" i="2"/>
  <c r="H974" i="2"/>
  <c r="G974" i="2"/>
  <c r="H988" i="2"/>
  <c r="G988" i="2"/>
  <c r="G4487" i="2"/>
  <c r="H4487" i="2"/>
  <c r="G4519" i="2"/>
  <c r="H4519" i="2"/>
  <c r="G4551" i="2"/>
  <c r="H4551" i="2"/>
  <c r="G4587" i="2"/>
  <c r="H4587" i="2"/>
  <c r="G4619" i="2"/>
  <c r="H4619" i="2"/>
  <c r="G4651" i="2"/>
  <c r="H4651" i="2"/>
  <c r="G775" i="2"/>
  <c r="H775" i="2"/>
  <c r="G821" i="2"/>
  <c r="H821" i="2"/>
  <c r="G846" i="2"/>
  <c r="H846" i="2"/>
  <c r="G862" i="2"/>
  <c r="H862" i="2"/>
  <c r="G888" i="2"/>
  <c r="H888" i="2"/>
  <c r="H1004" i="2"/>
  <c r="G1004" i="2"/>
  <c r="G885" i="2"/>
  <c r="H885" i="2"/>
  <c r="G1330" i="2"/>
  <c r="H1330" i="2"/>
  <c r="G1346" i="2"/>
  <c r="H1346" i="2"/>
  <c r="F1387" i="2"/>
  <c r="G1387" i="2"/>
  <c r="H1387" i="2"/>
  <c r="F1420" i="2"/>
  <c r="G1420" i="2"/>
  <c r="H1420" i="2"/>
  <c r="G1475" i="2"/>
  <c r="H1475" i="2"/>
  <c r="F1515" i="2"/>
  <c r="G1515" i="2"/>
  <c r="H1515" i="2"/>
  <c r="F1548" i="2"/>
  <c r="G1548" i="2"/>
  <c r="H1548" i="2"/>
  <c r="G1603" i="2"/>
  <c r="H1603" i="2"/>
  <c r="G2524" i="2"/>
  <c r="H2524" i="2"/>
  <c r="G2532" i="2"/>
  <c r="H2532" i="2"/>
  <c r="G2544" i="2"/>
  <c r="H2544" i="2"/>
  <c r="G2556" i="2"/>
  <c r="H2556" i="2"/>
  <c r="G2576" i="2"/>
  <c r="H2576" i="2"/>
  <c r="H2599" i="2"/>
  <c r="G2599" i="2"/>
  <c r="G3040" i="2"/>
  <c r="H3040" i="2"/>
  <c r="G3440" i="2"/>
  <c r="H3440" i="2"/>
  <c r="G3582" i="2"/>
  <c r="H3582" i="2"/>
  <c r="H1263" i="2"/>
  <c r="G1263" i="2"/>
  <c r="G1311" i="2"/>
  <c r="H1311" i="2"/>
  <c r="G1395" i="2"/>
  <c r="H1395" i="2"/>
  <c r="G880" i="2"/>
  <c r="H880" i="2"/>
  <c r="G1163" i="2"/>
  <c r="H1163" i="2"/>
  <c r="G1254" i="2"/>
  <c r="H1254" i="2"/>
  <c r="G1286" i="2"/>
  <c r="H1286" i="2"/>
  <c r="G1310" i="2"/>
  <c r="H1310" i="2"/>
  <c r="G1363" i="2"/>
  <c r="H1363" i="2"/>
  <c r="F1444" i="2"/>
  <c r="G1444" i="2"/>
  <c r="H1444" i="2"/>
  <c r="G1555" i="2"/>
  <c r="H1555" i="2"/>
  <c r="F1973" i="2"/>
  <c r="H1973" i="2"/>
  <c r="G1973" i="2"/>
  <c r="F2037" i="2"/>
  <c r="H2037" i="2"/>
  <c r="G2037" i="2"/>
  <c r="F2101" i="2"/>
  <c r="H2101" i="2"/>
  <c r="G2101" i="2"/>
  <c r="F2165" i="2"/>
  <c r="H2165" i="2"/>
  <c r="G2165" i="2"/>
  <c r="F2229" i="2"/>
  <c r="G2229" i="2"/>
  <c r="H2229" i="2"/>
  <c r="F2293" i="2"/>
  <c r="H2293" i="2"/>
  <c r="G2293" i="2"/>
  <c r="F2357" i="2"/>
  <c r="H2357" i="2"/>
  <c r="G2357" i="2"/>
  <c r="F2497" i="2"/>
  <c r="H2497" i="2"/>
  <c r="G2497" i="2"/>
  <c r="G4539" i="2"/>
  <c r="H4539" i="2"/>
  <c r="G4647" i="2"/>
  <c r="H4647" i="2"/>
  <c r="G1358" i="2"/>
  <c r="H1358" i="2"/>
  <c r="G856" i="2"/>
  <c r="H856" i="2"/>
  <c r="H1055" i="2"/>
  <c r="G1055" i="2"/>
  <c r="G1244" i="2"/>
  <c r="H1244" i="2"/>
  <c r="H2983" i="2"/>
  <c r="G2983" i="2"/>
  <c r="G3114" i="2"/>
  <c r="H3114" i="2"/>
  <c r="G4523" i="2"/>
  <c r="H4523" i="2"/>
  <c r="G4583" i="2"/>
  <c r="H4583" i="2"/>
  <c r="G4615" i="2"/>
  <c r="H4615" i="2"/>
  <c r="G4663" i="2"/>
  <c r="H4663" i="2"/>
  <c r="G1086" i="2"/>
  <c r="H1086" i="2"/>
  <c r="F2646" i="2"/>
  <c r="G2646" i="2"/>
  <c r="H2646" i="2"/>
  <c r="F2870" i="2"/>
  <c r="G2870" i="2"/>
  <c r="H2870" i="2"/>
  <c r="F2905" i="2"/>
  <c r="H2905" i="2"/>
  <c r="G2905" i="2"/>
  <c r="F2946" i="2"/>
  <c r="G2946" i="2"/>
  <c r="H2946" i="2"/>
  <c r="F3052" i="2"/>
  <c r="G3052" i="2"/>
  <c r="H3052" i="2"/>
  <c r="F2658" i="2"/>
  <c r="G2658" i="2"/>
  <c r="H2658" i="2"/>
  <c r="F2767" i="2"/>
  <c r="H2767" i="2"/>
  <c r="G2767" i="2"/>
  <c r="F2898" i="2"/>
  <c r="G2898" i="2"/>
  <c r="H2898" i="2"/>
  <c r="F2958" i="2"/>
  <c r="H2958" i="2"/>
  <c r="G2958" i="2"/>
  <c r="H3033" i="2"/>
  <c r="G3033" i="2"/>
  <c r="G3062" i="2"/>
  <c r="H3062" i="2"/>
  <c r="G3281" i="2"/>
  <c r="H3281" i="2"/>
  <c r="G3104" i="2"/>
  <c r="H3104" i="2"/>
  <c r="G3153" i="2"/>
  <c r="H3153" i="2"/>
  <c r="G3292" i="2"/>
  <c r="H3292" i="2"/>
  <c r="G3425" i="2"/>
  <c r="H3425" i="2"/>
  <c r="G3533" i="2"/>
  <c r="H3533" i="2"/>
  <c r="G3627" i="2"/>
  <c r="H3627" i="2"/>
  <c r="G3661" i="2"/>
  <c r="H3661" i="2"/>
  <c r="G3762" i="2"/>
  <c r="H3762" i="2"/>
  <c r="G4065" i="2"/>
  <c r="H4065" i="2"/>
  <c r="G3093" i="2"/>
  <c r="H3093" i="2"/>
  <c r="G3169" i="2"/>
  <c r="H3169" i="2"/>
  <c r="G3308" i="2"/>
  <c r="H3308" i="2"/>
  <c r="G3337" i="2"/>
  <c r="H3337" i="2"/>
  <c r="G3408" i="2"/>
  <c r="H3408" i="2"/>
  <c r="G3501" i="2"/>
  <c r="H3501" i="2"/>
  <c r="G3659" i="2"/>
  <c r="H3659" i="2"/>
  <c r="G3699" i="2"/>
  <c r="H3699" i="2"/>
  <c r="G3280" i="2"/>
  <c r="H3280" i="2"/>
  <c r="G3324" i="2"/>
  <c r="H3324" i="2"/>
  <c r="G3469" i="2"/>
  <c r="H3469" i="2"/>
  <c r="G3548" i="2"/>
  <c r="H3548" i="2"/>
  <c r="G3590" i="2"/>
  <c r="H3590" i="2"/>
  <c r="G3654" i="2"/>
  <c r="H3654" i="2"/>
  <c r="G3672" i="2"/>
  <c r="H3672" i="2"/>
  <c r="G3763" i="2"/>
  <c r="H3763" i="2"/>
  <c r="G3830" i="2"/>
  <c r="H3830" i="2"/>
  <c r="F3930" i="2"/>
  <c r="G3930" i="2"/>
  <c r="H3930" i="2"/>
  <c r="G3989" i="2"/>
  <c r="H3989" i="2"/>
  <c r="G4056" i="2"/>
  <c r="H4056" i="2"/>
  <c r="G3724" i="2"/>
  <c r="H3724" i="2"/>
  <c r="G3895" i="2"/>
  <c r="H3895" i="2"/>
  <c r="G4023" i="2"/>
  <c r="H4023" i="2"/>
  <c r="H4458" i="2"/>
  <c r="G4458" i="2"/>
  <c r="G4521" i="2"/>
  <c r="H4521" i="2"/>
  <c r="H4558" i="2"/>
  <c r="G4558" i="2"/>
  <c r="G3839" i="2"/>
  <c r="H3839" i="2"/>
  <c r="G3935" i="2"/>
  <c r="H3935" i="2"/>
  <c r="G4108" i="2"/>
  <c r="H4108" i="2"/>
  <c r="F4120" i="2"/>
  <c r="G4120" i="2"/>
  <c r="H4120" i="2"/>
  <c r="G4192" i="2"/>
  <c r="H4192" i="2"/>
  <c r="F4300" i="2"/>
  <c r="H4300" i="2"/>
  <c r="G4300" i="2"/>
  <c r="H4466" i="2"/>
  <c r="G4466" i="2"/>
  <c r="F4488" i="2"/>
  <c r="H4488" i="2"/>
  <c r="G4488" i="2"/>
  <c r="G4505" i="2"/>
  <c r="H4505" i="2"/>
  <c r="F4540" i="2"/>
  <c r="H4540" i="2"/>
  <c r="G4540" i="2"/>
  <c r="F4588" i="2"/>
  <c r="H4588" i="2"/>
  <c r="G4588" i="2"/>
  <c r="F4620" i="2"/>
  <c r="H4620" i="2"/>
  <c r="G4620" i="2"/>
  <c r="F4652" i="2"/>
  <c r="G4652" i="2"/>
  <c r="H4652" i="2"/>
  <c r="G3698" i="2"/>
  <c r="H3698" i="2"/>
  <c r="G3755" i="2"/>
  <c r="H3755" i="2"/>
  <c r="G3790" i="2"/>
  <c r="H3790" i="2"/>
  <c r="G4060" i="2"/>
  <c r="H4060" i="2"/>
  <c r="G4092" i="2"/>
  <c r="H4092" i="2"/>
  <c r="G4129" i="2"/>
  <c r="H4129" i="2"/>
  <c r="G4200" i="2"/>
  <c r="H4200" i="2"/>
  <c r="H4220" i="2"/>
  <c r="G4220" i="2"/>
  <c r="G4277" i="2"/>
  <c r="H4277" i="2"/>
  <c r="H4320" i="2"/>
  <c r="G4320" i="2"/>
  <c r="H4512" i="2"/>
  <c r="G4512" i="2"/>
  <c r="G4137" i="2"/>
  <c r="H4137" i="2"/>
  <c r="G4172" i="2"/>
  <c r="H4172" i="2"/>
  <c r="G4437" i="2"/>
  <c r="H4437" i="2"/>
  <c r="H4556" i="2"/>
  <c r="G4556" i="2"/>
  <c r="H4682" i="2"/>
  <c r="G4682" i="2"/>
  <c r="H4746" i="2"/>
  <c r="G4746" i="2"/>
  <c r="H4810" i="2"/>
  <c r="G4810" i="2"/>
  <c r="G4874" i="2"/>
  <c r="H4874" i="2"/>
  <c r="H4938" i="2"/>
  <c r="G4938" i="2"/>
  <c r="G827" i="2"/>
  <c r="H827" i="2"/>
  <c r="G977" i="2"/>
  <c r="H977" i="2"/>
  <c r="G1291" i="2"/>
  <c r="H1291" i="2"/>
  <c r="G1480" i="2"/>
  <c r="H1480" i="2"/>
  <c r="G1599" i="2"/>
  <c r="H1599" i="2"/>
  <c r="H1723" i="2"/>
  <c r="G1723" i="2"/>
  <c r="H1807" i="2"/>
  <c r="G1807" i="2"/>
  <c r="G4038" i="2"/>
  <c r="H4038" i="2"/>
  <c r="G4072" i="2"/>
  <c r="H4072" i="2"/>
  <c r="G4089" i="2"/>
  <c r="H4089" i="2"/>
  <c r="G4321" i="2"/>
  <c r="H4321" i="2"/>
  <c r="G4361" i="2"/>
  <c r="H4361" i="2"/>
  <c r="H4384" i="2"/>
  <c r="G4384" i="2"/>
  <c r="H4504" i="2"/>
  <c r="G4504" i="2"/>
  <c r="H4608" i="2"/>
  <c r="G4608" i="2"/>
  <c r="G4674" i="2"/>
  <c r="H4674" i="2"/>
  <c r="H4738" i="2"/>
  <c r="G4738" i="2"/>
  <c r="G4802" i="2"/>
  <c r="H4802" i="2"/>
  <c r="G4866" i="2"/>
  <c r="H4866" i="2"/>
  <c r="G4930" i="2"/>
  <c r="H4930" i="2"/>
  <c r="G4994" i="2"/>
  <c r="H4994" i="2"/>
  <c r="F969" i="2"/>
  <c r="G969" i="2"/>
  <c r="H969" i="2"/>
  <c r="H1002" i="2"/>
  <c r="G1002" i="2"/>
  <c r="G1058" i="2"/>
  <c r="H1058" i="2"/>
  <c r="F1251" i="2"/>
  <c r="G1251" i="2"/>
  <c r="H1251" i="2"/>
  <c r="G1436" i="2"/>
  <c r="H1436" i="2"/>
  <c r="F1511" i="2"/>
  <c r="G1511" i="2"/>
  <c r="H1511" i="2"/>
  <c r="G1596" i="2"/>
  <c r="H1596" i="2"/>
  <c r="G1647" i="2"/>
  <c r="H1647" i="2"/>
  <c r="F1680" i="2"/>
  <c r="G1680" i="2"/>
  <c r="H1680" i="2"/>
  <c r="H1733" i="2"/>
  <c r="G1733" i="2"/>
  <c r="G1748" i="2"/>
  <c r="H1748" i="2"/>
  <c r="F1844" i="2"/>
  <c r="G1844" i="2"/>
  <c r="H1844" i="2"/>
  <c r="F1876" i="2"/>
  <c r="G1876" i="2"/>
  <c r="H1876" i="2"/>
  <c r="F1908" i="2"/>
  <c r="G1908" i="2"/>
  <c r="H1908" i="2"/>
  <c r="F2018" i="2"/>
  <c r="G2018" i="2"/>
  <c r="H2018" i="2"/>
  <c r="F2070" i="2"/>
  <c r="G2070" i="2"/>
  <c r="H2070" i="2"/>
  <c r="G4257" i="2"/>
  <c r="H4257" i="2"/>
  <c r="G4730" i="2"/>
  <c r="H4730" i="2"/>
  <c r="G4794" i="2"/>
  <c r="H4794" i="2"/>
  <c r="H4858" i="2"/>
  <c r="G4858" i="2"/>
  <c r="G4922" i="2"/>
  <c r="H4922" i="2"/>
  <c r="G4986" i="2"/>
  <c r="H4986" i="2"/>
  <c r="G784" i="2"/>
  <c r="H784" i="2"/>
  <c r="G929" i="2"/>
  <c r="H929" i="2"/>
  <c r="G1041" i="2"/>
  <c r="H1041" i="2"/>
  <c r="G1158" i="2"/>
  <c r="H1158" i="2"/>
  <c r="G1583" i="2"/>
  <c r="H1583" i="2"/>
  <c r="H1659" i="2"/>
  <c r="G1659" i="2"/>
  <c r="G1359" i="2"/>
  <c r="H1359" i="2"/>
  <c r="H1652" i="2"/>
  <c r="G1652" i="2"/>
  <c r="G1780" i="2"/>
  <c r="H1780" i="2"/>
  <c r="F1791" i="2"/>
  <c r="H1791" i="2"/>
  <c r="G1791" i="2"/>
  <c r="G1832" i="2"/>
  <c r="H1832" i="2"/>
  <c r="H1847" i="2"/>
  <c r="G1847" i="2"/>
  <c r="H1869" i="2"/>
  <c r="G1869" i="2"/>
  <c r="H1945" i="2"/>
  <c r="G1945" i="2"/>
  <c r="H2013" i="2"/>
  <c r="G2013" i="2"/>
  <c r="H2198" i="2"/>
  <c r="G2198" i="2"/>
  <c r="F2290" i="2"/>
  <c r="G2290" i="2"/>
  <c r="H2290" i="2"/>
  <c r="G1704" i="2"/>
  <c r="H1704" i="2"/>
  <c r="H4624" i="2"/>
  <c r="G4624" i="2"/>
  <c r="G4690" i="2"/>
  <c r="H4690" i="2"/>
  <c r="G4754" i="2"/>
  <c r="H4754" i="2"/>
  <c r="H4818" i="2"/>
  <c r="G4818" i="2"/>
  <c r="H4882" i="2"/>
  <c r="G4882" i="2"/>
  <c r="H4946" i="2"/>
  <c r="G4946" i="2"/>
  <c r="H1013" i="2"/>
  <c r="G1013" i="2"/>
  <c r="G1122" i="2"/>
  <c r="H1122" i="2"/>
  <c r="G1419" i="2"/>
  <c r="H1419" i="2"/>
  <c r="H1679" i="2"/>
  <c r="G1679" i="2"/>
  <c r="G1756" i="2"/>
  <c r="H1756" i="2"/>
  <c r="F1860" i="2"/>
  <c r="G1860" i="2"/>
  <c r="H1860" i="2"/>
  <c r="F2042" i="2"/>
  <c r="G2042" i="2"/>
  <c r="H2042" i="2"/>
  <c r="G2058" i="2"/>
  <c r="H2058" i="2"/>
  <c r="F2145" i="2"/>
  <c r="H2145" i="2"/>
  <c r="G2145" i="2"/>
  <c r="F2170" i="2"/>
  <c r="G2170" i="2"/>
  <c r="H2170" i="2"/>
  <c r="F2186" i="2"/>
  <c r="H2186" i="2"/>
  <c r="G2186" i="2"/>
  <c r="F2250" i="2"/>
  <c r="H2250" i="2"/>
  <c r="G2250" i="2"/>
  <c r="F2294" i="2"/>
  <c r="G2294" i="2"/>
  <c r="H2294" i="2"/>
  <c r="F2330" i="2"/>
  <c r="G2330" i="2"/>
  <c r="H2330" i="2"/>
  <c r="H3022" i="2"/>
  <c r="G3022" i="2"/>
  <c r="G3066" i="2"/>
  <c r="H3066" i="2"/>
  <c r="G3294" i="2"/>
  <c r="H3294" i="2"/>
  <c r="G3335" i="2"/>
  <c r="H3335" i="2"/>
  <c r="G3410" i="2"/>
  <c r="H3410" i="2"/>
  <c r="G3999" i="2"/>
  <c r="H3999" i="2"/>
  <c r="H4450" i="2"/>
  <c r="G4450" i="2"/>
  <c r="G1396" i="2"/>
  <c r="H1396" i="2"/>
  <c r="H1801" i="2"/>
  <c r="G1801" i="2"/>
  <c r="G1854" i="2"/>
  <c r="H1854" i="2"/>
  <c r="H4506" i="2"/>
  <c r="G4506" i="2"/>
  <c r="H1620" i="2"/>
  <c r="G1620" i="2"/>
  <c r="G1662" i="2"/>
  <c r="H1662" i="2"/>
  <c r="G1766" i="2"/>
  <c r="H1766" i="2"/>
  <c r="F1848" i="2"/>
  <c r="G1848" i="2"/>
  <c r="H1848" i="2"/>
  <c r="H1879" i="2"/>
  <c r="G1879" i="2"/>
  <c r="H1901" i="2"/>
  <c r="G1901" i="2"/>
  <c r="H1937" i="2"/>
  <c r="G1937" i="2"/>
  <c r="F2082" i="2"/>
  <c r="G2082" i="2"/>
  <c r="H2082" i="2"/>
  <c r="G2102" i="2"/>
  <c r="H2102" i="2"/>
  <c r="F2218" i="2"/>
  <c r="H2218" i="2"/>
  <c r="G2218" i="2"/>
  <c r="F2262" i="2"/>
  <c r="H2262" i="2"/>
  <c r="G2262" i="2"/>
  <c r="F2298" i="2"/>
  <c r="G2298" i="2"/>
  <c r="H2298" i="2"/>
  <c r="F2346" i="2"/>
  <c r="G2346" i="2"/>
  <c r="H2346" i="2"/>
  <c r="G3516" i="2"/>
  <c r="H3516" i="2"/>
  <c r="G4005" i="2"/>
  <c r="H4005" i="2"/>
  <c r="G1732" i="2"/>
  <c r="H1732" i="2"/>
  <c r="H1835" i="2"/>
  <c r="G1835" i="2"/>
  <c r="H1859" i="2"/>
  <c r="G1859" i="2"/>
  <c r="G2146" i="2"/>
  <c r="H2146" i="2"/>
  <c r="F2675" i="2"/>
  <c r="H2675" i="2"/>
  <c r="G2675" i="2"/>
  <c r="F2944" i="2"/>
  <c r="G2944" i="2"/>
  <c r="H2944" i="2"/>
  <c r="F3021" i="2"/>
  <c r="H3021" i="2"/>
  <c r="G3021" i="2"/>
  <c r="F3248" i="2"/>
  <c r="G3248" i="2"/>
  <c r="H3248" i="2"/>
  <c r="F3264" i="2"/>
  <c r="G3264" i="2"/>
  <c r="H3264" i="2"/>
  <c r="F3288" i="2"/>
  <c r="G3288" i="2"/>
  <c r="H3288" i="2"/>
  <c r="F3334" i="2"/>
  <c r="G3334" i="2"/>
  <c r="H3334" i="2"/>
  <c r="F2647" i="2"/>
  <c r="H2647" i="2"/>
  <c r="G2647" i="2"/>
  <c r="F2778" i="2"/>
  <c r="G2778" i="2"/>
  <c r="H2778" i="2"/>
  <c r="F2857" i="2"/>
  <c r="H2857" i="2"/>
  <c r="G2857" i="2"/>
  <c r="F2918" i="2"/>
  <c r="H2918" i="2"/>
  <c r="G2918" i="2"/>
  <c r="F2965" i="2"/>
  <c r="H2965" i="2"/>
  <c r="G2965" i="2"/>
  <c r="F3032" i="2"/>
  <c r="G3032" i="2"/>
  <c r="H3032" i="2"/>
  <c r="F3145" i="2"/>
  <c r="G3145" i="2"/>
  <c r="H3145" i="2"/>
  <c r="F3312" i="2"/>
  <c r="G3312" i="2"/>
  <c r="H3312" i="2"/>
  <c r="F2889" i="2"/>
  <c r="H2889" i="2"/>
  <c r="G2889" i="2"/>
  <c r="F3076" i="2"/>
  <c r="G3076" i="2"/>
  <c r="H3076" i="2"/>
  <c r="F3157" i="2"/>
  <c r="G3157" i="2"/>
  <c r="H3157" i="2"/>
  <c r="G3540" i="2"/>
  <c r="H3540" i="2"/>
  <c r="G3524" i="2"/>
  <c r="H3524" i="2"/>
  <c r="G3611" i="2"/>
  <c r="H3611" i="2"/>
  <c r="G3313" i="2"/>
  <c r="H3313" i="2"/>
  <c r="G3461" i="2"/>
  <c r="H3461" i="2"/>
  <c r="G3545" i="2"/>
  <c r="H3545" i="2"/>
  <c r="G3686" i="2"/>
  <c r="H3686" i="2"/>
  <c r="G3739" i="2"/>
  <c r="H3739" i="2"/>
  <c r="G3970" i="2"/>
  <c r="H3970" i="2"/>
  <c r="G4093" i="2"/>
  <c r="H4093" i="2"/>
  <c r="H4596" i="2"/>
  <c r="G4596" i="2"/>
  <c r="G4857" i="2"/>
  <c r="H4857" i="2"/>
  <c r="G925" i="2"/>
  <c r="H925" i="2"/>
  <c r="H1010" i="2"/>
  <c r="G1010" i="2"/>
  <c r="G1532" i="2"/>
  <c r="H1532" i="2"/>
  <c r="G3634" i="2"/>
  <c r="H3634" i="2"/>
  <c r="G4045" i="2"/>
  <c r="H4045" i="2"/>
  <c r="H4260" i="2"/>
  <c r="G4260" i="2"/>
  <c r="G4889" i="2"/>
  <c r="H4889" i="2"/>
  <c r="G791" i="2"/>
  <c r="H791" i="2"/>
  <c r="G961" i="2"/>
  <c r="H961" i="2"/>
  <c r="G1033" i="2"/>
  <c r="H1033" i="2"/>
  <c r="G3529" i="2"/>
  <c r="H3529" i="2"/>
  <c r="G3693" i="2"/>
  <c r="H3693" i="2"/>
  <c r="G3758" i="2"/>
  <c r="H3758" i="2"/>
  <c r="G4064" i="2"/>
  <c r="H4064" i="2"/>
  <c r="H4244" i="2"/>
  <c r="G4244" i="2"/>
  <c r="H4548" i="2"/>
  <c r="G4548" i="2"/>
  <c r="G4660" i="2"/>
  <c r="H4660" i="2"/>
  <c r="H4921" i="2"/>
  <c r="G4921" i="2"/>
  <c r="H4959" i="2"/>
  <c r="G4959" i="2"/>
  <c r="G868" i="2"/>
  <c r="H868" i="2"/>
  <c r="G987" i="2"/>
  <c r="H987" i="2"/>
  <c r="F1243" i="2"/>
  <c r="G1243" i="2"/>
  <c r="H1243" i="2"/>
  <c r="G1503" i="2"/>
  <c r="H1503" i="2"/>
  <c r="G949" i="2"/>
  <c r="H949" i="2"/>
  <c r="G1354" i="2"/>
  <c r="H1354" i="2"/>
  <c r="G1463" i="2"/>
  <c r="H1463" i="2"/>
  <c r="G1692" i="2"/>
  <c r="H1692" i="2"/>
  <c r="G1708" i="2"/>
  <c r="H1708" i="2"/>
  <c r="G1740" i="2"/>
  <c r="H1740" i="2"/>
  <c r="G1950" i="2"/>
  <c r="H1950" i="2"/>
  <c r="G2002" i="2"/>
  <c r="H2002" i="2"/>
  <c r="F2086" i="2"/>
  <c r="G2086" i="2"/>
  <c r="H2086" i="2"/>
  <c r="F2230" i="2"/>
  <c r="H2230" i="2"/>
  <c r="G2230" i="2"/>
  <c r="F2306" i="2"/>
  <c r="G2306" i="2"/>
  <c r="H2306" i="2"/>
  <c r="G3282" i="2"/>
  <c r="H3282" i="2"/>
  <c r="G3752" i="2"/>
  <c r="H3752" i="2"/>
  <c r="G1670" i="2"/>
  <c r="H1670" i="2"/>
  <c r="G1698" i="2"/>
  <c r="H1698" i="2"/>
  <c r="H1885" i="2"/>
  <c r="G1885" i="2"/>
  <c r="H1953" i="2"/>
  <c r="G1953" i="2"/>
  <c r="G1560" i="2"/>
  <c r="H1560" i="2"/>
  <c r="G1649" i="2"/>
  <c r="H1649" i="2"/>
  <c r="H1693" i="2"/>
  <c r="G1693" i="2"/>
  <c r="G1734" i="2"/>
  <c r="H1734" i="2"/>
  <c r="H1741" i="2"/>
  <c r="G1741" i="2"/>
  <c r="F2217" i="2"/>
  <c r="G2217" i="2"/>
  <c r="H2217" i="2"/>
  <c r="F1512" i="2"/>
  <c r="G1512" i="2"/>
  <c r="H1512" i="2"/>
  <c r="G1632" i="2"/>
  <c r="H1632" i="2"/>
  <c r="H1663" i="2"/>
  <c r="G1663" i="2"/>
  <c r="H1687" i="2"/>
  <c r="G1687" i="2"/>
  <c r="H1735" i="2"/>
  <c r="G1735" i="2"/>
  <c r="H1751" i="2"/>
  <c r="G1751" i="2"/>
  <c r="G1836" i="2"/>
  <c r="H1836" i="2"/>
  <c r="F2114" i="2"/>
  <c r="G2114" i="2"/>
  <c r="H2114" i="2"/>
  <c r="F2349" i="2"/>
  <c r="H2349" i="2"/>
  <c r="G2349" i="2"/>
  <c r="G3691" i="2"/>
  <c r="H3691" i="2"/>
  <c r="G4061" i="2"/>
  <c r="H4061" i="2"/>
  <c r="G4417" i="2"/>
  <c r="H4417" i="2"/>
  <c r="H4564" i="2"/>
  <c r="G4564" i="2"/>
  <c r="G4825" i="2"/>
  <c r="H4825" i="2"/>
  <c r="G1110" i="2"/>
  <c r="H1110" i="2"/>
  <c r="G1379" i="2"/>
  <c r="H1379" i="2"/>
  <c r="G1595" i="2"/>
  <c r="H1595" i="2"/>
  <c r="G1651" i="2"/>
  <c r="H1651" i="2"/>
  <c r="H1759" i="2"/>
  <c r="G1759" i="2"/>
  <c r="G1824" i="2"/>
  <c r="H1824" i="2"/>
  <c r="H1875" i="2"/>
  <c r="G1875" i="2"/>
  <c r="F2969" i="2"/>
  <c r="H2969" i="2"/>
  <c r="G2969" i="2"/>
  <c r="F3141" i="2"/>
  <c r="G3141" i="2"/>
  <c r="H3141" i="2"/>
  <c r="F3325" i="2"/>
  <c r="G3325" i="2"/>
  <c r="H3325" i="2"/>
  <c r="G2786" i="2"/>
  <c r="H2786" i="2"/>
  <c r="G3077" i="2"/>
  <c r="H3077" i="2"/>
  <c r="G3509" i="2"/>
  <c r="H3509" i="2"/>
  <c r="G4245" i="2"/>
  <c r="H4245" i="2"/>
  <c r="G2714" i="2"/>
  <c r="H2714" i="2"/>
  <c r="G3244" i="2"/>
  <c r="H3244" i="2"/>
  <c r="G3453" i="2"/>
  <c r="H3453" i="2"/>
  <c r="G4033" i="2"/>
  <c r="H4033" i="2"/>
  <c r="G4196" i="2"/>
  <c r="H4196" i="2"/>
  <c r="H4524" i="2"/>
  <c r="G4524" i="2"/>
  <c r="G3493" i="2"/>
  <c r="H3493" i="2"/>
  <c r="G3594" i="2"/>
  <c r="H3594" i="2"/>
  <c r="G3866" i="2"/>
  <c r="H3866" i="2"/>
  <c r="F4428" i="2"/>
  <c r="H4428" i="2"/>
  <c r="G4428" i="2"/>
  <c r="G4451" i="2"/>
  <c r="H4451" i="2"/>
  <c r="F4568" i="2"/>
  <c r="H4568" i="2"/>
  <c r="G4568" i="2"/>
  <c r="F4833" i="2"/>
  <c r="G4833" i="2"/>
  <c r="H4833" i="2"/>
  <c r="F4937" i="2"/>
  <c r="H4937" i="2"/>
  <c r="G4937" i="2"/>
  <c r="G4669" i="2"/>
  <c r="H4669" i="2"/>
  <c r="G4809" i="2"/>
  <c r="H4809" i="2"/>
  <c r="G1037" i="2"/>
  <c r="H1037" i="2"/>
  <c r="F1343" i="2"/>
  <c r="G1343" i="2"/>
  <c r="H1343" i="2"/>
  <c r="F1808" i="2"/>
  <c r="G1808" i="2"/>
  <c r="H1808" i="2"/>
  <c r="F1888" i="2"/>
  <c r="G1888" i="2"/>
  <c r="H1888" i="2"/>
  <c r="F2322" i="2"/>
  <c r="G2322" i="2"/>
  <c r="H2322" i="2"/>
  <c r="G816" i="2"/>
  <c r="H816" i="2"/>
  <c r="G3532" i="2"/>
  <c r="H3532" i="2"/>
  <c r="G4100" i="2"/>
  <c r="H4100" i="2"/>
  <c r="G4213" i="2"/>
  <c r="H4213" i="2"/>
  <c r="G1094" i="2"/>
  <c r="H1094" i="2"/>
  <c r="F1307" i="2"/>
  <c r="G1307" i="2"/>
  <c r="H1307" i="2"/>
  <c r="F1391" i="2"/>
  <c r="G1391" i="2"/>
  <c r="H1391" i="2"/>
  <c r="F1479" i="2"/>
  <c r="G1479" i="2"/>
  <c r="H1479" i="2"/>
  <c r="F1564" i="2"/>
  <c r="G1564" i="2"/>
  <c r="H1564" i="2"/>
  <c r="F1667" i="2"/>
  <c r="H1667" i="2"/>
  <c r="G1667" i="2"/>
  <c r="F1792" i="2"/>
  <c r="G1792" i="2"/>
  <c r="H1792" i="2"/>
  <c r="F1892" i="2"/>
  <c r="G1892" i="2"/>
  <c r="H1892" i="2"/>
  <c r="F1962" i="2"/>
  <c r="G1962" i="2"/>
  <c r="H1962" i="2"/>
  <c r="F2213" i="2"/>
  <c r="G2213" i="2"/>
  <c r="H2213" i="2"/>
  <c r="G4076" i="2"/>
  <c r="H4076" i="2"/>
  <c r="G4341" i="2"/>
  <c r="H4341" i="2"/>
  <c r="G1057" i="2"/>
  <c r="H1057" i="2"/>
  <c r="G3500" i="2"/>
  <c r="H3500" i="2"/>
  <c r="G3803" i="2"/>
  <c r="H3803" i="2"/>
  <c r="G4068" i="2"/>
  <c r="H4068" i="2"/>
  <c r="H4452" i="2"/>
  <c r="G4452" i="2"/>
  <c r="G4681" i="2"/>
  <c r="H4681" i="2"/>
  <c r="G4849" i="2"/>
  <c r="H4849" i="2"/>
  <c r="G795" i="2"/>
  <c r="H795" i="2"/>
  <c r="G3465" i="2"/>
  <c r="H3465" i="2"/>
  <c r="G3595" i="2"/>
  <c r="H3595" i="2"/>
  <c r="F2671" i="2"/>
  <c r="H2671" i="2"/>
  <c r="G2671" i="2"/>
  <c r="F3133" i="2"/>
  <c r="G3133" i="2"/>
  <c r="H3133" i="2"/>
  <c r="F3252" i="2"/>
  <c r="G3252" i="2"/>
  <c r="H3252" i="2"/>
  <c r="F3541" i="2"/>
  <c r="G3541" i="2"/>
  <c r="H3541" i="2"/>
  <c r="F3635" i="2"/>
  <c r="G3635" i="2"/>
  <c r="H3635" i="2"/>
  <c r="F4112" i="2"/>
  <c r="G4112" i="2"/>
  <c r="H4112" i="2"/>
  <c r="F4753" i="2"/>
  <c r="G4753" i="2"/>
  <c r="H4753" i="2"/>
  <c r="F900" i="2"/>
  <c r="G900" i="2"/>
  <c r="H900" i="2"/>
  <c r="F2638" i="2"/>
  <c r="G2638" i="2"/>
  <c r="H2638" i="2"/>
  <c r="F3525" i="2"/>
  <c r="G3525" i="2"/>
  <c r="H3525" i="2"/>
  <c r="F3718" i="2"/>
  <c r="G3718" i="2"/>
  <c r="H3718" i="2"/>
  <c r="F4021" i="2"/>
  <c r="G4021" i="2"/>
  <c r="H4021" i="2"/>
  <c r="F4520" i="2"/>
  <c r="H4520" i="2"/>
  <c r="G4520" i="2"/>
  <c r="F4865" i="2"/>
  <c r="G4865" i="2"/>
  <c r="H4865" i="2"/>
  <c r="F1001" i="2"/>
  <c r="G1001" i="2"/>
  <c r="H1001" i="2"/>
  <c r="G1408" i="2"/>
  <c r="H1408" i="2"/>
  <c r="F1760" i="2"/>
  <c r="G1760" i="2"/>
  <c r="H1760" i="2"/>
  <c r="F1796" i="2"/>
  <c r="G1796" i="2"/>
  <c r="H1796" i="2"/>
  <c r="H978" i="2"/>
  <c r="G978" i="2"/>
  <c r="G1323" i="2"/>
  <c r="H1323" i="2"/>
  <c r="F3473" i="2"/>
  <c r="G3473" i="2"/>
  <c r="H3473" i="2"/>
  <c r="F1471" i="2"/>
  <c r="G1471" i="2"/>
  <c r="H1471" i="2"/>
  <c r="F1843" i="2"/>
  <c r="H1843" i="2"/>
  <c r="G1843" i="2"/>
  <c r="F2053" i="2"/>
  <c r="H2053" i="2"/>
  <c r="G2053" i="2"/>
  <c r="F3428" i="2"/>
  <c r="G3428" i="2"/>
  <c r="H3428" i="2"/>
  <c r="F3667" i="2"/>
  <c r="G3667" i="2"/>
  <c r="H3667" i="2"/>
  <c r="F3750" i="2"/>
  <c r="G3750" i="2"/>
  <c r="H3750" i="2"/>
  <c r="F4364" i="2"/>
  <c r="H4364" i="2"/>
  <c r="G4364" i="2"/>
  <c r="F4801" i="2"/>
  <c r="G4801" i="2"/>
  <c r="H4801" i="2"/>
  <c r="F1811" i="2"/>
  <c r="H1811" i="2"/>
  <c r="G1811" i="2"/>
  <c r="F2317" i="2"/>
  <c r="H2317" i="2"/>
  <c r="G2317" i="2"/>
  <c r="F3449" i="2"/>
  <c r="G3449" i="2"/>
  <c r="H3449" i="2"/>
  <c r="F3795" i="2"/>
  <c r="G3795" i="2"/>
  <c r="H3795" i="2"/>
  <c r="F4132" i="2"/>
  <c r="G4132" i="2"/>
  <c r="H4132" i="2"/>
  <c r="F965" i="2"/>
  <c r="G965" i="2"/>
  <c r="H965" i="2"/>
  <c r="F1977" i="2"/>
  <c r="H1977" i="2"/>
  <c r="G1977" i="2"/>
  <c r="F2882" i="2"/>
  <c r="G2882" i="2"/>
  <c r="H2882" i="2"/>
  <c r="F941" i="2"/>
  <c r="G941" i="2"/>
  <c r="H941" i="2"/>
  <c r="F1547" i="2"/>
  <c r="G1547" i="2"/>
  <c r="H1547" i="2"/>
  <c r="F2130" i="2"/>
  <c r="G2130" i="2"/>
  <c r="H2130" i="2"/>
  <c r="F3492" i="2"/>
  <c r="G3492" i="2"/>
  <c r="H3492" i="2"/>
  <c r="F1592" i="2"/>
  <c r="G1592" i="2"/>
  <c r="H1592" i="2"/>
  <c r="G4077" i="2"/>
  <c r="H4077" i="2"/>
  <c r="G521" i="2"/>
  <c r="G620" i="2"/>
  <c r="H519" i="2"/>
  <c r="H599" i="2"/>
  <c r="G612" i="2"/>
  <c r="H2757" i="2"/>
  <c r="H2773" i="2"/>
  <c r="H2785" i="2"/>
  <c r="H2801" i="2"/>
  <c r="H2813" i="2"/>
  <c r="H2821" i="2"/>
  <c r="H2833" i="2"/>
  <c r="H2841" i="2"/>
  <c r="H3009" i="2"/>
  <c r="H3041" i="2"/>
  <c r="G3085" i="2"/>
  <c r="G3109" i="2"/>
  <c r="G3129" i="2"/>
  <c r="G3177" i="2"/>
  <c r="G3265" i="2"/>
  <c r="G4441" i="2"/>
  <c r="G4481" i="2"/>
  <c r="G4497" i="2"/>
  <c r="G4517" i="2"/>
  <c r="G4529" i="2"/>
  <c r="G4545" i="2"/>
  <c r="G4557" i="2"/>
  <c r="G4565" i="2"/>
  <c r="G4573" i="2"/>
  <c r="G4581" i="2"/>
  <c r="G4589" i="2"/>
  <c r="G4597" i="2"/>
  <c r="G4605" i="2"/>
  <c r="G4613" i="2"/>
  <c r="G4621" i="2"/>
  <c r="G4629" i="2"/>
  <c r="G4637" i="2"/>
  <c r="G4645" i="2"/>
  <c r="G4653" i="2"/>
  <c r="G4661" i="2"/>
  <c r="G805" i="2"/>
  <c r="G829" i="2"/>
  <c r="G1633" i="2"/>
  <c r="H1661" i="2"/>
  <c r="H1673" i="2"/>
  <c r="H1685" i="2"/>
  <c r="H1705" i="2"/>
  <c r="H1717" i="2"/>
  <c r="H1745" i="2"/>
  <c r="H1757" i="2"/>
  <c r="H1769" i="2"/>
  <c r="H1777" i="2"/>
  <c r="H1809" i="2"/>
  <c r="H1821" i="2"/>
  <c r="H1833" i="2"/>
  <c r="H1845" i="2"/>
  <c r="H1853" i="2"/>
  <c r="H1865" i="2"/>
  <c r="H1877" i="2"/>
  <c r="H1893" i="2"/>
  <c r="H1909" i="2"/>
  <c r="H1917" i="2"/>
  <c r="H1965" i="2"/>
  <c r="H1997" i="2"/>
  <c r="H2033" i="2"/>
  <c r="H2065" i="2"/>
  <c r="H2081" i="2"/>
  <c r="H2097" i="2"/>
  <c r="H2113" i="2"/>
  <c r="H2121" i="2"/>
  <c r="H2141" i="2"/>
  <c r="G2173" i="2"/>
  <c r="G2189" i="2"/>
  <c r="G2205" i="2"/>
  <c r="H2237" i="2"/>
  <c r="H2269" i="2"/>
  <c r="H2301" i="2"/>
  <c r="H2321" i="2"/>
  <c r="H2353" i="2"/>
  <c r="H2473" i="2"/>
  <c r="G1324" i="2"/>
  <c r="G2606" i="2"/>
  <c r="G2650" i="2"/>
  <c r="G2694" i="2"/>
  <c r="G2706" i="2"/>
  <c r="G2742" i="2"/>
  <c r="G2842" i="2"/>
  <c r="G2850" i="2"/>
  <c r="G2986" i="2"/>
  <c r="G2994" i="2"/>
  <c r="H3006" i="2"/>
  <c r="G3050" i="2"/>
  <c r="G3074" i="2"/>
  <c r="G3186" i="2"/>
  <c r="G3202" i="2"/>
  <c r="G3222" i="2"/>
  <c r="G3242" i="2"/>
  <c r="G3286" i="2"/>
  <c r="G3298" i="2"/>
  <c r="G3306" i="2"/>
  <c r="G3322" i="2"/>
  <c r="G3586" i="2"/>
  <c r="G3630" i="2"/>
  <c r="G3646" i="2"/>
  <c r="G3690" i="2"/>
  <c r="G3710" i="2"/>
  <c r="G3738" i="2"/>
  <c r="G3774" i="2"/>
  <c r="G3802" i="2"/>
  <c r="G3810" i="2"/>
  <c r="G3846" i="2"/>
  <c r="G3902" i="2"/>
  <c r="G3982" i="2"/>
  <c r="G4022" i="2"/>
  <c r="G4054" i="2"/>
  <c r="G4062" i="2"/>
  <c r="G4070" i="2"/>
  <c r="G4078" i="2"/>
  <c r="G4086" i="2"/>
  <c r="G4094" i="2"/>
  <c r="G4102" i="2"/>
  <c r="G4110" i="2"/>
  <c r="H4482" i="2"/>
  <c r="H4490" i="2"/>
  <c r="H4530" i="2"/>
  <c r="H4554" i="2"/>
  <c r="H4566" i="2"/>
  <c r="H4574" i="2"/>
  <c r="H4586" i="2"/>
  <c r="H4602" i="2"/>
  <c r="H4614" i="2"/>
  <c r="H4622" i="2"/>
  <c r="H4634" i="2"/>
  <c r="H4646" i="2"/>
  <c r="H4662" i="2"/>
  <c r="G778" i="2"/>
  <c r="G790" i="2"/>
  <c r="G814" i="2"/>
  <c r="G822" i="2"/>
  <c r="G906" i="2"/>
  <c r="H986" i="2"/>
  <c r="G1082" i="2"/>
  <c r="G1134" i="2"/>
  <c r="G1174" i="2"/>
  <c r="G1186" i="2"/>
  <c r="G1250" i="2"/>
  <c r="G1266" i="2"/>
  <c r="G1282" i="2"/>
  <c r="G1298" i="2"/>
  <c r="G1314" i="2"/>
  <c r="G1342" i="2"/>
  <c r="G1370" i="2"/>
  <c r="H1634" i="2"/>
  <c r="G1658" i="2"/>
  <c r="G1678" i="2"/>
  <c r="G1690" i="2"/>
  <c r="G1726" i="2"/>
  <c r="G1762" i="2"/>
  <c r="G1778" i="2"/>
  <c r="G1790" i="2"/>
  <c r="G1806" i="2"/>
  <c r="G1822" i="2"/>
  <c r="G1838" i="2"/>
  <c r="G1850" i="2"/>
  <c r="G1866" i="2"/>
  <c r="G1894" i="2"/>
  <c r="G1902" i="2"/>
  <c r="G1914" i="2"/>
  <c r="G1942" i="2"/>
  <c r="G1966" i="2"/>
  <c r="G1982" i="2"/>
  <c r="G1998" i="2"/>
  <c r="G2466" i="2"/>
  <c r="G2474" i="2"/>
  <c r="G2482" i="2"/>
  <c r="G2490" i="2"/>
  <c r="G2498" i="2"/>
  <c r="G780" i="2"/>
  <c r="H996" i="2"/>
  <c r="G1160" i="2"/>
  <c r="G1252" i="2"/>
  <c r="G1268" i="2"/>
  <c r="G1284" i="2"/>
  <c r="G1300" i="2"/>
  <c r="G1316" i="2"/>
  <c r="G1336" i="2"/>
  <c r="G1352" i="2"/>
  <c r="G1368" i="2"/>
  <c r="G1384" i="2"/>
  <c r="G1456" i="2"/>
  <c r="G1584" i="2"/>
  <c r="H2503" i="2"/>
  <c r="H2511" i="2"/>
  <c r="H2583" i="2"/>
  <c r="H2607" i="2"/>
  <c r="H2655" i="2"/>
  <c r="H2667" i="2"/>
  <c r="H2699" i="2"/>
  <c r="H2779" i="2"/>
  <c r="H2803" i="2"/>
  <c r="H2831" i="2"/>
  <c r="H2987" i="2"/>
  <c r="H2995" i="2"/>
  <c r="H3011" i="2"/>
  <c r="G3055" i="2"/>
  <c r="G3067" i="2"/>
  <c r="G3079" i="2"/>
  <c r="G3087" i="2"/>
  <c r="G3351" i="2"/>
  <c r="G3823" i="2"/>
  <c r="G3887" i="2"/>
  <c r="G3943" i="2"/>
  <c r="G3975" i="2"/>
  <c r="G3991" i="2"/>
  <c r="G4031" i="2"/>
  <c r="G4447" i="2"/>
  <c r="G4671" i="2"/>
  <c r="G4683" i="2"/>
  <c r="G4699" i="2"/>
  <c r="G4711" i="2"/>
  <c r="G4727" i="2"/>
  <c r="G4743" i="2"/>
  <c r="G4751" i="2"/>
  <c r="G4771" i="2"/>
  <c r="G4783" i="2"/>
  <c r="G4795" i="2"/>
  <c r="G4811" i="2"/>
  <c r="G4827" i="2"/>
  <c r="G4839" i="2"/>
  <c r="G4855" i="2"/>
  <c r="G4871" i="2"/>
  <c r="G4879" i="2"/>
  <c r="H4899" i="2"/>
  <c r="H4911" i="2"/>
  <c r="H4923" i="2"/>
  <c r="H4939" i="2"/>
  <c r="H4955" i="2"/>
  <c r="H4967" i="2"/>
  <c r="H4975" i="2"/>
  <c r="H4995" i="2"/>
  <c r="G959" i="2"/>
  <c r="G991" i="2"/>
  <c r="G1067" i="2"/>
  <c r="G1079" i="2"/>
  <c r="G1187" i="2"/>
  <c r="H1215" i="2"/>
  <c r="H1239" i="2"/>
  <c r="H1943" i="2"/>
  <c r="H1959" i="2"/>
  <c r="H1971" i="2"/>
  <c r="H1987" i="2"/>
  <c r="H2003" i="2"/>
  <c r="G2596" i="2"/>
  <c r="G2608" i="2"/>
  <c r="G2628" i="2"/>
  <c r="G2640" i="2"/>
  <c r="G2656" i="2"/>
  <c r="G2664" i="2"/>
  <c r="G2680" i="2"/>
  <c r="G2768" i="2"/>
  <c r="G2780" i="2"/>
  <c r="G2792" i="2"/>
  <c r="G2800" i="2"/>
  <c r="G2808" i="2"/>
  <c r="G2820" i="2"/>
  <c r="G2832" i="2"/>
  <c r="G3400" i="2"/>
  <c r="G3592" i="2"/>
  <c r="G3608" i="2"/>
  <c r="G3628" i="2"/>
  <c r="G3640" i="2"/>
  <c r="G3656" i="2"/>
  <c r="G3664" i="2"/>
  <c r="G3688" i="2"/>
  <c r="G3708" i="2"/>
  <c r="G3728" i="2"/>
  <c r="G3748" i="2"/>
  <c r="G3772" i="2"/>
  <c r="G3800" i="2"/>
  <c r="G3812" i="2"/>
  <c r="G3848" i="2"/>
  <c r="G3896" i="2"/>
  <c r="G3976" i="2"/>
  <c r="G3984" i="2"/>
  <c r="G4012" i="2"/>
  <c r="G4164" i="2"/>
  <c r="H4292" i="2"/>
  <c r="G836" i="2"/>
  <c r="G1136" i="2"/>
  <c r="G1176" i="2"/>
  <c r="G1224" i="2"/>
  <c r="G1256" i="2"/>
  <c r="G1272" i="2"/>
  <c r="G1288" i="2"/>
  <c r="G1304" i="2"/>
  <c r="G1320" i="2"/>
  <c r="G1340" i="2"/>
  <c r="G1356" i="2"/>
  <c r="G1372" i="2"/>
  <c r="H1492" i="2"/>
  <c r="H1556" i="2"/>
  <c r="H1588" i="2"/>
  <c r="G3102" i="2"/>
  <c r="H3102" i="2"/>
  <c r="G3166" i="2"/>
  <c r="H3166" i="2"/>
  <c r="F3208" i="2"/>
  <c r="G3208" i="2"/>
  <c r="H3208" i="2"/>
  <c r="G2972" i="2"/>
  <c r="H2972" i="2"/>
  <c r="G3049" i="2"/>
  <c r="H3049" i="2"/>
  <c r="G3189" i="2"/>
  <c r="H3189" i="2"/>
  <c r="G2954" i="2"/>
  <c r="H2954" i="2"/>
  <c r="G3225" i="2"/>
  <c r="H3225" i="2"/>
  <c r="G2884" i="2"/>
  <c r="H2884" i="2"/>
  <c r="G2916" i="2"/>
  <c r="H2916" i="2"/>
  <c r="G3181" i="2"/>
  <c r="H3181" i="2"/>
  <c r="F3345" i="2"/>
  <c r="G3345" i="2"/>
  <c r="H3345" i="2"/>
  <c r="F3368" i="2"/>
  <c r="G3368" i="2"/>
  <c r="H3368" i="2"/>
  <c r="F3432" i="2"/>
  <c r="G3432" i="2"/>
  <c r="H3432" i="2"/>
  <c r="G3567" i="2"/>
  <c r="H3567" i="2"/>
  <c r="G3388" i="2"/>
  <c r="H3388" i="2"/>
  <c r="G3765" i="2"/>
  <c r="H3765" i="2"/>
  <c r="G3849" i="2"/>
  <c r="H3849" i="2"/>
  <c r="H3901" i="2"/>
  <c r="G3901" i="2"/>
  <c r="G3945" i="2"/>
  <c r="H3945" i="2"/>
  <c r="G3424" i="2"/>
  <c r="H3424" i="2"/>
  <c r="G3685" i="2"/>
  <c r="H3685" i="2"/>
  <c r="H3853" i="2"/>
  <c r="G3853" i="2"/>
  <c r="H3917" i="2"/>
  <c r="G3917" i="2"/>
  <c r="H3965" i="2"/>
  <c r="G3965" i="2"/>
  <c r="G4029" i="2"/>
  <c r="H4029" i="2"/>
  <c r="G3653" i="2"/>
  <c r="H3653" i="2"/>
  <c r="G3835" i="2"/>
  <c r="H3835" i="2"/>
  <c r="G3899" i="2"/>
  <c r="H3899" i="2"/>
  <c r="G3963" i="2"/>
  <c r="H3963" i="2"/>
  <c r="F4025" i="2"/>
  <c r="G4025" i="2"/>
  <c r="H4025" i="2"/>
  <c r="G3868" i="2"/>
  <c r="H3868" i="2"/>
  <c r="G4439" i="2"/>
  <c r="H4439" i="2"/>
  <c r="G4036" i="2"/>
  <c r="H4036" i="2"/>
  <c r="G4443" i="2"/>
  <c r="H4443" i="2"/>
  <c r="G3819" i="2"/>
  <c r="H3819" i="2"/>
  <c r="G3947" i="2"/>
  <c r="H3947" i="2"/>
  <c r="G4028" i="2"/>
  <c r="H4028" i="2"/>
  <c r="G4495" i="2"/>
  <c r="H4495" i="2"/>
  <c r="G4579" i="2"/>
  <c r="H4579" i="2"/>
  <c r="G834" i="2"/>
  <c r="H834" i="2"/>
  <c r="H877" i="2"/>
  <c r="G877" i="2"/>
  <c r="H999" i="2"/>
  <c r="G999" i="2"/>
  <c r="G4515" i="2"/>
  <c r="H4515" i="2"/>
  <c r="G4623" i="2"/>
  <c r="H4623" i="2"/>
  <c r="G878" i="2"/>
  <c r="H878" i="2"/>
  <c r="H1000" i="2"/>
  <c r="G1000" i="2"/>
  <c r="H4308" i="2"/>
  <c r="G4308" i="2"/>
  <c r="G1042" i="2"/>
  <c r="H1042" i="2"/>
  <c r="G1278" i="2"/>
  <c r="H1278" i="2"/>
  <c r="G866" i="2"/>
  <c r="H866" i="2"/>
  <c r="G1132" i="2"/>
  <c r="H1132" i="2"/>
  <c r="F1508" i="2"/>
  <c r="G1508" i="2"/>
  <c r="H1508" i="2"/>
  <c r="F2009" i="2"/>
  <c r="H2009" i="2"/>
  <c r="G2009" i="2"/>
  <c r="F2201" i="2"/>
  <c r="G2201" i="2"/>
  <c r="H2201" i="2"/>
  <c r="F2481" i="2"/>
  <c r="H2481" i="2"/>
  <c r="G2481" i="2"/>
  <c r="G1302" i="2"/>
  <c r="H1302" i="2"/>
  <c r="G1154" i="2"/>
  <c r="H1154" i="2"/>
  <c r="G1571" i="2"/>
  <c r="H1571" i="2"/>
  <c r="G2560" i="2"/>
  <c r="H2560" i="2"/>
  <c r="G3536" i="2"/>
  <c r="H3536" i="2"/>
  <c r="G4281" i="2"/>
  <c r="H4281" i="2"/>
  <c r="F2937" i="2"/>
  <c r="H2937" i="2"/>
  <c r="G2937" i="2"/>
  <c r="F2631" i="2"/>
  <c r="H2631" i="2"/>
  <c r="G2631" i="2"/>
  <c r="F2881" i="2"/>
  <c r="H2881" i="2"/>
  <c r="G2881" i="2"/>
  <c r="G3018" i="2"/>
  <c r="H3018" i="2"/>
  <c r="G3310" i="2"/>
  <c r="H3310" i="2"/>
  <c r="G3742" i="2"/>
  <c r="H3742" i="2"/>
  <c r="G3959" i="2"/>
  <c r="H3959" i="2"/>
  <c r="G3117" i="2"/>
  <c r="H3117" i="2"/>
  <c r="G3786" i="2"/>
  <c r="H3786" i="2"/>
  <c r="G3233" i="2"/>
  <c r="H3233" i="2"/>
  <c r="F3773" i="2"/>
  <c r="G3773" i="2"/>
  <c r="H3773" i="2"/>
  <c r="G3847" i="2"/>
  <c r="H3847" i="2"/>
  <c r="G4007" i="2"/>
  <c r="H4007" i="2"/>
  <c r="G4049" i="2"/>
  <c r="H4049" i="2"/>
  <c r="G4169" i="2"/>
  <c r="H4169" i="2"/>
  <c r="H4392" i="2"/>
  <c r="G4392" i="2"/>
  <c r="G4043" i="2"/>
  <c r="H4043" i="2"/>
  <c r="H4478" i="2"/>
  <c r="G4478" i="2"/>
  <c r="F4552" i="2"/>
  <c r="H4552" i="2"/>
  <c r="G4552" i="2"/>
  <c r="G3770" i="2"/>
  <c r="H3770" i="2"/>
  <c r="G4489" i="2"/>
  <c r="H4489" i="2"/>
  <c r="H4642" i="2"/>
  <c r="G4642" i="2"/>
  <c r="G1148" i="2"/>
  <c r="H1148" i="2"/>
  <c r="G1674" i="2"/>
  <c r="H1674" i="2"/>
  <c r="G3924" i="2"/>
  <c r="H3924" i="2"/>
  <c r="H4368" i="2"/>
  <c r="G4368" i="2"/>
  <c r="G763" i="2"/>
  <c r="H763" i="2"/>
  <c r="F1591" i="2"/>
  <c r="G1591" i="2"/>
  <c r="H1591" i="2"/>
  <c r="F1827" i="2"/>
  <c r="H1827" i="2"/>
  <c r="G1827" i="2"/>
  <c r="F1871" i="2"/>
  <c r="H1871" i="2"/>
  <c r="G1871" i="2"/>
  <c r="F1903" i="2"/>
  <c r="H1903" i="2"/>
  <c r="G1903" i="2"/>
  <c r="F2034" i="2"/>
  <c r="G2034" i="2"/>
  <c r="H2034" i="2"/>
  <c r="H4454" i="2"/>
  <c r="G4454" i="2"/>
  <c r="H964" i="2"/>
  <c r="G964" i="2"/>
  <c r="H1654" i="2"/>
  <c r="G1654" i="2"/>
  <c r="G1170" i="2"/>
  <c r="H1170" i="2"/>
  <c r="G1758" i="2"/>
  <c r="H1758" i="2"/>
  <c r="G1916" i="2"/>
  <c r="H1916" i="2"/>
  <c r="H2061" i="2"/>
  <c r="G2061" i="2"/>
  <c r="F2234" i="2"/>
  <c r="H2234" i="2"/>
  <c r="G2234" i="2"/>
  <c r="G1034" i="2"/>
  <c r="H1034" i="2"/>
  <c r="G1714" i="2"/>
  <c r="H1714" i="2"/>
  <c r="H1805" i="2"/>
  <c r="G1805" i="2"/>
  <c r="G1874" i="2"/>
  <c r="H1874" i="2"/>
  <c r="G1978" i="2"/>
  <c r="H1978" i="2"/>
  <c r="F2246" i="2"/>
  <c r="H2246" i="2"/>
  <c r="G2246" i="2"/>
  <c r="F2374" i="2"/>
  <c r="G2374" i="2"/>
  <c r="H2374" i="2"/>
  <c r="G1074" i="2"/>
  <c r="H1074" i="2"/>
  <c r="H4492" i="2"/>
  <c r="G4492" i="2"/>
  <c r="H1006" i="2"/>
  <c r="G1006" i="2"/>
  <c r="G1712" i="2"/>
  <c r="H1712" i="2"/>
  <c r="F2098" i="2"/>
  <c r="G2098" i="2"/>
  <c r="H2098" i="2"/>
  <c r="F2253" i="2"/>
  <c r="H2253" i="2"/>
  <c r="G2253" i="2"/>
  <c r="F2465" i="2"/>
  <c r="H2465" i="2"/>
  <c r="G2465" i="2"/>
  <c r="G1842" i="2"/>
  <c r="H1842" i="2"/>
  <c r="F2914" i="2"/>
  <c r="G2914" i="2"/>
  <c r="H2914" i="2"/>
  <c r="F3065" i="2"/>
  <c r="G3065" i="2"/>
  <c r="H3065" i="2"/>
  <c r="F3261" i="2"/>
  <c r="G3261" i="2"/>
  <c r="H3261" i="2"/>
  <c r="F3329" i="2"/>
  <c r="G3329" i="2"/>
  <c r="H3329" i="2"/>
  <c r="F2746" i="2"/>
  <c r="G2746" i="2"/>
  <c r="H2746" i="2"/>
  <c r="F2854" i="2"/>
  <c r="G2854" i="2"/>
  <c r="H2854" i="2"/>
  <c r="F2827" i="2"/>
  <c r="H2827" i="2"/>
  <c r="G2827" i="2"/>
  <c r="G3392" i="2"/>
  <c r="H3392" i="2"/>
  <c r="G3912" i="2"/>
  <c r="H3912" i="2"/>
  <c r="H4546" i="2"/>
  <c r="G4546" i="2"/>
  <c r="H4895" i="2"/>
  <c r="G4895" i="2"/>
  <c r="H4927" i="2"/>
  <c r="G4927" i="2"/>
  <c r="G1007" i="2"/>
  <c r="H1007" i="2"/>
  <c r="G3796" i="2"/>
  <c r="H3796" i="2"/>
  <c r="G4703" i="2"/>
  <c r="H4703" i="2"/>
  <c r="H4991" i="2"/>
  <c r="G4991" i="2"/>
  <c r="G1424" i="2"/>
  <c r="H1424" i="2"/>
  <c r="G1702" i="2"/>
  <c r="H1702" i="2"/>
  <c r="H1905" i="2"/>
  <c r="G1905" i="2"/>
  <c r="G3404" i="2"/>
  <c r="H3404" i="2"/>
  <c r="G1636" i="2"/>
  <c r="H1636" i="2"/>
  <c r="G921" i="2"/>
  <c r="H921" i="2"/>
  <c r="G1631" i="2"/>
  <c r="H1631" i="2"/>
  <c r="H1899" i="2"/>
  <c r="G1899" i="2"/>
  <c r="H1681" i="2"/>
  <c r="G1681" i="2"/>
  <c r="G1858" i="2"/>
  <c r="H1858" i="2"/>
  <c r="H1993" i="2"/>
  <c r="G1993" i="2"/>
  <c r="G1629" i="2"/>
  <c r="H1629" i="2"/>
  <c r="H1949" i="2"/>
  <c r="G1949" i="2"/>
  <c r="F3429" i="2"/>
  <c r="G3429" i="2"/>
  <c r="H3429" i="2"/>
  <c r="G3572" i="2"/>
  <c r="H3572" i="2"/>
  <c r="G3879" i="2"/>
  <c r="H3879" i="2"/>
  <c r="G3624" i="2"/>
  <c r="H3624" i="2"/>
  <c r="H4518" i="2"/>
  <c r="G4518" i="2"/>
  <c r="F4705" i="2"/>
  <c r="G4705" i="2"/>
  <c r="H4705" i="2"/>
  <c r="F4873" i="2"/>
  <c r="G4873" i="2"/>
  <c r="H4873" i="2"/>
  <c r="G4650" i="2"/>
  <c r="H4650" i="2"/>
  <c r="G859" i="2"/>
  <c r="H859" i="2"/>
  <c r="G1050" i="2"/>
  <c r="H1050" i="2"/>
  <c r="F1724" i="2"/>
  <c r="G1724" i="2"/>
  <c r="H1724" i="2"/>
  <c r="G792" i="2"/>
  <c r="H792" i="2"/>
  <c r="G4775" i="2"/>
  <c r="H4775" i="2"/>
  <c r="F1223" i="2"/>
  <c r="H1223" i="2"/>
  <c r="G1223" i="2"/>
  <c r="F1476" i="2"/>
  <c r="G1476" i="2"/>
  <c r="H1476" i="2"/>
  <c r="F1933" i="2"/>
  <c r="H1933" i="2"/>
  <c r="G1933" i="2"/>
  <c r="H4248" i="2"/>
  <c r="G4248" i="2"/>
  <c r="G4731" i="2"/>
  <c r="H4731" i="2"/>
  <c r="G3598" i="2"/>
  <c r="H3598" i="2"/>
  <c r="G4485" i="2"/>
  <c r="H4485" i="2"/>
  <c r="G3588" i="2"/>
  <c r="H3588" i="2"/>
  <c r="F4069" i="2"/>
  <c r="G4069" i="2"/>
  <c r="H4069" i="2"/>
  <c r="F4484" i="2"/>
  <c r="H4484" i="2"/>
  <c r="G4484" i="2"/>
  <c r="F4841" i="2"/>
  <c r="G4841" i="2"/>
  <c r="H4841" i="2"/>
  <c r="F2584" i="2"/>
  <c r="G2584" i="2"/>
  <c r="H2584" i="2"/>
  <c r="F3460" i="2"/>
  <c r="G3460" i="2"/>
  <c r="H3460" i="2"/>
  <c r="F4161" i="2"/>
  <c r="G4161" i="2"/>
  <c r="H4161" i="2"/>
  <c r="G1046" i="2"/>
  <c r="H1046" i="2"/>
  <c r="F3610" i="2"/>
  <c r="G3610" i="2"/>
  <c r="H3610" i="2"/>
  <c r="F1468" i="2"/>
  <c r="G1468" i="2"/>
  <c r="H1468" i="2"/>
  <c r="F2038" i="2"/>
  <c r="G2038" i="2"/>
  <c r="H2038" i="2"/>
  <c r="F1531" i="2"/>
  <c r="G1531" i="2"/>
  <c r="H1531" i="2"/>
  <c r="F2310" i="2"/>
  <c r="G2310" i="2"/>
  <c r="H2310" i="2"/>
  <c r="F4052" i="2"/>
  <c r="G4052" i="2"/>
  <c r="H4052" i="2"/>
  <c r="F1544" i="2"/>
  <c r="G1544" i="2"/>
  <c r="H1544" i="2"/>
  <c r="F4516" i="2"/>
  <c r="H4516" i="2"/>
  <c r="G4516" i="2"/>
  <c r="F3481" i="2"/>
  <c r="G3481" i="2"/>
  <c r="H3481" i="2"/>
  <c r="F843" i="2"/>
  <c r="G843" i="2"/>
  <c r="H843" i="2"/>
  <c r="F1772" i="2"/>
  <c r="G1772" i="2"/>
  <c r="H1772" i="2"/>
  <c r="F4225" i="2"/>
  <c r="G4225" i="2"/>
  <c r="H4225" i="2"/>
  <c r="H3085" i="2"/>
  <c r="H4441" i="2"/>
  <c r="H2205" i="2"/>
  <c r="G2269" i="2"/>
  <c r="H3322" i="2"/>
  <c r="H3902" i="2"/>
  <c r="G4574" i="2"/>
  <c r="G4602" i="2"/>
  <c r="H1266" i="2"/>
  <c r="H1298" i="2"/>
  <c r="H1658" i="2"/>
  <c r="G803" i="2"/>
  <c r="H803" i="2"/>
  <c r="H911" i="2"/>
  <c r="G911" i="2"/>
  <c r="G915" i="2"/>
  <c r="H915" i="2"/>
  <c r="G1036" i="2"/>
  <c r="H1036" i="2"/>
  <c r="G1100" i="2"/>
  <c r="H1100" i="2"/>
  <c r="G1072" i="2"/>
  <c r="H1072" i="2"/>
  <c r="G1153" i="2"/>
  <c r="H1153" i="2"/>
  <c r="G1217" i="2"/>
  <c r="H1217" i="2"/>
  <c r="G1097" i="2"/>
  <c r="H1097" i="2"/>
  <c r="H1119" i="2"/>
  <c r="G1119" i="2"/>
  <c r="H1157" i="2"/>
  <c r="G1157" i="2"/>
  <c r="G1221" i="2"/>
  <c r="H1221" i="2"/>
  <c r="G1145" i="2"/>
  <c r="H1145" i="2"/>
  <c r="H948" i="2"/>
  <c r="G948" i="2"/>
  <c r="H1109" i="2"/>
  <c r="G1109" i="2"/>
  <c r="G1241" i="2"/>
  <c r="H1241" i="2"/>
  <c r="G1402" i="2"/>
  <c r="H1402" i="2"/>
  <c r="G1418" i="2"/>
  <c r="H1418" i="2"/>
  <c r="G1434" i="2"/>
  <c r="H1434" i="2"/>
  <c r="H1450" i="2"/>
  <c r="G1450" i="2"/>
  <c r="H1466" i="2"/>
  <c r="G1466" i="2"/>
  <c r="H1482" i="2"/>
  <c r="G1482" i="2"/>
  <c r="H1498" i="2"/>
  <c r="G1498" i="2"/>
  <c r="H1506" i="2"/>
  <c r="G1506" i="2"/>
  <c r="H1522" i="2"/>
  <c r="G1522" i="2"/>
  <c r="H1538" i="2"/>
  <c r="G1538" i="2"/>
  <c r="H1554" i="2"/>
  <c r="G1554" i="2"/>
  <c r="H1570" i="2"/>
  <c r="G1570" i="2"/>
  <c r="H1586" i="2"/>
  <c r="G1586" i="2"/>
  <c r="H1618" i="2"/>
  <c r="G1618" i="2"/>
  <c r="G761" i="2"/>
  <c r="H761" i="2"/>
  <c r="G785" i="2"/>
  <c r="H785" i="2"/>
  <c r="G908" i="2"/>
  <c r="H908" i="2"/>
  <c r="G916" i="2"/>
  <c r="H916" i="2"/>
  <c r="G924" i="2"/>
  <c r="H924" i="2"/>
  <c r="H932" i="2"/>
  <c r="G932" i="2"/>
  <c r="H940" i="2"/>
  <c r="G940" i="2"/>
  <c r="G891" i="2"/>
  <c r="H891" i="2"/>
  <c r="G1095" i="2"/>
  <c r="H1095" i="2"/>
  <c r="H1105" i="2"/>
  <c r="G1105" i="2"/>
  <c r="G1127" i="2"/>
  <c r="H1127" i="2"/>
  <c r="H1165" i="2"/>
  <c r="G1165" i="2"/>
  <c r="G1197" i="2"/>
  <c r="H1197" i="2"/>
  <c r="G1229" i="2"/>
  <c r="H1229" i="2"/>
  <c r="H1085" i="2"/>
  <c r="G1085" i="2"/>
  <c r="G1107" i="2"/>
  <c r="H1107" i="2"/>
  <c r="H1117" i="2"/>
  <c r="G1117" i="2"/>
  <c r="H1137" i="2"/>
  <c r="G1137" i="2"/>
  <c r="G1201" i="2"/>
  <c r="H1201" i="2"/>
  <c r="F1253" i="2"/>
  <c r="G1253" i="2"/>
  <c r="H1253" i="2"/>
  <c r="F1261" i="2"/>
  <c r="G1261" i="2"/>
  <c r="H1261" i="2"/>
  <c r="F1269" i="2"/>
  <c r="G1269" i="2"/>
  <c r="H1269" i="2"/>
  <c r="F1277" i="2"/>
  <c r="G1277" i="2"/>
  <c r="H1277" i="2"/>
  <c r="F1285" i="2"/>
  <c r="G1285" i="2"/>
  <c r="H1285" i="2"/>
  <c r="F1293" i="2"/>
  <c r="G1293" i="2"/>
  <c r="H1293" i="2"/>
  <c r="F1301" i="2"/>
  <c r="G1301" i="2"/>
  <c r="H1301" i="2"/>
  <c r="F1309" i="2"/>
  <c r="G1309" i="2"/>
  <c r="H1309" i="2"/>
  <c r="F1317" i="2"/>
  <c r="G1317" i="2"/>
  <c r="H1317" i="2"/>
  <c r="F1325" i="2"/>
  <c r="G1325" i="2"/>
  <c r="H1325" i="2"/>
  <c r="F1333" i="2"/>
  <c r="G1333" i="2"/>
  <c r="H1333" i="2"/>
  <c r="F1341" i="2"/>
  <c r="G1341" i="2"/>
  <c r="H1341" i="2"/>
  <c r="F1349" i="2"/>
  <c r="G1349" i="2"/>
  <c r="H1349" i="2"/>
  <c r="F1357" i="2"/>
  <c r="G1357" i="2"/>
  <c r="H1357" i="2"/>
  <c r="F1365" i="2"/>
  <c r="G1365" i="2"/>
  <c r="H1365" i="2"/>
  <c r="F1373" i="2"/>
  <c r="G1373" i="2"/>
  <c r="H1373" i="2"/>
  <c r="F1381" i="2"/>
  <c r="G1381" i="2"/>
  <c r="H1381" i="2"/>
  <c r="G889" i="2"/>
  <c r="H889" i="2"/>
  <c r="G951" i="2"/>
  <c r="H951" i="2"/>
  <c r="G1060" i="2"/>
  <c r="H1060" i="2"/>
  <c r="G1108" i="2"/>
  <c r="H1108" i="2"/>
  <c r="G1064" i="2"/>
  <c r="H1064" i="2"/>
  <c r="G1088" i="2"/>
  <c r="H1088" i="2"/>
  <c r="G1120" i="2"/>
  <c r="H1120" i="2"/>
  <c r="G1156" i="2"/>
  <c r="H1156" i="2"/>
  <c r="G1220" i="2"/>
  <c r="H1220" i="2"/>
  <c r="G1417" i="2"/>
  <c r="H1417" i="2"/>
  <c r="G1449" i="2"/>
  <c r="H1449" i="2"/>
  <c r="G1481" i="2"/>
  <c r="H1481" i="2"/>
  <c r="G1513" i="2"/>
  <c r="H1513" i="2"/>
  <c r="G1545" i="2"/>
  <c r="H1545" i="2"/>
  <c r="G1577" i="2"/>
  <c r="H1577" i="2"/>
  <c r="G1609" i="2"/>
  <c r="H1609" i="2"/>
  <c r="G1389" i="2"/>
  <c r="H1389" i="2"/>
  <c r="G1421" i="2"/>
  <c r="H1421" i="2"/>
  <c r="G1453" i="2"/>
  <c r="H1453" i="2"/>
  <c r="G1485" i="2"/>
  <c r="H1485" i="2"/>
  <c r="G1517" i="2"/>
  <c r="H1517" i="2"/>
  <c r="G1549" i="2"/>
  <c r="H1549" i="2"/>
  <c r="G1581" i="2"/>
  <c r="H1581" i="2"/>
  <c r="G1613" i="2"/>
  <c r="H1613" i="2"/>
  <c r="G1393" i="2"/>
  <c r="H1393" i="2"/>
  <c r="G1425" i="2"/>
  <c r="H1425" i="2"/>
  <c r="G1457" i="2"/>
  <c r="H1457" i="2"/>
  <c r="G1489" i="2"/>
  <c r="H1489" i="2"/>
  <c r="G1521" i="2"/>
  <c r="H1521" i="2"/>
  <c r="G1553" i="2"/>
  <c r="H1553" i="2"/>
  <c r="G1585" i="2"/>
  <c r="H1585" i="2"/>
  <c r="G1617" i="2"/>
  <c r="H1617" i="2"/>
  <c r="G1397" i="2"/>
  <c r="H1397" i="2"/>
  <c r="G1525" i="2"/>
  <c r="H1525" i="2"/>
  <c r="H2007" i="2"/>
  <c r="G2007" i="2"/>
  <c r="F2030" i="2"/>
  <c r="G2030" i="2"/>
  <c r="H2030" i="2"/>
  <c r="H2060" i="2"/>
  <c r="G2060" i="2"/>
  <c r="H2071" i="2"/>
  <c r="G2071" i="2"/>
  <c r="F2094" i="2"/>
  <c r="G2094" i="2"/>
  <c r="H2094" i="2"/>
  <c r="H2124" i="2"/>
  <c r="G2124" i="2"/>
  <c r="H2135" i="2"/>
  <c r="G2135" i="2"/>
  <c r="F2158" i="2"/>
  <c r="G2158" i="2"/>
  <c r="H2158" i="2"/>
  <c r="H2188" i="2"/>
  <c r="G2188" i="2"/>
  <c r="G2199" i="2"/>
  <c r="H2199" i="2"/>
  <c r="F2222" i="2"/>
  <c r="H2222" i="2"/>
  <c r="G2222" i="2"/>
  <c r="H2252" i="2"/>
  <c r="G2252" i="2"/>
  <c r="H2263" i="2"/>
  <c r="G2263" i="2"/>
  <c r="F2286" i="2"/>
  <c r="H2286" i="2"/>
  <c r="G2286" i="2"/>
  <c r="H2316" i="2"/>
  <c r="G2316" i="2"/>
  <c r="H2327" i="2"/>
  <c r="G2327" i="2"/>
  <c r="F2350" i="2"/>
  <c r="H2350" i="2"/>
  <c r="G2350" i="2"/>
  <c r="F2483" i="2"/>
  <c r="H2483" i="2"/>
  <c r="G2483" i="2"/>
  <c r="G1932" i="2"/>
  <c r="H1932" i="2"/>
  <c r="G2072" i="2"/>
  <c r="H2072" i="2"/>
  <c r="G2120" i="2"/>
  <c r="H2120" i="2"/>
  <c r="G2168" i="2"/>
  <c r="H2168" i="2"/>
  <c r="G1956" i="2"/>
  <c r="H1956" i="2"/>
  <c r="G1968" i="2"/>
  <c r="H1968" i="2"/>
  <c r="F2467" i="2"/>
  <c r="H2467" i="2"/>
  <c r="G2467" i="2"/>
  <c r="G2000" i="2"/>
  <c r="H2000" i="2"/>
  <c r="H2184" i="2"/>
  <c r="G2184" i="2"/>
  <c r="H2232" i="2"/>
  <c r="G2232" i="2"/>
  <c r="G2296" i="2"/>
  <c r="H2296" i="2"/>
  <c r="G1940" i="2"/>
  <c r="H1940" i="2"/>
  <c r="G1952" i="2"/>
  <c r="H1952" i="2"/>
  <c r="G2004" i="2"/>
  <c r="H2004" i="2"/>
  <c r="G2020" i="2"/>
  <c r="H2020" i="2"/>
  <c r="H2036" i="2"/>
  <c r="G2036" i="2"/>
  <c r="H2052" i="2"/>
  <c r="G2052" i="2"/>
  <c r="H2068" i="2"/>
  <c r="G2068" i="2"/>
  <c r="H2084" i="2"/>
  <c r="G2084" i="2"/>
  <c r="H2100" i="2"/>
  <c r="G2100" i="2"/>
  <c r="H2116" i="2"/>
  <c r="G2116" i="2"/>
  <c r="H2132" i="2"/>
  <c r="G2132" i="2"/>
  <c r="H2148" i="2"/>
  <c r="G2148" i="2"/>
  <c r="H2164" i="2"/>
  <c r="G2164" i="2"/>
  <c r="H2180" i="2"/>
  <c r="G2180" i="2"/>
  <c r="H2196" i="2"/>
  <c r="G2196" i="2"/>
  <c r="H2212" i="2"/>
  <c r="G2212" i="2"/>
  <c r="H2228" i="2"/>
  <c r="G2228" i="2"/>
  <c r="H2244" i="2"/>
  <c r="G2244" i="2"/>
  <c r="H2260" i="2"/>
  <c r="G2260" i="2"/>
  <c r="H2276" i="2"/>
  <c r="G2276" i="2"/>
  <c r="H2292" i="2"/>
  <c r="G2292" i="2"/>
  <c r="H2308" i="2"/>
  <c r="G2308" i="2"/>
  <c r="H2324" i="2"/>
  <c r="G2324" i="2"/>
  <c r="H2340" i="2"/>
  <c r="G2340" i="2"/>
  <c r="H2356" i="2"/>
  <c r="G2356" i="2"/>
  <c r="H2372" i="2"/>
  <c r="G2372" i="2"/>
  <c r="G1988" i="2"/>
  <c r="H1988" i="2"/>
  <c r="G2008" i="2"/>
  <c r="H2008" i="2"/>
  <c r="G2088" i="2"/>
  <c r="H2088" i="2"/>
  <c r="G2104" i="2"/>
  <c r="H2104" i="2"/>
  <c r="G2328" i="2"/>
  <c r="H2328" i="2"/>
  <c r="G2360" i="2"/>
  <c r="H2360" i="2"/>
  <c r="H2613" i="2"/>
  <c r="G2613" i="2"/>
  <c r="H2645" i="2"/>
  <c r="G2645" i="2"/>
  <c r="H2677" i="2"/>
  <c r="G2677" i="2"/>
  <c r="H2601" i="2"/>
  <c r="G2601" i="2"/>
  <c r="H2633" i="2"/>
  <c r="G2633" i="2"/>
  <c r="H2665" i="2"/>
  <c r="G2665" i="2"/>
  <c r="H2697" i="2"/>
  <c r="G2697" i="2"/>
  <c r="H2701" i="2"/>
  <c r="G2701" i="2"/>
  <c r="H2707" i="2"/>
  <c r="G2707" i="2"/>
  <c r="H2717" i="2"/>
  <c r="G2717" i="2"/>
  <c r="H2723" i="2"/>
  <c r="G2723" i="2"/>
  <c r="H2733" i="2"/>
  <c r="G2733" i="2"/>
  <c r="H2739" i="2"/>
  <c r="G2739" i="2"/>
  <c r="H2637" i="2"/>
  <c r="G2637" i="2"/>
  <c r="H2705" i="2"/>
  <c r="G2705" i="2"/>
  <c r="H2727" i="2"/>
  <c r="G2727" i="2"/>
  <c r="H2621" i="2"/>
  <c r="G2621" i="2"/>
  <c r="H2713" i="2"/>
  <c r="G2713" i="2"/>
  <c r="H2735" i="2"/>
  <c r="G2735" i="2"/>
  <c r="H2753" i="2"/>
  <c r="G2753" i="2"/>
  <c r="F2798" i="2"/>
  <c r="G2798" i="2"/>
  <c r="H2798" i="2"/>
  <c r="F2830" i="2"/>
  <c r="G2830" i="2"/>
  <c r="H2830" i="2"/>
  <c r="G2840" i="2"/>
  <c r="H2840" i="2"/>
  <c r="H2605" i="2"/>
  <c r="G2605" i="2"/>
  <c r="H2685" i="2"/>
  <c r="G2685" i="2"/>
  <c r="H2711" i="2"/>
  <c r="G2711" i="2"/>
  <c r="H2749" i="2"/>
  <c r="G2749" i="2"/>
  <c r="H2729" i="2"/>
  <c r="G2729" i="2"/>
  <c r="F2844" i="2"/>
  <c r="G2844" i="2"/>
  <c r="H2844" i="2"/>
  <c r="G3099" i="2"/>
  <c r="H3099" i="2"/>
  <c r="G3107" i="2"/>
  <c r="H3107" i="2"/>
  <c r="G3115" i="2"/>
  <c r="H3115" i="2"/>
  <c r="G3123" i="2"/>
  <c r="H3123" i="2"/>
  <c r="G3131" i="2"/>
  <c r="H3131" i="2"/>
  <c r="G3139" i="2"/>
  <c r="H3139" i="2"/>
  <c r="G3155" i="2"/>
  <c r="H3155" i="2"/>
  <c r="G3187" i="2"/>
  <c r="H3187" i="2"/>
  <c r="G3219" i="2"/>
  <c r="H3219" i="2"/>
  <c r="G3259" i="2"/>
  <c r="H3259" i="2"/>
  <c r="G3143" i="2"/>
  <c r="H3143" i="2"/>
  <c r="G3175" i="2"/>
  <c r="H3175" i="2"/>
  <c r="G3207" i="2"/>
  <c r="H3207" i="2"/>
  <c r="G3239" i="2"/>
  <c r="H3239" i="2"/>
  <c r="G3163" i="2"/>
  <c r="H3163" i="2"/>
  <c r="G3195" i="2"/>
  <c r="H3195" i="2"/>
  <c r="G3227" i="2"/>
  <c r="H3227" i="2"/>
  <c r="G3254" i="2"/>
  <c r="H3254" i="2"/>
  <c r="G3262" i="2"/>
  <c r="H3262" i="2"/>
  <c r="F3375" i="2"/>
  <c r="G3375" i="2"/>
  <c r="H3375" i="2"/>
  <c r="F3391" i="2"/>
  <c r="G3391" i="2"/>
  <c r="H3391" i="2"/>
  <c r="F3407" i="2"/>
  <c r="G3407" i="2"/>
  <c r="H3407" i="2"/>
  <c r="F3657" i="2"/>
  <c r="G3657" i="2"/>
  <c r="H3657" i="2"/>
  <c r="F3689" i="2"/>
  <c r="G3689" i="2"/>
  <c r="H3689" i="2"/>
  <c r="F3721" i="2"/>
  <c r="G3721" i="2"/>
  <c r="H3721" i="2"/>
  <c r="F3753" i="2"/>
  <c r="G3753" i="2"/>
  <c r="H3753" i="2"/>
  <c r="F3785" i="2"/>
  <c r="G3785" i="2"/>
  <c r="H3785" i="2"/>
  <c r="G3365" i="2"/>
  <c r="H3365" i="2"/>
  <c r="G3633" i="2"/>
  <c r="H3633" i="2"/>
  <c r="G3649" i="2"/>
  <c r="H3649" i="2"/>
  <c r="G3665" i="2"/>
  <c r="H3665" i="2"/>
  <c r="G3681" i="2"/>
  <c r="H3681" i="2"/>
  <c r="G3697" i="2"/>
  <c r="H3697" i="2"/>
  <c r="G3713" i="2"/>
  <c r="H3713" i="2"/>
  <c r="G3729" i="2"/>
  <c r="H3729" i="2"/>
  <c r="G3745" i="2"/>
  <c r="H3745" i="2"/>
  <c r="G3761" i="2"/>
  <c r="H3761" i="2"/>
  <c r="G3777" i="2"/>
  <c r="H3777" i="2"/>
  <c r="G3793" i="2"/>
  <c r="H3793" i="2"/>
  <c r="G3809" i="2"/>
  <c r="H3809" i="2"/>
  <c r="G3247" i="2"/>
  <c r="H3247" i="2"/>
  <c r="G4115" i="2"/>
  <c r="H4115" i="2"/>
  <c r="G4131" i="2"/>
  <c r="H4131" i="2"/>
  <c r="G4147" i="2"/>
  <c r="H4147" i="2"/>
  <c r="G4163" i="2"/>
  <c r="H4163" i="2"/>
  <c r="G4179" i="2"/>
  <c r="H4179" i="2"/>
  <c r="G4195" i="2"/>
  <c r="H4195" i="2"/>
  <c r="G4211" i="2"/>
  <c r="H4211" i="2"/>
  <c r="G4227" i="2"/>
  <c r="H4227" i="2"/>
  <c r="G4243" i="2"/>
  <c r="H4243" i="2"/>
  <c r="G4259" i="2"/>
  <c r="H4259" i="2"/>
  <c r="G4275" i="2"/>
  <c r="H4275" i="2"/>
  <c r="G4291" i="2"/>
  <c r="H4291" i="2"/>
  <c r="G4307" i="2"/>
  <c r="H4307" i="2"/>
  <c r="G4323" i="2"/>
  <c r="H4323" i="2"/>
  <c r="G4339" i="2"/>
  <c r="H4339" i="2"/>
  <c r="G4355" i="2"/>
  <c r="H4355" i="2"/>
  <c r="G4371" i="2"/>
  <c r="H4371" i="2"/>
  <c r="G4387" i="2"/>
  <c r="H4387" i="2"/>
  <c r="G4403" i="2"/>
  <c r="H4403" i="2"/>
  <c r="G4419" i="2"/>
  <c r="H4419" i="2"/>
  <c r="G4435" i="2"/>
  <c r="H4435" i="2"/>
  <c r="G4205" i="2"/>
  <c r="H4205" i="2"/>
  <c r="G4239" i="2"/>
  <c r="H4239" i="2"/>
  <c r="G4333" i="2"/>
  <c r="H4333" i="2"/>
  <c r="G4367" i="2"/>
  <c r="H4367" i="2"/>
  <c r="G835" i="2"/>
  <c r="H835" i="2"/>
  <c r="G867" i="2"/>
  <c r="H867" i="2"/>
  <c r="G914" i="2"/>
  <c r="H914" i="2"/>
  <c r="G930" i="2"/>
  <c r="H930" i="2"/>
  <c r="H946" i="2"/>
  <c r="G946" i="2"/>
  <c r="G1045" i="2"/>
  <c r="H1045" i="2"/>
  <c r="G1139" i="2"/>
  <c r="H1139" i="2"/>
  <c r="G1166" i="2"/>
  <c r="H1166" i="2"/>
  <c r="G1190" i="2"/>
  <c r="H1190" i="2"/>
  <c r="G2378" i="2"/>
  <c r="H2378" i="2"/>
  <c r="G2386" i="2"/>
  <c r="H2386" i="2"/>
  <c r="G2394" i="2"/>
  <c r="H2394" i="2"/>
  <c r="H2401" i="2"/>
  <c r="G2401" i="2"/>
  <c r="H2405" i="2"/>
  <c r="G2405" i="2"/>
  <c r="H2409" i="2"/>
  <c r="G2409" i="2"/>
  <c r="H2413" i="2"/>
  <c r="G2413" i="2"/>
  <c r="H2417" i="2"/>
  <c r="G2417" i="2"/>
  <c r="H2421" i="2"/>
  <c r="G2421" i="2"/>
  <c r="H2425" i="2"/>
  <c r="G2425" i="2"/>
  <c r="H2429" i="2"/>
  <c r="G2429" i="2"/>
  <c r="H2433" i="2"/>
  <c r="G2433" i="2"/>
  <c r="H2437" i="2"/>
  <c r="G2437" i="2"/>
  <c r="H2441" i="2"/>
  <c r="G2441" i="2"/>
  <c r="H2445" i="2"/>
  <c r="G2445" i="2"/>
  <c r="H2449" i="2"/>
  <c r="G2449" i="2"/>
  <c r="H2453" i="2"/>
  <c r="G2453" i="2"/>
  <c r="H2457" i="2"/>
  <c r="G2457" i="2"/>
  <c r="H2461" i="2"/>
  <c r="G2461" i="2"/>
  <c r="G2652" i="2"/>
  <c r="H2652" i="2"/>
  <c r="G4134" i="2"/>
  <c r="H4134" i="2"/>
  <c r="H4326" i="2"/>
  <c r="G4326" i="2"/>
  <c r="G4166" i="2"/>
  <c r="H4166" i="2"/>
  <c r="H4294" i="2"/>
  <c r="G4294" i="2"/>
  <c r="H4422" i="2"/>
  <c r="G4422" i="2"/>
  <c r="G833" i="2"/>
  <c r="H833" i="2"/>
  <c r="G865" i="2"/>
  <c r="H865" i="2"/>
  <c r="H2379" i="2"/>
  <c r="G2379" i="2"/>
  <c r="H2391" i="2"/>
  <c r="G2391" i="2"/>
  <c r="H2399" i="2"/>
  <c r="G2399" i="2"/>
  <c r="H4390" i="2"/>
  <c r="G4390" i="2"/>
  <c r="G4182" i="2"/>
  <c r="H4182" i="2"/>
  <c r="H4310" i="2"/>
  <c r="G4310" i="2"/>
  <c r="G810" i="2"/>
  <c r="H810" i="2"/>
  <c r="G842" i="2"/>
  <c r="H842" i="2"/>
  <c r="G874" i="2"/>
  <c r="H874" i="2"/>
  <c r="H960" i="2"/>
  <c r="G960" i="2"/>
  <c r="H992" i="2"/>
  <c r="G992" i="2"/>
  <c r="H1024" i="2"/>
  <c r="G1024" i="2"/>
  <c r="G1164" i="2"/>
  <c r="H1164" i="2"/>
  <c r="G1248" i="2"/>
  <c r="H1248" i="2"/>
  <c r="G4048" i="2"/>
  <c r="H4048" i="2"/>
  <c r="G4198" i="2"/>
  <c r="H4198" i="2"/>
  <c r="G901" i="2"/>
  <c r="H901" i="2"/>
  <c r="F2508" i="2"/>
  <c r="H2508" i="2"/>
  <c r="G2508" i="2"/>
  <c r="F2502" i="2"/>
  <c r="G2502" i="2"/>
  <c r="H2502" i="2"/>
  <c r="F2510" i="2"/>
  <c r="H2510" i="2"/>
  <c r="G2510" i="2"/>
  <c r="H2521" i="2"/>
  <c r="G2521" i="2"/>
  <c r="H2529" i="2"/>
  <c r="G2529" i="2"/>
  <c r="H2537" i="2"/>
  <c r="G2537" i="2"/>
  <c r="H2545" i="2"/>
  <c r="G2545" i="2"/>
  <c r="G2514" i="2"/>
  <c r="H2514" i="2"/>
  <c r="G2522" i="2"/>
  <c r="H2522" i="2"/>
  <c r="G2530" i="2"/>
  <c r="H2530" i="2"/>
  <c r="G2538" i="2"/>
  <c r="H2538" i="2"/>
  <c r="G2546" i="2"/>
  <c r="H2546" i="2"/>
  <c r="H2553" i="2"/>
  <c r="G2553" i="2"/>
  <c r="H2557" i="2"/>
  <c r="G2557" i="2"/>
  <c r="H2561" i="2"/>
  <c r="G2561" i="2"/>
  <c r="H2565" i="2"/>
  <c r="G2565" i="2"/>
  <c r="H2569" i="2"/>
  <c r="G2569" i="2"/>
  <c r="H2573" i="2"/>
  <c r="G2573" i="2"/>
  <c r="H2577" i="2"/>
  <c r="G2577" i="2"/>
  <c r="H2515" i="2"/>
  <c r="G2515" i="2"/>
  <c r="H2523" i="2"/>
  <c r="G2523" i="2"/>
  <c r="H2531" i="2"/>
  <c r="G2531" i="2"/>
  <c r="H2539" i="2"/>
  <c r="G2539" i="2"/>
  <c r="H2547" i="2"/>
  <c r="G2547" i="2"/>
  <c r="G2624" i="2"/>
  <c r="H2624" i="2"/>
  <c r="G2764" i="2"/>
  <c r="H2764" i="2"/>
  <c r="G2578" i="2"/>
  <c r="H2578" i="2"/>
  <c r="H2777" i="2"/>
  <c r="G2777" i="2"/>
  <c r="G2654" i="2"/>
  <c r="H2654" i="2"/>
  <c r="G2794" i="2"/>
  <c r="H2794" i="2"/>
  <c r="H2811" i="2"/>
  <c r="G2811" i="2"/>
  <c r="F2948" i="2"/>
  <c r="G2948" i="2"/>
  <c r="H2948" i="2"/>
  <c r="F2966" i="2"/>
  <c r="H2966" i="2"/>
  <c r="G2966" i="2"/>
  <c r="F2985" i="2"/>
  <c r="H2985" i="2"/>
  <c r="G2985" i="2"/>
  <c r="H2615" i="2"/>
  <c r="G2615" i="2"/>
  <c r="G2642" i="2"/>
  <c r="H2642" i="2"/>
  <c r="H2761" i="2"/>
  <c r="G2761" i="2"/>
  <c r="G2824" i="2"/>
  <c r="H2824" i="2"/>
  <c r="G3075" i="2"/>
  <c r="H3075" i="2"/>
  <c r="G3110" i="2"/>
  <c r="H3110" i="2"/>
  <c r="G3142" i="2"/>
  <c r="H3142" i="2"/>
  <c r="G3174" i="2"/>
  <c r="H3174" i="2"/>
  <c r="G3106" i="2"/>
  <c r="H3106" i="2"/>
  <c r="G3138" i="2"/>
  <c r="H3138" i="2"/>
  <c r="G3170" i="2"/>
  <c r="H3170" i="2"/>
  <c r="F3081" i="2"/>
  <c r="G3081" i="2"/>
  <c r="H3081" i="2"/>
  <c r="F3100" i="2"/>
  <c r="G3100" i="2"/>
  <c r="H3100" i="2"/>
  <c r="G3134" i="2"/>
  <c r="H3134" i="2"/>
  <c r="F3164" i="2"/>
  <c r="G3164" i="2"/>
  <c r="H3164" i="2"/>
  <c r="F3184" i="2"/>
  <c r="G3184" i="2"/>
  <c r="H3184" i="2"/>
  <c r="F3200" i="2"/>
  <c r="G3200" i="2"/>
  <c r="H3200" i="2"/>
  <c r="F3216" i="2"/>
  <c r="G3216" i="2"/>
  <c r="H3216" i="2"/>
  <c r="G3108" i="2"/>
  <c r="H3108" i="2"/>
  <c r="G3172" i="2"/>
  <c r="H3172" i="2"/>
  <c r="G3205" i="2"/>
  <c r="H3205" i="2"/>
  <c r="G3344" i="2"/>
  <c r="H3344" i="2"/>
  <c r="G3559" i="2"/>
  <c r="H3559" i="2"/>
  <c r="H2945" i="2"/>
  <c r="G2945" i="2"/>
  <c r="H2989" i="2"/>
  <c r="G2989" i="2"/>
  <c r="G3080" i="2"/>
  <c r="H3080" i="2"/>
  <c r="G3209" i="2"/>
  <c r="H3209" i="2"/>
  <c r="G3237" i="2"/>
  <c r="H3237" i="2"/>
  <c r="H2861" i="2"/>
  <c r="G2861" i="2"/>
  <c r="H2893" i="2"/>
  <c r="G2893" i="2"/>
  <c r="H2925" i="2"/>
  <c r="G2925" i="2"/>
  <c r="H3025" i="2"/>
  <c r="G3025" i="2"/>
  <c r="G3092" i="2"/>
  <c r="H3092" i="2"/>
  <c r="G3156" i="2"/>
  <c r="H3156" i="2"/>
  <c r="G3197" i="2"/>
  <c r="H3197" i="2"/>
  <c r="G3229" i="2"/>
  <c r="H3229" i="2"/>
  <c r="G3374" i="2"/>
  <c r="H3374" i="2"/>
  <c r="F3384" i="2"/>
  <c r="G3384" i="2"/>
  <c r="H3384" i="2"/>
  <c r="G3398" i="2"/>
  <c r="H3398" i="2"/>
  <c r="F3464" i="2"/>
  <c r="G3464" i="2"/>
  <c r="H3464" i="2"/>
  <c r="F3528" i="2"/>
  <c r="G3528" i="2"/>
  <c r="H3528" i="2"/>
  <c r="F3574" i="2"/>
  <c r="G3574" i="2"/>
  <c r="H3574" i="2"/>
  <c r="F3606" i="2"/>
  <c r="G3606" i="2"/>
  <c r="H3606" i="2"/>
  <c r="G3717" i="2"/>
  <c r="H3717" i="2"/>
  <c r="H3781" i="2"/>
  <c r="G3781" i="2"/>
  <c r="G3841" i="2"/>
  <c r="H3841" i="2"/>
  <c r="G3873" i="2"/>
  <c r="H3873" i="2"/>
  <c r="G3905" i="2"/>
  <c r="H3905" i="2"/>
  <c r="G3937" i="2"/>
  <c r="H3937" i="2"/>
  <c r="G3364" i="2"/>
  <c r="H3364" i="2"/>
  <c r="G3456" i="2"/>
  <c r="H3456" i="2"/>
  <c r="G3520" i="2"/>
  <c r="H3520" i="2"/>
  <c r="G3670" i="2"/>
  <c r="H3670" i="2"/>
  <c r="G3749" i="2"/>
  <c r="H3749" i="2"/>
  <c r="H3829" i="2"/>
  <c r="G3829" i="2"/>
  <c r="H3861" i="2"/>
  <c r="G3861" i="2"/>
  <c r="H3893" i="2"/>
  <c r="G3893" i="2"/>
  <c r="H3925" i="2"/>
  <c r="G3925" i="2"/>
  <c r="H3957" i="2"/>
  <c r="G3957" i="2"/>
  <c r="G3350" i="2"/>
  <c r="H3350" i="2"/>
  <c r="G3638" i="2"/>
  <c r="H3638" i="2"/>
  <c r="G3776" i="2"/>
  <c r="H3776" i="2"/>
  <c r="F3850" i="2"/>
  <c r="G3850" i="2"/>
  <c r="H3850" i="2"/>
  <c r="G3867" i="2"/>
  <c r="H3867" i="2"/>
  <c r="F3914" i="2"/>
  <c r="G3914" i="2"/>
  <c r="H3914" i="2"/>
  <c r="G3931" i="2"/>
  <c r="H3931" i="2"/>
  <c r="F3978" i="2"/>
  <c r="G3978" i="2"/>
  <c r="H3978" i="2"/>
  <c r="G4027" i="2"/>
  <c r="H4027" i="2"/>
  <c r="G3840" i="2"/>
  <c r="H3840" i="2"/>
  <c r="G3915" i="2"/>
  <c r="H3915" i="2"/>
  <c r="G3932" i="2"/>
  <c r="H3932" i="2"/>
  <c r="G3966" i="2"/>
  <c r="H3966" i="2"/>
  <c r="G3998" i="2"/>
  <c r="H3998" i="2"/>
  <c r="G4030" i="2"/>
  <c r="H4030" i="2"/>
  <c r="G3744" i="2"/>
  <c r="H3744" i="2"/>
  <c r="G4004" i="2"/>
  <c r="H4004" i="2"/>
  <c r="G3883" i="2"/>
  <c r="H3883" i="2"/>
  <c r="G3900" i="2"/>
  <c r="H3900" i="2"/>
  <c r="G3936" i="2"/>
  <c r="H3936" i="2"/>
  <c r="G3996" i="2"/>
  <c r="H3996" i="2"/>
  <c r="G4024" i="2"/>
  <c r="H4024" i="2"/>
  <c r="G4479" i="2"/>
  <c r="H4479" i="2"/>
  <c r="G4511" i="2"/>
  <c r="H4511" i="2"/>
  <c r="G4543" i="2"/>
  <c r="H4543" i="2"/>
  <c r="G4563" i="2"/>
  <c r="H4563" i="2"/>
  <c r="G4595" i="2"/>
  <c r="H4595" i="2"/>
  <c r="G4627" i="2"/>
  <c r="H4627" i="2"/>
  <c r="G4659" i="2"/>
  <c r="H4659" i="2"/>
  <c r="G773" i="2"/>
  <c r="H773" i="2"/>
  <c r="G830" i="2"/>
  <c r="H830" i="2"/>
  <c r="G837" i="2"/>
  <c r="H837" i="2"/>
  <c r="G853" i="2"/>
  <c r="H853" i="2"/>
  <c r="G870" i="2"/>
  <c r="H870" i="2"/>
  <c r="G886" i="2"/>
  <c r="H886" i="2"/>
  <c r="H956" i="2"/>
  <c r="G956" i="2"/>
  <c r="G983" i="2"/>
  <c r="H983" i="2"/>
  <c r="G4499" i="2"/>
  <c r="H4499" i="2"/>
  <c r="G4531" i="2"/>
  <c r="H4531" i="2"/>
  <c r="G4575" i="2"/>
  <c r="H4575" i="2"/>
  <c r="G4607" i="2"/>
  <c r="H4607" i="2"/>
  <c r="G4639" i="2"/>
  <c r="H4639" i="2"/>
  <c r="G845" i="2"/>
  <c r="H845" i="2"/>
  <c r="F990" i="2"/>
  <c r="H990" i="2"/>
  <c r="G990" i="2"/>
  <c r="G1015" i="2"/>
  <c r="H1015" i="2"/>
  <c r="F1049" i="2"/>
  <c r="G1049" i="2"/>
  <c r="H1049" i="2"/>
  <c r="G4165" i="2"/>
  <c r="H4165" i="2"/>
  <c r="G4293" i="2"/>
  <c r="H4293" i="2"/>
  <c r="G4421" i="2"/>
  <c r="H4421" i="2"/>
  <c r="G768" i="2"/>
  <c r="H768" i="2"/>
  <c r="G800" i="2"/>
  <c r="H800" i="2"/>
  <c r="G839" i="2"/>
  <c r="H839" i="2"/>
  <c r="G855" i="2"/>
  <c r="H855" i="2"/>
  <c r="G892" i="2"/>
  <c r="H892" i="2"/>
  <c r="G1078" i="2"/>
  <c r="H1078" i="2"/>
  <c r="H1271" i="2"/>
  <c r="G1271" i="2"/>
  <c r="F1299" i="2"/>
  <c r="G1299" i="2"/>
  <c r="H1299" i="2"/>
  <c r="F1355" i="2"/>
  <c r="G1355" i="2"/>
  <c r="H1355" i="2"/>
  <c r="F1431" i="2"/>
  <c r="G1431" i="2"/>
  <c r="H1431" i="2"/>
  <c r="F1559" i="2"/>
  <c r="G1559" i="2"/>
  <c r="H1559" i="2"/>
  <c r="G3178" i="2"/>
  <c r="H3178" i="2"/>
  <c r="G3907" i="2"/>
  <c r="H3907" i="2"/>
  <c r="G4475" i="2"/>
  <c r="H4475" i="2"/>
  <c r="G813" i="2"/>
  <c r="H813" i="2"/>
  <c r="G869" i="2"/>
  <c r="H869" i="2"/>
  <c r="H1031" i="2"/>
  <c r="G1031" i="2"/>
  <c r="G1118" i="2"/>
  <c r="H1118" i="2"/>
  <c r="G1212" i="2"/>
  <c r="H1212" i="2"/>
  <c r="G1491" i="2"/>
  <c r="H1491" i="2"/>
  <c r="F1922" i="2"/>
  <c r="G1922" i="2"/>
  <c r="H1922" i="2"/>
  <c r="F1989" i="2"/>
  <c r="H1989" i="2"/>
  <c r="G1989" i="2"/>
  <c r="F2041" i="2"/>
  <c r="H2041" i="2"/>
  <c r="G2041" i="2"/>
  <c r="F2105" i="2"/>
  <c r="H2105" i="2"/>
  <c r="G2105" i="2"/>
  <c r="F2169" i="2"/>
  <c r="H2169" i="2"/>
  <c r="G2169" i="2"/>
  <c r="F2233" i="2"/>
  <c r="G2233" i="2"/>
  <c r="H2233" i="2"/>
  <c r="F2297" i="2"/>
  <c r="H2297" i="2"/>
  <c r="G2297" i="2"/>
  <c r="F2361" i="2"/>
  <c r="H2361" i="2"/>
  <c r="G2361" i="2"/>
  <c r="G1295" i="2"/>
  <c r="H1295" i="2"/>
  <c r="G1318" i="2"/>
  <c r="H1318" i="2"/>
  <c r="G863" i="2"/>
  <c r="H863" i="2"/>
  <c r="G1142" i="2"/>
  <c r="H1142" i="2"/>
  <c r="H1175" i="2"/>
  <c r="G1175" i="2"/>
  <c r="H1255" i="2"/>
  <c r="G1255" i="2"/>
  <c r="G1287" i="2"/>
  <c r="H1287" i="2"/>
  <c r="G1383" i="2"/>
  <c r="H1383" i="2"/>
  <c r="G1507" i="2"/>
  <c r="H1507" i="2"/>
  <c r="G2520" i="2"/>
  <c r="H2520" i="2"/>
  <c r="G2552" i="2"/>
  <c r="H2552" i="2"/>
  <c r="G2568" i="2"/>
  <c r="H2568" i="2"/>
  <c r="H2977" i="2"/>
  <c r="G2977" i="2"/>
  <c r="G3028" i="2"/>
  <c r="H3028" i="2"/>
  <c r="G3217" i="2"/>
  <c r="H3217" i="2"/>
  <c r="G3472" i="2"/>
  <c r="H3472" i="2"/>
  <c r="G3575" i="2"/>
  <c r="H3575" i="2"/>
  <c r="G3922" i="2"/>
  <c r="H3922" i="2"/>
  <c r="G4160" i="2"/>
  <c r="H4160" i="2"/>
  <c r="H4288" i="2"/>
  <c r="G4288" i="2"/>
  <c r="G1155" i="2"/>
  <c r="H1155" i="2"/>
  <c r="G1587" i="2"/>
  <c r="H1587" i="2"/>
  <c r="F2610" i="2"/>
  <c r="G2610" i="2"/>
  <c r="H2610" i="2"/>
  <c r="F2873" i="2"/>
  <c r="H2873" i="2"/>
  <c r="G2873" i="2"/>
  <c r="F2922" i="2"/>
  <c r="G2922" i="2"/>
  <c r="H2922" i="2"/>
  <c r="F2949" i="2"/>
  <c r="H2949" i="2"/>
  <c r="G2949" i="2"/>
  <c r="F2666" i="2"/>
  <c r="G2666" i="2"/>
  <c r="H2666" i="2"/>
  <c r="F2787" i="2"/>
  <c r="H2787" i="2"/>
  <c r="G2787" i="2"/>
  <c r="F2866" i="2"/>
  <c r="G2866" i="2"/>
  <c r="H2866" i="2"/>
  <c r="F2910" i="2"/>
  <c r="H2910" i="2"/>
  <c r="G2910" i="2"/>
  <c r="F2976" i="2"/>
  <c r="G2976" i="2"/>
  <c r="H2976" i="2"/>
  <c r="G3214" i="2"/>
  <c r="H3214" i="2"/>
  <c r="H3031" i="2"/>
  <c r="G3031" i="2"/>
  <c r="G3182" i="2"/>
  <c r="H3182" i="2"/>
  <c r="G3333" i="2"/>
  <c r="H3333" i="2"/>
  <c r="G3570" i="2"/>
  <c r="H3570" i="2"/>
  <c r="G3722" i="2"/>
  <c r="H3722" i="2"/>
  <c r="G3831" i="2"/>
  <c r="H3831" i="2"/>
  <c r="G3880" i="2"/>
  <c r="H3880" i="2"/>
  <c r="G4016" i="2"/>
  <c r="H4016" i="2"/>
  <c r="G3564" i="2"/>
  <c r="H3564" i="2"/>
  <c r="G3620" i="2"/>
  <c r="H3620" i="2"/>
  <c r="G3740" i="2"/>
  <c r="H3740" i="2"/>
  <c r="G3816" i="2"/>
  <c r="H3816" i="2"/>
  <c r="G3911" i="2"/>
  <c r="H3911" i="2"/>
  <c r="G3090" i="2"/>
  <c r="H3090" i="2"/>
  <c r="G3161" i="2"/>
  <c r="H3161" i="2"/>
  <c r="G3402" i="2"/>
  <c r="H3402" i="2"/>
  <c r="G3675" i="2"/>
  <c r="H3675" i="2"/>
  <c r="F3731" i="2"/>
  <c r="G3731" i="2"/>
  <c r="H3731" i="2"/>
  <c r="G3876" i="2"/>
  <c r="H3876" i="2"/>
  <c r="F3958" i="2"/>
  <c r="G3958" i="2"/>
  <c r="H3958" i="2"/>
  <c r="G4019" i="2"/>
  <c r="H4019" i="2"/>
  <c r="G4081" i="2"/>
  <c r="H4081" i="2"/>
  <c r="H4296" i="2"/>
  <c r="G4296" i="2"/>
  <c r="G4385" i="2"/>
  <c r="H4385" i="2"/>
  <c r="H4544" i="2"/>
  <c r="G4544" i="2"/>
  <c r="G3798" i="2"/>
  <c r="H3798" i="2"/>
  <c r="F3990" i="2"/>
  <c r="G3990" i="2"/>
  <c r="H3990" i="2"/>
  <c r="G4034" i="2"/>
  <c r="H4034" i="2"/>
  <c r="G4128" i="2"/>
  <c r="H4128" i="2"/>
  <c r="G4181" i="2"/>
  <c r="H4181" i="2"/>
  <c r="H4280" i="2"/>
  <c r="G4280" i="2"/>
  <c r="H4424" i="2"/>
  <c r="G4424" i="2"/>
  <c r="F4476" i="2"/>
  <c r="H4476" i="2"/>
  <c r="G4476" i="2"/>
  <c r="G3944" i="2"/>
  <c r="H3944" i="2"/>
  <c r="G4032" i="2"/>
  <c r="H4032" i="2"/>
  <c r="G4044" i="2"/>
  <c r="H4044" i="2"/>
  <c r="G4140" i="2"/>
  <c r="H4140" i="2"/>
  <c r="H4240" i="2"/>
  <c r="G4240" i="2"/>
  <c r="H4408" i="2"/>
  <c r="G4408" i="2"/>
  <c r="H4432" i="2"/>
  <c r="G4432" i="2"/>
  <c r="G4553" i="2"/>
  <c r="H4553" i="2"/>
  <c r="H4610" i="2"/>
  <c r="G4610" i="2"/>
  <c r="G1126" i="2"/>
  <c r="H1126" i="2"/>
  <c r="G1637" i="2"/>
  <c r="H1637" i="2"/>
  <c r="G1686" i="2"/>
  <c r="H1686" i="2"/>
  <c r="H1701" i="2"/>
  <c r="G1701" i="2"/>
  <c r="G1750" i="2"/>
  <c r="H1750" i="2"/>
  <c r="H1829" i="2"/>
  <c r="G1829" i="2"/>
  <c r="H4332" i="2"/>
  <c r="G4332" i="2"/>
  <c r="G4469" i="2"/>
  <c r="H4469" i="2"/>
  <c r="G4537" i="2"/>
  <c r="H4537" i="2"/>
  <c r="G896" i="2"/>
  <c r="H896" i="2"/>
  <c r="H1029" i="2"/>
  <c r="G1029" i="2"/>
  <c r="G1106" i="2"/>
  <c r="H1106" i="2"/>
  <c r="G1200" i="2"/>
  <c r="H1200" i="2"/>
  <c r="G1259" i="2"/>
  <c r="H1259" i="2"/>
  <c r="G1472" i="2"/>
  <c r="H1472" i="2"/>
  <c r="F1516" i="2"/>
  <c r="G1516" i="2"/>
  <c r="H1516" i="2"/>
  <c r="H1689" i="2"/>
  <c r="G1689" i="2"/>
  <c r="H1721" i="2"/>
  <c r="G1721" i="2"/>
  <c r="F1739" i="2"/>
  <c r="H1739" i="2"/>
  <c r="G1739" i="2"/>
  <c r="F1764" i="2"/>
  <c r="G1764" i="2"/>
  <c r="H1764" i="2"/>
  <c r="G1782" i="2"/>
  <c r="H1782" i="2"/>
  <c r="F1815" i="2"/>
  <c r="H1815" i="2"/>
  <c r="G1815" i="2"/>
  <c r="F1864" i="2"/>
  <c r="G1864" i="2"/>
  <c r="H1864" i="2"/>
  <c r="F1896" i="2"/>
  <c r="G1896" i="2"/>
  <c r="H1896" i="2"/>
  <c r="F2022" i="2"/>
  <c r="G2022" i="2"/>
  <c r="H2022" i="2"/>
  <c r="G3822" i="2"/>
  <c r="H3822" i="2"/>
  <c r="H4268" i="2"/>
  <c r="G4268" i="2"/>
  <c r="G4467" i="2"/>
  <c r="H4467" i="2"/>
  <c r="G4533" i="2"/>
  <c r="H4533" i="2"/>
  <c r="H4594" i="2"/>
  <c r="G4594" i="2"/>
  <c r="H4658" i="2"/>
  <c r="G4658" i="2"/>
  <c r="H994" i="2"/>
  <c r="G994" i="2"/>
  <c r="G1242" i="2"/>
  <c r="H1242" i="2"/>
  <c r="G1428" i="2"/>
  <c r="H1428" i="2"/>
  <c r="G1488" i="2"/>
  <c r="H1488" i="2"/>
  <c r="H1642" i="2"/>
  <c r="G1642" i="2"/>
  <c r="G1706" i="2"/>
  <c r="H1706" i="2"/>
  <c r="H1151" i="2"/>
  <c r="G1151" i="2"/>
  <c r="G1718" i="2"/>
  <c r="H1718" i="2"/>
  <c r="H1823" i="2"/>
  <c r="G1823" i="2"/>
  <c r="H1857" i="2"/>
  <c r="G1857" i="2"/>
  <c r="F1880" i="2"/>
  <c r="G1880" i="2"/>
  <c r="H1880" i="2"/>
  <c r="H1911" i="2"/>
  <c r="G1911" i="2"/>
  <c r="G2054" i="2"/>
  <c r="H2054" i="2"/>
  <c r="F2138" i="2"/>
  <c r="G2138" i="2"/>
  <c r="H2138" i="2"/>
  <c r="F2274" i="2"/>
  <c r="G2274" i="2"/>
  <c r="H2274" i="2"/>
  <c r="F2326" i="2"/>
  <c r="G2326" i="2"/>
  <c r="H2326" i="2"/>
  <c r="G1738" i="2"/>
  <c r="H1738" i="2"/>
  <c r="H1781" i="2"/>
  <c r="G1781" i="2"/>
  <c r="H1797" i="2"/>
  <c r="G1797" i="2"/>
  <c r="G1814" i="2"/>
  <c r="H1814" i="2"/>
  <c r="F1867" i="2"/>
  <c r="H1867" i="2"/>
  <c r="G1867" i="2"/>
  <c r="G1886" i="2"/>
  <c r="H1886" i="2"/>
  <c r="F2006" i="2"/>
  <c r="G2006" i="2"/>
  <c r="H2006" i="2"/>
  <c r="G2154" i="2"/>
  <c r="H2154" i="2"/>
  <c r="F2258" i="2"/>
  <c r="H2258" i="2"/>
  <c r="G2258" i="2"/>
  <c r="F2309" i="2"/>
  <c r="H2309" i="2"/>
  <c r="G2309" i="2"/>
  <c r="G3317" i="2"/>
  <c r="H3317" i="2"/>
  <c r="G3437" i="2"/>
  <c r="H3437" i="2"/>
  <c r="G3555" i="2"/>
  <c r="H3555" i="2"/>
  <c r="G4018" i="2"/>
  <c r="H4018" i="2"/>
  <c r="H1695" i="2"/>
  <c r="G1695" i="2"/>
  <c r="G1812" i="2"/>
  <c r="H1812" i="2"/>
  <c r="G2050" i="2"/>
  <c r="H2050" i="2"/>
  <c r="G804" i="2"/>
  <c r="H804" i="2"/>
  <c r="G1640" i="2"/>
  <c r="H1640" i="2"/>
  <c r="H1707" i="2"/>
  <c r="G1707" i="2"/>
  <c r="H1795" i="2"/>
  <c r="G1795" i="2"/>
  <c r="F1803" i="2"/>
  <c r="H1803" i="2"/>
  <c r="G1803" i="2"/>
  <c r="H1889" i="2"/>
  <c r="G1889" i="2"/>
  <c r="F1912" i="2"/>
  <c r="G1912" i="2"/>
  <c r="H1912" i="2"/>
  <c r="H2089" i="2"/>
  <c r="G2089" i="2"/>
  <c r="F2226" i="2"/>
  <c r="H2226" i="2"/>
  <c r="G2226" i="2"/>
  <c r="F2277" i="2"/>
  <c r="H2277" i="2"/>
  <c r="G2277" i="2"/>
  <c r="F2354" i="2"/>
  <c r="G2354" i="2"/>
  <c r="H2354" i="2"/>
  <c r="F2480" i="2"/>
  <c r="G2480" i="2"/>
  <c r="H2480" i="2"/>
  <c r="G1206" i="2"/>
  <c r="H1206" i="2"/>
  <c r="F2623" i="2"/>
  <c r="H2623" i="2"/>
  <c r="G2623" i="2"/>
  <c r="F2978" i="2"/>
  <c r="G2978" i="2"/>
  <c r="H2978" i="2"/>
  <c r="F3105" i="2"/>
  <c r="G3105" i="2"/>
  <c r="H3105" i="2"/>
  <c r="F3253" i="2"/>
  <c r="G3253" i="2"/>
  <c r="H3253" i="2"/>
  <c r="F3269" i="2"/>
  <c r="G3269" i="2"/>
  <c r="H3269" i="2"/>
  <c r="F3316" i="2"/>
  <c r="G3316" i="2"/>
  <c r="H3316" i="2"/>
  <c r="F3342" i="2"/>
  <c r="G3342" i="2"/>
  <c r="H3342" i="2"/>
  <c r="F2619" i="2"/>
  <c r="H2619" i="2"/>
  <c r="G2619" i="2"/>
  <c r="F2682" i="2"/>
  <c r="G2682" i="2"/>
  <c r="H2682" i="2"/>
  <c r="F2770" i="2"/>
  <c r="G2770" i="2"/>
  <c r="H2770" i="2"/>
  <c r="F2819" i="2"/>
  <c r="H2819" i="2"/>
  <c r="G2819" i="2"/>
  <c r="F2874" i="2"/>
  <c r="G2874" i="2"/>
  <c r="H2874" i="2"/>
  <c r="F2921" i="2"/>
  <c r="H2921" i="2"/>
  <c r="G2921" i="2"/>
  <c r="F2988" i="2"/>
  <c r="G2988" i="2"/>
  <c r="H2988" i="2"/>
  <c r="F3058" i="2"/>
  <c r="G3058" i="2"/>
  <c r="H3058" i="2"/>
  <c r="F3173" i="2"/>
  <c r="G3173" i="2"/>
  <c r="H3173" i="2"/>
  <c r="F3304" i="2"/>
  <c r="G3304" i="2"/>
  <c r="H3304" i="2"/>
  <c r="F2862" i="2"/>
  <c r="G2862" i="2"/>
  <c r="H2862" i="2"/>
  <c r="F2906" i="2"/>
  <c r="G2906" i="2"/>
  <c r="H2906" i="2"/>
  <c r="F3084" i="2"/>
  <c r="G3084" i="2"/>
  <c r="H3084" i="2"/>
  <c r="F3160" i="2"/>
  <c r="G3160" i="2"/>
  <c r="H3160" i="2"/>
  <c r="F3232" i="2"/>
  <c r="G3232" i="2"/>
  <c r="H3232" i="2"/>
  <c r="G3394" i="2"/>
  <c r="H3394" i="2"/>
  <c r="G3832" i="2"/>
  <c r="H3832" i="2"/>
  <c r="H4336" i="2"/>
  <c r="G4336" i="2"/>
  <c r="H4534" i="2"/>
  <c r="G4534" i="2"/>
  <c r="G4691" i="2"/>
  <c r="H4691" i="2"/>
  <c r="G4767" i="2"/>
  <c r="H4767" i="2"/>
  <c r="H4947" i="2"/>
  <c r="G4947" i="2"/>
  <c r="G3732" i="2"/>
  <c r="H3732" i="2"/>
  <c r="G3971" i="2"/>
  <c r="H3971" i="2"/>
  <c r="G4477" i="2"/>
  <c r="H4477" i="2"/>
  <c r="H4550" i="2"/>
  <c r="G4550" i="2"/>
  <c r="G4723" i="2"/>
  <c r="H4723" i="2"/>
  <c r="G4799" i="2"/>
  <c r="H4799" i="2"/>
  <c r="H4979" i="2"/>
  <c r="G4979" i="2"/>
  <c r="G1214" i="2"/>
  <c r="H1214" i="2"/>
  <c r="G3910" i="2"/>
  <c r="H3910" i="2"/>
  <c r="G3987" i="2"/>
  <c r="H3987" i="2"/>
  <c r="H4420" i="2"/>
  <c r="G4420" i="2"/>
  <c r="H4514" i="2"/>
  <c r="G4514" i="2"/>
  <c r="G4755" i="2"/>
  <c r="H4755" i="2"/>
  <c r="G4831" i="2"/>
  <c r="H4831" i="2"/>
  <c r="F4993" i="2"/>
  <c r="H4993" i="2"/>
  <c r="G4993" i="2"/>
  <c r="G1267" i="2"/>
  <c r="H1267" i="2"/>
  <c r="F1423" i="2"/>
  <c r="G1423" i="2"/>
  <c r="H1423" i="2"/>
  <c r="G1035" i="2"/>
  <c r="H1035" i="2"/>
  <c r="G1552" i="2"/>
  <c r="H1552" i="2"/>
  <c r="G1630" i="2"/>
  <c r="H1630" i="2"/>
  <c r="G1794" i="2"/>
  <c r="H1794" i="2"/>
  <c r="G1882" i="2"/>
  <c r="H1882" i="2"/>
  <c r="F2017" i="2"/>
  <c r="H2017" i="2"/>
  <c r="G2017" i="2"/>
  <c r="F2245" i="2"/>
  <c r="H2245" i="2"/>
  <c r="G2245" i="2"/>
  <c r="F2358" i="2"/>
  <c r="G2358" i="2"/>
  <c r="H2358" i="2"/>
  <c r="G3436" i="2"/>
  <c r="H3436" i="2"/>
  <c r="G3709" i="2"/>
  <c r="H3709" i="2"/>
  <c r="H4352" i="2"/>
  <c r="G4352" i="2"/>
  <c r="G1535" i="2"/>
  <c r="H1535" i="2"/>
  <c r="G1639" i="2"/>
  <c r="H1639" i="2"/>
  <c r="H1675" i="2"/>
  <c r="G1675" i="2"/>
  <c r="G1728" i="2"/>
  <c r="H1728" i="2"/>
  <c r="H4953" i="2"/>
  <c r="G4953" i="2"/>
  <c r="G1483" i="2"/>
  <c r="H1483" i="2"/>
  <c r="G1543" i="2"/>
  <c r="H1543" i="2"/>
  <c r="G1627" i="2"/>
  <c r="H1627" i="2"/>
  <c r="H1656" i="2"/>
  <c r="G1656" i="2"/>
  <c r="H1747" i="2"/>
  <c r="G1747" i="2"/>
  <c r="F2345" i="2"/>
  <c r="H2345" i="2"/>
  <c r="G2345" i="2"/>
  <c r="G1222" i="2"/>
  <c r="H1222" i="2"/>
  <c r="H1524" i="2"/>
  <c r="G1524" i="2"/>
  <c r="G1616" i="2"/>
  <c r="H1616" i="2"/>
  <c r="H1650" i="2"/>
  <c r="G1650" i="2"/>
  <c r="G1722" i="2"/>
  <c r="H1722" i="2"/>
  <c r="G1818" i="2"/>
  <c r="H1818" i="2"/>
  <c r="G1890" i="2"/>
  <c r="H1890" i="2"/>
  <c r="G1938" i="2"/>
  <c r="H1938" i="2"/>
  <c r="F2118" i="2"/>
  <c r="G2118" i="2"/>
  <c r="H2118" i="2"/>
  <c r="F2221" i="2"/>
  <c r="G2221" i="2"/>
  <c r="H2221" i="2"/>
  <c r="G3562" i="2"/>
  <c r="H3562" i="2"/>
  <c r="G4735" i="2"/>
  <c r="H4735" i="2"/>
  <c r="H4915" i="2"/>
  <c r="G4915" i="2"/>
  <c r="G1219" i="2"/>
  <c r="H1219" i="2"/>
  <c r="F2730" i="2"/>
  <c r="G2730" i="2"/>
  <c r="H2730" i="2"/>
  <c r="F3044" i="2"/>
  <c r="G3044" i="2"/>
  <c r="H3044" i="2"/>
  <c r="F3144" i="2"/>
  <c r="G3144" i="2"/>
  <c r="H3144" i="2"/>
  <c r="F3328" i="2"/>
  <c r="G3328" i="2"/>
  <c r="H3328" i="2"/>
  <c r="G3257" i="2"/>
  <c r="H3257" i="2"/>
  <c r="G3700" i="2"/>
  <c r="H3700" i="2"/>
  <c r="G3855" i="2"/>
  <c r="H3855" i="2"/>
  <c r="G3927" i="2"/>
  <c r="H3927" i="2"/>
  <c r="G4463" i="2"/>
  <c r="H4463" i="2"/>
  <c r="G3756" i="2"/>
  <c r="H3756" i="2"/>
  <c r="G3908" i="2"/>
  <c r="H3908" i="2"/>
  <c r="G4453" i="2"/>
  <c r="H4453" i="2"/>
  <c r="G3241" i="2"/>
  <c r="H3241" i="2"/>
  <c r="G3694" i="2"/>
  <c r="H3694" i="2"/>
  <c r="F3834" i="2"/>
  <c r="G3834" i="2"/>
  <c r="H3834" i="2"/>
  <c r="G3956" i="2"/>
  <c r="H3956" i="2"/>
  <c r="G4006" i="2"/>
  <c r="H4006" i="2"/>
  <c r="F4442" i="2"/>
  <c r="H4442" i="2"/>
  <c r="G4442" i="2"/>
  <c r="F4464" i="2"/>
  <c r="H4464" i="2"/>
  <c r="G4464" i="2"/>
  <c r="F4508" i="2"/>
  <c r="H4508" i="2"/>
  <c r="G4508" i="2"/>
  <c r="F4580" i="2"/>
  <c r="H4580" i="2"/>
  <c r="G4580" i="2"/>
  <c r="F4785" i="2"/>
  <c r="G4785" i="2"/>
  <c r="H4785" i="2"/>
  <c r="G3720" i="2"/>
  <c r="H3720" i="2"/>
  <c r="G3828" i="2"/>
  <c r="H3828" i="2"/>
  <c r="H4216" i="2"/>
  <c r="G4216" i="2"/>
  <c r="G801" i="2"/>
  <c r="H801" i="2"/>
  <c r="F1003" i="2"/>
  <c r="G1003" i="2"/>
  <c r="H1003" i="2"/>
  <c r="G1062" i="2"/>
  <c r="H1062" i="2"/>
  <c r="F1452" i="2"/>
  <c r="G1452" i="2"/>
  <c r="H1452" i="2"/>
  <c r="F2057" i="2"/>
  <c r="H2057" i="2"/>
  <c r="G2057" i="2"/>
  <c r="F2337" i="2"/>
  <c r="H2337" i="2"/>
  <c r="G2337" i="2"/>
  <c r="G3918" i="2"/>
  <c r="H3918" i="2"/>
  <c r="H4903" i="2"/>
  <c r="G4903" i="2"/>
  <c r="G3678" i="2"/>
  <c r="H3678" i="2"/>
  <c r="G4455" i="2"/>
  <c r="H4455" i="2"/>
  <c r="G4666" i="2"/>
  <c r="H4666" i="2"/>
  <c r="G4715" i="2"/>
  <c r="H4715" i="2"/>
  <c r="G4803" i="2"/>
  <c r="H4803" i="2"/>
  <c r="G4887" i="2"/>
  <c r="H4887" i="2"/>
  <c r="H4983" i="2"/>
  <c r="G4983" i="2"/>
  <c r="H1047" i="2"/>
  <c r="G1047" i="2"/>
  <c r="F1335" i="2"/>
  <c r="G1335" i="2"/>
  <c r="H1335" i="2"/>
  <c r="F1404" i="2"/>
  <c r="G1404" i="2"/>
  <c r="H1404" i="2"/>
  <c r="F1496" i="2"/>
  <c r="G1496" i="2"/>
  <c r="H1496" i="2"/>
  <c r="F1567" i="2"/>
  <c r="G1567" i="2"/>
  <c r="H1567" i="2"/>
  <c r="F1683" i="2"/>
  <c r="H1683" i="2"/>
  <c r="G1683" i="2"/>
  <c r="F1895" i="2"/>
  <c r="H1895" i="2"/>
  <c r="G1895" i="2"/>
  <c r="F2025" i="2"/>
  <c r="H2025" i="2"/>
  <c r="G2025" i="2"/>
  <c r="F2341" i="2"/>
  <c r="H2341" i="2"/>
  <c r="G2341" i="2"/>
  <c r="H4598" i="2"/>
  <c r="G4598" i="2"/>
  <c r="G4675" i="2"/>
  <c r="H4675" i="2"/>
  <c r="G4759" i="2"/>
  <c r="H4759" i="2"/>
  <c r="G4843" i="2"/>
  <c r="H4843" i="2"/>
  <c r="G771" i="2"/>
  <c r="H771" i="2"/>
  <c r="H1020" i="2"/>
  <c r="G1020" i="2"/>
  <c r="G1180" i="2"/>
  <c r="H1180" i="2"/>
  <c r="G3218" i="2"/>
  <c r="H3218" i="2"/>
  <c r="G3330" i="2"/>
  <c r="H3330" i="2"/>
  <c r="F2674" i="2"/>
  <c r="G2674" i="2"/>
  <c r="H2674" i="2"/>
  <c r="F3136" i="2"/>
  <c r="G3136" i="2"/>
  <c r="H3136" i="2"/>
  <c r="F3284" i="2"/>
  <c r="G3284" i="2"/>
  <c r="H3284" i="2"/>
  <c r="F3779" i="2"/>
  <c r="G3779" i="2"/>
  <c r="H3779" i="2"/>
  <c r="F4212" i="2"/>
  <c r="H4212" i="2"/>
  <c r="G4212" i="2"/>
  <c r="F4353" i="2"/>
  <c r="G4353" i="2"/>
  <c r="H4353" i="2"/>
  <c r="F4532" i="2"/>
  <c r="H4532" i="2"/>
  <c r="G4532" i="2"/>
  <c r="F4673" i="2"/>
  <c r="G4673" i="2"/>
  <c r="H4673" i="2"/>
  <c r="F903" i="2"/>
  <c r="H903" i="2"/>
  <c r="G903" i="2"/>
  <c r="F2695" i="2"/>
  <c r="H2695" i="2"/>
  <c r="G2695" i="2"/>
  <c r="F3441" i="2"/>
  <c r="G3441" i="2"/>
  <c r="H3441" i="2"/>
  <c r="F3563" i="2"/>
  <c r="G3563" i="2"/>
  <c r="H3563" i="2"/>
  <c r="F3741" i="2"/>
  <c r="G3741" i="2"/>
  <c r="H3741" i="2"/>
  <c r="F4236" i="2"/>
  <c r="H4236" i="2"/>
  <c r="G4236" i="2"/>
  <c r="F4468" i="2"/>
  <c r="H4468" i="2"/>
  <c r="G4468" i="2"/>
  <c r="F4777" i="2"/>
  <c r="G4777" i="2"/>
  <c r="H4777" i="2"/>
  <c r="F1487" i="2"/>
  <c r="G1487" i="2"/>
  <c r="H1487" i="2"/>
  <c r="F1664" i="2"/>
  <c r="G1664" i="2"/>
  <c r="H1664" i="2"/>
  <c r="G1218" i="2"/>
  <c r="H1218" i="2"/>
  <c r="G1326" i="2"/>
  <c r="H1326" i="2"/>
  <c r="H1039" i="2"/>
  <c r="G1039" i="2"/>
  <c r="F3476" i="2"/>
  <c r="G3476" i="2"/>
  <c r="H3476" i="2"/>
  <c r="F3645" i="2"/>
  <c r="G3645" i="2"/>
  <c r="H3645" i="2"/>
  <c r="F1400" i="2"/>
  <c r="G1400" i="2"/>
  <c r="H1400" i="2"/>
  <c r="F2602" i="2"/>
  <c r="G2602" i="2"/>
  <c r="H2602" i="2"/>
  <c r="F3513" i="2"/>
  <c r="G3513" i="2"/>
  <c r="H3513" i="2"/>
  <c r="F1339" i="2"/>
  <c r="G1339" i="2"/>
  <c r="H1339" i="2"/>
  <c r="F1868" i="2"/>
  <c r="G1868" i="2"/>
  <c r="H1868" i="2"/>
  <c r="F2182" i="2"/>
  <c r="H2182" i="2"/>
  <c r="G2182" i="2"/>
  <c r="F3042" i="2"/>
  <c r="G3042" i="2"/>
  <c r="H3042" i="2"/>
  <c r="F3101" i="2"/>
  <c r="G3101" i="2"/>
  <c r="H3101" i="2"/>
  <c r="F3505" i="2"/>
  <c r="G3505" i="2"/>
  <c r="H3505" i="2"/>
  <c r="F4272" i="2"/>
  <c r="H4272" i="2"/>
  <c r="G4272" i="2"/>
  <c r="F933" i="2"/>
  <c r="G933" i="2"/>
  <c r="H933" i="2"/>
  <c r="F1023" i="2"/>
  <c r="G1023" i="2"/>
  <c r="H1023" i="2"/>
  <c r="F1668" i="2"/>
  <c r="G1668" i="2"/>
  <c r="H1668" i="2"/>
  <c r="F1831" i="2"/>
  <c r="H1831" i="2"/>
  <c r="G1831" i="2"/>
  <c r="F2249" i="2"/>
  <c r="H2249" i="2"/>
  <c r="G2249" i="2"/>
  <c r="F2953" i="2"/>
  <c r="H2953" i="2"/>
  <c r="G2953" i="2"/>
  <c r="F4713" i="2"/>
  <c r="G4713" i="2"/>
  <c r="H4713" i="2"/>
  <c r="F1171" i="2"/>
  <c r="G1171" i="2"/>
  <c r="H1171" i="2"/>
  <c r="F1700" i="2"/>
  <c r="G1700" i="2"/>
  <c r="H1700" i="2"/>
  <c r="F2149" i="2"/>
  <c r="H2149" i="2"/>
  <c r="G2149" i="2"/>
  <c r="F3651" i="2"/>
  <c r="G3651" i="2"/>
  <c r="H3651" i="2"/>
  <c r="F4977" i="2"/>
  <c r="H4977" i="2"/>
  <c r="G4977" i="2"/>
  <c r="F2611" i="2"/>
  <c r="H2611" i="2"/>
  <c r="G2611" i="2"/>
  <c r="F4881" i="2"/>
  <c r="G4881" i="2"/>
  <c r="H4881" i="2"/>
  <c r="F2464" i="2"/>
  <c r="G2464" i="2"/>
  <c r="H2464" i="2"/>
  <c r="F4084" i="2"/>
  <c r="G4084" i="2"/>
  <c r="H4084" i="2"/>
  <c r="G569" i="2"/>
  <c r="G680" i="2"/>
  <c r="H547" i="2"/>
  <c r="H615" i="2"/>
  <c r="G684" i="2"/>
  <c r="G2585" i="2"/>
  <c r="G2765" i="2"/>
  <c r="G2781" i="2"/>
  <c r="G2789" i="2"/>
  <c r="G2797" i="2"/>
  <c r="G2809" i="2"/>
  <c r="G2817" i="2"/>
  <c r="G2837" i="2"/>
  <c r="G2997" i="2"/>
  <c r="G3005" i="2"/>
  <c r="G3013" i="2"/>
  <c r="G3029" i="2"/>
  <c r="H3053" i="2"/>
  <c r="H3073" i="2"/>
  <c r="H3097" i="2"/>
  <c r="H3113" i="2"/>
  <c r="H3149" i="2"/>
  <c r="H3249" i="2"/>
  <c r="H3349" i="2"/>
  <c r="H4449" i="2"/>
  <c r="H4461" i="2"/>
  <c r="H4493" i="2"/>
  <c r="H4501" i="2"/>
  <c r="H4525" i="2"/>
  <c r="H4541" i="2"/>
  <c r="H4549" i="2"/>
  <c r="H4561" i="2"/>
  <c r="H4569" i="2"/>
  <c r="H4577" i="2"/>
  <c r="H4585" i="2"/>
  <c r="H4593" i="2"/>
  <c r="H4601" i="2"/>
  <c r="H4609" i="2"/>
  <c r="H4617" i="2"/>
  <c r="H4625" i="2"/>
  <c r="H4633" i="2"/>
  <c r="H4641" i="2"/>
  <c r="H4649" i="2"/>
  <c r="H4657" i="2"/>
  <c r="H4665" i="2"/>
  <c r="H809" i="2"/>
  <c r="H893" i="2"/>
  <c r="H1645" i="2"/>
  <c r="G1665" i="2"/>
  <c r="G1677" i="2"/>
  <c r="G1697" i="2"/>
  <c r="G1709" i="2"/>
  <c r="G1725" i="2"/>
  <c r="G1749" i="2"/>
  <c r="G1761" i="2"/>
  <c r="G1773" i="2"/>
  <c r="G1789" i="2"/>
  <c r="G1813" i="2"/>
  <c r="G1825" i="2"/>
  <c r="G1837" i="2"/>
  <c r="G1849" i="2"/>
  <c r="G1861" i="2"/>
  <c r="G1873" i="2"/>
  <c r="G1881" i="2"/>
  <c r="G1897" i="2"/>
  <c r="G1913" i="2"/>
  <c r="G1921" i="2"/>
  <c r="G1981" i="2"/>
  <c r="G2021" i="2"/>
  <c r="G2045" i="2"/>
  <c r="G2077" i="2"/>
  <c r="G2093" i="2"/>
  <c r="G2109" i="2"/>
  <c r="G2117" i="2"/>
  <c r="G2129" i="2"/>
  <c r="G2161" i="2"/>
  <c r="H2177" i="2"/>
  <c r="H2193" i="2"/>
  <c r="H2225" i="2"/>
  <c r="G2257" i="2"/>
  <c r="G2289" i="2"/>
  <c r="G2305" i="2"/>
  <c r="G2333" i="2"/>
  <c r="G2365" i="2"/>
  <c r="H3692" i="2"/>
  <c r="H2594" i="2"/>
  <c r="H2614" i="2"/>
  <c r="H2670" i="2"/>
  <c r="H2698" i="2"/>
  <c r="H2738" i="2"/>
  <c r="H2750" i="2"/>
  <c r="H2846" i="2"/>
  <c r="G2982" i="2"/>
  <c r="H3002" i="2"/>
  <c r="H3034" i="2"/>
  <c r="H3054" i="2"/>
  <c r="H3086" i="2"/>
  <c r="H3194" i="2"/>
  <c r="H3206" i="2"/>
  <c r="H3226" i="2"/>
  <c r="H3234" i="2"/>
  <c r="H3278" i="2"/>
  <c r="H3290" i="2"/>
  <c r="H3302" i="2"/>
  <c r="H3314" i="2"/>
  <c r="H3346" i="2"/>
  <c r="H3418" i="2"/>
  <c r="H3426" i="2"/>
  <c r="H3434" i="2"/>
  <c r="H3442" i="2"/>
  <c r="H3450" i="2"/>
  <c r="H3458" i="2"/>
  <c r="H3466" i="2"/>
  <c r="H3474" i="2"/>
  <c r="H3482" i="2"/>
  <c r="H3490" i="2"/>
  <c r="H3498" i="2"/>
  <c r="H3506" i="2"/>
  <c r="H3514" i="2"/>
  <c r="H3522" i="2"/>
  <c r="H3530" i="2"/>
  <c r="H3538" i="2"/>
  <c r="H3546" i="2"/>
  <c r="H3554" i="2"/>
  <c r="H3602" i="2"/>
  <c r="H3642" i="2"/>
  <c r="H3658" i="2"/>
  <c r="H3706" i="2"/>
  <c r="H3714" i="2"/>
  <c r="H3746" i="2"/>
  <c r="H3778" i="2"/>
  <c r="H3806" i="2"/>
  <c r="H3814" i="2"/>
  <c r="H3878" i="2"/>
  <c r="H3950" i="2"/>
  <c r="H4014" i="2"/>
  <c r="G4486" i="2"/>
  <c r="G4498" i="2"/>
  <c r="G4538" i="2"/>
  <c r="G4562" i="2"/>
  <c r="G4570" i="2"/>
  <c r="G4582" i="2"/>
  <c r="G4590" i="2"/>
  <c r="G4606" i="2"/>
  <c r="G4618" i="2"/>
  <c r="G4630" i="2"/>
  <c r="G4638" i="2"/>
  <c r="G4654" i="2"/>
  <c r="H774" i="2"/>
  <c r="H786" i="2"/>
  <c r="H802" i="2"/>
  <c r="H818" i="2"/>
  <c r="H902" i="2"/>
  <c r="G962" i="2"/>
  <c r="G1018" i="2"/>
  <c r="H1102" i="2"/>
  <c r="H1150" i="2"/>
  <c r="H1178" i="2"/>
  <c r="H1226" i="2"/>
  <c r="H1258" i="2"/>
  <c r="H1274" i="2"/>
  <c r="H1290" i="2"/>
  <c r="H1306" i="2"/>
  <c r="H1322" i="2"/>
  <c r="H1350" i="2"/>
  <c r="H1374" i="2"/>
  <c r="G1638" i="2"/>
  <c r="H1666" i="2"/>
  <c r="H1682" i="2"/>
  <c r="H1710" i="2"/>
  <c r="H1746" i="2"/>
  <c r="H1774" i="2"/>
  <c r="H1786" i="2"/>
  <c r="H1798" i="2"/>
  <c r="H1810" i="2"/>
  <c r="H1826" i="2"/>
  <c r="H1846" i="2"/>
  <c r="H1862" i="2"/>
  <c r="H1878" i="2"/>
  <c r="H1898" i="2"/>
  <c r="H1910" i="2"/>
  <c r="H1926" i="2"/>
  <c r="H1946" i="2"/>
  <c r="H1974" i="2"/>
  <c r="H1990" i="2"/>
  <c r="G2462" i="2"/>
  <c r="H2470" i="2"/>
  <c r="G2478" i="2"/>
  <c r="H2486" i="2"/>
  <c r="G2494" i="2"/>
  <c r="H3668" i="2"/>
  <c r="H824" i="2"/>
  <c r="H1192" i="2"/>
  <c r="H1232" i="2"/>
  <c r="H1260" i="2"/>
  <c r="H1276" i="2"/>
  <c r="H1292" i="2"/>
  <c r="H1308" i="2"/>
  <c r="H1328" i="2"/>
  <c r="H1344" i="2"/>
  <c r="H1360" i="2"/>
  <c r="H1376" i="2"/>
  <c r="H1392" i="2"/>
  <c r="H1504" i="2"/>
  <c r="H2488" i="2"/>
  <c r="G2507" i="2"/>
  <c r="G2579" i="2"/>
  <c r="G2595" i="2"/>
  <c r="G2643" i="2"/>
  <c r="G2659" i="2"/>
  <c r="G2679" i="2"/>
  <c r="G2759" i="2"/>
  <c r="G2791" i="2"/>
  <c r="G2807" i="2"/>
  <c r="G2851" i="2"/>
  <c r="G2991" i="2"/>
  <c r="G2999" i="2"/>
  <c r="G3007" i="2"/>
  <c r="G3015" i="2"/>
  <c r="G3039" i="2"/>
  <c r="H3063" i="2"/>
  <c r="H3071" i="2"/>
  <c r="H3083" i="2"/>
  <c r="H3343" i="2"/>
  <c r="H3815" i="2"/>
  <c r="H3871" i="2"/>
  <c r="H3919" i="2"/>
  <c r="H3951" i="2"/>
  <c r="H3983" i="2"/>
  <c r="H4015" i="2"/>
  <c r="H4047" i="2"/>
  <c r="H4459" i="2"/>
  <c r="H4679" i="2"/>
  <c r="H4695" i="2"/>
  <c r="H4707" i="2"/>
  <c r="H4719" i="2"/>
  <c r="H4739" i="2"/>
  <c r="H4747" i="2"/>
  <c r="H4763" i="2"/>
  <c r="H4779" i="2"/>
  <c r="H4791" i="2"/>
  <c r="H4807" i="2"/>
  <c r="H4823" i="2"/>
  <c r="H4835" i="2"/>
  <c r="H4847" i="2"/>
  <c r="H4867" i="2"/>
  <c r="H4875" i="2"/>
  <c r="G4891" i="2"/>
  <c r="G4907" i="2"/>
  <c r="G4919" i="2"/>
  <c r="G4931" i="2"/>
  <c r="G4943" i="2"/>
  <c r="G4963" i="2"/>
  <c r="G4971" i="2"/>
  <c r="G4987" i="2"/>
  <c r="G4999" i="2"/>
  <c r="H971" i="2"/>
  <c r="H1019" i="2"/>
  <c r="H1071" i="2"/>
  <c r="H1083" i="2"/>
  <c r="H1195" i="2"/>
  <c r="H1235" i="2"/>
  <c r="G1931" i="2"/>
  <c r="G1955" i="2"/>
  <c r="G1963" i="2"/>
  <c r="G1975" i="2"/>
  <c r="G1991" i="2"/>
  <c r="H2592" i="2"/>
  <c r="H2600" i="2"/>
  <c r="H2616" i="2"/>
  <c r="H2644" i="2"/>
  <c r="H2660" i="2"/>
  <c r="H2672" i="2"/>
  <c r="H2760" i="2"/>
  <c r="H2776" i="2"/>
  <c r="H2788" i="2"/>
  <c r="H2796" i="2"/>
  <c r="H2812" i="2"/>
  <c r="H2828" i="2"/>
  <c r="H3580" i="2"/>
  <c r="H3604" i="2"/>
  <c r="H3612" i="2"/>
  <c r="H3632" i="2"/>
  <c r="H3644" i="2"/>
  <c r="H3660" i="2"/>
  <c r="H3676" i="2"/>
  <c r="H3696" i="2"/>
  <c r="H3716" i="2"/>
  <c r="H3736" i="2"/>
  <c r="H3768" i="2"/>
  <c r="H3780" i="2"/>
  <c r="H3804" i="2"/>
  <c r="H3844" i="2"/>
  <c r="H3860" i="2"/>
  <c r="H3960" i="2"/>
  <c r="H3980" i="2"/>
  <c r="H4008" i="2"/>
  <c r="H4040" i="2"/>
  <c r="G4228" i="2"/>
  <c r="G4356" i="2"/>
  <c r="H1032" i="2"/>
  <c r="H1152" i="2"/>
  <c r="H1196" i="2"/>
  <c r="H1240" i="2"/>
  <c r="H1264" i="2"/>
  <c r="H1280" i="2"/>
  <c r="H1296" i="2"/>
  <c r="H1312" i="2"/>
  <c r="H1332" i="2"/>
  <c r="H1348" i="2"/>
  <c r="H1364" i="2"/>
  <c r="H1380" i="2"/>
  <c r="H1520" i="2"/>
  <c r="H1576" i="2"/>
  <c r="H1604" i="2"/>
  <c r="G3702" i="2"/>
  <c r="H3702" i="2"/>
  <c r="H3837" i="2"/>
  <c r="G3837" i="2"/>
  <c r="G3881" i="2"/>
  <c r="H3881" i="2"/>
  <c r="H3933" i="2"/>
  <c r="G3933" i="2"/>
  <c r="G3336" i="2"/>
  <c r="H3336" i="2"/>
  <c r="G3488" i="2"/>
  <c r="H3488" i="2"/>
  <c r="H3821" i="2"/>
  <c r="G3821" i="2"/>
  <c r="G3997" i="2"/>
  <c r="H3997" i="2"/>
  <c r="G3619" i="2"/>
  <c r="H3619" i="2"/>
  <c r="F3818" i="2"/>
  <c r="G3818" i="2"/>
  <c r="H3818" i="2"/>
  <c r="F3946" i="2"/>
  <c r="G3946" i="2"/>
  <c r="H3946" i="2"/>
  <c r="G3851" i="2"/>
  <c r="H3851" i="2"/>
  <c r="G3875" i="2"/>
  <c r="H3875" i="2"/>
  <c r="G3972" i="2"/>
  <c r="H3972" i="2"/>
  <c r="G3712" i="2"/>
  <c r="H3712" i="2"/>
  <c r="G3872" i="2"/>
  <c r="H3872" i="2"/>
  <c r="G3992" i="2"/>
  <c r="H3992" i="2"/>
  <c r="F4672" i="2"/>
  <c r="G4672" i="2"/>
  <c r="H4672" i="2"/>
  <c r="F831" i="2"/>
  <c r="G831" i="2"/>
  <c r="H831" i="2"/>
  <c r="G4527" i="2"/>
  <c r="H4527" i="2"/>
  <c r="G4611" i="2"/>
  <c r="H4611" i="2"/>
  <c r="G857" i="2"/>
  <c r="H857" i="2"/>
  <c r="H968" i="2"/>
  <c r="G968" i="2"/>
  <c r="G4547" i="2"/>
  <c r="H4547" i="2"/>
  <c r="G4655" i="2"/>
  <c r="H4655" i="2"/>
  <c r="G838" i="2"/>
  <c r="H838" i="2"/>
  <c r="F864" i="2"/>
  <c r="G864" i="2"/>
  <c r="H864" i="2"/>
  <c r="G3981" i="2"/>
  <c r="H3981" i="2"/>
  <c r="H4436" i="2"/>
  <c r="G4436" i="2"/>
  <c r="H879" i="2"/>
  <c r="G879" i="2"/>
  <c r="G1246" i="2"/>
  <c r="H1246" i="2"/>
  <c r="F1495" i="2"/>
  <c r="G1495" i="2"/>
  <c r="H1495" i="2"/>
  <c r="F1623" i="2"/>
  <c r="G1623" i="2"/>
  <c r="H1623" i="2"/>
  <c r="G2612" i="2"/>
  <c r="H2612" i="2"/>
  <c r="G873" i="2"/>
  <c r="H873" i="2"/>
  <c r="F1954" i="2"/>
  <c r="G1954" i="2"/>
  <c r="H1954" i="2"/>
  <c r="F2073" i="2"/>
  <c r="H2073" i="2"/>
  <c r="G2073" i="2"/>
  <c r="F2265" i="2"/>
  <c r="H2265" i="2"/>
  <c r="G2265" i="2"/>
  <c r="G1210" i="2"/>
  <c r="H1210" i="2"/>
  <c r="H958" i="2"/>
  <c r="G958" i="2"/>
  <c r="G1262" i="2"/>
  <c r="H1262" i="2"/>
  <c r="G1443" i="2"/>
  <c r="H1443" i="2"/>
  <c r="G2572" i="2"/>
  <c r="H2572" i="2"/>
  <c r="G3185" i="2"/>
  <c r="H3185" i="2"/>
  <c r="G3858" i="2"/>
  <c r="H3858" i="2"/>
  <c r="H4416" i="2"/>
  <c r="G4416" i="2"/>
  <c r="G1459" i="2"/>
  <c r="H1459" i="2"/>
  <c r="F2754" i="2"/>
  <c r="G2754" i="2"/>
  <c r="H2754" i="2"/>
  <c r="F2858" i="2"/>
  <c r="G2858" i="2"/>
  <c r="H2858" i="2"/>
  <c r="F3038" i="2"/>
  <c r="H3038" i="2"/>
  <c r="G3038" i="2"/>
  <c r="F3014" i="2"/>
  <c r="H3014" i="2"/>
  <c r="G3014" i="2"/>
  <c r="G3198" i="2"/>
  <c r="H3198" i="2"/>
  <c r="G3190" i="2"/>
  <c r="H3190" i="2"/>
  <c r="G3652" i="2"/>
  <c r="H3652" i="2"/>
  <c r="G3788" i="2"/>
  <c r="H3788" i="2"/>
  <c r="G3650" i="2"/>
  <c r="H3650" i="2"/>
  <c r="G3940" i="2"/>
  <c r="H3940" i="2"/>
  <c r="G3726" i="2"/>
  <c r="H3726" i="2"/>
  <c r="G3985" i="2"/>
  <c r="H3985" i="2"/>
  <c r="G4116" i="2"/>
  <c r="H4116" i="2"/>
  <c r="G4329" i="2"/>
  <c r="H4329" i="2"/>
  <c r="G3757" i="2"/>
  <c r="H3757" i="2"/>
  <c r="G4003" i="2"/>
  <c r="H4003" i="2"/>
  <c r="F4184" i="2"/>
  <c r="G4184" i="2"/>
  <c r="H4184" i="2"/>
  <c r="F4670" i="2"/>
  <c r="H4670" i="2"/>
  <c r="G4670" i="2"/>
  <c r="G3928" i="2"/>
  <c r="H3928" i="2"/>
  <c r="H4526" i="2"/>
  <c r="G4526" i="2"/>
  <c r="G4473" i="2"/>
  <c r="H4473" i="2"/>
  <c r="G777" i="2"/>
  <c r="H777" i="2"/>
  <c r="H1817" i="2"/>
  <c r="G1817" i="2"/>
  <c r="G4513" i="2"/>
  <c r="H4513" i="2"/>
  <c r="G1168" i="2"/>
  <c r="H1168" i="2"/>
  <c r="G1615" i="2"/>
  <c r="H1615" i="2"/>
  <c r="F1699" i="2"/>
  <c r="H1699" i="2"/>
  <c r="G1699" i="2"/>
  <c r="H1755" i="2"/>
  <c r="G1755" i="2"/>
  <c r="G1802" i="2"/>
  <c r="H1802" i="2"/>
  <c r="F1883" i="2"/>
  <c r="H1883" i="2"/>
  <c r="G1883" i="2"/>
  <c r="G4626" i="2"/>
  <c r="H4626" i="2"/>
  <c r="H1191" i="2"/>
  <c r="G1191" i="2"/>
  <c r="G1063" i="2"/>
  <c r="H1063" i="2"/>
  <c r="F1828" i="2"/>
  <c r="G1828" i="2"/>
  <c r="H1828" i="2"/>
  <c r="F2282" i="2"/>
  <c r="G2282" i="2"/>
  <c r="H2282" i="2"/>
  <c r="H1765" i="2"/>
  <c r="G1765" i="2"/>
  <c r="H1819" i="2"/>
  <c r="G1819" i="2"/>
  <c r="H1939" i="2"/>
  <c r="G1939" i="2"/>
  <c r="F2181" i="2"/>
  <c r="G2181" i="2"/>
  <c r="H2181" i="2"/>
  <c r="G3457" i="2"/>
  <c r="H3457" i="2"/>
  <c r="G779" i="2"/>
  <c r="H779" i="2"/>
  <c r="H1775" i="2"/>
  <c r="G1775" i="2"/>
  <c r="G1918" i="2"/>
  <c r="H1918" i="2"/>
  <c r="G1399" i="2"/>
  <c r="H1399" i="2"/>
  <c r="G1800" i="2"/>
  <c r="H1800" i="2"/>
  <c r="F2214" i="2"/>
  <c r="H2214" i="2"/>
  <c r="G2214" i="2"/>
  <c r="F2496" i="2"/>
  <c r="G2496" i="2"/>
  <c r="H2496" i="2"/>
  <c r="H1793" i="2"/>
  <c r="G1793" i="2"/>
  <c r="F2984" i="2"/>
  <c r="G2984" i="2"/>
  <c r="H2984" i="2"/>
  <c r="F3245" i="2"/>
  <c r="G3245" i="2"/>
  <c r="H3245" i="2"/>
  <c r="F3296" i="2"/>
  <c r="G3296" i="2"/>
  <c r="H3296" i="2"/>
  <c r="F2802" i="2"/>
  <c r="G2802" i="2"/>
  <c r="H2802" i="2"/>
  <c r="F2897" i="2"/>
  <c r="H2897" i="2"/>
  <c r="G2897" i="2"/>
  <c r="F3121" i="2"/>
  <c r="G3121" i="2"/>
  <c r="H3121" i="2"/>
  <c r="F3340" i="2"/>
  <c r="G3340" i="2"/>
  <c r="H3340" i="2"/>
  <c r="F2929" i="2"/>
  <c r="H2929" i="2"/>
  <c r="G2929" i="2"/>
  <c r="F3096" i="2"/>
  <c r="G3096" i="2"/>
  <c r="H3096" i="2"/>
  <c r="G3764" i="2"/>
  <c r="H3764" i="2"/>
  <c r="G4819" i="2"/>
  <c r="H4819" i="2"/>
  <c r="G3968" i="2"/>
  <c r="H3968" i="2"/>
  <c r="G4851" i="2"/>
  <c r="H4851" i="2"/>
  <c r="G1135" i="2"/>
  <c r="H1135" i="2"/>
  <c r="H4474" i="2"/>
  <c r="G4474" i="2"/>
  <c r="G1440" i="2"/>
  <c r="H1440" i="2"/>
  <c r="G1600" i="2"/>
  <c r="H1600" i="2"/>
  <c r="G1870" i="2"/>
  <c r="H1870" i="2"/>
  <c r="G3468" i="2"/>
  <c r="H3468" i="2"/>
  <c r="H4616" i="2"/>
  <c r="G4616" i="2"/>
  <c r="H1719" i="2"/>
  <c r="G1719" i="2"/>
  <c r="G1500" i="2"/>
  <c r="H1500" i="2"/>
  <c r="F2153" i="2"/>
  <c r="H2153" i="2"/>
  <c r="G2153" i="2"/>
  <c r="G1382" i="2"/>
  <c r="H1382" i="2"/>
  <c r="G1641" i="2"/>
  <c r="H1641" i="2"/>
  <c r="G1694" i="2"/>
  <c r="H1694" i="2"/>
  <c r="G1830" i="2"/>
  <c r="H1830" i="2"/>
  <c r="F2134" i="2"/>
  <c r="G2134" i="2"/>
  <c r="H2134" i="2"/>
  <c r="G3838" i="2"/>
  <c r="H3838" i="2"/>
  <c r="G4787" i="2"/>
  <c r="H4787" i="2"/>
  <c r="G1334" i="2"/>
  <c r="H1334" i="2"/>
  <c r="F2687" i="2"/>
  <c r="H2687" i="2"/>
  <c r="G2687" i="2"/>
  <c r="F2849" i="2"/>
  <c r="H2849" i="2"/>
  <c r="G2849" i="2"/>
  <c r="G3967" i="2"/>
  <c r="H3967" i="2"/>
  <c r="G3273" i="2"/>
  <c r="H3273" i="2"/>
  <c r="F4002" i="2"/>
  <c r="G4002" i="2"/>
  <c r="H4002" i="2"/>
  <c r="H4470" i="2"/>
  <c r="G4470" i="2"/>
  <c r="G3784" i="2"/>
  <c r="H3784" i="2"/>
  <c r="H997" i="2"/>
  <c r="G997" i="2"/>
  <c r="F1763" i="2"/>
  <c r="H1763" i="2"/>
  <c r="G1763" i="2"/>
  <c r="F2209" i="2"/>
  <c r="G2209" i="2"/>
  <c r="H2209" i="2"/>
  <c r="G4465" i="2"/>
  <c r="H4465" i="2"/>
  <c r="G4687" i="2"/>
  <c r="H4687" i="2"/>
  <c r="H4951" i="2"/>
  <c r="G4951" i="2"/>
  <c r="G953" i="2"/>
  <c r="H953" i="2"/>
  <c r="F1388" i="2"/>
  <c r="G1388" i="2"/>
  <c r="H1388" i="2"/>
  <c r="F1715" i="2"/>
  <c r="H1715" i="2"/>
  <c r="G1715" i="2"/>
  <c r="F2166" i="2"/>
  <c r="G2166" i="2"/>
  <c r="H2166" i="2"/>
  <c r="G3863" i="2"/>
  <c r="H3863" i="2"/>
  <c r="G4815" i="2"/>
  <c r="H4815" i="2"/>
  <c r="H1028" i="2"/>
  <c r="G1028" i="2"/>
  <c r="G975" i="2"/>
  <c r="H975" i="2"/>
  <c r="F3497" i="2"/>
  <c r="G3497" i="2"/>
  <c r="H3497" i="2"/>
  <c r="F909" i="2"/>
  <c r="G909" i="2"/>
  <c r="H909" i="2"/>
  <c r="F4612" i="2"/>
  <c r="H4612" i="2"/>
  <c r="G4612" i="2"/>
  <c r="F4961" i="2"/>
  <c r="H4961" i="2"/>
  <c r="G4961" i="2"/>
  <c r="F1907" i="2"/>
  <c r="H1907" i="2"/>
  <c r="G1907" i="2"/>
  <c r="G1464" i="2"/>
  <c r="H1464" i="2"/>
  <c r="F1784" i="2"/>
  <c r="G1784" i="2"/>
  <c r="H1784" i="2"/>
  <c r="F3583" i="2"/>
  <c r="G3583" i="2"/>
  <c r="H3583" i="2"/>
  <c r="F3068" i="2"/>
  <c r="G3068" i="2"/>
  <c r="H3068" i="2"/>
  <c r="F1776" i="2"/>
  <c r="G1776" i="2"/>
  <c r="H1776" i="2"/>
  <c r="F4664" i="2"/>
  <c r="G4664" i="2"/>
  <c r="H4664" i="2"/>
  <c r="F3926" i="2"/>
  <c r="G3926" i="2"/>
  <c r="H3926" i="2"/>
  <c r="G513" i="2"/>
  <c r="H805" i="2"/>
  <c r="H1134" i="2"/>
  <c r="H1966" i="2"/>
  <c r="H1998" i="2"/>
  <c r="G1492" i="2"/>
  <c r="G762" i="2"/>
  <c r="H762" i="2"/>
  <c r="G766" i="2"/>
  <c r="H766" i="2"/>
  <c r="G765" i="2"/>
  <c r="H765" i="2"/>
  <c r="G781" i="2"/>
  <c r="H781" i="2"/>
  <c r="G764" i="2"/>
  <c r="H764" i="2"/>
  <c r="G907" i="2"/>
  <c r="H907" i="2"/>
  <c r="G939" i="2"/>
  <c r="H939" i="2"/>
  <c r="G905" i="2"/>
  <c r="H905" i="2"/>
  <c r="H927" i="2"/>
  <c r="G927" i="2"/>
  <c r="G931" i="2"/>
  <c r="H931" i="2"/>
  <c r="H919" i="2"/>
  <c r="G919" i="2"/>
  <c r="G1052" i="2"/>
  <c r="H1052" i="2"/>
  <c r="G1084" i="2"/>
  <c r="H1084" i="2"/>
  <c r="G1116" i="2"/>
  <c r="H1116" i="2"/>
  <c r="G935" i="2"/>
  <c r="H935" i="2"/>
  <c r="G1056" i="2"/>
  <c r="H1056" i="2"/>
  <c r="G1096" i="2"/>
  <c r="H1096" i="2"/>
  <c r="G1128" i="2"/>
  <c r="H1128" i="2"/>
  <c r="G1185" i="2"/>
  <c r="H1185" i="2"/>
  <c r="G1249" i="2"/>
  <c r="H1249" i="2"/>
  <c r="G1103" i="2"/>
  <c r="H1103" i="2"/>
  <c r="G1113" i="2"/>
  <c r="H1113" i="2"/>
  <c r="H1141" i="2"/>
  <c r="G1141" i="2"/>
  <c r="G1173" i="2"/>
  <c r="H1173" i="2"/>
  <c r="G1205" i="2"/>
  <c r="H1205" i="2"/>
  <c r="G1237" i="2"/>
  <c r="H1237" i="2"/>
  <c r="H1093" i="2"/>
  <c r="G1093" i="2"/>
  <c r="G1115" i="2"/>
  <c r="H1115" i="2"/>
  <c r="H1125" i="2"/>
  <c r="G1125" i="2"/>
  <c r="G1193" i="2"/>
  <c r="H1193" i="2"/>
  <c r="G1390" i="2"/>
  <c r="H1390" i="2"/>
  <c r="G1398" i="2"/>
  <c r="H1398" i="2"/>
  <c r="G1406" i="2"/>
  <c r="H1406" i="2"/>
  <c r="G1414" i="2"/>
  <c r="H1414" i="2"/>
  <c r="G1422" i="2"/>
  <c r="H1422" i="2"/>
  <c r="G1430" i="2"/>
  <c r="H1430" i="2"/>
  <c r="H1438" i="2"/>
  <c r="G1438" i="2"/>
  <c r="H1446" i="2"/>
  <c r="G1446" i="2"/>
  <c r="G1454" i="2"/>
  <c r="H1454" i="2"/>
  <c r="G1462" i="2"/>
  <c r="H1462" i="2"/>
  <c r="G1470" i="2"/>
  <c r="H1470" i="2"/>
  <c r="H1478" i="2"/>
  <c r="G1478" i="2"/>
  <c r="G1486" i="2"/>
  <c r="H1486" i="2"/>
  <c r="G1494" i="2"/>
  <c r="H1494" i="2"/>
  <c r="G1502" i="2"/>
  <c r="H1502" i="2"/>
  <c r="H1510" i="2"/>
  <c r="G1510" i="2"/>
  <c r="G1518" i="2"/>
  <c r="H1518" i="2"/>
  <c r="G1526" i="2"/>
  <c r="H1526" i="2"/>
  <c r="G1534" i="2"/>
  <c r="H1534" i="2"/>
  <c r="H1542" i="2"/>
  <c r="G1542" i="2"/>
  <c r="G1550" i="2"/>
  <c r="H1550" i="2"/>
  <c r="G1558" i="2"/>
  <c r="H1558" i="2"/>
  <c r="G1566" i="2"/>
  <c r="H1566" i="2"/>
  <c r="H1574" i="2"/>
  <c r="G1574" i="2"/>
  <c r="G1582" i="2"/>
  <c r="H1582" i="2"/>
  <c r="G1590" i="2"/>
  <c r="H1590" i="2"/>
  <c r="G1598" i="2"/>
  <c r="H1598" i="2"/>
  <c r="H1606" i="2"/>
  <c r="G1606" i="2"/>
  <c r="G1614" i="2"/>
  <c r="H1614" i="2"/>
  <c r="G1622" i="2"/>
  <c r="H1622" i="2"/>
  <c r="G1161" i="2"/>
  <c r="H1161" i="2"/>
  <c r="G1928" i="2"/>
  <c r="H1928" i="2"/>
  <c r="G1960" i="2"/>
  <c r="H1960" i="2"/>
  <c r="G1992" i="2"/>
  <c r="H1992" i="2"/>
  <c r="G1972" i="2"/>
  <c r="H1972" i="2"/>
  <c r="G1984" i="2"/>
  <c r="H1984" i="2"/>
  <c r="G2012" i="2"/>
  <c r="H2012" i="2"/>
  <c r="H2023" i="2"/>
  <c r="G2023" i="2"/>
  <c r="F2046" i="2"/>
  <c r="G2046" i="2"/>
  <c r="H2046" i="2"/>
  <c r="H2076" i="2"/>
  <c r="G2076" i="2"/>
  <c r="H2087" i="2"/>
  <c r="G2087" i="2"/>
  <c r="F2110" i="2"/>
  <c r="G2110" i="2"/>
  <c r="H2110" i="2"/>
  <c r="H2140" i="2"/>
  <c r="G2140" i="2"/>
  <c r="H2151" i="2"/>
  <c r="G2151" i="2"/>
  <c r="F2174" i="2"/>
  <c r="H2174" i="2"/>
  <c r="G2174" i="2"/>
  <c r="H2204" i="2"/>
  <c r="G2204" i="2"/>
  <c r="G2215" i="2"/>
  <c r="H2215" i="2"/>
  <c r="F2238" i="2"/>
  <c r="H2238" i="2"/>
  <c r="G2238" i="2"/>
  <c r="H2268" i="2"/>
  <c r="G2268" i="2"/>
  <c r="H2279" i="2"/>
  <c r="G2279" i="2"/>
  <c r="F2302" i="2"/>
  <c r="H2302" i="2"/>
  <c r="G2302" i="2"/>
  <c r="H2332" i="2"/>
  <c r="G2332" i="2"/>
  <c r="H2343" i="2"/>
  <c r="G2343" i="2"/>
  <c r="F2366" i="2"/>
  <c r="H2366" i="2"/>
  <c r="G2366" i="2"/>
  <c r="F2487" i="2"/>
  <c r="H2487" i="2"/>
  <c r="G2487" i="2"/>
  <c r="H2019" i="2"/>
  <c r="G2019" i="2"/>
  <c r="G2227" i="2"/>
  <c r="H2227" i="2"/>
  <c r="G1477" i="2"/>
  <c r="H1477" i="2"/>
  <c r="G1605" i="2"/>
  <c r="H1605" i="2"/>
  <c r="H2011" i="2"/>
  <c r="G2011" i="2"/>
  <c r="H2027" i="2"/>
  <c r="G2027" i="2"/>
  <c r="H2043" i="2"/>
  <c r="G2043" i="2"/>
  <c r="H2059" i="2"/>
  <c r="G2059" i="2"/>
  <c r="H2075" i="2"/>
  <c r="G2075" i="2"/>
  <c r="H2091" i="2"/>
  <c r="G2091" i="2"/>
  <c r="H2107" i="2"/>
  <c r="G2107" i="2"/>
  <c r="H2123" i="2"/>
  <c r="G2123" i="2"/>
  <c r="H2139" i="2"/>
  <c r="G2139" i="2"/>
  <c r="H2155" i="2"/>
  <c r="G2155" i="2"/>
  <c r="H2171" i="2"/>
  <c r="G2171" i="2"/>
  <c r="G2187" i="2"/>
  <c r="H2187" i="2"/>
  <c r="G2203" i="2"/>
  <c r="H2203" i="2"/>
  <c r="G2219" i="2"/>
  <c r="H2219" i="2"/>
  <c r="G2235" i="2"/>
  <c r="H2235" i="2"/>
  <c r="H2251" i="2"/>
  <c r="G2251" i="2"/>
  <c r="H2267" i="2"/>
  <c r="G2267" i="2"/>
  <c r="H2283" i="2"/>
  <c r="G2283" i="2"/>
  <c r="H2299" i="2"/>
  <c r="G2299" i="2"/>
  <c r="H2315" i="2"/>
  <c r="G2315" i="2"/>
  <c r="H2331" i="2"/>
  <c r="G2331" i="2"/>
  <c r="H2347" i="2"/>
  <c r="G2347" i="2"/>
  <c r="H2363" i="2"/>
  <c r="G2363" i="2"/>
  <c r="F2471" i="2"/>
  <c r="H2471" i="2"/>
  <c r="G2471" i="2"/>
  <c r="G1445" i="2"/>
  <c r="H1445" i="2"/>
  <c r="G1573" i="2"/>
  <c r="H1573" i="2"/>
  <c r="H2035" i="2"/>
  <c r="G2035" i="2"/>
  <c r="H2067" i="2"/>
  <c r="G2067" i="2"/>
  <c r="H2131" i="2"/>
  <c r="G2131" i="2"/>
  <c r="G2211" i="2"/>
  <c r="H2211" i="2"/>
  <c r="H2339" i="2"/>
  <c r="G2339" i="2"/>
  <c r="H2371" i="2"/>
  <c r="G2371" i="2"/>
  <c r="G1493" i="2"/>
  <c r="H1493" i="2"/>
  <c r="G1621" i="2"/>
  <c r="H1621" i="2"/>
  <c r="H2147" i="2"/>
  <c r="G2147" i="2"/>
  <c r="H2243" i="2"/>
  <c r="G2243" i="2"/>
  <c r="H2259" i="2"/>
  <c r="G2259" i="2"/>
  <c r="H2275" i="2"/>
  <c r="G2275" i="2"/>
  <c r="H2307" i="2"/>
  <c r="G2307" i="2"/>
  <c r="G2712" i="2"/>
  <c r="H2712" i="2"/>
  <c r="G2728" i="2"/>
  <c r="H2728" i="2"/>
  <c r="G2744" i="2"/>
  <c r="H2744" i="2"/>
  <c r="G2604" i="2"/>
  <c r="H2604" i="2"/>
  <c r="G2620" i="2"/>
  <c r="H2620" i="2"/>
  <c r="G2636" i="2"/>
  <c r="H2636" i="2"/>
  <c r="G2668" i="2"/>
  <c r="H2668" i="2"/>
  <c r="G2684" i="2"/>
  <c r="H2684" i="2"/>
  <c r="F2790" i="2"/>
  <c r="G2790" i="2"/>
  <c r="H2790" i="2"/>
  <c r="F2822" i="2"/>
  <c r="G2822" i="2"/>
  <c r="H2822" i="2"/>
  <c r="G2732" i="2"/>
  <c r="H2732" i="2"/>
  <c r="G2748" i="2"/>
  <c r="H2748" i="2"/>
  <c r="H2847" i="2"/>
  <c r="G2847" i="2"/>
  <c r="H2859" i="2"/>
  <c r="G2859" i="2"/>
  <c r="H2867" i="2"/>
  <c r="G2867" i="2"/>
  <c r="H2875" i="2"/>
  <c r="G2875" i="2"/>
  <c r="H2883" i="2"/>
  <c r="G2883" i="2"/>
  <c r="H2891" i="2"/>
  <c r="G2891" i="2"/>
  <c r="H2899" i="2"/>
  <c r="G2899" i="2"/>
  <c r="H2907" i="2"/>
  <c r="G2907" i="2"/>
  <c r="H2915" i="2"/>
  <c r="G2915" i="2"/>
  <c r="H2923" i="2"/>
  <c r="G2923" i="2"/>
  <c r="H2931" i="2"/>
  <c r="G2931" i="2"/>
  <c r="H2939" i="2"/>
  <c r="G2939" i="2"/>
  <c r="H2947" i="2"/>
  <c r="G2947" i="2"/>
  <c r="H2955" i="2"/>
  <c r="G2955" i="2"/>
  <c r="H2963" i="2"/>
  <c r="G2963" i="2"/>
  <c r="H2971" i="2"/>
  <c r="G2971" i="2"/>
  <c r="H2979" i="2"/>
  <c r="G2979" i="2"/>
  <c r="H2843" i="2"/>
  <c r="G2843" i="2"/>
  <c r="H2839" i="2"/>
  <c r="G2839" i="2"/>
  <c r="G3251" i="2"/>
  <c r="H3251" i="2"/>
  <c r="G3199" i="2"/>
  <c r="H3199" i="2"/>
  <c r="G3215" i="2"/>
  <c r="H3215" i="2"/>
  <c r="G3271" i="2"/>
  <c r="H3271" i="2"/>
  <c r="F3363" i="2"/>
  <c r="G3363" i="2"/>
  <c r="H3363" i="2"/>
  <c r="F3379" i="2"/>
  <c r="G3379" i="2"/>
  <c r="H3379" i="2"/>
  <c r="F3395" i="2"/>
  <c r="G3395" i="2"/>
  <c r="H3395" i="2"/>
  <c r="F3411" i="2"/>
  <c r="G3411" i="2"/>
  <c r="H3411" i="2"/>
  <c r="F3419" i="2"/>
  <c r="G3419" i="2"/>
  <c r="H3419" i="2"/>
  <c r="F3427" i="2"/>
  <c r="G3427" i="2"/>
  <c r="H3427" i="2"/>
  <c r="F3435" i="2"/>
  <c r="G3435" i="2"/>
  <c r="H3435" i="2"/>
  <c r="F3443" i="2"/>
  <c r="G3443" i="2"/>
  <c r="H3443" i="2"/>
  <c r="F3451" i="2"/>
  <c r="G3451" i="2"/>
  <c r="H3451" i="2"/>
  <c r="F3459" i="2"/>
  <c r="G3459" i="2"/>
  <c r="H3459" i="2"/>
  <c r="F3467" i="2"/>
  <c r="G3467" i="2"/>
  <c r="H3467" i="2"/>
  <c r="F3475" i="2"/>
  <c r="G3475" i="2"/>
  <c r="H3475" i="2"/>
  <c r="F3483" i="2"/>
  <c r="G3483" i="2"/>
  <c r="H3483" i="2"/>
  <c r="F3491" i="2"/>
  <c r="G3491" i="2"/>
  <c r="H3491" i="2"/>
  <c r="F3499" i="2"/>
  <c r="G3499" i="2"/>
  <c r="H3499" i="2"/>
  <c r="F3507" i="2"/>
  <c r="G3507" i="2"/>
  <c r="H3507" i="2"/>
  <c r="F3515" i="2"/>
  <c r="G3515" i="2"/>
  <c r="H3515" i="2"/>
  <c r="F3523" i="2"/>
  <c r="G3523" i="2"/>
  <c r="H3523" i="2"/>
  <c r="F3531" i="2"/>
  <c r="G3531" i="2"/>
  <c r="H3531" i="2"/>
  <c r="F3539" i="2"/>
  <c r="G3539" i="2"/>
  <c r="H3539" i="2"/>
  <c r="F3547" i="2"/>
  <c r="G3547" i="2"/>
  <c r="H3547" i="2"/>
  <c r="G3263" i="2"/>
  <c r="H3263" i="2"/>
  <c r="G3385" i="2"/>
  <c r="H3385" i="2"/>
  <c r="G3565" i="2"/>
  <c r="H3565" i="2"/>
  <c r="G3581" i="2"/>
  <c r="H3581" i="2"/>
  <c r="G3597" i="2"/>
  <c r="H3597" i="2"/>
  <c r="G3613" i="2"/>
  <c r="H3613" i="2"/>
  <c r="G3373" i="2"/>
  <c r="H3373" i="2"/>
  <c r="G3393" i="2"/>
  <c r="H3393" i="2"/>
  <c r="G3401" i="2"/>
  <c r="H3401" i="2"/>
  <c r="G3409" i="2"/>
  <c r="H3409" i="2"/>
  <c r="G3377" i="2"/>
  <c r="H3377" i="2"/>
  <c r="G3569" i="2"/>
  <c r="H3569" i="2"/>
  <c r="G3585" i="2"/>
  <c r="H3585" i="2"/>
  <c r="G3601" i="2"/>
  <c r="H3601" i="2"/>
  <c r="G3617" i="2"/>
  <c r="H3617" i="2"/>
  <c r="F3631" i="2"/>
  <c r="G3631" i="2"/>
  <c r="H3631" i="2"/>
  <c r="F3663" i="2"/>
  <c r="G3663" i="2"/>
  <c r="H3663" i="2"/>
  <c r="F3695" i="2"/>
  <c r="G3695" i="2"/>
  <c r="H3695" i="2"/>
  <c r="F3727" i="2"/>
  <c r="G3727" i="2"/>
  <c r="H3727" i="2"/>
  <c r="F3759" i="2"/>
  <c r="G3759" i="2"/>
  <c r="H3759" i="2"/>
  <c r="F3791" i="2"/>
  <c r="G3791" i="2"/>
  <c r="H3791" i="2"/>
  <c r="F4055" i="2"/>
  <c r="G4055" i="2"/>
  <c r="H4055" i="2"/>
  <c r="F4063" i="2"/>
  <c r="G4063" i="2"/>
  <c r="H4063" i="2"/>
  <c r="F4071" i="2"/>
  <c r="G4071" i="2"/>
  <c r="H4071" i="2"/>
  <c r="F4079" i="2"/>
  <c r="G4079" i="2"/>
  <c r="H4079" i="2"/>
  <c r="F4087" i="2"/>
  <c r="G4087" i="2"/>
  <c r="H4087" i="2"/>
  <c r="F4095" i="2"/>
  <c r="G4095" i="2"/>
  <c r="H4095" i="2"/>
  <c r="F4103" i="2"/>
  <c r="G4103" i="2"/>
  <c r="H4103" i="2"/>
  <c r="F4111" i="2"/>
  <c r="G4111" i="2"/>
  <c r="H4111" i="2"/>
  <c r="G4126" i="2"/>
  <c r="H4126" i="2"/>
  <c r="G4142" i="2"/>
  <c r="H4142" i="2"/>
  <c r="G4158" i="2"/>
  <c r="H4158" i="2"/>
  <c r="G4174" i="2"/>
  <c r="H4174" i="2"/>
  <c r="G4190" i="2"/>
  <c r="H4190" i="2"/>
  <c r="H4206" i="2"/>
  <c r="G4206" i="2"/>
  <c r="H4222" i="2"/>
  <c r="G4222" i="2"/>
  <c r="H4238" i="2"/>
  <c r="G4238" i="2"/>
  <c r="H4254" i="2"/>
  <c r="G4254" i="2"/>
  <c r="H4270" i="2"/>
  <c r="G4270" i="2"/>
  <c r="H4286" i="2"/>
  <c r="G4286" i="2"/>
  <c r="H4302" i="2"/>
  <c r="G4302" i="2"/>
  <c r="H4318" i="2"/>
  <c r="G4318" i="2"/>
  <c r="H4334" i="2"/>
  <c r="G4334" i="2"/>
  <c r="H4350" i="2"/>
  <c r="G4350" i="2"/>
  <c r="H4366" i="2"/>
  <c r="G4366" i="2"/>
  <c r="H4382" i="2"/>
  <c r="G4382" i="2"/>
  <c r="H4398" i="2"/>
  <c r="G4398" i="2"/>
  <c r="H4414" i="2"/>
  <c r="G4414" i="2"/>
  <c r="H4430" i="2"/>
  <c r="G4430" i="2"/>
  <c r="G4130" i="2"/>
  <c r="H4130" i="2"/>
  <c r="G4146" i="2"/>
  <c r="H4146" i="2"/>
  <c r="G4162" i="2"/>
  <c r="H4162" i="2"/>
  <c r="G4178" i="2"/>
  <c r="H4178" i="2"/>
  <c r="G4194" i="2"/>
  <c r="H4194" i="2"/>
  <c r="H4210" i="2"/>
  <c r="G4210" i="2"/>
  <c r="H4226" i="2"/>
  <c r="G4226" i="2"/>
  <c r="H4242" i="2"/>
  <c r="G4242" i="2"/>
  <c r="H4258" i="2"/>
  <c r="G4258" i="2"/>
  <c r="H4274" i="2"/>
  <c r="G4274" i="2"/>
  <c r="H4290" i="2"/>
  <c r="G4290" i="2"/>
  <c r="H4306" i="2"/>
  <c r="G4306" i="2"/>
  <c r="H4322" i="2"/>
  <c r="G4322" i="2"/>
  <c r="H4338" i="2"/>
  <c r="G4338" i="2"/>
  <c r="H4354" i="2"/>
  <c r="G4354" i="2"/>
  <c r="H4370" i="2"/>
  <c r="G4370" i="2"/>
  <c r="H4386" i="2"/>
  <c r="G4386" i="2"/>
  <c r="H4402" i="2"/>
  <c r="G4402" i="2"/>
  <c r="H4418" i="2"/>
  <c r="G4418" i="2"/>
  <c r="H4434" i="2"/>
  <c r="G4434" i="2"/>
  <c r="G4150" i="2"/>
  <c r="H4150" i="2"/>
  <c r="H4278" i="2"/>
  <c r="G4278" i="2"/>
  <c r="H4406" i="2"/>
  <c r="G4406" i="2"/>
  <c r="G4688" i="2"/>
  <c r="H4688" i="2"/>
  <c r="G4720" i="2"/>
  <c r="H4720" i="2"/>
  <c r="G4752" i="2"/>
  <c r="H4752" i="2"/>
  <c r="G4784" i="2"/>
  <c r="H4784" i="2"/>
  <c r="H4816" i="2"/>
  <c r="G4816" i="2"/>
  <c r="G4848" i="2"/>
  <c r="H4848" i="2"/>
  <c r="G4880" i="2"/>
  <c r="H4880" i="2"/>
  <c r="G4912" i="2"/>
  <c r="H4912" i="2"/>
  <c r="G4944" i="2"/>
  <c r="H4944" i="2"/>
  <c r="G4976" i="2"/>
  <c r="H4976" i="2"/>
  <c r="G782" i="2"/>
  <c r="H782" i="2"/>
  <c r="H976" i="2"/>
  <c r="G976" i="2"/>
  <c r="H1008" i="2"/>
  <c r="G1008" i="2"/>
  <c r="G1228" i="2"/>
  <c r="H1228" i="2"/>
  <c r="H2493" i="2"/>
  <c r="G2493" i="2"/>
  <c r="G1371" i="2"/>
  <c r="H1371" i="2"/>
  <c r="H2485" i="2"/>
  <c r="G2485" i="2"/>
  <c r="G2410" i="2"/>
  <c r="H2410" i="2"/>
  <c r="G2434" i="2"/>
  <c r="H2434" i="2"/>
  <c r="G2448" i="2"/>
  <c r="H2448" i="2"/>
  <c r="G2458" i="2"/>
  <c r="H2458" i="2"/>
  <c r="G4317" i="2"/>
  <c r="H4317" i="2"/>
  <c r="G4351" i="2"/>
  <c r="H4351" i="2"/>
  <c r="G4692" i="2"/>
  <c r="H4692" i="2"/>
  <c r="G4820" i="2"/>
  <c r="H4820" i="2"/>
  <c r="H1021" i="2"/>
  <c r="G1021" i="2"/>
  <c r="H1231" i="2"/>
  <c r="G1231" i="2"/>
  <c r="H2397" i="2"/>
  <c r="G2397" i="2"/>
  <c r="G4157" i="2"/>
  <c r="H4157" i="2"/>
  <c r="G4191" i="2"/>
  <c r="H4191" i="2"/>
  <c r="G4285" i="2"/>
  <c r="H4285" i="2"/>
  <c r="G4319" i="2"/>
  <c r="H4319" i="2"/>
  <c r="G4413" i="2"/>
  <c r="H4413" i="2"/>
  <c r="G4684" i="2"/>
  <c r="H4684" i="2"/>
  <c r="G4716" i="2"/>
  <c r="H4716" i="2"/>
  <c r="G4748" i="2"/>
  <c r="H4748" i="2"/>
  <c r="G4780" i="2"/>
  <c r="H4780" i="2"/>
  <c r="G4812" i="2"/>
  <c r="H4812" i="2"/>
  <c r="G4844" i="2"/>
  <c r="H4844" i="2"/>
  <c r="G4876" i="2"/>
  <c r="H4876" i="2"/>
  <c r="G4908" i="2"/>
  <c r="H4908" i="2"/>
  <c r="G4940" i="2"/>
  <c r="H4940" i="2"/>
  <c r="G4972" i="2"/>
  <c r="H4972" i="2"/>
  <c r="G772" i="2"/>
  <c r="H772" i="2"/>
  <c r="G812" i="2"/>
  <c r="H812" i="2"/>
  <c r="G844" i="2"/>
  <c r="H844" i="2"/>
  <c r="G876" i="2"/>
  <c r="H876" i="2"/>
  <c r="G973" i="2"/>
  <c r="H973" i="2"/>
  <c r="H1005" i="2"/>
  <c r="G1005" i="2"/>
  <c r="G1038" i="2"/>
  <c r="H1038" i="2"/>
  <c r="G1098" i="2"/>
  <c r="H1098" i="2"/>
  <c r="G1167" i="2"/>
  <c r="H1167" i="2"/>
  <c r="G1202" i="2"/>
  <c r="H1202" i="2"/>
  <c r="H1985" i="2"/>
  <c r="G1985" i="2"/>
  <c r="H2380" i="2"/>
  <c r="G2380" i="2"/>
  <c r="H2388" i="2"/>
  <c r="G2388" i="2"/>
  <c r="G2400" i="2"/>
  <c r="H2400" i="2"/>
  <c r="H2404" i="2"/>
  <c r="G2404" i="2"/>
  <c r="G2408" i="2"/>
  <c r="H2408" i="2"/>
  <c r="H2414" i="2"/>
  <c r="G2414" i="2"/>
  <c r="G2418" i="2"/>
  <c r="H2418" i="2"/>
  <c r="G2426" i="2"/>
  <c r="H2426" i="2"/>
  <c r="H2430" i="2"/>
  <c r="G2430" i="2"/>
  <c r="H2436" i="2"/>
  <c r="G2436" i="2"/>
  <c r="G2440" i="2"/>
  <c r="H2440" i="2"/>
  <c r="H2446" i="2"/>
  <c r="G2446" i="2"/>
  <c r="G2456" i="2"/>
  <c r="H2456" i="2"/>
  <c r="G4125" i="2"/>
  <c r="H4125" i="2"/>
  <c r="G4381" i="2"/>
  <c r="H4381" i="2"/>
  <c r="G4756" i="2"/>
  <c r="H4756" i="2"/>
  <c r="G4852" i="2"/>
  <c r="H4852" i="2"/>
  <c r="G4884" i="2"/>
  <c r="H4884" i="2"/>
  <c r="G4964" i="2"/>
  <c r="H4964" i="2"/>
  <c r="G828" i="2"/>
  <c r="H828" i="2"/>
  <c r="H1014" i="2"/>
  <c r="G1014" i="2"/>
  <c r="G1138" i="2"/>
  <c r="H1138" i="2"/>
  <c r="H2377" i="2"/>
  <c r="G2377" i="2"/>
  <c r="H2393" i="2"/>
  <c r="G2393" i="2"/>
  <c r="G4173" i="2"/>
  <c r="H4173" i="2"/>
  <c r="G4207" i="2"/>
  <c r="H4207" i="2"/>
  <c r="G4301" i="2"/>
  <c r="H4301" i="2"/>
  <c r="G4335" i="2"/>
  <c r="H4335" i="2"/>
  <c r="G4429" i="2"/>
  <c r="H4429" i="2"/>
  <c r="H4680" i="2"/>
  <c r="G4680" i="2"/>
  <c r="G4712" i="2"/>
  <c r="H4712" i="2"/>
  <c r="G4744" i="2"/>
  <c r="H4744" i="2"/>
  <c r="H4776" i="2"/>
  <c r="G4776" i="2"/>
  <c r="G4808" i="2"/>
  <c r="H4808" i="2"/>
  <c r="G4840" i="2"/>
  <c r="H4840" i="2"/>
  <c r="G4872" i="2"/>
  <c r="H4872" i="2"/>
  <c r="G4904" i="2"/>
  <c r="H4904" i="2"/>
  <c r="G4936" i="2"/>
  <c r="H4936" i="2"/>
  <c r="H4968" i="2"/>
  <c r="G4968" i="2"/>
  <c r="G5000" i="2"/>
  <c r="H5000" i="2"/>
  <c r="G819" i="2"/>
  <c r="H819" i="2"/>
  <c r="G851" i="2"/>
  <c r="H851" i="2"/>
  <c r="G883" i="2"/>
  <c r="H883" i="2"/>
  <c r="G918" i="2"/>
  <c r="H918" i="2"/>
  <c r="H934" i="2"/>
  <c r="G934" i="2"/>
  <c r="H950" i="2"/>
  <c r="G950" i="2"/>
  <c r="G979" i="2"/>
  <c r="H979" i="2"/>
  <c r="G1011" i="2"/>
  <c r="H1011" i="2"/>
  <c r="G1043" i="2"/>
  <c r="H1043" i="2"/>
  <c r="H1077" i="2"/>
  <c r="G1077" i="2"/>
  <c r="G1143" i="2"/>
  <c r="H1143" i="2"/>
  <c r="G1203" i="2"/>
  <c r="H1203" i="2"/>
  <c r="G1230" i="2"/>
  <c r="H1230" i="2"/>
  <c r="G1367" i="2"/>
  <c r="H1367" i="2"/>
  <c r="G2422" i="2"/>
  <c r="H2422" i="2"/>
  <c r="H2492" i="2"/>
  <c r="G2492" i="2"/>
  <c r="G4189" i="2"/>
  <c r="H4189" i="2"/>
  <c r="G4223" i="2"/>
  <c r="H4223" i="2"/>
  <c r="G4676" i="2"/>
  <c r="H4676" i="2"/>
  <c r="G4724" i="2"/>
  <c r="H4724" i="2"/>
  <c r="G4772" i="2"/>
  <c r="H4772" i="2"/>
  <c r="H4916" i="2"/>
  <c r="G4916" i="2"/>
  <c r="H4996" i="2"/>
  <c r="G4996" i="2"/>
  <c r="G989" i="2"/>
  <c r="H989" i="2"/>
  <c r="H2381" i="2"/>
  <c r="G2381" i="2"/>
  <c r="F2505" i="2"/>
  <c r="H2505" i="2"/>
  <c r="G2505" i="2"/>
  <c r="F2513" i="2"/>
  <c r="H2513" i="2"/>
  <c r="G2513" i="2"/>
  <c r="F2747" i="2"/>
  <c r="H2747" i="2"/>
  <c r="G2747" i="2"/>
  <c r="H2627" i="2"/>
  <c r="G2627" i="2"/>
  <c r="H2663" i="2"/>
  <c r="G2663" i="2"/>
  <c r="G2702" i="2"/>
  <c r="H2702" i="2"/>
  <c r="H2755" i="2"/>
  <c r="G2755" i="2"/>
  <c r="H2771" i="2"/>
  <c r="G2771" i="2"/>
  <c r="G2558" i="2"/>
  <c r="H2558" i="2"/>
  <c r="G2566" i="2"/>
  <c r="H2566" i="2"/>
  <c r="G2574" i="2"/>
  <c r="H2574" i="2"/>
  <c r="H2587" i="2"/>
  <c r="G2587" i="2"/>
  <c r="H2635" i="2"/>
  <c r="G2635" i="2"/>
  <c r="G2662" i="2"/>
  <c r="H2662" i="2"/>
  <c r="G2834" i="2"/>
  <c r="H2834" i="2"/>
  <c r="G2856" i="2"/>
  <c r="H2856" i="2"/>
  <c r="G2872" i="2"/>
  <c r="H2872" i="2"/>
  <c r="G2888" i="2"/>
  <c r="H2888" i="2"/>
  <c r="G2904" i="2"/>
  <c r="H2904" i="2"/>
  <c r="G2920" i="2"/>
  <c r="H2920" i="2"/>
  <c r="G2936" i="2"/>
  <c r="H2936" i="2"/>
  <c r="G2692" i="2"/>
  <c r="H2692" i="2"/>
  <c r="F2950" i="2"/>
  <c r="H2950" i="2"/>
  <c r="G2950" i="2"/>
  <c r="F2973" i="2"/>
  <c r="H2973" i="2"/>
  <c r="G2973" i="2"/>
  <c r="H2639" i="2"/>
  <c r="G2639" i="2"/>
  <c r="G2766" i="2"/>
  <c r="H2766" i="2"/>
  <c r="H2815" i="2"/>
  <c r="G2815" i="2"/>
  <c r="G2852" i="2"/>
  <c r="H2852" i="2"/>
  <c r="G2868" i="2"/>
  <c r="H2868" i="2"/>
  <c r="H2853" i="2"/>
  <c r="G2853" i="2"/>
  <c r="G2908" i="2"/>
  <c r="H2908" i="2"/>
  <c r="G2952" i="2"/>
  <c r="H2952" i="2"/>
  <c r="G3000" i="2"/>
  <c r="H3000" i="2"/>
  <c r="G3008" i="2"/>
  <c r="H3008" i="2"/>
  <c r="G3016" i="2"/>
  <c r="H3016" i="2"/>
  <c r="G3056" i="2"/>
  <c r="H3056" i="2"/>
  <c r="H2845" i="2"/>
  <c r="G2845" i="2"/>
  <c r="G2900" i="2"/>
  <c r="H2900" i="2"/>
  <c r="G2932" i="2"/>
  <c r="H2932" i="2"/>
  <c r="H2961" i="2"/>
  <c r="G2961" i="2"/>
  <c r="G2892" i="2"/>
  <c r="H2892" i="2"/>
  <c r="G2924" i="2"/>
  <c r="H2924" i="2"/>
  <c r="F2956" i="2"/>
  <c r="G2956" i="2"/>
  <c r="H2956" i="2"/>
  <c r="H3043" i="2"/>
  <c r="G3043" i="2"/>
  <c r="F3060" i="2"/>
  <c r="G3060" i="2"/>
  <c r="H3060" i="2"/>
  <c r="G3118" i="2"/>
  <c r="H3118" i="2"/>
  <c r="F3148" i="2"/>
  <c r="G3148" i="2"/>
  <c r="H3148" i="2"/>
  <c r="F3188" i="2"/>
  <c r="G3188" i="2"/>
  <c r="H3188" i="2"/>
  <c r="F3204" i="2"/>
  <c r="G3204" i="2"/>
  <c r="H3204" i="2"/>
  <c r="F3220" i="2"/>
  <c r="G3220" i="2"/>
  <c r="H3220" i="2"/>
  <c r="H3023" i="2"/>
  <c r="G3023" i="2"/>
  <c r="G3250" i="2"/>
  <c r="H3250" i="2"/>
  <c r="G3266" i="2"/>
  <c r="H3266" i="2"/>
  <c r="G3279" i="2"/>
  <c r="H3279" i="2"/>
  <c r="G3287" i="2"/>
  <c r="H3287" i="2"/>
  <c r="G3295" i="2"/>
  <c r="H3295" i="2"/>
  <c r="G3303" i="2"/>
  <c r="H3303" i="2"/>
  <c r="G3311" i="2"/>
  <c r="H3311" i="2"/>
  <c r="G3319" i="2"/>
  <c r="H3319" i="2"/>
  <c r="G3327" i="2"/>
  <c r="H3327" i="2"/>
  <c r="G3362" i="2"/>
  <c r="H3362" i="2"/>
  <c r="G3378" i="2"/>
  <c r="H3378" i="2"/>
  <c r="G3584" i="2"/>
  <c r="H3584" i="2"/>
  <c r="G3098" i="2"/>
  <c r="H3098" i="2"/>
  <c r="G3162" i="2"/>
  <c r="H3162" i="2"/>
  <c r="G3347" i="2"/>
  <c r="H3347" i="2"/>
  <c r="G3560" i="2"/>
  <c r="H3560" i="2"/>
  <c r="G2784" i="2"/>
  <c r="H2784" i="2"/>
  <c r="G3051" i="2"/>
  <c r="H3051" i="2"/>
  <c r="G3355" i="2"/>
  <c r="H3355" i="2"/>
  <c r="G3366" i="2"/>
  <c r="H3366" i="2"/>
  <c r="F3376" i="2"/>
  <c r="G3376" i="2"/>
  <c r="H3376" i="2"/>
  <c r="F3416" i="2"/>
  <c r="G3416" i="2"/>
  <c r="H3416" i="2"/>
  <c r="F3480" i="2"/>
  <c r="G3480" i="2"/>
  <c r="H3480" i="2"/>
  <c r="F3544" i="2"/>
  <c r="G3544" i="2"/>
  <c r="H3544" i="2"/>
  <c r="F3587" i="2"/>
  <c r="G3587" i="2"/>
  <c r="H3587" i="2"/>
  <c r="F3669" i="2"/>
  <c r="G3669" i="2"/>
  <c r="H3669" i="2"/>
  <c r="F3733" i="2"/>
  <c r="G3733" i="2"/>
  <c r="H3733" i="2"/>
  <c r="G3568" i="2"/>
  <c r="H3568" i="2"/>
  <c r="G3680" i="2"/>
  <c r="H3680" i="2"/>
  <c r="G3820" i="2"/>
  <c r="H3820" i="2"/>
  <c r="G3852" i="2"/>
  <c r="H3852" i="2"/>
  <c r="G3884" i="2"/>
  <c r="H3884" i="2"/>
  <c r="G3916" i="2"/>
  <c r="H3916" i="2"/>
  <c r="G3948" i="2"/>
  <c r="H3948" i="2"/>
  <c r="G4011" i="2"/>
  <c r="H4011" i="2"/>
  <c r="G3596" i="2"/>
  <c r="H3596" i="2"/>
  <c r="G3808" i="2"/>
  <c r="H3808" i="2"/>
  <c r="G3824" i="2"/>
  <c r="H3824" i="2"/>
  <c r="G3856" i="2"/>
  <c r="H3856" i="2"/>
  <c r="G3888" i="2"/>
  <c r="H3888" i="2"/>
  <c r="G3920" i="2"/>
  <c r="H3920" i="2"/>
  <c r="G3952" i="2"/>
  <c r="H3952" i="2"/>
  <c r="G3988" i="2"/>
  <c r="H3988" i="2"/>
  <c r="G4020" i="2"/>
  <c r="H4020" i="2"/>
  <c r="G3600" i="2"/>
  <c r="H3600" i="2"/>
  <c r="G3760" i="2"/>
  <c r="H3760" i="2"/>
  <c r="F3782" i="2"/>
  <c r="G3782" i="2"/>
  <c r="H3782" i="2"/>
  <c r="G3857" i="2"/>
  <c r="H3857" i="2"/>
  <c r="F3874" i="2"/>
  <c r="G3874" i="2"/>
  <c r="H3874" i="2"/>
  <c r="G3921" i="2"/>
  <c r="H3921" i="2"/>
  <c r="F3938" i="2"/>
  <c r="G3938" i="2"/>
  <c r="H3938" i="2"/>
  <c r="G3995" i="2"/>
  <c r="H3995" i="2"/>
  <c r="H3813" i="2"/>
  <c r="G3813" i="2"/>
  <c r="G3929" i="2"/>
  <c r="H3929" i="2"/>
  <c r="H3941" i="2"/>
  <c r="G3941" i="2"/>
  <c r="G3994" i="2"/>
  <c r="H3994" i="2"/>
  <c r="G4026" i="2"/>
  <c r="H4026" i="2"/>
  <c r="G4145" i="2"/>
  <c r="H4145" i="2"/>
  <c r="G4185" i="2"/>
  <c r="H4185" i="2"/>
  <c r="G4305" i="2"/>
  <c r="H4305" i="2"/>
  <c r="G4401" i="2"/>
  <c r="H4401" i="2"/>
  <c r="H3797" i="2"/>
  <c r="G3797" i="2"/>
  <c r="G4217" i="2"/>
  <c r="H4217" i="2"/>
  <c r="G4325" i="2"/>
  <c r="H4325" i="2"/>
  <c r="G4357" i="2"/>
  <c r="H4357" i="2"/>
  <c r="G3897" i="2"/>
  <c r="H3897" i="2"/>
  <c r="H3909" i="2"/>
  <c r="G3909" i="2"/>
  <c r="G4009" i="2"/>
  <c r="H4009" i="2"/>
  <c r="G4209" i="2"/>
  <c r="H4209" i="2"/>
  <c r="G4249" i="2"/>
  <c r="H4249" i="2"/>
  <c r="G4369" i="2"/>
  <c r="H4369" i="2"/>
  <c r="H4444" i="2"/>
  <c r="G4444" i="2"/>
  <c r="G4133" i="2"/>
  <c r="H4133" i="2"/>
  <c r="G4261" i="2"/>
  <c r="H4261" i="2"/>
  <c r="G4389" i="2"/>
  <c r="H4389" i="2"/>
  <c r="G4445" i="2"/>
  <c r="H4445" i="2"/>
  <c r="G4677" i="2"/>
  <c r="H4677" i="2"/>
  <c r="G4693" i="2"/>
  <c r="H4693" i="2"/>
  <c r="G4709" i="2"/>
  <c r="H4709" i="2"/>
  <c r="G4725" i="2"/>
  <c r="H4725" i="2"/>
  <c r="G4741" i="2"/>
  <c r="H4741" i="2"/>
  <c r="G4757" i="2"/>
  <c r="H4757" i="2"/>
  <c r="G4773" i="2"/>
  <c r="H4773" i="2"/>
  <c r="G4789" i="2"/>
  <c r="H4789" i="2"/>
  <c r="G4805" i="2"/>
  <c r="H4805" i="2"/>
  <c r="G4821" i="2"/>
  <c r="H4821" i="2"/>
  <c r="G4837" i="2"/>
  <c r="H4837" i="2"/>
  <c r="G4853" i="2"/>
  <c r="H4853" i="2"/>
  <c r="G4869" i="2"/>
  <c r="H4869" i="2"/>
  <c r="G4885" i="2"/>
  <c r="H4885" i="2"/>
  <c r="H4901" i="2"/>
  <c r="G4901" i="2"/>
  <c r="H4917" i="2"/>
  <c r="G4917" i="2"/>
  <c r="H4933" i="2"/>
  <c r="G4933" i="2"/>
  <c r="H4949" i="2"/>
  <c r="G4949" i="2"/>
  <c r="H4965" i="2"/>
  <c r="G4965" i="2"/>
  <c r="H4981" i="2"/>
  <c r="G4981" i="2"/>
  <c r="H4997" i="2"/>
  <c r="G4997" i="2"/>
  <c r="G823" i="2"/>
  <c r="H823" i="2"/>
  <c r="G899" i="2"/>
  <c r="H899" i="2"/>
  <c r="G4188" i="2"/>
  <c r="H4188" i="2"/>
  <c r="H4686" i="2"/>
  <c r="G4686" i="2"/>
  <c r="H4702" i="2"/>
  <c r="G4702" i="2"/>
  <c r="H4718" i="2"/>
  <c r="G4718" i="2"/>
  <c r="H4734" i="2"/>
  <c r="G4734" i="2"/>
  <c r="H4750" i="2"/>
  <c r="G4750" i="2"/>
  <c r="H4766" i="2"/>
  <c r="G4766" i="2"/>
  <c r="H4782" i="2"/>
  <c r="G4782" i="2"/>
  <c r="H4798" i="2"/>
  <c r="G4798" i="2"/>
  <c r="H4814" i="2"/>
  <c r="G4814" i="2"/>
  <c r="H4830" i="2"/>
  <c r="G4830" i="2"/>
  <c r="H4846" i="2"/>
  <c r="G4846" i="2"/>
  <c r="H4862" i="2"/>
  <c r="G4862" i="2"/>
  <c r="H4878" i="2"/>
  <c r="G4878" i="2"/>
  <c r="G4894" i="2"/>
  <c r="H4894" i="2"/>
  <c r="H4910" i="2"/>
  <c r="G4910" i="2"/>
  <c r="G4926" i="2"/>
  <c r="H4926" i="2"/>
  <c r="H4942" i="2"/>
  <c r="G4942" i="2"/>
  <c r="H4958" i="2"/>
  <c r="G4958" i="2"/>
  <c r="H4974" i="2"/>
  <c r="G4974" i="2"/>
  <c r="H4990" i="2"/>
  <c r="G4990" i="2"/>
  <c r="G767" i="2"/>
  <c r="H767" i="2"/>
  <c r="F848" i="2"/>
  <c r="G848" i="2"/>
  <c r="H848" i="2"/>
  <c r="G861" i="2"/>
  <c r="H861" i="2"/>
  <c r="H984" i="2"/>
  <c r="G984" i="2"/>
  <c r="F1017" i="2"/>
  <c r="H1017" i="2"/>
  <c r="G1017" i="2"/>
  <c r="F1053" i="2"/>
  <c r="G1053" i="2"/>
  <c r="H1053" i="2"/>
  <c r="G4471" i="2"/>
  <c r="H4471" i="2"/>
  <c r="G4503" i="2"/>
  <c r="H4503" i="2"/>
  <c r="G4535" i="2"/>
  <c r="H4535" i="2"/>
  <c r="G4571" i="2"/>
  <c r="H4571" i="2"/>
  <c r="G4603" i="2"/>
  <c r="H4603" i="2"/>
  <c r="G4635" i="2"/>
  <c r="H4635" i="2"/>
  <c r="G4667" i="2"/>
  <c r="H4667" i="2"/>
  <c r="G825" i="2"/>
  <c r="H825" i="2"/>
  <c r="G872" i="2"/>
  <c r="H872" i="2"/>
  <c r="G882" i="2"/>
  <c r="H882" i="2"/>
  <c r="G894" i="2"/>
  <c r="H894" i="2"/>
  <c r="H1016" i="2"/>
  <c r="G1016" i="2"/>
  <c r="G1238" i="2"/>
  <c r="H1238" i="2"/>
  <c r="F1315" i="2"/>
  <c r="G1315" i="2"/>
  <c r="H1315" i="2"/>
  <c r="G1338" i="2"/>
  <c r="H1338" i="2"/>
  <c r="G1375" i="2"/>
  <c r="H1375" i="2"/>
  <c r="G1411" i="2"/>
  <c r="H1411" i="2"/>
  <c r="F1451" i="2"/>
  <c r="G1451" i="2"/>
  <c r="H1451" i="2"/>
  <c r="F1484" i="2"/>
  <c r="G1484" i="2"/>
  <c r="H1484" i="2"/>
  <c r="G1539" i="2"/>
  <c r="H1539" i="2"/>
  <c r="F1579" i="2"/>
  <c r="G1579" i="2"/>
  <c r="H1579" i="2"/>
  <c r="F1612" i="2"/>
  <c r="G1612" i="2"/>
  <c r="H1612" i="2"/>
  <c r="G2516" i="2"/>
  <c r="H2516" i="2"/>
  <c r="G2528" i="2"/>
  <c r="H2528" i="2"/>
  <c r="G2536" i="2"/>
  <c r="H2536" i="2"/>
  <c r="G2548" i="2"/>
  <c r="H2548" i="2"/>
  <c r="G2564" i="2"/>
  <c r="H2564" i="2"/>
  <c r="H2591" i="2"/>
  <c r="G2591" i="2"/>
  <c r="G3070" i="2"/>
  <c r="H3070" i="2"/>
  <c r="G3201" i="2"/>
  <c r="H3201" i="2"/>
  <c r="G3504" i="2"/>
  <c r="H3504" i="2"/>
  <c r="G4409" i="2"/>
  <c r="H4409" i="2"/>
  <c r="G1234" i="2"/>
  <c r="H1234" i="2"/>
  <c r="G1270" i="2"/>
  <c r="H1270" i="2"/>
  <c r="G1523" i="2"/>
  <c r="H1523" i="2"/>
  <c r="H1073" i="2"/>
  <c r="G1073" i="2"/>
  <c r="H1199" i="2"/>
  <c r="G1199" i="2"/>
  <c r="H1247" i="2"/>
  <c r="G1247" i="2"/>
  <c r="G1279" i="2"/>
  <c r="H1279" i="2"/>
  <c r="G1303" i="2"/>
  <c r="H1303" i="2"/>
  <c r="G1319" i="2"/>
  <c r="H1319" i="2"/>
  <c r="G1427" i="2"/>
  <c r="H1427" i="2"/>
  <c r="F1572" i="2"/>
  <c r="G1572" i="2"/>
  <c r="H1572" i="2"/>
  <c r="F1934" i="2"/>
  <c r="G1934" i="2"/>
  <c r="H1934" i="2"/>
  <c r="F2005" i="2"/>
  <c r="H2005" i="2"/>
  <c r="G2005" i="2"/>
  <c r="F2069" i="2"/>
  <c r="H2069" i="2"/>
  <c r="G2069" i="2"/>
  <c r="F2133" i="2"/>
  <c r="H2133" i="2"/>
  <c r="G2133" i="2"/>
  <c r="F2197" i="2"/>
  <c r="G2197" i="2"/>
  <c r="H2197" i="2"/>
  <c r="F2261" i="2"/>
  <c r="H2261" i="2"/>
  <c r="G2261" i="2"/>
  <c r="F2325" i="2"/>
  <c r="H2325" i="2"/>
  <c r="G2325" i="2"/>
  <c r="F2472" i="2"/>
  <c r="G2472" i="2"/>
  <c r="H2472" i="2"/>
  <c r="G4507" i="2"/>
  <c r="H4507" i="2"/>
  <c r="G4567" i="2"/>
  <c r="H4567" i="2"/>
  <c r="G840" i="2"/>
  <c r="H840" i="2"/>
  <c r="G1066" i="2"/>
  <c r="H1066" i="2"/>
  <c r="G850" i="2"/>
  <c r="H850" i="2"/>
  <c r="H1026" i="2"/>
  <c r="G1026" i="2"/>
  <c r="G3082" i="2"/>
  <c r="H3082" i="2"/>
  <c r="G3146" i="2"/>
  <c r="H3146" i="2"/>
  <c r="G4491" i="2"/>
  <c r="H4491" i="2"/>
  <c r="G4555" i="2"/>
  <c r="H4555" i="2"/>
  <c r="G4599" i="2"/>
  <c r="H4599" i="2"/>
  <c r="G4631" i="2"/>
  <c r="H4631" i="2"/>
  <c r="G806" i="2"/>
  <c r="H806" i="2"/>
  <c r="F2618" i="2"/>
  <c r="G2618" i="2"/>
  <c r="H2618" i="2"/>
  <c r="F2683" i="2"/>
  <c r="H2683" i="2"/>
  <c r="G2683" i="2"/>
  <c r="F2835" i="2"/>
  <c r="H2835" i="2"/>
  <c r="G2835" i="2"/>
  <c r="F2890" i="2"/>
  <c r="G2890" i="2"/>
  <c r="H2890" i="2"/>
  <c r="F2934" i="2"/>
  <c r="H2934" i="2"/>
  <c r="G2934" i="2"/>
  <c r="F2974" i="2"/>
  <c r="H2974" i="2"/>
  <c r="G2974" i="2"/>
  <c r="F2603" i="2"/>
  <c r="H2603" i="2"/>
  <c r="G2603" i="2"/>
  <c r="F2686" i="2"/>
  <c r="G2686" i="2"/>
  <c r="H2686" i="2"/>
  <c r="F2998" i="2"/>
  <c r="H2998" i="2"/>
  <c r="G2998" i="2"/>
  <c r="F2878" i="2"/>
  <c r="G2878" i="2"/>
  <c r="H2878" i="2"/>
  <c r="F2913" i="2"/>
  <c r="H2913" i="2"/>
  <c r="G2913" i="2"/>
  <c r="F2992" i="2"/>
  <c r="G2992" i="2"/>
  <c r="H2992" i="2"/>
  <c r="G3064" i="2"/>
  <c r="H3064" i="2"/>
  <c r="G3152" i="2"/>
  <c r="H3152" i="2"/>
  <c r="G3236" i="2"/>
  <c r="H3236" i="2"/>
  <c r="G3120" i="2"/>
  <c r="H3120" i="2"/>
  <c r="G3341" i="2"/>
  <c r="H3341" i="2"/>
  <c r="G3484" i="2"/>
  <c r="H3484" i="2"/>
  <c r="G3553" i="2"/>
  <c r="H3553" i="2"/>
  <c r="G3615" i="2"/>
  <c r="H3615" i="2"/>
  <c r="G3674" i="2"/>
  <c r="H3674" i="2"/>
  <c r="G4046" i="2"/>
  <c r="H4046" i="2"/>
  <c r="G4088" i="2"/>
  <c r="H4088" i="2"/>
  <c r="G3285" i="2"/>
  <c r="H3285" i="2"/>
  <c r="G3357" i="2"/>
  <c r="H3357" i="2"/>
  <c r="G3452" i="2"/>
  <c r="H3452" i="2"/>
  <c r="G3521" i="2"/>
  <c r="H3521" i="2"/>
  <c r="G3603" i="2"/>
  <c r="H3603" i="2"/>
  <c r="G3677" i="2"/>
  <c r="H3677" i="2"/>
  <c r="G3715" i="2"/>
  <c r="H3715" i="2"/>
  <c r="G3894" i="2"/>
  <c r="H3894" i="2"/>
  <c r="G3112" i="2"/>
  <c r="H3112" i="2"/>
  <c r="G3301" i="2"/>
  <c r="H3301" i="2"/>
  <c r="G3348" i="2"/>
  <c r="H3348" i="2"/>
  <c r="G3420" i="2"/>
  <c r="H3420" i="2"/>
  <c r="G3489" i="2"/>
  <c r="H3489" i="2"/>
  <c r="G3578" i="2"/>
  <c r="H3578" i="2"/>
  <c r="F3771" i="2"/>
  <c r="G3771" i="2"/>
  <c r="H3771" i="2"/>
  <c r="G3934" i="2"/>
  <c r="H3934" i="2"/>
  <c r="G4097" i="2"/>
  <c r="H4097" i="2"/>
  <c r="G3682" i="2"/>
  <c r="H3682" i="2"/>
  <c r="G3730" i="2"/>
  <c r="H3730" i="2"/>
  <c r="G3942" i="2"/>
  <c r="H3942" i="2"/>
  <c r="G4000" i="2"/>
  <c r="H4000" i="2"/>
  <c r="G4039" i="2"/>
  <c r="H4039" i="2"/>
  <c r="G4152" i="2"/>
  <c r="H4152" i="2"/>
  <c r="G4176" i="2"/>
  <c r="H4176" i="2"/>
  <c r="H4396" i="2"/>
  <c r="G4396" i="2"/>
  <c r="H4462" i="2"/>
  <c r="G4462" i="2"/>
  <c r="H4494" i="2"/>
  <c r="G4494" i="2"/>
  <c r="G3704" i="2"/>
  <c r="H3704" i="2"/>
  <c r="G3870" i="2"/>
  <c r="H3870" i="2"/>
  <c r="G4117" i="2"/>
  <c r="H4117" i="2"/>
  <c r="H4232" i="2"/>
  <c r="G4232" i="2"/>
  <c r="G4297" i="2"/>
  <c r="H4297" i="2"/>
  <c r="H4304" i="2"/>
  <c r="G4304" i="2"/>
  <c r="H4528" i="2"/>
  <c r="G4528" i="2"/>
  <c r="H4542" i="2"/>
  <c r="G4542" i="2"/>
  <c r="F4572" i="2"/>
  <c r="H4572" i="2"/>
  <c r="G4572" i="2"/>
  <c r="F4604" i="2"/>
  <c r="H4604" i="2"/>
  <c r="G4604" i="2"/>
  <c r="F4636" i="2"/>
  <c r="G4636" i="2"/>
  <c r="H4636" i="2"/>
  <c r="F4668" i="2"/>
  <c r="G4668" i="2"/>
  <c r="H4668" i="2"/>
  <c r="G3747" i="2"/>
  <c r="H3747" i="2"/>
  <c r="G4017" i="2"/>
  <c r="H4017" i="2"/>
  <c r="G4037" i="2"/>
  <c r="H4037" i="2"/>
  <c r="G4053" i="2"/>
  <c r="H4053" i="2"/>
  <c r="G4085" i="2"/>
  <c r="H4085" i="2"/>
  <c r="G4109" i="2"/>
  <c r="H4109" i="2"/>
  <c r="G4136" i="2"/>
  <c r="H4136" i="2"/>
  <c r="G4193" i="2"/>
  <c r="H4193" i="2"/>
  <c r="G4233" i="2"/>
  <c r="H4233" i="2"/>
  <c r="H4256" i="2"/>
  <c r="G4256" i="2"/>
  <c r="G4309" i="2"/>
  <c r="H4309" i="2"/>
  <c r="H4360" i="2"/>
  <c r="G4360" i="2"/>
  <c r="G4425" i="2"/>
  <c r="H4425" i="2"/>
  <c r="G3973" i="2"/>
  <c r="H3973" i="2"/>
  <c r="G4168" i="2"/>
  <c r="H4168" i="2"/>
  <c r="G4405" i="2"/>
  <c r="H4405" i="2"/>
  <c r="G4714" i="2"/>
  <c r="H4714" i="2"/>
  <c r="H4778" i="2"/>
  <c r="G4778" i="2"/>
  <c r="H4842" i="2"/>
  <c r="G4842" i="2"/>
  <c r="H4906" i="2"/>
  <c r="G4906" i="2"/>
  <c r="G4970" i="2"/>
  <c r="H4970" i="2"/>
  <c r="G1009" i="2"/>
  <c r="H1009" i="2"/>
  <c r="G1439" i="2"/>
  <c r="H1439" i="2"/>
  <c r="G1575" i="2"/>
  <c r="H1575" i="2"/>
  <c r="G1624" i="2"/>
  <c r="H1624" i="2"/>
  <c r="H1691" i="2"/>
  <c r="G1691" i="2"/>
  <c r="G1716" i="2"/>
  <c r="H1716" i="2"/>
  <c r="G1736" i="2"/>
  <c r="H1736" i="2"/>
  <c r="G4057" i="2"/>
  <c r="H4057" i="2"/>
  <c r="G4080" i="2"/>
  <c r="H4080" i="2"/>
  <c r="G4104" i="2"/>
  <c r="H4104" i="2"/>
  <c r="H4328" i="2"/>
  <c r="G4328" i="2"/>
  <c r="H4348" i="2"/>
  <c r="G4348" i="2"/>
  <c r="H4388" i="2"/>
  <c r="G4388" i="2"/>
  <c r="H4496" i="2"/>
  <c r="G4496" i="2"/>
  <c r="H4576" i="2"/>
  <c r="G4576" i="2"/>
  <c r="G4640" i="2"/>
  <c r="H4640" i="2"/>
  <c r="G4706" i="2"/>
  <c r="H4706" i="2"/>
  <c r="G4770" i="2"/>
  <c r="H4770" i="2"/>
  <c r="H4834" i="2"/>
  <c r="G4834" i="2"/>
  <c r="G4898" i="2"/>
  <c r="H4898" i="2"/>
  <c r="H4962" i="2"/>
  <c r="G4962" i="2"/>
  <c r="G945" i="2"/>
  <c r="H945" i="2"/>
  <c r="G1227" i="2"/>
  <c r="H1227" i="2"/>
  <c r="H1460" i="2"/>
  <c r="G1460" i="2"/>
  <c r="F1499" i="2"/>
  <c r="G1499" i="2"/>
  <c r="H1499" i="2"/>
  <c r="F1519" i="2"/>
  <c r="G1519" i="2"/>
  <c r="H1519" i="2"/>
  <c r="G1568" i="2"/>
  <c r="H1568" i="2"/>
  <c r="F1611" i="2"/>
  <c r="G1611" i="2"/>
  <c r="H1611" i="2"/>
  <c r="F1635" i="2"/>
  <c r="G1635" i="2"/>
  <c r="H1635" i="2"/>
  <c r="G1672" i="2"/>
  <c r="H1672" i="2"/>
  <c r="G1684" i="2"/>
  <c r="H1684" i="2"/>
  <c r="H1711" i="2"/>
  <c r="G1711" i="2"/>
  <c r="F1727" i="2"/>
  <c r="H1727" i="2"/>
  <c r="G1727" i="2"/>
  <c r="F1744" i="2"/>
  <c r="G1744" i="2"/>
  <c r="H1744" i="2"/>
  <c r="F1752" i="2"/>
  <c r="G1752" i="2"/>
  <c r="H1752" i="2"/>
  <c r="G1768" i="2"/>
  <c r="H1768" i="2"/>
  <c r="H1839" i="2"/>
  <c r="G1839" i="2"/>
  <c r="F2026" i="2"/>
  <c r="G2026" i="2"/>
  <c r="H2026" i="2"/>
  <c r="F2106" i="2"/>
  <c r="G2106" i="2"/>
  <c r="H2106" i="2"/>
  <c r="G4201" i="2"/>
  <c r="H4201" i="2"/>
  <c r="H4264" i="2"/>
  <c r="G4264" i="2"/>
  <c r="H4560" i="2"/>
  <c r="G4560" i="2"/>
  <c r="G4698" i="2"/>
  <c r="H4698" i="2"/>
  <c r="G4762" i="2"/>
  <c r="H4762" i="2"/>
  <c r="H4826" i="2"/>
  <c r="G4826" i="2"/>
  <c r="G4890" i="2"/>
  <c r="H4890" i="2"/>
  <c r="G4954" i="2"/>
  <c r="H4954" i="2"/>
  <c r="G811" i="2"/>
  <c r="H811" i="2"/>
  <c r="G1146" i="2"/>
  <c r="H1146" i="2"/>
  <c r="G1412" i="2"/>
  <c r="H1412" i="2"/>
  <c r="G1467" i="2"/>
  <c r="H1467" i="2"/>
  <c r="G1563" i="2"/>
  <c r="H1563" i="2"/>
  <c r="G1607" i="2"/>
  <c r="H1607" i="2"/>
  <c r="H1743" i="2"/>
  <c r="G1743" i="2"/>
  <c r="G1580" i="2"/>
  <c r="H1580" i="2"/>
  <c r="G1655" i="2"/>
  <c r="H1655" i="2"/>
  <c r="H1783" i="2"/>
  <c r="G1783" i="2"/>
  <c r="G1840" i="2"/>
  <c r="H1840" i="2"/>
  <c r="G1852" i="2"/>
  <c r="H1852" i="2"/>
  <c r="H1923" i="2"/>
  <c r="G1923" i="2"/>
  <c r="F2090" i="2"/>
  <c r="G2090" i="2"/>
  <c r="H2090" i="2"/>
  <c r="F2278" i="2"/>
  <c r="G2278" i="2"/>
  <c r="H2278" i="2"/>
  <c r="H4592" i="2"/>
  <c r="G4592" i="2"/>
  <c r="H4656" i="2"/>
  <c r="G4656" i="2"/>
  <c r="G4722" i="2"/>
  <c r="H4722" i="2"/>
  <c r="H4786" i="2"/>
  <c r="G4786" i="2"/>
  <c r="G4850" i="2"/>
  <c r="H4850" i="2"/>
  <c r="G4914" i="2"/>
  <c r="H4914" i="2"/>
  <c r="H4978" i="2"/>
  <c r="G4978" i="2"/>
  <c r="G913" i="2"/>
  <c r="H913" i="2"/>
  <c r="G1283" i="2"/>
  <c r="H1283" i="2"/>
  <c r="G1448" i="2"/>
  <c r="H1448" i="2"/>
  <c r="H1787" i="2"/>
  <c r="G1787" i="2"/>
  <c r="F1816" i="2"/>
  <c r="G1816" i="2"/>
  <c r="H1816" i="2"/>
  <c r="H1891" i="2"/>
  <c r="G1891" i="2"/>
  <c r="H1961" i="2"/>
  <c r="G1961" i="2"/>
  <c r="G2010" i="2"/>
  <c r="H2010" i="2"/>
  <c r="H2049" i="2"/>
  <c r="G2049" i="2"/>
  <c r="H2085" i="2"/>
  <c r="G2085" i="2"/>
  <c r="F2178" i="2"/>
  <c r="H2178" i="2"/>
  <c r="G2178" i="2"/>
  <c r="F2242" i="2"/>
  <c r="H2242" i="2"/>
  <c r="G2242" i="2"/>
  <c r="F2273" i="2"/>
  <c r="H2273" i="2"/>
  <c r="G2273" i="2"/>
  <c r="F2313" i="2"/>
  <c r="H2313" i="2"/>
  <c r="G2313" i="2"/>
  <c r="F2370" i="2"/>
  <c r="G2370" i="2"/>
  <c r="H2370" i="2"/>
  <c r="H3035" i="2"/>
  <c r="G3035" i="2"/>
  <c r="G3210" i="2"/>
  <c r="H3210" i="2"/>
  <c r="G3359" i="2"/>
  <c r="H3359" i="2"/>
  <c r="G3618" i="2"/>
  <c r="H3618" i="2"/>
  <c r="G788" i="2"/>
  <c r="H788" i="2"/>
  <c r="G1179" i="2"/>
  <c r="H1179" i="2"/>
  <c r="H1657" i="2"/>
  <c r="G1657" i="2"/>
  <c r="H1785" i="2"/>
  <c r="G1785" i="2"/>
  <c r="G1906" i="2"/>
  <c r="H1906" i="2"/>
  <c r="H4502" i="2"/>
  <c r="G4502" i="2"/>
  <c r="G904" i="2"/>
  <c r="H904" i="2"/>
  <c r="G1216" i="2"/>
  <c r="H1216" i="2"/>
  <c r="G1416" i="2"/>
  <c r="H1416" i="2"/>
  <c r="G1754" i="2"/>
  <c r="H1754" i="2"/>
  <c r="G1872" i="2"/>
  <c r="H1872" i="2"/>
  <c r="G1884" i="2"/>
  <c r="H1884" i="2"/>
  <c r="G2066" i="2"/>
  <c r="H2066" i="2"/>
  <c r="G2150" i="2"/>
  <c r="H2150" i="2"/>
  <c r="F2210" i="2"/>
  <c r="H2210" i="2"/>
  <c r="G2210" i="2"/>
  <c r="F2241" i="2"/>
  <c r="H2241" i="2"/>
  <c r="G2241" i="2"/>
  <c r="F2281" i="2"/>
  <c r="H2281" i="2"/>
  <c r="G2281" i="2"/>
  <c r="F2338" i="2"/>
  <c r="G2338" i="2"/>
  <c r="H2338" i="2"/>
  <c r="F2369" i="2"/>
  <c r="H2369" i="2"/>
  <c r="G2369" i="2"/>
  <c r="G981" i="2"/>
  <c r="H981" i="2"/>
  <c r="G1720" i="2"/>
  <c r="H1720" i="2"/>
  <c r="H1941" i="2"/>
  <c r="G1941" i="2"/>
  <c r="G2162" i="2"/>
  <c r="H2162" i="2"/>
  <c r="F2981" i="2"/>
  <c r="H2981" i="2"/>
  <c r="G2981" i="2"/>
  <c r="F3240" i="2"/>
  <c r="G3240" i="2"/>
  <c r="H3240" i="2"/>
  <c r="F3256" i="2"/>
  <c r="G3256" i="2"/>
  <c r="H3256" i="2"/>
  <c r="F3272" i="2"/>
  <c r="G3272" i="2"/>
  <c r="H3272" i="2"/>
  <c r="F3293" i="2"/>
  <c r="G3293" i="2"/>
  <c r="H3293" i="2"/>
  <c r="F3321" i="2"/>
  <c r="G3321" i="2"/>
  <c r="H3321" i="2"/>
  <c r="F2590" i="2"/>
  <c r="G2590" i="2"/>
  <c r="H2590" i="2"/>
  <c r="F2630" i="2"/>
  <c r="G2630" i="2"/>
  <c r="H2630" i="2"/>
  <c r="F2710" i="2"/>
  <c r="G2710" i="2"/>
  <c r="H2710" i="2"/>
  <c r="F2799" i="2"/>
  <c r="H2799" i="2"/>
  <c r="G2799" i="2"/>
  <c r="F2894" i="2"/>
  <c r="H2894" i="2"/>
  <c r="G2894" i="2"/>
  <c r="F2942" i="2"/>
  <c r="H2942" i="2"/>
  <c r="G2942" i="2"/>
  <c r="F3176" i="2"/>
  <c r="G3176" i="2"/>
  <c r="H3176" i="2"/>
  <c r="F3332" i="2"/>
  <c r="G3332" i="2"/>
  <c r="H3332" i="2"/>
  <c r="F2865" i="2"/>
  <c r="H2865" i="2"/>
  <c r="G2865" i="2"/>
  <c r="F2926" i="2"/>
  <c r="H2926" i="2"/>
  <c r="G2926" i="2"/>
  <c r="F3036" i="2"/>
  <c r="G3036" i="2"/>
  <c r="H3036" i="2"/>
  <c r="F3057" i="2"/>
  <c r="G3057" i="2"/>
  <c r="H3057" i="2"/>
  <c r="G3300" i="2"/>
  <c r="H3300" i="2"/>
  <c r="G3477" i="2"/>
  <c r="H3477" i="2"/>
  <c r="G3417" i="2"/>
  <c r="H3417" i="2"/>
  <c r="G3537" i="2"/>
  <c r="H3537" i="2"/>
  <c r="G3305" i="2"/>
  <c r="H3305" i="2"/>
  <c r="G3485" i="2"/>
  <c r="H3485" i="2"/>
  <c r="G3707" i="2"/>
  <c r="H3707" i="2"/>
  <c r="G3974" i="2"/>
  <c r="H3974" i="2"/>
  <c r="H4456" i="2"/>
  <c r="G4456" i="2"/>
  <c r="G4648" i="2"/>
  <c r="H4648" i="2"/>
  <c r="G4729" i="2"/>
  <c r="H4729" i="2"/>
  <c r="H4985" i="2"/>
  <c r="G4985" i="2"/>
  <c r="G1162" i="2"/>
  <c r="H1162" i="2"/>
  <c r="G3549" i="2"/>
  <c r="H3549" i="2"/>
  <c r="G3683" i="2"/>
  <c r="H3683" i="2"/>
  <c r="G4001" i="2"/>
  <c r="H4001" i="2"/>
  <c r="G4156" i="2"/>
  <c r="H4156" i="2"/>
  <c r="H4400" i="2"/>
  <c r="G4400" i="2"/>
  <c r="G4628" i="2"/>
  <c r="H4628" i="2"/>
  <c r="G4761" i="2"/>
  <c r="H4761" i="2"/>
  <c r="G875" i="2"/>
  <c r="H875" i="2"/>
  <c r="G1447" i="2"/>
  <c r="H1447" i="2"/>
  <c r="G3571" i="2"/>
  <c r="H3571" i="2"/>
  <c r="G3725" i="2"/>
  <c r="H3725" i="2"/>
  <c r="G3962" i="2"/>
  <c r="H3962" i="2"/>
  <c r="G4113" i="2"/>
  <c r="H4113" i="2"/>
  <c r="H4372" i="2"/>
  <c r="G4372" i="2"/>
  <c r="H4536" i="2"/>
  <c r="G4536" i="2"/>
  <c r="H4584" i="2"/>
  <c r="G4584" i="2"/>
  <c r="G4793" i="2"/>
  <c r="H4793" i="2"/>
  <c r="G955" i="2"/>
  <c r="H955" i="2"/>
  <c r="H1012" i="2"/>
  <c r="G1012" i="2"/>
  <c r="G985" i="2"/>
  <c r="H985" i="2"/>
  <c r="G1331" i="2"/>
  <c r="H1331" i="2"/>
  <c r="G1648" i="2"/>
  <c r="H1648" i="2"/>
  <c r="H1767" i="2"/>
  <c r="G1767" i="2"/>
  <c r="F1994" i="2"/>
  <c r="G1994" i="2"/>
  <c r="H1994" i="2"/>
  <c r="F2029" i="2"/>
  <c r="H2029" i="2"/>
  <c r="G2029" i="2"/>
  <c r="F2202" i="2"/>
  <c r="H2202" i="2"/>
  <c r="G2202" i="2"/>
  <c r="F2266" i="2"/>
  <c r="G2266" i="2"/>
  <c r="H2266" i="2"/>
  <c r="F2373" i="2"/>
  <c r="H2373" i="2"/>
  <c r="G2373" i="2"/>
  <c r="G3318" i="2"/>
  <c r="H3318" i="2"/>
  <c r="G3794" i="2"/>
  <c r="H3794" i="2"/>
  <c r="H1713" i="2"/>
  <c r="G1713" i="2"/>
  <c r="H1925" i="2"/>
  <c r="G1925" i="2"/>
  <c r="G820" i="2"/>
  <c r="H820" i="2"/>
  <c r="G1646" i="2"/>
  <c r="H1646" i="2"/>
  <c r="G1730" i="2"/>
  <c r="H1730" i="2"/>
  <c r="H1737" i="2"/>
  <c r="G1737" i="2"/>
  <c r="H1841" i="2"/>
  <c r="G1841" i="2"/>
  <c r="G1970" i="2"/>
  <c r="H1970" i="2"/>
  <c r="G1628" i="2"/>
  <c r="H1628" i="2"/>
  <c r="H1731" i="2"/>
  <c r="G1731" i="2"/>
  <c r="H1799" i="2"/>
  <c r="G1799" i="2"/>
  <c r="G1900" i="2"/>
  <c r="H1900" i="2"/>
  <c r="F2122" i="2"/>
  <c r="G2122" i="2"/>
  <c r="H2122" i="2"/>
  <c r="G3412" i="2"/>
  <c r="H3412" i="2"/>
  <c r="G3662" i="2"/>
  <c r="H3662" i="2"/>
  <c r="H4224" i="2"/>
  <c r="G4224" i="2"/>
  <c r="H4460" i="2"/>
  <c r="G4460" i="2"/>
  <c r="G4697" i="2"/>
  <c r="H4697" i="2"/>
  <c r="H4929" i="2"/>
  <c r="G4929" i="2"/>
  <c r="H1183" i="2"/>
  <c r="G1183" i="2"/>
  <c r="G1551" i="2"/>
  <c r="H1551" i="2"/>
  <c r="G1688" i="2"/>
  <c r="H1688" i="2"/>
  <c r="G1804" i="2"/>
  <c r="H1804" i="2"/>
  <c r="H1863" i="2"/>
  <c r="G1863" i="2"/>
  <c r="F2762" i="2"/>
  <c r="G2762" i="2"/>
  <c r="H2762" i="2"/>
  <c r="F3125" i="2"/>
  <c r="G3125" i="2"/>
  <c r="H3125" i="2"/>
  <c r="F3297" i="2"/>
  <c r="G3297" i="2"/>
  <c r="H3297" i="2"/>
  <c r="F3338" i="2"/>
  <c r="G3338" i="2"/>
  <c r="H3338" i="2"/>
  <c r="H3030" i="2"/>
  <c r="G3030" i="2"/>
  <c r="G3168" i="2"/>
  <c r="H3168" i="2"/>
  <c r="G3289" i="2"/>
  <c r="H3289" i="2"/>
  <c r="G3811" i="2"/>
  <c r="H3811" i="2"/>
  <c r="G3986" i="2"/>
  <c r="H3986" i="2"/>
  <c r="G4373" i="2"/>
  <c r="H4373" i="2"/>
  <c r="H4500" i="2"/>
  <c r="G4500" i="2"/>
  <c r="G3165" i="2"/>
  <c r="H3165" i="2"/>
  <c r="G3276" i="2"/>
  <c r="H3276" i="2"/>
  <c r="G3666" i="2"/>
  <c r="H3666" i="2"/>
  <c r="G4105" i="2"/>
  <c r="H4105" i="2"/>
  <c r="H4324" i="2"/>
  <c r="G4324" i="2"/>
  <c r="H4472" i="2"/>
  <c r="G4472" i="2"/>
  <c r="G3010" i="2"/>
  <c r="H3010" i="2"/>
  <c r="G3517" i="2"/>
  <c r="H3517" i="2"/>
  <c r="G3854" i="2"/>
  <c r="H3854" i="2"/>
  <c r="G3898" i="2"/>
  <c r="H3898" i="2"/>
  <c r="H4284" i="2"/>
  <c r="G4284" i="2"/>
  <c r="F4448" i="2"/>
  <c r="H4448" i="2"/>
  <c r="G4448" i="2"/>
  <c r="F4745" i="2"/>
  <c r="G4745" i="2"/>
  <c r="H4745" i="2"/>
  <c r="F4913" i="2"/>
  <c r="H4913" i="2"/>
  <c r="G4913" i="2"/>
  <c r="G3558" i="2"/>
  <c r="H3558" i="2"/>
  <c r="G4073" i="2"/>
  <c r="H4073" i="2"/>
  <c r="G4721" i="2"/>
  <c r="H4721" i="2"/>
  <c r="H4897" i="2"/>
  <c r="G4897" i="2"/>
  <c r="G890" i="2"/>
  <c r="H890" i="2"/>
  <c r="H980" i="2"/>
  <c r="G980" i="2"/>
  <c r="G1025" i="2"/>
  <c r="H1025" i="2"/>
  <c r="F1275" i="2"/>
  <c r="G1275" i="2"/>
  <c r="H1275" i="2"/>
  <c r="F1455" i="2"/>
  <c r="G1455" i="2"/>
  <c r="H1455" i="2"/>
  <c r="F1820" i="2"/>
  <c r="G1820" i="2"/>
  <c r="H1820" i="2"/>
  <c r="G917" i="2"/>
  <c r="H917" i="2"/>
  <c r="G3614" i="2"/>
  <c r="H3614" i="2"/>
  <c r="H3805" i="2"/>
  <c r="G3805" i="2"/>
  <c r="G4144" i="2"/>
  <c r="H4144" i="2"/>
  <c r="G4644" i="2"/>
  <c r="H4644" i="2"/>
  <c r="G798" i="2"/>
  <c r="H798" i="2"/>
  <c r="F1198" i="2"/>
  <c r="G1198" i="2"/>
  <c r="H1198" i="2"/>
  <c r="F1351" i="2"/>
  <c r="G1351" i="2"/>
  <c r="H1351" i="2"/>
  <c r="F1407" i="2"/>
  <c r="G1407" i="2"/>
  <c r="H1407" i="2"/>
  <c r="F1527" i="2"/>
  <c r="G1527" i="2"/>
  <c r="H1527" i="2"/>
  <c r="F1696" i="2"/>
  <c r="G1696" i="2"/>
  <c r="H1696" i="2"/>
  <c r="F2125" i="2"/>
  <c r="H2125" i="2"/>
  <c r="G2125" i="2"/>
  <c r="G4632" i="2"/>
  <c r="H4632" i="2"/>
  <c r="G1065" i="2"/>
  <c r="H1065" i="2"/>
  <c r="G3969" i="2"/>
  <c r="H3969" i="2"/>
  <c r="G4769" i="2"/>
  <c r="H4769" i="2"/>
  <c r="G1081" i="2"/>
  <c r="H1081" i="2"/>
  <c r="G2580" i="2"/>
  <c r="H2580" i="2"/>
  <c r="G3260" i="2"/>
  <c r="H3260" i="2"/>
  <c r="G3445" i="2"/>
  <c r="H3445" i="2"/>
  <c r="G3787" i="2"/>
  <c r="H3787" i="2"/>
  <c r="F3413" i="2"/>
  <c r="G3413" i="2"/>
  <c r="H3413" i="2"/>
  <c r="F3626" i="2"/>
  <c r="G3626" i="2"/>
  <c r="H3626" i="2"/>
  <c r="F4252" i="2"/>
  <c r="H4252" i="2"/>
  <c r="G4252" i="2"/>
  <c r="F3026" i="2"/>
  <c r="G3026" i="2"/>
  <c r="H3026" i="2"/>
  <c r="F3444" i="2"/>
  <c r="G3444" i="2"/>
  <c r="H3444" i="2"/>
  <c r="F3566" i="2"/>
  <c r="G3566" i="2"/>
  <c r="H3566" i="2"/>
  <c r="F3789" i="2"/>
  <c r="H3789" i="2"/>
  <c r="G3789" i="2"/>
  <c r="F4101" i="2"/>
  <c r="G4101" i="2"/>
  <c r="H4101" i="2"/>
  <c r="F4412" i="2"/>
  <c r="H4412" i="2"/>
  <c r="G4412" i="2"/>
  <c r="F4689" i="2"/>
  <c r="G4689" i="2"/>
  <c r="H4689" i="2"/>
  <c r="F1643" i="2"/>
  <c r="G1643" i="2"/>
  <c r="H1643" i="2"/>
  <c r="F1779" i="2"/>
  <c r="H1779" i="2"/>
  <c r="G1779" i="2"/>
  <c r="F2074" i="2"/>
  <c r="G2074" i="2"/>
  <c r="H2074" i="2"/>
  <c r="G884" i="2"/>
  <c r="H884" i="2"/>
  <c r="G1415" i="2"/>
  <c r="H1415" i="2"/>
  <c r="F3268" i="2"/>
  <c r="G3268" i="2"/>
  <c r="H3268" i="2"/>
  <c r="F1090" i="2"/>
  <c r="G1090" i="2"/>
  <c r="H1090" i="2"/>
  <c r="F1403" i="2"/>
  <c r="G1403" i="2"/>
  <c r="H1403" i="2"/>
  <c r="F1856" i="2"/>
  <c r="G1856" i="2"/>
  <c r="H1856" i="2"/>
  <c r="F3356" i="2"/>
  <c r="G3356" i="2"/>
  <c r="H3356" i="2"/>
  <c r="F3643" i="2"/>
  <c r="G3643" i="2"/>
  <c r="H3643" i="2"/>
  <c r="F1069" i="2"/>
  <c r="H1069" i="2"/>
  <c r="G1069" i="2"/>
  <c r="F1676" i="2"/>
  <c r="G1676" i="2"/>
  <c r="H1676" i="2"/>
  <c r="F1887" i="2"/>
  <c r="H1887" i="2"/>
  <c r="G1887" i="2"/>
  <c r="F2185" i="2"/>
  <c r="G2185" i="2"/>
  <c r="H2185" i="2"/>
  <c r="F3061" i="2"/>
  <c r="G3061" i="2"/>
  <c r="H3061" i="2"/>
  <c r="F3320" i="2"/>
  <c r="G3320" i="2"/>
  <c r="H3320" i="2"/>
  <c r="F3354" i="2"/>
  <c r="G3354" i="2"/>
  <c r="H3354" i="2"/>
  <c r="F3508" i="2"/>
  <c r="G3508" i="2"/>
  <c r="H3508" i="2"/>
  <c r="F4041" i="2"/>
  <c r="G4041" i="2"/>
  <c r="H4041" i="2"/>
  <c r="F4380" i="2"/>
  <c r="H4380" i="2"/>
  <c r="G4380" i="2"/>
  <c r="F4905" i="2"/>
  <c r="H4905" i="2"/>
  <c r="G4905" i="2"/>
  <c r="F1432" i="2"/>
  <c r="G1432" i="2"/>
  <c r="H1432" i="2"/>
  <c r="F1671" i="2"/>
  <c r="H1671" i="2"/>
  <c r="G1671" i="2"/>
  <c r="F2960" i="2"/>
  <c r="G2960" i="2"/>
  <c r="H2960" i="2"/>
  <c r="F1703" i="2"/>
  <c r="H1703" i="2"/>
  <c r="G1703" i="2"/>
  <c r="F4340" i="2"/>
  <c r="H4340" i="2"/>
  <c r="G4340" i="2"/>
  <c r="F4817" i="2"/>
  <c r="G4817" i="2"/>
  <c r="H4817" i="2"/>
  <c r="F2622" i="2"/>
  <c r="G2622" i="2"/>
  <c r="H2622" i="2"/>
  <c r="F993" i="2"/>
  <c r="G993" i="2"/>
  <c r="H993" i="2"/>
  <c r="F783" i="2"/>
  <c r="G783" i="2"/>
  <c r="H783" i="2"/>
  <c r="F4312" i="2"/>
  <c r="H4312" i="2"/>
  <c r="G4312" i="2"/>
  <c r="G3862" i="2"/>
  <c r="H3862" i="2"/>
  <c r="G586" i="2"/>
  <c r="G700" i="2"/>
  <c r="H563" i="2"/>
  <c r="H631" i="2"/>
  <c r="G696" i="2"/>
  <c r="H2585" i="2"/>
  <c r="H2765" i="2"/>
  <c r="H2781" i="2"/>
  <c r="H2789" i="2"/>
  <c r="H2797" i="2"/>
  <c r="H2809" i="2"/>
  <c r="H2817" i="2"/>
  <c r="H2837" i="2"/>
  <c r="H2997" i="2"/>
  <c r="H3005" i="2"/>
  <c r="H3013" i="2"/>
  <c r="H3029" i="2"/>
  <c r="G3053" i="2"/>
  <c r="G3073" i="2"/>
  <c r="G3097" i="2"/>
  <c r="G3113" i="2"/>
  <c r="G3149" i="2"/>
  <c r="G3249" i="2"/>
  <c r="G3349" i="2"/>
  <c r="G4449" i="2"/>
  <c r="G4461" i="2"/>
  <c r="G4493" i="2"/>
  <c r="G4501" i="2"/>
  <c r="G4525" i="2"/>
  <c r="G4541" i="2"/>
  <c r="G4549" i="2"/>
  <c r="G4561" i="2"/>
  <c r="G4569" i="2"/>
  <c r="G4577" i="2"/>
  <c r="G4585" i="2"/>
  <c r="G4593" i="2"/>
  <c r="G4601" i="2"/>
  <c r="G4609" i="2"/>
  <c r="G4617" i="2"/>
  <c r="G4625" i="2"/>
  <c r="G4633" i="2"/>
  <c r="G4641" i="2"/>
  <c r="G4649" i="2"/>
  <c r="G4657" i="2"/>
  <c r="G4665" i="2"/>
  <c r="G809" i="2"/>
  <c r="G893" i="2"/>
  <c r="G1645" i="2"/>
  <c r="H1665" i="2"/>
  <c r="H1677" i="2"/>
  <c r="H1697" i="2"/>
  <c r="H1709" i="2"/>
  <c r="H1725" i="2"/>
  <c r="H1749" i="2"/>
  <c r="H1761" i="2"/>
  <c r="H1773" i="2"/>
  <c r="H1789" i="2"/>
  <c r="H1813" i="2"/>
  <c r="H1825" i="2"/>
  <c r="H1837" i="2"/>
  <c r="H1849" i="2"/>
  <c r="H1861" i="2"/>
  <c r="H1873" i="2"/>
  <c r="H1881" i="2"/>
  <c r="H1897" i="2"/>
  <c r="H1913" i="2"/>
  <c r="H1921" i="2"/>
  <c r="H1981" i="2"/>
  <c r="H2021" i="2"/>
  <c r="H2045" i="2"/>
  <c r="H2077" i="2"/>
  <c r="H2093" i="2"/>
  <c r="H2109" i="2"/>
  <c r="H2117" i="2"/>
  <c r="H2129" i="2"/>
  <c r="H2161" i="2"/>
  <c r="G2177" i="2"/>
  <c r="G2193" i="2"/>
  <c r="G2225" i="2"/>
  <c r="H2257" i="2"/>
  <c r="H2289" i="2"/>
  <c r="H2305" i="2"/>
  <c r="H2333" i="2"/>
  <c r="H2365" i="2"/>
  <c r="G3692" i="2"/>
  <c r="G2594" i="2"/>
  <c r="G2614" i="2"/>
  <c r="G2670" i="2"/>
  <c r="G2698" i="2"/>
  <c r="G2738" i="2"/>
  <c r="G2750" i="2"/>
  <c r="G2846" i="2"/>
  <c r="G3002" i="2"/>
  <c r="G3034" i="2"/>
  <c r="G3054" i="2"/>
  <c r="G3086" i="2"/>
  <c r="G3194" i="2"/>
  <c r="G3206" i="2"/>
  <c r="G3226" i="2"/>
  <c r="G3234" i="2"/>
  <c r="G3278" i="2"/>
  <c r="G3290" i="2"/>
  <c r="G3302" i="2"/>
  <c r="G3314" i="2"/>
  <c r="G3346" i="2"/>
  <c r="G3418" i="2"/>
  <c r="G3426" i="2"/>
  <c r="G3434" i="2"/>
  <c r="G3442" i="2"/>
  <c r="G3450" i="2"/>
  <c r="G3458" i="2"/>
  <c r="G3466" i="2"/>
  <c r="G3474" i="2"/>
  <c r="G3482" i="2"/>
  <c r="G3490" i="2"/>
  <c r="G3498" i="2"/>
  <c r="G3506" i="2"/>
  <c r="G3514" i="2"/>
  <c r="G3522" i="2"/>
  <c r="G3530" i="2"/>
  <c r="G3538" i="2"/>
  <c r="G3546" i="2"/>
  <c r="G3554" i="2"/>
  <c r="G3602" i="2"/>
  <c r="G3642" i="2"/>
  <c r="G3658" i="2"/>
  <c r="G3706" i="2"/>
  <c r="G3714" i="2"/>
  <c r="G3746" i="2"/>
  <c r="G3778" i="2"/>
  <c r="G3806" i="2"/>
  <c r="G3814" i="2"/>
  <c r="G3878" i="2"/>
  <c r="G3950" i="2"/>
  <c r="G4014" i="2"/>
  <c r="H4486" i="2"/>
  <c r="H4498" i="2"/>
  <c r="H4538" i="2"/>
  <c r="H4562" i="2"/>
  <c r="H4570" i="2"/>
  <c r="H4582" i="2"/>
  <c r="H4590" i="2"/>
  <c r="H4606" i="2"/>
  <c r="H4618" i="2"/>
  <c r="H4630" i="2"/>
  <c r="H4638" i="2"/>
  <c r="H4654" i="2"/>
  <c r="G774" i="2"/>
  <c r="G786" i="2"/>
  <c r="G802" i="2"/>
  <c r="G818" i="2"/>
  <c r="G902" i="2"/>
  <c r="H962" i="2"/>
  <c r="H1018" i="2"/>
  <c r="G1102" i="2"/>
  <c r="G1150" i="2"/>
  <c r="G1178" i="2"/>
  <c r="G1226" i="2"/>
  <c r="G1258" i="2"/>
  <c r="G1274" i="2"/>
  <c r="G1290" i="2"/>
  <c r="G1306" i="2"/>
  <c r="G1322" i="2"/>
  <c r="G1350" i="2"/>
  <c r="G1374" i="2"/>
  <c r="H1638" i="2"/>
  <c r="G1666" i="2"/>
  <c r="G1682" i="2"/>
  <c r="G1710" i="2"/>
  <c r="G1746" i="2"/>
  <c r="G1774" i="2"/>
  <c r="G1786" i="2"/>
  <c r="G1798" i="2"/>
  <c r="G1810" i="2"/>
  <c r="G1826" i="2"/>
  <c r="G1846" i="2"/>
  <c r="G1862" i="2"/>
  <c r="G1878" i="2"/>
  <c r="G1898" i="2"/>
  <c r="G1910" i="2"/>
  <c r="G1926" i="2"/>
  <c r="G1946" i="2"/>
  <c r="G1974" i="2"/>
  <c r="G1990" i="2"/>
  <c r="H2462" i="2"/>
  <c r="G2470" i="2"/>
  <c r="H2478" i="2"/>
  <c r="G2486" i="2"/>
  <c r="H2494" i="2"/>
  <c r="G3668" i="2"/>
  <c r="G824" i="2"/>
  <c r="G1192" i="2"/>
  <c r="G1232" i="2"/>
  <c r="G1260" i="2"/>
  <c r="G1276" i="2"/>
  <c r="G1292" i="2"/>
  <c r="G1308" i="2"/>
  <c r="G1328" i="2"/>
  <c r="G1344" i="2"/>
  <c r="G1360" i="2"/>
  <c r="G1376" i="2"/>
  <c r="G1392" i="2"/>
  <c r="G1504" i="2"/>
  <c r="G2488" i="2"/>
  <c r="H2507" i="2"/>
  <c r="H2579" i="2"/>
  <c r="H2595" i="2"/>
  <c r="H2643" i="2"/>
  <c r="H2659" i="2"/>
  <c r="H2679" i="2"/>
  <c r="H2759" i="2"/>
  <c r="H2791" i="2"/>
  <c r="H2807" i="2"/>
  <c r="H2851" i="2"/>
  <c r="H2991" i="2"/>
  <c r="H2999" i="2"/>
  <c r="H3007" i="2"/>
  <c r="H3015" i="2"/>
  <c r="H3039" i="2"/>
  <c r="G3063" i="2"/>
  <c r="G3071" i="2"/>
  <c r="G3083" i="2"/>
  <c r="G3343" i="2"/>
  <c r="G3815" i="2"/>
  <c r="G3871" i="2"/>
  <c r="G3919" i="2"/>
  <c r="G3951" i="2"/>
  <c r="G3983" i="2"/>
  <c r="G4015" i="2"/>
  <c r="G4047" i="2"/>
  <c r="G4459" i="2"/>
  <c r="G4695" i="2"/>
  <c r="G4707" i="2"/>
  <c r="G4719" i="2"/>
  <c r="G4739" i="2"/>
  <c r="G4747" i="2"/>
  <c r="G4763" i="2"/>
  <c r="G4779" i="2"/>
  <c r="G4791" i="2"/>
  <c r="G4807" i="2"/>
  <c r="G4823" i="2"/>
  <c r="G4835" i="2"/>
  <c r="G4847" i="2"/>
  <c r="G4867" i="2"/>
  <c r="G4875" i="2"/>
  <c r="H4891" i="2"/>
  <c r="H4907" i="2"/>
  <c r="H4919" i="2"/>
  <c r="H4931" i="2"/>
  <c r="H4943" i="2"/>
  <c r="H4963" i="2"/>
  <c r="H4971" i="2"/>
  <c r="H4987" i="2"/>
  <c r="G971" i="2"/>
  <c r="G1019" i="2"/>
  <c r="G1071" i="2"/>
  <c r="G1083" i="2"/>
  <c r="G1195" i="2"/>
  <c r="G1235" i="2"/>
  <c r="H1931" i="2"/>
  <c r="H1955" i="2"/>
  <c r="H1963" i="2"/>
  <c r="H1975" i="2"/>
  <c r="H1991" i="2"/>
  <c r="G2592" i="2"/>
  <c r="G2600" i="2"/>
  <c r="G2616" i="2"/>
  <c r="G2644" i="2"/>
  <c r="G2660" i="2"/>
  <c r="G2672" i="2"/>
  <c r="G2760" i="2"/>
  <c r="G2776" i="2"/>
  <c r="G2788" i="2"/>
  <c r="G2796" i="2"/>
  <c r="G2812" i="2"/>
  <c r="G2828" i="2"/>
  <c r="G3580" i="2"/>
  <c r="G3604" i="2"/>
  <c r="G3612" i="2"/>
  <c r="G3632" i="2"/>
  <c r="G3644" i="2"/>
  <c r="G3660" i="2"/>
  <c r="G3676" i="2"/>
  <c r="G3696" i="2"/>
  <c r="G3716" i="2"/>
  <c r="G3736" i="2"/>
  <c r="G3768" i="2"/>
  <c r="G3780" i="2"/>
  <c r="G3804" i="2"/>
  <c r="G3844" i="2"/>
  <c r="G3860" i="2"/>
  <c r="G3960" i="2"/>
  <c r="G3980" i="2"/>
  <c r="G4008" i="2"/>
  <c r="G4040" i="2"/>
  <c r="H4228" i="2"/>
  <c r="H4356" i="2"/>
  <c r="G1032" i="2"/>
  <c r="G1152" i="2"/>
  <c r="G1196" i="2"/>
  <c r="G1240" i="2"/>
  <c r="G1264" i="2"/>
  <c r="G1280" i="2"/>
  <c r="G1296" i="2"/>
  <c r="G1312" i="2"/>
  <c r="G1332" i="2"/>
  <c r="G1348" i="2"/>
  <c r="G1364" i="2"/>
  <c r="G1380" i="2"/>
  <c r="G1520" i="2"/>
  <c r="G1576" i="2"/>
  <c r="G1604" i="2"/>
  <c r="G183" i="2"/>
  <c r="H183" i="2"/>
  <c r="G207" i="2"/>
  <c r="H207" i="2"/>
  <c r="G231" i="2"/>
  <c r="H231" i="2"/>
  <c r="G255" i="2"/>
  <c r="H255" i="2"/>
  <c r="G283" i="2"/>
  <c r="H283" i="2"/>
  <c r="G315" i="2"/>
  <c r="H315" i="2"/>
  <c r="G327" i="2"/>
  <c r="H327" i="2"/>
  <c r="G355" i="2"/>
  <c r="H355" i="2"/>
  <c r="G379" i="2"/>
  <c r="H379" i="2"/>
  <c r="G395" i="2"/>
  <c r="H395" i="2"/>
  <c r="G411" i="2"/>
  <c r="H411" i="2"/>
  <c r="G435" i="2"/>
  <c r="H435" i="2"/>
  <c r="G443" i="2"/>
  <c r="H443" i="2"/>
  <c r="G475" i="2"/>
  <c r="H475" i="2"/>
  <c r="G499" i="2"/>
  <c r="H499" i="2"/>
  <c r="G464" i="2"/>
  <c r="H464" i="2"/>
  <c r="G189" i="2"/>
  <c r="H189" i="2"/>
  <c r="G241" i="2"/>
  <c r="H241" i="2"/>
  <c r="G289" i="2"/>
  <c r="H289" i="2"/>
  <c r="G361" i="2"/>
  <c r="H361" i="2"/>
  <c r="H449" i="2"/>
  <c r="G449" i="2"/>
  <c r="H481" i="2"/>
  <c r="G481" i="2"/>
  <c r="G180" i="2"/>
  <c r="H180" i="2"/>
  <c r="G196" i="2"/>
  <c r="H196" i="2"/>
  <c r="G220" i="2"/>
  <c r="H220" i="2"/>
  <c r="G236" i="2"/>
  <c r="H236" i="2"/>
  <c r="G252" i="2"/>
  <c r="H252" i="2"/>
  <c r="G276" i="2"/>
  <c r="H276" i="2"/>
  <c r="G292" i="2"/>
  <c r="H292" i="2"/>
  <c r="G316" i="2"/>
  <c r="H316" i="2"/>
  <c r="G332" i="2"/>
  <c r="H332" i="2"/>
  <c r="G368" i="2"/>
  <c r="H368" i="2"/>
  <c r="G432" i="2"/>
  <c r="H432" i="2"/>
  <c r="G488" i="2"/>
  <c r="H488" i="2"/>
  <c r="G193" i="2"/>
  <c r="H193" i="2"/>
  <c r="G237" i="2"/>
  <c r="H237" i="2"/>
  <c r="G269" i="2"/>
  <c r="H269" i="2"/>
  <c r="G317" i="2"/>
  <c r="H317" i="2"/>
  <c r="G385" i="2"/>
  <c r="H385" i="2"/>
  <c r="H489" i="2"/>
  <c r="G489" i="2"/>
  <c r="H254" i="2"/>
  <c r="G254" i="2"/>
  <c r="G306" i="2"/>
  <c r="H306" i="2"/>
  <c r="G362" i="2"/>
  <c r="H362" i="2"/>
  <c r="G410" i="2"/>
  <c r="H410" i="2"/>
  <c r="G458" i="2"/>
  <c r="H458" i="2"/>
  <c r="G474" i="2"/>
  <c r="H474" i="2"/>
  <c r="G190" i="2"/>
  <c r="H190" i="2"/>
  <c r="H218" i="2"/>
  <c r="G218" i="2"/>
  <c r="G266" i="2"/>
  <c r="H266" i="2"/>
  <c r="H310" i="2"/>
  <c r="G310" i="2"/>
  <c r="G350" i="2"/>
  <c r="H350" i="2"/>
  <c r="G390" i="2"/>
  <c r="H390" i="2"/>
  <c r="G430" i="2"/>
  <c r="H430" i="2"/>
  <c r="G478" i="2"/>
  <c r="H478" i="2"/>
  <c r="G319" i="2"/>
  <c r="H319" i="2"/>
  <c r="G357" i="2"/>
  <c r="H357" i="2"/>
  <c r="G469" i="2"/>
  <c r="H469" i="2"/>
  <c r="F420" i="2"/>
  <c r="G420" i="2"/>
  <c r="H420" i="2"/>
  <c r="F740" i="2"/>
  <c r="H740" i="2"/>
  <c r="G740" i="2"/>
  <c r="H748" i="2"/>
  <c r="G748" i="2"/>
  <c r="G589" i="2"/>
  <c r="H589" i="2"/>
  <c r="H624" i="2"/>
  <c r="G624" i="2"/>
  <c r="G562" i="2"/>
  <c r="H562" i="2"/>
  <c r="H656" i="2"/>
  <c r="G656" i="2"/>
  <c r="F600" i="2"/>
  <c r="H600" i="2"/>
  <c r="G600" i="2"/>
  <c r="F686" i="2"/>
  <c r="H686" i="2"/>
  <c r="G686" i="2"/>
  <c r="G565" i="2"/>
  <c r="H565" i="2"/>
  <c r="G533" i="2"/>
  <c r="H533" i="2"/>
  <c r="G531" i="2"/>
  <c r="H531" i="2"/>
  <c r="G543" i="2"/>
  <c r="H543" i="2"/>
  <c r="H644" i="2"/>
  <c r="G644" i="2"/>
  <c r="G397" i="2"/>
  <c r="H397" i="2"/>
  <c r="G437" i="2"/>
  <c r="H437" i="2"/>
  <c r="G461" i="2"/>
  <c r="H461" i="2"/>
  <c r="G493" i="2"/>
  <c r="H493" i="2"/>
  <c r="F364" i="2"/>
  <c r="G364" i="2"/>
  <c r="H364" i="2"/>
  <c r="F396" i="2"/>
  <c r="G396" i="2"/>
  <c r="H396" i="2"/>
  <c r="F428" i="2"/>
  <c r="G428" i="2"/>
  <c r="H428" i="2"/>
  <c r="F460" i="2"/>
  <c r="G460" i="2"/>
  <c r="H460" i="2"/>
  <c r="F492" i="2"/>
  <c r="G492" i="2"/>
  <c r="H492" i="2"/>
  <c r="F501" i="2"/>
  <c r="G501" i="2"/>
  <c r="H501" i="2"/>
  <c r="F526" i="2"/>
  <c r="G526" i="2"/>
  <c r="H526" i="2"/>
  <c r="G516" i="2"/>
  <c r="H516" i="2"/>
  <c r="F548" i="2"/>
  <c r="G548" i="2"/>
  <c r="H548" i="2"/>
  <c r="F580" i="2"/>
  <c r="H580" i="2"/>
  <c r="G580" i="2"/>
  <c r="G617" i="2"/>
  <c r="H617" i="2"/>
  <c r="G633" i="2"/>
  <c r="H633" i="2"/>
  <c r="G649" i="2"/>
  <c r="H649" i="2"/>
  <c r="G665" i="2"/>
  <c r="H665" i="2"/>
  <c r="G522" i="2"/>
  <c r="H522" i="2"/>
  <c r="H576" i="2"/>
  <c r="G576" i="2"/>
  <c r="H613" i="2"/>
  <c r="G613" i="2"/>
  <c r="G629" i="2"/>
  <c r="H629" i="2"/>
  <c r="G645" i="2"/>
  <c r="H645" i="2"/>
  <c r="H661" i="2"/>
  <c r="G661" i="2"/>
  <c r="G677" i="2"/>
  <c r="H677" i="2"/>
  <c r="G681" i="2"/>
  <c r="H681" i="2"/>
  <c r="G733" i="2"/>
  <c r="H733" i="2"/>
  <c r="F756" i="2"/>
  <c r="H756" i="2"/>
  <c r="G756" i="2"/>
  <c r="G753" i="2"/>
  <c r="H753" i="2"/>
  <c r="G713" i="2"/>
  <c r="H713" i="2"/>
  <c r="G560" i="2"/>
  <c r="H560" i="2"/>
  <c r="G554" i="2"/>
  <c r="H554" i="2"/>
  <c r="H630" i="2"/>
  <c r="G630" i="2"/>
  <c r="G510" i="2"/>
  <c r="H510" i="2"/>
  <c r="G609" i="2"/>
  <c r="H609" i="2"/>
  <c r="H651" i="2"/>
  <c r="G651" i="2"/>
  <c r="G671" i="2"/>
  <c r="H671" i="2"/>
  <c r="G556" i="2"/>
  <c r="H556" i="2"/>
  <c r="G601" i="2"/>
  <c r="H601" i="2"/>
  <c r="G597" i="2"/>
  <c r="H597" i="2"/>
  <c r="G687" i="2"/>
  <c r="H687" i="2"/>
  <c r="H619" i="2"/>
  <c r="G619" i="2"/>
  <c r="F702" i="2"/>
  <c r="H702" i="2"/>
  <c r="G702" i="2"/>
  <c r="F744" i="2"/>
  <c r="H744" i="2"/>
  <c r="G744" i="2"/>
  <c r="H537" i="2"/>
  <c r="G537" i="2"/>
  <c r="H610" i="2"/>
  <c r="G610" i="2"/>
  <c r="H603" i="2"/>
  <c r="G603" i="2"/>
  <c r="G572" i="2"/>
  <c r="H572" i="2"/>
  <c r="H683" i="2"/>
  <c r="G683" i="2"/>
  <c r="H715" i="2"/>
  <c r="G715" i="2"/>
  <c r="G639" i="2"/>
  <c r="H639" i="2"/>
  <c r="G695" i="2"/>
  <c r="H695" i="2"/>
  <c r="H760" i="2"/>
  <c r="G760" i="2"/>
  <c r="G552" i="2"/>
  <c r="H552" i="2"/>
  <c r="H654" i="2"/>
  <c r="G654" i="2"/>
  <c r="H731" i="2"/>
  <c r="G731" i="2"/>
  <c r="G711" i="2"/>
  <c r="H711" i="2"/>
  <c r="G568" i="2"/>
  <c r="H568" i="2"/>
  <c r="H553" i="2"/>
  <c r="G553" i="2"/>
  <c r="G727" i="2"/>
  <c r="H727" i="2"/>
  <c r="F506" i="2"/>
  <c r="G506" i="2"/>
  <c r="H506" i="2"/>
  <c r="H666" i="2"/>
  <c r="G666" i="2"/>
  <c r="F719" i="2"/>
  <c r="G719" i="2"/>
  <c r="H719" i="2"/>
  <c r="G518" i="2"/>
  <c r="H518" i="2"/>
  <c r="G525" i="2"/>
  <c r="H525" i="2"/>
  <c r="H690" i="2"/>
  <c r="G690" i="2"/>
  <c r="F674" i="2"/>
  <c r="H674" i="2"/>
  <c r="G674" i="2"/>
  <c r="F596" i="2"/>
  <c r="H596" i="2"/>
  <c r="G596" i="2"/>
  <c r="F634" i="2"/>
  <c r="H634" i="2"/>
  <c r="G634" i="2"/>
  <c r="H739" i="2"/>
  <c r="G739" i="2"/>
  <c r="H513" i="2"/>
  <c r="H521" i="2"/>
  <c r="H569" i="2"/>
  <c r="H586" i="2"/>
  <c r="H602" i="2"/>
  <c r="H620" i="2"/>
  <c r="H680" i="2"/>
  <c r="H700" i="2"/>
  <c r="H712" i="2"/>
  <c r="G507" i="2"/>
  <c r="G519" i="2"/>
  <c r="G547" i="2"/>
  <c r="G563" i="2"/>
  <c r="G575" i="2"/>
  <c r="G591" i="2"/>
  <c r="G599" i="2"/>
  <c r="G615" i="2"/>
  <c r="G631" i="2"/>
  <c r="H747" i="2"/>
  <c r="H612" i="2"/>
  <c r="H684" i="2"/>
  <c r="H696" i="2"/>
  <c r="G191" i="2"/>
  <c r="H191" i="2"/>
  <c r="G215" i="2"/>
  <c r="H215" i="2"/>
  <c r="G239" i="2"/>
  <c r="H239" i="2"/>
  <c r="G263" i="2"/>
  <c r="H263" i="2"/>
  <c r="G295" i="2"/>
  <c r="H295" i="2"/>
  <c r="G347" i="2"/>
  <c r="H347" i="2"/>
  <c r="G363" i="2"/>
  <c r="H363" i="2"/>
  <c r="G387" i="2"/>
  <c r="H387" i="2"/>
  <c r="G419" i="2"/>
  <c r="H419" i="2"/>
  <c r="G451" i="2"/>
  <c r="H451" i="2"/>
  <c r="G467" i="2"/>
  <c r="H467" i="2"/>
  <c r="G491" i="2"/>
  <c r="H491" i="2"/>
  <c r="G384" i="2"/>
  <c r="H384" i="2"/>
  <c r="G173" i="2"/>
  <c r="H173" i="2"/>
  <c r="G225" i="2"/>
  <c r="H225" i="2"/>
  <c r="G273" i="2"/>
  <c r="H273" i="2"/>
  <c r="G321" i="2"/>
  <c r="H321" i="2"/>
  <c r="H393" i="2"/>
  <c r="G393" i="2"/>
  <c r="G188" i="2"/>
  <c r="H188" i="2"/>
  <c r="G212" i="2"/>
  <c r="H212" i="2"/>
  <c r="G228" i="2"/>
  <c r="H228" i="2"/>
  <c r="G260" i="2"/>
  <c r="H260" i="2"/>
  <c r="G284" i="2"/>
  <c r="H284" i="2"/>
  <c r="G300" i="2"/>
  <c r="H300" i="2"/>
  <c r="G324" i="2"/>
  <c r="H324" i="2"/>
  <c r="G340" i="2"/>
  <c r="H340" i="2"/>
  <c r="G408" i="2"/>
  <c r="H408" i="2"/>
  <c r="G456" i="2"/>
  <c r="H456" i="2"/>
  <c r="G177" i="2"/>
  <c r="H177" i="2"/>
  <c r="G209" i="2"/>
  <c r="H209" i="2"/>
  <c r="G253" i="2"/>
  <c r="H253" i="2"/>
  <c r="G285" i="2"/>
  <c r="H285" i="2"/>
  <c r="G333" i="2"/>
  <c r="H333" i="2"/>
  <c r="G353" i="2"/>
  <c r="H353" i="2"/>
  <c r="H417" i="2"/>
  <c r="G417" i="2"/>
  <c r="G238" i="2"/>
  <c r="H238" i="2"/>
  <c r="G290" i="2"/>
  <c r="H290" i="2"/>
  <c r="H326" i="2"/>
  <c r="G326" i="2"/>
  <c r="G378" i="2"/>
  <c r="H378" i="2"/>
  <c r="G442" i="2"/>
  <c r="H442" i="2"/>
  <c r="G490" i="2"/>
  <c r="H490" i="2"/>
  <c r="G182" i="2"/>
  <c r="H182" i="2"/>
  <c r="G210" i="2"/>
  <c r="H210" i="2"/>
  <c r="G246" i="2"/>
  <c r="H246" i="2"/>
  <c r="H294" i="2"/>
  <c r="G294" i="2"/>
  <c r="G338" i="2"/>
  <c r="H338" i="2"/>
  <c r="G382" i="2"/>
  <c r="H382" i="2"/>
  <c r="G414" i="2"/>
  <c r="H414" i="2"/>
  <c r="G462" i="2"/>
  <c r="H462" i="2"/>
  <c r="G275" i="2"/>
  <c r="H275" i="2"/>
  <c r="G365" i="2"/>
  <c r="H365" i="2"/>
  <c r="G429" i="2"/>
  <c r="H429" i="2"/>
  <c r="G349" i="2"/>
  <c r="H349" i="2"/>
  <c r="F356" i="2"/>
  <c r="G356" i="2"/>
  <c r="H356" i="2"/>
  <c r="F452" i="2"/>
  <c r="G452" i="2"/>
  <c r="H452" i="2"/>
  <c r="G567" i="2"/>
  <c r="H567" i="2"/>
  <c r="H726" i="2"/>
  <c r="G726" i="2"/>
  <c r="G705" i="2"/>
  <c r="H705" i="2"/>
  <c r="G701" i="2"/>
  <c r="H701" i="2"/>
  <c r="H574" i="2"/>
  <c r="G574" i="2"/>
  <c r="H678" i="2"/>
  <c r="G678" i="2"/>
  <c r="G539" i="2"/>
  <c r="H539" i="2"/>
  <c r="H676" i="2"/>
  <c r="G676" i="2"/>
  <c r="G503" i="2"/>
  <c r="H503" i="2"/>
  <c r="F736" i="2"/>
  <c r="H736" i="2"/>
  <c r="G736" i="2"/>
  <c r="H672" i="2"/>
  <c r="G672" i="2"/>
  <c r="H667" i="2"/>
  <c r="G667" i="2"/>
  <c r="H648" i="2"/>
  <c r="G648" i="2"/>
  <c r="H622" i="2"/>
  <c r="G622" i="2"/>
  <c r="G573" i="2"/>
  <c r="H573" i="2"/>
  <c r="F611" i="2"/>
  <c r="H611" i="2"/>
  <c r="G611" i="2"/>
  <c r="G647" i="2"/>
  <c r="H647" i="2"/>
  <c r="G555" i="2"/>
  <c r="H555" i="2"/>
  <c r="G751" i="2"/>
  <c r="H751" i="2"/>
  <c r="F626" i="2"/>
  <c r="H626" i="2"/>
  <c r="G626" i="2"/>
  <c r="H507" i="2"/>
  <c r="H591" i="2"/>
  <c r="G171" i="2"/>
  <c r="H171" i="2"/>
  <c r="G179" i="2"/>
  <c r="H179" i="2"/>
  <c r="G187" i="2"/>
  <c r="H187" i="2"/>
  <c r="G195" i="2"/>
  <c r="H195" i="2"/>
  <c r="G203" i="2"/>
  <c r="H203" i="2"/>
  <c r="G211" i="2"/>
  <c r="H211" i="2"/>
  <c r="G219" i="2"/>
  <c r="H219" i="2"/>
  <c r="G227" i="2"/>
  <c r="H227" i="2"/>
  <c r="G235" i="2"/>
  <c r="H235" i="2"/>
  <c r="G243" i="2"/>
  <c r="H243" i="2"/>
  <c r="G251" i="2"/>
  <c r="H251" i="2"/>
  <c r="G259" i="2"/>
  <c r="H259" i="2"/>
  <c r="G267" i="2"/>
  <c r="H267" i="2"/>
  <c r="G279" i="2"/>
  <c r="H279" i="2"/>
  <c r="G287" i="2"/>
  <c r="H287" i="2"/>
  <c r="G299" i="2"/>
  <c r="H299" i="2"/>
  <c r="G311" i="2"/>
  <c r="H311" i="2"/>
  <c r="G323" i="2"/>
  <c r="H323" i="2"/>
  <c r="G331" i="2"/>
  <c r="H331" i="2"/>
  <c r="G343" i="2"/>
  <c r="H343" i="2"/>
  <c r="G351" i="2"/>
  <c r="H351" i="2"/>
  <c r="G359" i="2"/>
  <c r="H359" i="2"/>
  <c r="G367" i="2"/>
  <c r="H367" i="2"/>
  <c r="G375" i="2"/>
  <c r="H375" i="2"/>
  <c r="G383" i="2"/>
  <c r="H383" i="2"/>
  <c r="G391" i="2"/>
  <c r="H391" i="2"/>
  <c r="G399" i="2"/>
  <c r="H399" i="2"/>
  <c r="G407" i="2"/>
  <c r="H407" i="2"/>
  <c r="G415" i="2"/>
  <c r="H415" i="2"/>
  <c r="G423" i="2"/>
  <c r="H423" i="2"/>
  <c r="G431" i="2"/>
  <c r="H431" i="2"/>
  <c r="G439" i="2"/>
  <c r="H439" i="2"/>
  <c r="G447" i="2"/>
  <c r="H447" i="2"/>
  <c r="G455" i="2"/>
  <c r="H455" i="2"/>
  <c r="G463" i="2"/>
  <c r="H463" i="2"/>
  <c r="G471" i="2"/>
  <c r="H471" i="2"/>
  <c r="G479" i="2"/>
  <c r="H479" i="2"/>
  <c r="G487" i="2"/>
  <c r="H487" i="2"/>
  <c r="G495" i="2"/>
  <c r="H495" i="2"/>
  <c r="G376" i="2"/>
  <c r="H376" i="2"/>
  <c r="G400" i="2"/>
  <c r="H400" i="2"/>
  <c r="G440" i="2"/>
  <c r="H440" i="2"/>
  <c r="G480" i="2"/>
  <c r="H480" i="2"/>
  <c r="G181" i="2"/>
  <c r="H181" i="2"/>
  <c r="G197" i="2"/>
  <c r="H197" i="2"/>
  <c r="G217" i="2"/>
  <c r="H217" i="2"/>
  <c r="G233" i="2"/>
  <c r="H233" i="2"/>
  <c r="G249" i="2"/>
  <c r="H249" i="2"/>
  <c r="G265" i="2"/>
  <c r="H265" i="2"/>
  <c r="G281" i="2"/>
  <c r="H281" i="2"/>
  <c r="G297" i="2"/>
  <c r="H297" i="2"/>
  <c r="G313" i="2"/>
  <c r="H313" i="2"/>
  <c r="G345" i="2"/>
  <c r="H345" i="2"/>
  <c r="G377" i="2"/>
  <c r="H377" i="2"/>
  <c r="H409" i="2"/>
  <c r="G409" i="2"/>
  <c r="H441" i="2"/>
  <c r="G441" i="2"/>
  <c r="H473" i="2"/>
  <c r="G473" i="2"/>
  <c r="G176" i="2"/>
  <c r="H176" i="2"/>
  <c r="G184" i="2"/>
  <c r="H184" i="2"/>
  <c r="G192" i="2"/>
  <c r="H192" i="2"/>
  <c r="G200" i="2"/>
  <c r="H200" i="2"/>
  <c r="G208" i="2"/>
  <c r="H208" i="2"/>
  <c r="G216" i="2"/>
  <c r="H216" i="2"/>
  <c r="G224" i="2"/>
  <c r="H224" i="2"/>
  <c r="G232" i="2"/>
  <c r="H232" i="2"/>
  <c r="G240" i="2"/>
  <c r="H240" i="2"/>
  <c r="G248" i="2"/>
  <c r="H248" i="2"/>
  <c r="G256" i="2"/>
  <c r="H256" i="2"/>
  <c r="G264" i="2"/>
  <c r="H264" i="2"/>
  <c r="G272" i="2"/>
  <c r="H272" i="2"/>
  <c r="G280" i="2"/>
  <c r="H280" i="2"/>
  <c r="G288" i="2"/>
  <c r="H288" i="2"/>
  <c r="G296" i="2"/>
  <c r="H296" i="2"/>
  <c r="G304" i="2"/>
  <c r="H304" i="2"/>
  <c r="G312" i="2"/>
  <c r="H312" i="2"/>
  <c r="G320" i="2"/>
  <c r="H320" i="2"/>
  <c r="G328" i="2"/>
  <c r="H328" i="2"/>
  <c r="G336" i="2"/>
  <c r="H336" i="2"/>
  <c r="G344" i="2"/>
  <c r="H344" i="2"/>
  <c r="G360" i="2"/>
  <c r="H360" i="2"/>
  <c r="G392" i="2"/>
  <c r="H392" i="2"/>
  <c r="G416" i="2"/>
  <c r="H416" i="2"/>
  <c r="G448" i="2"/>
  <c r="H448" i="2"/>
  <c r="G472" i="2"/>
  <c r="H472" i="2"/>
  <c r="G496" i="2"/>
  <c r="H496" i="2"/>
  <c r="G185" i="2"/>
  <c r="H185" i="2"/>
  <c r="G201" i="2"/>
  <c r="H201" i="2"/>
  <c r="G213" i="2"/>
  <c r="H213" i="2"/>
  <c r="G229" i="2"/>
  <c r="H229" i="2"/>
  <c r="G245" i="2"/>
  <c r="H245" i="2"/>
  <c r="G261" i="2"/>
  <c r="H261" i="2"/>
  <c r="G277" i="2"/>
  <c r="H277" i="2"/>
  <c r="G293" i="2"/>
  <c r="H293" i="2"/>
  <c r="G309" i="2"/>
  <c r="H309" i="2"/>
  <c r="G325" i="2"/>
  <c r="H325" i="2"/>
  <c r="G337" i="2"/>
  <c r="H337" i="2"/>
  <c r="G369" i="2"/>
  <c r="H369" i="2"/>
  <c r="H401" i="2"/>
  <c r="G401" i="2"/>
  <c r="H433" i="2"/>
  <c r="G433" i="2"/>
  <c r="H465" i="2"/>
  <c r="G465" i="2"/>
  <c r="H497" i="2"/>
  <c r="G497" i="2"/>
  <c r="G198" i="2"/>
  <c r="H198" i="2"/>
  <c r="G230" i="2"/>
  <c r="H230" i="2"/>
  <c r="G250" i="2"/>
  <c r="H250" i="2"/>
  <c r="H262" i="2"/>
  <c r="G262" i="2"/>
  <c r="G282" i="2"/>
  <c r="H282" i="2"/>
  <c r="G298" i="2"/>
  <c r="H298" i="2"/>
  <c r="G314" i="2"/>
  <c r="H314" i="2"/>
  <c r="H334" i="2"/>
  <c r="G334" i="2"/>
  <c r="G354" i="2"/>
  <c r="H354" i="2"/>
  <c r="G370" i="2"/>
  <c r="H370" i="2"/>
  <c r="G402" i="2"/>
  <c r="H402" i="2"/>
  <c r="G418" i="2"/>
  <c r="H418" i="2"/>
  <c r="G434" i="2"/>
  <c r="H434" i="2"/>
  <c r="G450" i="2"/>
  <c r="H450" i="2"/>
  <c r="G466" i="2"/>
  <c r="H466" i="2"/>
  <c r="G482" i="2"/>
  <c r="H482" i="2"/>
  <c r="G498" i="2"/>
  <c r="H498" i="2"/>
  <c r="G178" i="2"/>
  <c r="H178" i="2"/>
  <c r="G186" i="2"/>
  <c r="H186" i="2"/>
  <c r="G194" i="2"/>
  <c r="H194" i="2"/>
  <c r="G206" i="2"/>
  <c r="H206" i="2"/>
  <c r="G214" i="2"/>
  <c r="H214" i="2"/>
  <c r="G226" i="2"/>
  <c r="H226" i="2"/>
  <c r="G242" i="2"/>
  <c r="H242" i="2"/>
  <c r="G258" i="2"/>
  <c r="H258" i="2"/>
  <c r="G274" i="2"/>
  <c r="H274" i="2"/>
  <c r="H286" i="2"/>
  <c r="G286" i="2"/>
  <c r="H302" i="2"/>
  <c r="G302" i="2"/>
  <c r="H318" i="2"/>
  <c r="G318" i="2"/>
  <c r="G330" i="2"/>
  <c r="H330" i="2"/>
  <c r="G346" i="2"/>
  <c r="H346" i="2"/>
  <c r="G358" i="2"/>
  <c r="H358" i="2"/>
  <c r="G374" i="2"/>
  <c r="H374" i="2"/>
  <c r="G386" i="2"/>
  <c r="H386" i="2"/>
  <c r="G394" i="2"/>
  <c r="H394" i="2"/>
  <c r="G406" i="2"/>
  <c r="H406" i="2"/>
  <c r="G422" i="2"/>
  <c r="H422" i="2"/>
  <c r="G438" i="2"/>
  <c r="H438" i="2"/>
  <c r="G454" i="2"/>
  <c r="H454" i="2"/>
  <c r="G470" i="2"/>
  <c r="H470" i="2"/>
  <c r="G486" i="2"/>
  <c r="H486" i="2"/>
  <c r="G291" i="2"/>
  <c r="H291" i="2"/>
  <c r="G307" i="2"/>
  <c r="H307" i="2"/>
  <c r="G339" i="2"/>
  <c r="H339" i="2"/>
  <c r="G421" i="2"/>
  <c r="H421" i="2"/>
  <c r="G373" i="2"/>
  <c r="H373" i="2"/>
  <c r="G405" i="2"/>
  <c r="H405" i="2"/>
  <c r="G453" i="2"/>
  <c r="H453" i="2"/>
  <c r="G485" i="2"/>
  <c r="H485" i="2"/>
  <c r="G341" i="2"/>
  <c r="H341" i="2"/>
  <c r="G413" i="2"/>
  <c r="H413" i="2"/>
  <c r="F329" i="2"/>
  <c r="G329" i="2"/>
  <c r="H329" i="2"/>
  <c r="F372" i="2"/>
  <c r="G372" i="2"/>
  <c r="H372" i="2"/>
  <c r="F404" i="2"/>
  <c r="G404" i="2"/>
  <c r="H404" i="2"/>
  <c r="F436" i="2"/>
  <c r="G436" i="2"/>
  <c r="H436" i="2"/>
  <c r="F468" i="2"/>
  <c r="G468" i="2"/>
  <c r="H468" i="2"/>
  <c r="F500" i="2"/>
  <c r="G500" i="2"/>
  <c r="H500" i="2"/>
  <c r="G508" i="2"/>
  <c r="H508" i="2"/>
  <c r="F536" i="2"/>
  <c r="G536" i="2"/>
  <c r="H536" i="2"/>
  <c r="F564" i="2"/>
  <c r="G564" i="2"/>
  <c r="H564" i="2"/>
  <c r="G551" i="2"/>
  <c r="H551" i="2"/>
  <c r="G725" i="2"/>
  <c r="H725" i="2"/>
  <c r="G741" i="2"/>
  <c r="H741" i="2"/>
  <c r="G757" i="2"/>
  <c r="H757" i="2"/>
  <c r="G729" i="2"/>
  <c r="H729" i="2"/>
  <c r="G745" i="2"/>
  <c r="H745" i="2"/>
  <c r="H738" i="2"/>
  <c r="G738" i="2"/>
  <c r="G749" i="2"/>
  <c r="H749" i="2"/>
  <c r="G709" i="2"/>
  <c r="H709" i="2"/>
  <c r="G689" i="2"/>
  <c r="H689" i="2"/>
  <c r="H742" i="2"/>
  <c r="G742" i="2"/>
  <c r="G685" i="2"/>
  <c r="H685" i="2"/>
  <c r="G717" i="2"/>
  <c r="H717" i="2"/>
  <c r="H758" i="2"/>
  <c r="G758" i="2"/>
  <c r="G509" i="2"/>
  <c r="H509" i="2"/>
  <c r="G541" i="2"/>
  <c r="H541" i="2"/>
  <c r="G605" i="2"/>
  <c r="H605" i="2"/>
  <c r="H646" i="2"/>
  <c r="G646" i="2"/>
  <c r="G523" i="2"/>
  <c r="H523" i="2"/>
  <c r="G550" i="2"/>
  <c r="H550" i="2"/>
  <c r="H579" i="2"/>
  <c r="G579" i="2"/>
  <c r="G546" i="2"/>
  <c r="H546" i="2"/>
  <c r="H640" i="2"/>
  <c r="G640" i="2"/>
  <c r="F524" i="2"/>
  <c r="G524" i="2"/>
  <c r="H524" i="2"/>
  <c r="F618" i="2"/>
  <c r="H618" i="2"/>
  <c r="G618" i="2"/>
  <c r="F638" i="2"/>
  <c r="H638" i="2"/>
  <c r="G638" i="2"/>
  <c r="F682" i="2"/>
  <c r="H682" i="2"/>
  <c r="G682" i="2"/>
  <c r="F718" i="2"/>
  <c r="H718" i="2"/>
  <c r="G718" i="2"/>
  <c r="H650" i="2"/>
  <c r="G650" i="2"/>
  <c r="G530" i="2"/>
  <c r="H530" i="2"/>
  <c r="H592" i="2"/>
  <c r="G592" i="2"/>
  <c r="H632" i="2"/>
  <c r="G632" i="2"/>
  <c r="H652" i="2"/>
  <c r="G652" i="2"/>
  <c r="H594" i="2"/>
  <c r="G594" i="2"/>
  <c r="G511" i="2"/>
  <c r="H511" i="2"/>
  <c r="H660" i="2"/>
  <c r="G660" i="2"/>
  <c r="H598" i="2"/>
  <c r="G598" i="2"/>
  <c r="G542" i="2"/>
  <c r="H542" i="2"/>
  <c r="G535" i="2"/>
  <c r="H535" i="2"/>
  <c r="H636" i="2"/>
  <c r="G636" i="2"/>
  <c r="G581" i="2"/>
  <c r="H581" i="2"/>
  <c r="H691" i="2"/>
  <c r="G691" i="2"/>
  <c r="F502" i="2"/>
  <c r="G502" i="2"/>
  <c r="H502" i="2"/>
  <c r="H529" i="2"/>
  <c r="G529" i="2"/>
  <c r="G534" i="2"/>
  <c r="H534" i="2"/>
  <c r="H714" i="2"/>
  <c r="G714" i="2"/>
  <c r="H707" i="2"/>
  <c r="G707" i="2"/>
  <c r="G679" i="2"/>
  <c r="H679" i="2"/>
  <c r="H582" i="2"/>
  <c r="G582" i="2"/>
  <c r="G735" i="2"/>
  <c r="H735" i="2"/>
  <c r="H616" i="2"/>
  <c r="G616" i="2"/>
  <c r="H755" i="2"/>
  <c r="G755" i="2"/>
  <c r="F561" i="2"/>
  <c r="H561" i="2"/>
  <c r="G561" i="2"/>
  <c r="G505" i="2"/>
  <c r="H517" i="2"/>
  <c r="G545" i="2"/>
  <c r="G578" i="2"/>
  <c r="G590" i="2"/>
  <c r="G606" i="2"/>
  <c r="G664" i="2"/>
  <c r="G692" i="2"/>
  <c r="G708" i="2"/>
  <c r="G716" i="2"/>
  <c r="H515" i="2"/>
  <c r="H527" i="2"/>
  <c r="H559" i="2"/>
  <c r="H571" i="2"/>
  <c r="H583" i="2"/>
  <c r="G595" i="2"/>
  <c r="H607" i="2"/>
  <c r="G627" i="2"/>
  <c r="G675" i="2"/>
  <c r="H759" i="2"/>
  <c r="G628" i="2"/>
  <c r="G688" i="2"/>
  <c r="G704" i="2"/>
  <c r="G175" i="2"/>
  <c r="H175" i="2"/>
  <c r="G199" i="2"/>
  <c r="H199" i="2"/>
  <c r="G223" i="2"/>
  <c r="H223" i="2"/>
  <c r="G247" i="2"/>
  <c r="H247" i="2"/>
  <c r="G271" i="2"/>
  <c r="H271" i="2"/>
  <c r="G303" i="2"/>
  <c r="H303" i="2"/>
  <c r="G335" i="2"/>
  <c r="H335" i="2"/>
  <c r="G371" i="2"/>
  <c r="H371" i="2"/>
  <c r="G403" i="2"/>
  <c r="H403" i="2"/>
  <c r="G427" i="2"/>
  <c r="H427" i="2"/>
  <c r="G459" i="2"/>
  <c r="H459" i="2"/>
  <c r="G483" i="2"/>
  <c r="H483" i="2"/>
  <c r="G424" i="2"/>
  <c r="H424" i="2"/>
  <c r="G205" i="2"/>
  <c r="H205" i="2"/>
  <c r="G257" i="2"/>
  <c r="H257" i="2"/>
  <c r="G305" i="2"/>
  <c r="H305" i="2"/>
  <c r="H425" i="2"/>
  <c r="G425" i="2"/>
  <c r="G172" i="2"/>
  <c r="H172" i="2"/>
  <c r="G204" i="2"/>
  <c r="H204" i="2"/>
  <c r="G244" i="2"/>
  <c r="H244" i="2"/>
  <c r="G268" i="2"/>
  <c r="H268" i="2"/>
  <c r="G308" i="2"/>
  <c r="H308" i="2"/>
  <c r="G352" i="2"/>
  <c r="H352" i="2"/>
  <c r="G221" i="2"/>
  <c r="H221" i="2"/>
  <c r="G301" i="2"/>
  <c r="H301" i="2"/>
  <c r="H457" i="2"/>
  <c r="G457" i="2"/>
  <c r="G222" i="2"/>
  <c r="H222" i="2"/>
  <c r="H270" i="2"/>
  <c r="G270" i="2"/>
  <c r="G342" i="2"/>
  <c r="H342" i="2"/>
  <c r="G426" i="2"/>
  <c r="H426" i="2"/>
  <c r="G174" i="2"/>
  <c r="H174" i="2"/>
  <c r="G202" i="2"/>
  <c r="H202" i="2"/>
  <c r="G234" i="2"/>
  <c r="H234" i="2"/>
  <c r="H278" i="2"/>
  <c r="G278" i="2"/>
  <c r="G322" i="2"/>
  <c r="H322" i="2"/>
  <c r="G366" i="2"/>
  <c r="H366" i="2"/>
  <c r="G398" i="2"/>
  <c r="H398" i="2"/>
  <c r="G446" i="2"/>
  <c r="H446" i="2"/>
  <c r="G494" i="2"/>
  <c r="H494" i="2"/>
  <c r="G389" i="2"/>
  <c r="H389" i="2"/>
  <c r="F388" i="2"/>
  <c r="G388" i="2"/>
  <c r="H388" i="2"/>
  <c r="F484" i="2"/>
  <c r="G484" i="2"/>
  <c r="H484" i="2"/>
  <c r="F520" i="2"/>
  <c r="G520" i="2"/>
  <c r="H520" i="2"/>
  <c r="G558" i="2"/>
  <c r="H558" i="2"/>
  <c r="H693" i="2"/>
  <c r="G693" i="2"/>
  <c r="H732" i="2"/>
  <c r="G732" i="2"/>
  <c r="G512" i="2"/>
  <c r="H512" i="2"/>
  <c r="H635" i="2"/>
  <c r="G635" i="2"/>
  <c r="G566" i="2"/>
  <c r="H566" i="2"/>
  <c r="F514" i="2"/>
  <c r="G514" i="2"/>
  <c r="H514" i="2"/>
  <c r="G663" i="2"/>
  <c r="H663" i="2"/>
  <c r="G381" i="2"/>
  <c r="H381" i="2"/>
  <c r="G445" i="2"/>
  <c r="H445" i="2"/>
  <c r="G477" i="2"/>
  <c r="H477" i="2"/>
  <c r="F348" i="2"/>
  <c r="G348" i="2"/>
  <c r="H348" i="2"/>
  <c r="F380" i="2"/>
  <c r="G380" i="2"/>
  <c r="H380" i="2"/>
  <c r="F412" i="2"/>
  <c r="G412" i="2"/>
  <c r="H412" i="2"/>
  <c r="F444" i="2"/>
  <c r="G444" i="2"/>
  <c r="H444" i="2"/>
  <c r="F476" i="2"/>
  <c r="G476" i="2"/>
  <c r="H476" i="2"/>
  <c r="G504" i="2"/>
  <c r="H504" i="2"/>
  <c r="G532" i="2"/>
  <c r="H532" i="2"/>
  <c r="G625" i="2"/>
  <c r="H625" i="2"/>
  <c r="G641" i="2"/>
  <c r="H641" i="2"/>
  <c r="G657" i="2"/>
  <c r="H657" i="2"/>
  <c r="G669" i="2"/>
  <c r="H669" i="2"/>
  <c r="G538" i="2"/>
  <c r="H538" i="2"/>
  <c r="H584" i="2"/>
  <c r="G584" i="2"/>
  <c r="G621" i="2"/>
  <c r="H621" i="2"/>
  <c r="G637" i="2"/>
  <c r="H637" i="2"/>
  <c r="G653" i="2"/>
  <c r="H653" i="2"/>
  <c r="G673" i="2"/>
  <c r="H673" i="2"/>
  <c r="H730" i="2"/>
  <c r="G730" i="2"/>
  <c r="H746" i="2"/>
  <c r="G746" i="2"/>
  <c r="G721" i="2"/>
  <c r="H721" i="2"/>
  <c r="H734" i="2"/>
  <c r="G734" i="2"/>
  <c r="H750" i="2"/>
  <c r="G750" i="2"/>
  <c r="F724" i="2"/>
  <c r="H724" i="2"/>
  <c r="G724" i="2"/>
  <c r="H754" i="2"/>
  <c r="G754" i="2"/>
  <c r="G737" i="2"/>
  <c r="H737" i="2"/>
  <c r="H720" i="2"/>
  <c r="G720" i="2"/>
  <c r="G697" i="2"/>
  <c r="H697" i="2"/>
  <c r="G570" i="2"/>
  <c r="H570" i="2"/>
  <c r="G577" i="2"/>
  <c r="H577" i="2"/>
  <c r="H694" i="2"/>
  <c r="G694" i="2"/>
  <c r="G593" i="2"/>
  <c r="H593" i="2"/>
  <c r="H662" i="2"/>
  <c r="G662" i="2"/>
  <c r="G585" i="2"/>
  <c r="H585" i="2"/>
  <c r="H710" i="2"/>
  <c r="G710" i="2"/>
  <c r="G528" i="2"/>
  <c r="H528" i="2"/>
  <c r="H614" i="2"/>
  <c r="G614" i="2"/>
  <c r="G703" i="2"/>
  <c r="H703" i="2"/>
  <c r="F642" i="2"/>
  <c r="H642" i="2"/>
  <c r="G642" i="2"/>
  <c r="F722" i="2"/>
  <c r="H722" i="2"/>
  <c r="G722" i="2"/>
  <c r="H587" i="2"/>
  <c r="G587" i="2"/>
  <c r="G549" i="2"/>
  <c r="H549" i="2"/>
  <c r="H608" i="2"/>
  <c r="G608" i="2"/>
  <c r="H643" i="2"/>
  <c r="G643" i="2"/>
  <c r="G540" i="2"/>
  <c r="H540" i="2"/>
  <c r="G743" i="2"/>
  <c r="H743" i="2"/>
  <c r="G623" i="2"/>
  <c r="H623" i="2"/>
  <c r="G544" i="2"/>
  <c r="H544" i="2"/>
  <c r="H670" i="2"/>
  <c r="G670" i="2"/>
  <c r="H728" i="2"/>
  <c r="G728" i="2"/>
  <c r="H588" i="2"/>
  <c r="G588" i="2"/>
  <c r="H698" i="2"/>
  <c r="G698" i="2"/>
  <c r="G557" i="2"/>
  <c r="H557" i="2"/>
  <c r="H659" i="2"/>
  <c r="G659" i="2"/>
  <c r="H723" i="2"/>
  <c r="G723" i="2"/>
  <c r="H706" i="2"/>
  <c r="G706" i="2"/>
  <c r="H604" i="2"/>
  <c r="G604" i="2"/>
  <c r="G655" i="2"/>
  <c r="H655" i="2"/>
  <c r="H668" i="2"/>
  <c r="G668" i="2"/>
  <c r="H658" i="2"/>
  <c r="G658" i="2"/>
  <c r="F699" i="2"/>
  <c r="H699" i="2"/>
  <c r="G699" i="2"/>
  <c r="H752" i="2"/>
  <c r="G752" i="2"/>
  <c r="H505" i="2"/>
  <c r="G517" i="2"/>
  <c r="H545" i="2"/>
  <c r="H578" i="2"/>
  <c r="H590" i="2"/>
  <c r="H606" i="2"/>
  <c r="H664" i="2"/>
  <c r="H692" i="2"/>
  <c r="H708" i="2"/>
  <c r="H716" i="2"/>
  <c r="G515" i="2"/>
  <c r="G527" i="2"/>
  <c r="G559" i="2"/>
  <c r="G571" i="2"/>
  <c r="G583" i="2"/>
  <c r="H595" i="2"/>
  <c r="G607" i="2"/>
  <c r="H627" i="2"/>
  <c r="H675" i="2"/>
  <c r="G759" i="2"/>
  <c r="H628" i="2"/>
  <c r="H688" i="2"/>
  <c r="H704" i="2"/>
  <c r="H6" i="2"/>
  <c r="G6" i="2"/>
  <c r="H54" i="2"/>
  <c r="G54" i="2"/>
  <c r="G3" i="2"/>
  <c r="H3" i="2"/>
  <c r="G27" i="2"/>
  <c r="H27" i="2"/>
  <c r="G51" i="2"/>
  <c r="H51" i="2"/>
  <c r="G75" i="2"/>
  <c r="H75" i="2"/>
  <c r="G99" i="2"/>
  <c r="H99" i="2"/>
  <c r="G131" i="2"/>
  <c r="H131" i="2"/>
  <c r="G155" i="2"/>
  <c r="H155" i="2"/>
  <c r="G17" i="2"/>
  <c r="H17" i="2"/>
  <c r="G69" i="2"/>
  <c r="H69" i="2"/>
  <c r="G101" i="2"/>
  <c r="H101" i="2"/>
  <c r="G149" i="2"/>
  <c r="H149" i="2"/>
  <c r="H8" i="2"/>
  <c r="G8" i="2"/>
  <c r="H24" i="2"/>
  <c r="G24" i="2"/>
  <c r="H48" i="2"/>
  <c r="G48" i="2"/>
  <c r="H72" i="2"/>
  <c r="G72" i="2"/>
  <c r="H96" i="2"/>
  <c r="G96" i="2"/>
  <c r="H112" i="2"/>
  <c r="G112" i="2"/>
  <c r="H136" i="2"/>
  <c r="G136" i="2"/>
  <c r="H160" i="2"/>
  <c r="G160" i="2"/>
  <c r="H168" i="2"/>
  <c r="G168" i="2"/>
  <c r="G13" i="2"/>
  <c r="H13" i="2"/>
  <c r="G41" i="2"/>
  <c r="H41" i="2"/>
  <c r="G73" i="2"/>
  <c r="H73" i="2"/>
  <c r="G121" i="2"/>
  <c r="H121" i="2"/>
  <c r="G169" i="2"/>
  <c r="H169" i="2"/>
  <c r="H118" i="2"/>
  <c r="G118" i="2"/>
  <c r="H134" i="2"/>
  <c r="G134" i="2"/>
  <c r="G170" i="2"/>
  <c r="H170" i="2"/>
  <c r="H30" i="2"/>
  <c r="G30" i="2"/>
  <c r="F66" i="2"/>
  <c r="H66" i="2"/>
  <c r="G66" i="2"/>
  <c r="H46" i="2"/>
  <c r="G46" i="2"/>
  <c r="H94" i="2"/>
  <c r="G94" i="2"/>
  <c r="F18" i="2"/>
  <c r="H18" i="2"/>
  <c r="G18" i="2"/>
  <c r="H38" i="2"/>
  <c r="G38" i="2"/>
  <c r="H86" i="2"/>
  <c r="G86" i="2"/>
  <c r="G11" i="2"/>
  <c r="H11" i="2"/>
  <c r="G35" i="2"/>
  <c r="H35" i="2"/>
  <c r="G59" i="2"/>
  <c r="H59" i="2"/>
  <c r="G83" i="2"/>
  <c r="H83" i="2"/>
  <c r="G107" i="2"/>
  <c r="H107" i="2"/>
  <c r="G123" i="2"/>
  <c r="H123" i="2"/>
  <c r="G147" i="2"/>
  <c r="H147" i="2"/>
  <c r="G33" i="2"/>
  <c r="H33" i="2"/>
  <c r="G85" i="2"/>
  <c r="H85" i="2"/>
  <c r="G133" i="2"/>
  <c r="H133" i="2"/>
  <c r="G165" i="2"/>
  <c r="H165" i="2"/>
  <c r="H16" i="2"/>
  <c r="G16" i="2"/>
  <c r="H40" i="2"/>
  <c r="G40" i="2"/>
  <c r="H56" i="2"/>
  <c r="G56" i="2"/>
  <c r="H80" i="2"/>
  <c r="G80" i="2"/>
  <c r="H104" i="2"/>
  <c r="G104" i="2"/>
  <c r="H120" i="2"/>
  <c r="G120" i="2"/>
  <c r="H144" i="2"/>
  <c r="G144" i="2"/>
  <c r="G57" i="2"/>
  <c r="H57" i="2"/>
  <c r="G105" i="2"/>
  <c r="H105" i="2"/>
  <c r="G137" i="2"/>
  <c r="H137" i="2"/>
  <c r="H110" i="2"/>
  <c r="G110" i="2"/>
  <c r="H126" i="2"/>
  <c r="G126" i="2"/>
  <c r="G142" i="2"/>
  <c r="H142" i="2"/>
  <c r="G162" i="2"/>
  <c r="H162" i="2"/>
  <c r="F34" i="2"/>
  <c r="H34" i="2"/>
  <c r="G34" i="2"/>
  <c r="H10" i="2"/>
  <c r="G10" i="2"/>
  <c r="H26" i="2"/>
  <c r="G26" i="2"/>
  <c r="H42" i="2"/>
  <c r="G42" i="2"/>
  <c r="H58" i="2"/>
  <c r="G58" i="2"/>
  <c r="H74" i="2"/>
  <c r="G74" i="2"/>
  <c r="H90" i="2"/>
  <c r="G90" i="2"/>
  <c r="G7" i="2"/>
  <c r="H7" i="2"/>
  <c r="G15" i="2"/>
  <c r="H15" i="2"/>
  <c r="G23" i="2"/>
  <c r="H23" i="2"/>
  <c r="G31" i="2"/>
  <c r="H31" i="2"/>
  <c r="G39" i="2"/>
  <c r="H39" i="2"/>
  <c r="G47" i="2"/>
  <c r="H47" i="2"/>
  <c r="G55" i="2"/>
  <c r="H55" i="2"/>
  <c r="G63" i="2"/>
  <c r="H63" i="2"/>
  <c r="G71" i="2"/>
  <c r="H71" i="2"/>
  <c r="G79" i="2"/>
  <c r="H79" i="2"/>
  <c r="G87" i="2"/>
  <c r="H87" i="2"/>
  <c r="G95" i="2"/>
  <c r="H95" i="2"/>
  <c r="G103" i="2"/>
  <c r="H103" i="2"/>
  <c r="G111" i="2"/>
  <c r="H111" i="2"/>
  <c r="G119" i="2"/>
  <c r="H119" i="2"/>
  <c r="G127" i="2"/>
  <c r="H127" i="2"/>
  <c r="G135" i="2"/>
  <c r="H135" i="2"/>
  <c r="G143" i="2"/>
  <c r="H143" i="2"/>
  <c r="G151" i="2"/>
  <c r="H151" i="2"/>
  <c r="G159" i="2"/>
  <c r="H159" i="2"/>
  <c r="G167" i="2"/>
  <c r="H167" i="2"/>
  <c r="G9" i="2"/>
  <c r="H9" i="2"/>
  <c r="G25" i="2"/>
  <c r="H25" i="2"/>
  <c r="G45" i="2"/>
  <c r="H45" i="2"/>
  <c r="G61" i="2"/>
  <c r="H61" i="2"/>
  <c r="G77" i="2"/>
  <c r="H77" i="2"/>
  <c r="G93" i="2"/>
  <c r="H93" i="2"/>
  <c r="G109" i="2"/>
  <c r="H109" i="2"/>
  <c r="G125" i="2"/>
  <c r="H125" i="2"/>
  <c r="G141" i="2"/>
  <c r="H141" i="2"/>
  <c r="G157" i="2"/>
  <c r="H157" i="2"/>
  <c r="G4" i="2"/>
  <c r="H4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G5" i="2"/>
  <c r="H5" i="2"/>
  <c r="G21" i="2"/>
  <c r="H21" i="2"/>
  <c r="G37" i="2"/>
  <c r="H37" i="2"/>
  <c r="G49" i="2"/>
  <c r="H49" i="2"/>
  <c r="G65" i="2"/>
  <c r="H65" i="2"/>
  <c r="G81" i="2"/>
  <c r="H81" i="2"/>
  <c r="G97" i="2"/>
  <c r="H97" i="2"/>
  <c r="G113" i="2"/>
  <c r="H113" i="2"/>
  <c r="G129" i="2"/>
  <c r="H129" i="2"/>
  <c r="G145" i="2"/>
  <c r="H145" i="2"/>
  <c r="G161" i="2"/>
  <c r="H161" i="2"/>
  <c r="H106" i="2"/>
  <c r="G106" i="2"/>
  <c r="G146" i="2"/>
  <c r="H146" i="2"/>
  <c r="H114" i="2"/>
  <c r="G114" i="2"/>
  <c r="H122" i="2"/>
  <c r="G122" i="2"/>
  <c r="H130" i="2"/>
  <c r="G130" i="2"/>
  <c r="H138" i="2"/>
  <c r="G138" i="2"/>
  <c r="G150" i="2"/>
  <c r="H150" i="2"/>
  <c r="H158" i="2"/>
  <c r="G158" i="2"/>
  <c r="G166" i="2"/>
  <c r="H166" i="2"/>
  <c r="H62" i="2"/>
  <c r="G62" i="2"/>
  <c r="H14" i="2"/>
  <c r="G14" i="2"/>
  <c r="F50" i="2"/>
  <c r="H50" i="2"/>
  <c r="G50" i="2"/>
  <c r="F98" i="2"/>
  <c r="H98" i="2"/>
  <c r="G98" i="2"/>
  <c r="H22" i="2"/>
  <c r="G22" i="2"/>
  <c r="H70" i="2"/>
  <c r="G70" i="2"/>
  <c r="G19" i="2"/>
  <c r="H19" i="2"/>
  <c r="G43" i="2"/>
  <c r="H43" i="2"/>
  <c r="G67" i="2"/>
  <c r="H67" i="2"/>
  <c r="G91" i="2"/>
  <c r="H91" i="2"/>
  <c r="G115" i="2"/>
  <c r="H115" i="2"/>
  <c r="G139" i="2"/>
  <c r="H139" i="2"/>
  <c r="G163" i="2"/>
  <c r="H163" i="2"/>
  <c r="G53" i="2"/>
  <c r="H53" i="2"/>
  <c r="G117" i="2"/>
  <c r="H117" i="2"/>
  <c r="H102" i="2"/>
  <c r="G102" i="2"/>
  <c r="H32" i="2"/>
  <c r="G32" i="2"/>
  <c r="H64" i="2"/>
  <c r="G64" i="2"/>
  <c r="H88" i="2"/>
  <c r="G88" i="2"/>
  <c r="H128" i="2"/>
  <c r="G128" i="2"/>
  <c r="H152" i="2"/>
  <c r="G152" i="2"/>
  <c r="G29" i="2"/>
  <c r="H29" i="2"/>
  <c r="G89" i="2"/>
  <c r="H89" i="2"/>
  <c r="G153" i="2"/>
  <c r="H153" i="2"/>
  <c r="G154" i="2"/>
  <c r="H154" i="2"/>
  <c r="H78" i="2"/>
  <c r="G78" i="2"/>
  <c r="F82" i="2"/>
  <c r="H82" i="2"/>
  <c r="G82" i="2"/>
  <c r="G2" i="2"/>
  <c r="H2" i="2"/>
  <c r="F3682" i="2"/>
  <c r="F1440" i="2"/>
  <c r="F1629" i="2"/>
  <c r="F3485" i="2"/>
  <c r="F896" i="2"/>
  <c r="F816" i="2"/>
  <c r="F555" i="2"/>
  <c r="F4778" i="2"/>
  <c r="F715" i="2"/>
  <c r="F3392" i="2"/>
  <c r="F3493" i="2"/>
  <c r="F4887" i="2"/>
  <c r="F4675" i="2"/>
  <c r="F1326" i="2"/>
  <c r="F1039" i="2"/>
  <c r="F3090" i="2"/>
  <c r="F1200" i="2"/>
  <c r="F3556" i="2"/>
  <c r="F581" i="2"/>
  <c r="F711" i="2"/>
  <c r="F1818" i="2"/>
  <c r="F3698" i="2"/>
  <c r="F4240" i="2"/>
  <c r="F723" i="2"/>
  <c r="F784" i="2"/>
  <c r="F3968" i="2"/>
  <c r="F533" i="2"/>
  <c r="F3066" i="2"/>
  <c r="F1937" i="2"/>
  <c r="F529" i="2"/>
  <c r="F868" i="2"/>
  <c r="F987" i="2"/>
  <c r="F3752" i="2"/>
  <c r="F1560" i="2"/>
  <c r="F1741" i="2"/>
  <c r="F1346" i="2"/>
  <c r="F610" i="2"/>
  <c r="F3974" i="2"/>
  <c r="F838" i="2"/>
  <c r="F878" i="2"/>
  <c r="F972" i="2"/>
  <c r="F763" i="2"/>
  <c r="F1168" i="2"/>
  <c r="F1227" i="2"/>
  <c r="F3410" i="2"/>
  <c r="F779" i="2"/>
  <c r="F1396" i="2"/>
  <c r="F852" i="2"/>
  <c r="F3970" i="2"/>
  <c r="F4093" i="2"/>
  <c r="F4767" i="2"/>
  <c r="F622" i="2"/>
  <c r="F955" i="2"/>
  <c r="F820" i="2"/>
  <c r="F1970" i="2"/>
  <c r="F4451" i="2"/>
  <c r="F1094" i="2"/>
  <c r="F1408" i="2"/>
  <c r="F4034" i="2"/>
  <c r="F3533" i="2"/>
  <c r="F3762" i="2"/>
  <c r="F3501" i="2"/>
  <c r="F3564" i="2"/>
  <c r="F3620" i="2"/>
  <c r="F3672" i="2"/>
  <c r="F3684" i="2"/>
  <c r="F1793" i="2"/>
  <c r="F632" i="2"/>
  <c r="F882" i="2"/>
  <c r="F1378" i="2"/>
  <c r="F1199" i="2"/>
  <c r="F3082" i="2"/>
  <c r="F3146" i="2"/>
  <c r="F806" i="2"/>
  <c r="F707" i="2"/>
  <c r="F1183" i="2"/>
  <c r="F3030" i="2"/>
  <c r="F3572" i="2"/>
  <c r="F3986" i="2"/>
  <c r="F3453" i="2"/>
  <c r="F3756" i="2"/>
  <c r="F4196" i="2"/>
  <c r="F4453" i="2"/>
  <c r="F3241" i="2"/>
  <c r="F3956" i="2"/>
  <c r="F4006" i="2"/>
  <c r="F3720" i="2"/>
  <c r="F3828" i="2"/>
  <c r="F4216" i="2"/>
  <c r="F543" i="2"/>
  <c r="F1062" i="2"/>
  <c r="F3918" i="2"/>
  <c r="F4903" i="2"/>
  <c r="F3678" i="2"/>
  <c r="F4455" i="2"/>
  <c r="F4715" i="2"/>
  <c r="F4803" i="2"/>
  <c r="F4983" i="2"/>
  <c r="F647" i="2"/>
  <c r="F4759" i="2"/>
  <c r="F4843" i="2"/>
  <c r="F771" i="2"/>
  <c r="F644" i="2"/>
  <c r="F539" i="2"/>
  <c r="F3702" i="2"/>
  <c r="F830" i="2"/>
  <c r="F886" i="2"/>
  <c r="F956" i="2"/>
  <c r="F1436" i="2"/>
  <c r="F3404" i="2"/>
  <c r="F1222" i="2"/>
  <c r="F1616" i="2"/>
  <c r="F1650" i="2"/>
  <c r="F1722" i="2"/>
  <c r="F1890" i="2"/>
  <c r="F1938" i="2"/>
  <c r="F3666" i="2"/>
  <c r="F3517" i="2"/>
  <c r="F3784" i="2"/>
  <c r="F666" i="2"/>
  <c r="F4951" i="2"/>
  <c r="F4815" i="2"/>
  <c r="F616" i="2"/>
  <c r="F3445" i="2"/>
  <c r="F884" i="2"/>
  <c r="F2627" i="2"/>
  <c r="F3210" i="2"/>
  <c r="F1179" i="2"/>
  <c r="F3394" i="2"/>
  <c r="F3461" i="2"/>
  <c r="F3634" i="2"/>
  <c r="F3732" i="2"/>
  <c r="F648" i="2"/>
  <c r="F1367" i="2"/>
  <c r="F880" i="2"/>
  <c r="F3114" i="2"/>
  <c r="F1151" i="2"/>
  <c r="F3022" i="2"/>
  <c r="F1958" i="2"/>
  <c r="F4044" i="2"/>
  <c r="F4038" i="2"/>
  <c r="F908" i="2"/>
  <c r="F916" i="2"/>
  <c r="F924" i="2"/>
  <c r="F932" i="2"/>
  <c r="F940" i="2"/>
  <c r="F3568" i="2"/>
  <c r="F773" i="2"/>
  <c r="F837" i="2"/>
  <c r="F853" i="2"/>
  <c r="F983" i="2"/>
  <c r="F565" i="2"/>
  <c r="F4304" i="2"/>
  <c r="F4826" i="2"/>
  <c r="F804" i="2"/>
  <c r="F1416" i="2"/>
  <c r="F523" i="2"/>
  <c r="F2784" i="2"/>
  <c r="F1254" i="2"/>
  <c r="F1286" i="2"/>
  <c r="F1310" i="2"/>
  <c r="F1363" i="2"/>
  <c r="F4023" i="2"/>
  <c r="F3625" i="2"/>
  <c r="F534" i="2"/>
  <c r="F714" i="2"/>
  <c r="F921" i="2"/>
  <c r="F1771" i="2"/>
  <c r="F890" i="2"/>
  <c r="F980" i="2"/>
  <c r="F3374" i="2"/>
  <c r="F825" i="2"/>
  <c r="F872" i="2"/>
  <c r="F894" i="2"/>
  <c r="F2811" i="2"/>
  <c r="F2954" i="2"/>
  <c r="F3130" i="2"/>
  <c r="F3406" i="2"/>
  <c r="F4445" i="2"/>
  <c r="F1244" i="2"/>
  <c r="F3341" i="2"/>
  <c r="F3788" i="2"/>
  <c r="F4016" i="2"/>
  <c r="F1857" i="2"/>
  <c r="F4061" i="2"/>
  <c r="F4735" i="2"/>
  <c r="F1379" i="2"/>
  <c r="F3077" i="2"/>
  <c r="F3257" i="2"/>
  <c r="F3509" i="2"/>
  <c r="F3700" i="2"/>
  <c r="F3927" i="2"/>
  <c r="F4463" i="2"/>
  <c r="F3010" i="2"/>
  <c r="F3624" i="2"/>
  <c r="F4518" i="2"/>
  <c r="F3614" i="2"/>
  <c r="F4687" i="2"/>
  <c r="F4485" i="2"/>
  <c r="F755" i="2"/>
  <c r="F975" i="2"/>
  <c r="F3588" i="2"/>
  <c r="F1046" i="2"/>
  <c r="F2637" i="2"/>
  <c r="F4688" i="2"/>
  <c r="F4752" i="2"/>
  <c r="F566" i="2"/>
  <c r="F865" i="2"/>
  <c r="F585" i="2"/>
  <c r="F4262" i="2"/>
  <c r="F817" i="2"/>
  <c r="F2761" i="2"/>
  <c r="F3820" i="2"/>
  <c r="F3852" i="2"/>
  <c r="F3884" i="2"/>
  <c r="F3916" i="2"/>
  <c r="F3948" i="2"/>
  <c r="F4011" i="2"/>
  <c r="F3364" i="2"/>
  <c r="F3596" i="2"/>
  <c r="F3724" i="2"/>
  <c r="F3895" i="2"/>
  <c r="F4938" i="2"/>
  <c r="F3832" i="2"/>
  <c r="F4596" i="2"/>
  <c r="F4691" i="2"/>
  <c r="F4857" i="2"/>
  <c r="F4947" i="2"/>
  <c r="F531" i="2"/>
  <c r="F655" i="2"/>
  <c r="F925" i="2"/>
  <c r="F1500" i="2"/>
  <c r="F1631" i="2"/>
  <c r="F1649" i="2"/>
  <c r="F1693" i="2"/>
  <c r="F1899" i="2"/>
  <c r="F1218" i="2"/>
  <c r="F3169" i="2"/>
  <c r="F3408" i="2"/>
  <c r="F3740" i="2"/>
  <c r="F3911" i="2"/>
  <c r="F2061" i="2"/>
  <c r="F4592" i="2"/>
  <c r="F4656" i="2"/>
  <c r="F4722" i="2"/>
  <c r="F4786" i="2"/>
  <c r="F4850" i="2"/>
  <c r="F4914" i="2"/>
  <c r="F4978" i="2"/>
  <c r="F552" i="2"/>
  <c r="F3549" i="2"/>
  <c r="F3683" i="2"/>
  <c r="F4001" i="2"/>
  <c r="F4156" i="2"/>
  <c r="F4400" i="2"/>
  <c r="F4522" i="2"/>
  <c r="F4628" i="2"/>
  <c r="F4851" i="2"/>
  <c r="F4927" i="2"/>
  <c r="F691" i="2"/>
  <c r="F1007" i="2"/>
  <c r="F1135" i="2"/>
  <c r="F3623" i="2"/>
  <c r="F3717" i="2"/>
  <c r="F3153" i="2"/>
  <c r="F4842" i="2"/>
  <c r="F1058" i="2"/>
  <c r="F1106" i="2"/>
  <c r="F4991" i="2"/>
  <c r="F1424" i="2"/>
  <c r="F1905" i="2"/>
  <c r="F3318" i="2"/>
  <c r="F3794" i="2"/>
  <c r="F1713" i="2"/>
  <c r="F1925" i="2"/>
  <c r="F1737" i="2"/>
  <c r="F1382" i="2"/>
  <c r="F1641" i="2"/>
  <c r="F1681" i="2"/>
  <c r="F3412" i="2"/>
  <c r="F4278" i="2"/>
  <c r="F4150" i="2"/>
  <c r="F4406" i="2"/>
  <c r="F629" i="2"/>
  <c r="F1979" i="2"/>
  <c r="F2517" i="2"/>
  <c r="F2525" i="2"/>
  <c r="F2533" i="2"/>
  <c r="F2541" i="2"/>
  <c r="F2549" i="2"/>
  <c r="F2518" i="2"/>
  <c r="F2526" i="2"/>
  <c r="F2534" i="2"/>
  <c r="F2542" i="2"/>
  <c r="F2550" i="2"/>
  <c r="F4917" i="2"/>
  <c r="F845" i="2"/>
  <c r="F3031" i="2"/>
  <c r="F3062" i="2"/>
  <c r="F3903" i="2"/>
  <c r="F4818" i="2"/>
  <c r="F4946" i="2"/>
  <c r="F667" i="2"/>
  <c r="F1781" i="2"/>
  <c r="F4064" i="2"/>
  <c r="F4420" i="2"/>
  <c r="F4755" i="2"/>
  <c r="F4831" i="2"/>
  <c r="F3662" i="2"/>
  <c r="F3838" i="2"/>
  <c r="F4224" i="2"/>
  <c r="F4460" i="2"/>
  <c r="F4697" i="2"/>
  <c r="F4787" i="2"/>
  <c r="F4863" i="2"/>
  <c r="F4929" i="2"/>
  <c r="F1551" i="2"/>
  <c r="F1688" i="2"/>
  <c r="F1804" i="2"/>
  <c r="F1863" i="2"/>
  <c r="F1949" i="2"/>
  <c r="F3168" i="2"/>
  <c r="F3289" i="2"/>
  <c r="F3811" i="2"/>
  <c r="F3886" i="2"/>
  <c r="F4373" i="2"/>
  <c r="F808" i="2"/>
  <c r="F1330" i="2"/>
  <c r="F866" i="2"/>
  <c r="F873" i="2"/>
  <c r="F967" i="2"/>
  <c r="F1132" i="2"/>
  <c r="F3396" i="2"/>
  <c r="F3182" i="2"/>
  <c r="F3333" i="2"/>
  <c r="F3161" i="2"/>
  <c r="F3402" i="2"/>
  <c r="F3469" i="2"/>
  <c r="F3654" i="2"/>
  <c r="F4408" i="2"/>
  <c r="F1701" i="2"/>
  <c r="F1460" i="2"/>
  <c r="F1568" i="2"/>
  <c r="F4336" i="2"/>
  <c r="F1010" i="2"/>
  <c r="F4678" i="2"/>
  <c r="F4694" i="2"/>
  <c r="F4710" i="2"/>
  <c r="F4726" i="2"/>
  <c r="F4742" i="2"/>
  <c r="F4758" i="2"/>
  <c r="F4774" i="2"/>
  <c r="F4790" i="2"/>
  <c r="F4806" i="2"/>
  <c r="F4822" i="2"/>
  <c r="F813" i="2"/>
  <c r="F1031" i="2"/>
  <c r="F1247" i="2"/>
  <c r="F850" i="2"/>
  <c r="F863" i="2"/>
  <c r="F3214" i="2"/>
  <c r="F3934" i="2"/>
  <c r="F1889" i="2"/>
  <c r="F3300" i="2"/>
  <c r="F3477" i="2"/>
  <c r="F3417" i="2"/>
  <c r="F3537" i="2"/>
  <c r="F3305" i="2"/>
  <c r="F3686" i="2"/>
  <c r="F3165" i="2"/>
  <c r="F3276" i="2"/>
  <c r="F3879" i="2"/>
  <c r="F3967" i="2"/>
  <c r="F4105" i="2"/>
  <c r="F4324" i="2"/>
  <c r="F4472" i="2"/>
  <c r="F3273" i="2"/>
  <c r="F3854" i="2"/>
  <c r="F3898" i="2"/>
  <c r="F4284" i="2"/>
  <c r="F3558" i="2"/>
  <c r="F4073" i="2"/>
  <c r="F4650" i="2"/>
  <c r="F4721" i="2"/>
  <c r="F4897" i="2"/>
  <c r="F1025" i="2"/>
  <c r="F1050" i="2"/>
  <c r="F3892" i="2"/>
  <c r="F4465" i="2"/>
  <c r="F679" i="2"/>
  <c r="F792" i="2"/>
  <c r="F917" i="2"/>
  <c r="F3805" i="2"/>
  <c r="F4144" i="2"/>
  <c r="F4376" i="2"/>
  <c r="F4644" i="2"/>
  <c r="F4775" i="2"/>
  <c r="F4859" i="2"/>
  <c r="F582" i="2"/>
  <c r="F3863" i="2"/>
  <c r="F4248" i="2"/>
  <c r="F4632" i="2"/>
  <c r="F4731" i="2"/>
  <c r="F518" i="2"/>
  <c r="F1028" i="2"/>
  <c r="F1065" i="2"/>
  <c r="F3598" i="2"/>
  <c r="F4344" i="2"/>
  <c r="F4769" i="2"/>
  <c r="F525" i="2"/>
  <c r="F690" i="2"/>
  <c r="F1081" i="2"/>
  <c r="F2580" i="2"/>
  <c r="F3260" i="2"/>
  <c r="F3787" i="2"/>
  <c r="F739" i="2"/>
  <c r="F1464" i="2"/>
  <c r="F2047" i="2"/>
  <c r="F2127" i="2"/>
  <c r="F2207" i="2"/>
  <c r="F810" i="2"/>
  <c r="F2756" i="2"/>
  <c r="F2772" i="2"/>
  <c r="F3274" i="2"/>
  <c r="F1983" i="2"/>
  <c r="F2031" i="2"/>
  <c r="F2079" i="2"/>
  <c r="F2111" i="2"/>
  <c r="F2159" i="2"/>
  <c r="F2191" i="2"/>
  <c r="F2239" i="2"/>
  <c r="F554" i="2"/>
  <c r="F2764" i="2"/>
  <c r="F2578" i="2"/>
  <c r="F2691" i="2"/>
  <c r="F3851" i="2"/>
  <c r="F3868" i="2"/>
  <c r="F2015" i="2"/>
  <c r="F2063" i="2"/>
  <c r="F2095" i="2"/>
  <c r="F2143" i="2"/>
  <c r="F2175" i="2"/>
  <c r="F2223" i="2"/>
  <c r="F2609" i="2"/>
  <c r="F867" i="2"/>
  <c r="F1075" i="2"/>
  <c r="F1166" i="2"/>
  <c r="F2777" i="2"/>
  <c r="F2848" i="2"/>
  <c r="F2864" i="2"/>
  <c r="F2880" i="2"/>
  <c r="F2896" i="2"/>
  <c r="F2912" i="2"/>
  <c r="F2928" i="2"/>
  <c r="F2783" i="2"/>
  <c r="F2824" i="2"/>
  <c r="F2845" i="2"/>
  <c r="F3382" i="2"/>
  <c r="F3390" i="2"/>
  <c r="F3616" i="2"/>
  <c r="F4725" i="2"/>
  <c r="F4757" i="2"/>
  <c r="F3018" i="2"/>
  <c r="F3045" i="2"/>
  <c r="F4674" i="2"/>
  <c r="F4866" i="2"/>
  <c r="F4930" i="2"/>
  <c r="F654" i="2"/>
  <c r="F913" i="2"/>
  <c r="F1034" i="2"/>
  <c r="F1283" i="2"/>
  <c r="F1448" i="2"/>
  <c r="F1753" i="2"/>
  <c r="F1765" i="2"/>
  <c r="F1787" i="2"/>
  <c r="F1805" i="2"/>
  <c r="F1891" i="2"/>
  <c r="F1507" i="2"/>
  <c r="F3730" i="2"/>
  <c r="F4000" i="2"/>
  <c r="F4081" i="2"/>
  <c r="F4152" i="2"/>
  <c r="F4176" i="2"/>
  <c r="F4296" i="2"/>
  <c r="F4385" i="2"/>
  <c r="F4396" i="2"/>
  <c r="F4544" i="2"/>
  <c r="F4032" i="2"/>
  <c r="F4140" i="2"/>
  <c r="F4432" i="2"/>
  <c r="F4489" i="2"/>
  <c r="F4682" i="2"/>
  <c r="F4746" i="2"/>
  <c r="F4810" i="2"/>
  <c r="F4874" i="2"/>
  <c r="F4057" i="2"/>
  <c r="F4080" i="2"/>
  <c r="F4104" i="2"/>
  <c r="F4328" i="2"/>
  <c r="F4348" i="2"/>
  <c r="F4368" i="2"/>
  <c r="F4388" i="2"/>
  <c r="F4496" i="2"/>
  <c r="F4576" i="2"/>
  <c r="F4640" i="2"/>
  <c r="F4706" i="2"/>
  <c r="F4770" i="2"/>
  <c r="F4834" i="2"/>
  <c r="F4898" i="2"/>
  <c r="F4962" i="2"/>
  <c r="F542" i="2"/>
  <c r="F639" i="2"/>
  <c r="F1615" i="2"/>
  <c r="F3294" i="2"/>
  <c r="F3335" i="2"/>
  <c r="F1801" i="2"/>
  <c r="F3540" i="2"/>
  <c r="F3524" i="2"/>
  <c r="F3611" i="2"/>
  <c r="F3313" i="2"/>
  <c r="F3545" i="2"/>
  <c r="F3912" i="2"/>
  <c r="F4208" i="2"/>
  <c r="F4456" i="2"/>
  <c r="F4648" i="2"/>
  <c r="F4729" i="2"/>
  <c r="F4819" i="2"/>
  <c r="F4895" i="2"/>
  <c r="F4985" i="2"/>
  <c r="F970" i="2"/>
  <c r="F1162" i="2"/>
  <c r="F3971" i="2"/>
  <c r="F4045" i="2"/>
  <c r="F4260" i="2"/>
  <c r="F4477" i="2"/>
  <c r="F4723" i="2"/>
  <c r="F4799" i="2"/>
  <c r="F4889" i="2"/>
  <c r="F4979" i="2"/>
  <c r="F791" i="2"/>
  <c r="F961" i="2"/>
  <c r="F1033" i="2"/>
  <c r="F1214" i="2"/>
  <c r="F3529" i="2"/>
  <c r="F3693" i="2"/>
  <c r="F3758" i="2"/>
  <c r="F4959" i="2"/>
  <c r="F978" i="2"/>
  <c r="F1323" i="2"/>
  <c r="F1158" i="2"/>
  <c r="F4624" i="2"/>
  <c r="F4690" i="2"/>
  <c r="F4754" i="2"/>
  <c r="F4882" i="2"/>
  <c r="F1122" i="2"/>
  <c r="F1797" i="2"/>
  <c r="F4492" i="2"/>
  <c r="F1006" i="2"/>
  <c r="F1712" i="2"/>
  <c r="F1800" i="2"/>
  <c r="F981" i="2"/>
  <c r="F1720" i="2"/>
  <c r="F2" i="2"/>
  <c r="E5001" i="2"/>
  <c r="F3365" i="2"/>
  <c r="F4944" i="2"/>
  <c r="F509" i="2"/>
  <c r="F1248" i="2"/>
  <c r="F1947" i="2"/>
  <c r="F2521" i="2"/>
  <c r="F2529" i="2"/>
  <c r="F2537" i="2"/>
  <c r="F2545" i="2"/>
  <c r="F2514" i="2"/>
  <c r="F2522" i="2"/>
  <c r="F2530" i="2"/>
  <c r="F2538" i="2"/>
  <c r="F2546" i="2"/>
  <c r="F2553" i="2"/>
  <c r="F2557" i="2"/>
  <c r="F2561" i="2"/>
  <c r="F2565" i="2"/>
  <c r="F2569" i="2"/>
  <c r="F2573" i="2"/>
  <c r="F2577" i="2"/>
  <c r="F3388" i="2"/>
  <c r="F4443" i="2"/>
  <c r="F3712" i="2"/>
  <c r="F3819" i="2"/>
  <c r="F3836" i="2"/>
  <c r="F637" i="2"/>
  <c r="F3151" i="2"/>
  <c r="F3231" i="2"/>
  <c r="F3255" i="2"/>
  <c r="F3167" i="2"/>
  <c r="F4816" i="2"/>
  <c r="F4880" i="2"/>
  <c r="F549" i="2"/>
  <c r="F589" i="2"/>
  <c r="F776" i="2"/>
  <c r="F2734" i="2"/>
  <c r="F2769" i="2"/>
  <c r="F2598" i="2"/>
  <c r="F587" i="2"/>
  <c r="F834" i="2"/>
  <c r="F841" i="2"/>
  <c r="F857" i="2"/>
  <c r="F877" i="2"/>
  <c r="F968" i="2"/>
  <c r="F999" i="2"/>
  <c r="F1637" i="2"/>
  <c r="F1118" i="2"/>
  <c r="F1163" i="2"/>
  <c r="F1212" i="2"/>
  <c r="F4043" i="2"/>
  <c r="F1869" i="2"/>
  <c r="F4935" i="2"/>
  <c r="F1653" i="2"/>
  <c r="F798" i="2"/>
  <c r="F1047" i="2"/>
  <c r="F3648" i="2"/>
  <c r="F3792" i="2"/>
  <c r="F3827" i="2"/>
  <c r="F3859" i="2"/>
  <c r="F3891" i="2"/>
  <c r="F3923" i="2"/>
  <c r="F3955" i="2"/>
  <c r="F4471" i="2"/>
  <c r="F4503" i="2"/>
  <c r="F4535" i="2"/>
  <c r="F4571" i="2"/>
  <c r="F4603" i="2"/>
  <c r="F4635" i="2"/>
  <c r="F4667" i="2"/>
  <c r="F663" i="2"/>
  <c r="F775" i="2"/>
  <c r="F821" i="2"/>
  <c r="F832" i="2"/>
  <c r="F846" i="2"/>
  <c r="F862" i="2"/>
  <c r="F888" i="2"/>
  <c r="F1358" i="2"/>
  <c r="F672" i="2"/>
  <c r="F856" i="2"/>
  <c r="F3894" i="2"/>
  <c r="F3940" i="2"/>
  <c r="F3754" i="2"/>
  <c r="F3847" i="2"/>
  <c r="F4714" i="2"/>
  <c r="F4906" i="2"/>
  <c r="F4970" i="2"/>
  <c r="F598" i="2"/>
  <c r="F954" i="2"/>
  <c r="F1148" i="2"/>
  <c r="F1691" i="2"/>
  <c r="F1807" i="2"/>
  <c r="F1829" i="2"/>
  <c r="F1872" i="2"/>
  <c r="F3764" i="2"/>
  <c r="F4703" i="2"/>
  <c r="F1012" i="2"/>
  <c r="F1267" i="2"/>
  <c r="F1503" i="2"/>
  <c r="F949" i="2"/>
  <c r="F1035" i="2"/>
  <c r="F1354" i="2"/>
  <c r="F1463" i="2"/>
  <c r="F1552" i="2"/>
  <c r="F1630" i="2"/>
  <c r="F1692" i="2"/>
  <c r="F1708" i="2"/>
  <c r="F1740" i="2"/>
  <c r="F1794" i="2"/>
  <c r="F1882" i="2"/>
  <c r="F1950" i="2"/>
  <c r="F3282" i="2"/>
  <c r="F1415" i="2"/>
  <c r="F3936" i="2"/>
  <c r="F3996" i="2"/>
  <c r="F4024" i="2"/>
  <c r="F870" i="2"/>
  <c r="F4007" i="2"/>
  <c r="F4042" i="2"/>
  <c r="F1596" i="2"/>
  <c r="F1721" i="2"/>
  <c r="F4698" i="2"/>
  <c r="F4762" i="2"/>
  <c r="F4890" i="2"/>
  <c r="F4954" i="2"/>
  <c r="F535" i="2"/>
  <c r="F636" i="2"/>
  <c r="F695" i="2"/>
  <c r="F964" i="2"/>
  <c r="F1022" i="2"/>
  <c r="F1242" i="2"/>
  <c r="F1428" i="2"/>
  <c r="F1840" i="2"/>
  <c r="F2102" i="2"/>
  <c r="F1859" i="2"/>
  <c r="F2146" i="2"/>
  <c r="F2786" i="2"/>
  <c r="F3855" i="2"/>
  <c r="F4245" i="2"/>
  <c r="F4500" i="2"/>
  <c r="F2714" i="2"/>
  <c r="F3244" i="2"/>
  <c r="F3908" i="2"/>
  <c r="F4033" i="2"/>
  <c r="F4524" i="2"/>
  <c r="F3594" i="2"/>
  <c r="F3866" i="2"/>
  <c r="F4669" i="2"/>
  <c r="F4809" i="2"/>
  <c r="F1037" i="2"/>
  <c r="F752" i="2"/>
  <c r="F3532" i="2"/>
  <c r="F4100" i="2"/>
  <c r="F4213" i="2"/>
  <c r="F4666" i="2"/>
  <c r="F4076" i="2"/>
  <c r="F4341" i="2"/>
  <c r="F4598" i="2"/>
  <c r="F1057" i="2"/>
  <c r="F4681" i="2"/>
  <c r="F4849" i="2"/>
  <c r="F751" i="2"/>
  <c r="F795" i="2"/>
  <c r="F1020" i="2"/>
  <c r="F3218" i="2"/>
  <c r="F3330" i="2"/>
  <c r="F3465" i="2"/>
  <c r="F3595" i="2"/>
  <c r="F2732" i="2"/>
  <c r="F2748" i="2"/>
  <c r="F3171" i="2"/>
  <c r="F3179" i="2"/>
  <c r="F3235" i="2"/>
  <c r="F3373" i="2"/>
  <c r="F630" i="2"/>
  <c r="F1231" i="2"/>
  <c r="F550" i="2"/>
  <c r="F671" i="2"/>
  <c r="F1167" i="2"/>
  <c r="F546" i="2"/>
  <c r="F640" i="2"/>
  <c r="F703" i="2"/>
  <c r="F787" i="2"/>
  <c r="F3075" i="2"/>
  <c r="F3126" i="2"/>
  <c r="F4495" i="2"/>
  <c r="F4527" i="2"/>
  <c r="F4559" i="2"/>
  <c r="F4821" i="2"/>
  <c r="F4981" i="2"/>
  <c r="F4188" i="2"/>
  <c r="F3040" i="2"/>
  <c r="F3178" i="2"/>
  <c r="F3440" i="2"/>
  <c r="F3582" i="2"/>
  <c r="F1263" i="2"/>
  <c r="F1311" i="2"/>
  <c r="F1395" i="2"/>
  <c r="F4458" i="2"/>
  <c r="F3704" i="2"/>
  <c r="F3798" i="2"/>
  <c r="F3870" i="2"/>
  <c r="F4505" i="2"/>
  <c r="F4542" i="2"/>
  <c r="F4512" i="2"/>
  <c r="F4556" i="2"/>
  <c r="F4610" i="2"/>
  <c r="F544" i="2"/>
  <c r="F670" i="2"/>
  <c r="F728" i="2"/>
  <c r="F827" i="2"/>
  <c r="F977" i="2"/>
  <c r="F1126" i="2"/>
  <c r="F1291" i="2"/>
  <c r="F1755" i="2"/>
  <c r="F4454" i="2"/>
  <c r="F4510" i="2"/>
  <c r="F1642" i="2"/>
  <c r="F1911" i="2"/>
  <c r="F1738" i="2"/>
  <c r="F1814" i="2"/>
  <c r="F1886" i="2"/>
  <c r="F1939" i="2"/>
  <c r="F1961" i="2"/>
  <c r="F788" i="2"/>
  <c r="F2050" i="2"/>
  <c r="F1986" i="2"/>
  <c r="F1206" i="2"/>
  <c r="F3739" i="2"/>
  <c r="F3987" i="2"/>
  <c r="F4244" i="2"/>
  <c r="F4514" i="2"/>
  <c r="F4548" i="2"/>
  <c r="F4660" i="2"/>
  <c r="F4921" i="2"/>
  <c r="F668" i="2"/>
  <c r="F3436" i="2"/>
  <c r="F3709" i="2"/>
  <c r="F4352" i="2"/>
  <c r="F1535" i="2"/>
  <c r="F1639" i="2"/>
  <c r="F658" i="2"/>
  <c r="F1632" i="2"/>
  <c r="F3723" i="2"/>
  <c r="F4470" i="2"/>
  <c r="F859" i="2"/>
  <c r="F937" i="2"/>
  <c r="F997" i="2"/>
  <c r="F735" i="2"/>
  <c r="F953" i="2"/>
  <c r="F4509" i="2"/>
  <c r="F3969" i="2"/>
  <c r="F1180" i="2"/>
  <c r="F635" i="2"/>
  <c r="F678" i="2"/>
  <c r="F794" i="2"/>
  <c r="F1043" i="2"/>
  <c r="F1164" i="2"/>
  <c r="F1211" i="2"/>
  <c r="F2900" i="2"/>
  <c r="F2932" i="2"/>
  <c r="F2961" i="2"/>
  <c r="F3072" i="2"/>
  <c r="F3106" i="2"/>
  <c r="F3138" i="2"/>
  <c r="F3170" i="2"/>
  <c r="F3140" i="2"/>
  <c r="F3189" i="2"/>
  <c r="F3221" i="2"/>
  <c r="F3258" i="2"/>
  <c r="F3025" i="2"/>
  <c r="F3092" i="2"/>
  <c r="F3156" i="2"/>
  <c r="F3197" i="2"/>
  <c r="F3229" i="2"/>
  <c r="F3350" i="2"/>
  <c r="F3600" i="2"/>
  <c r="F4853" i="2"/>
  <c r="F537" i="2"/>
  <c r="F1026" i="2"/>
  <c r="F4663" i="2"/>
  <c r="F3198" i="2"/>
  <c r="F3152" i="2"/>
  <c r="F3236" i="2"/>
  <c r="F3120" i="2"/>
  <c r="F3190" i="2"/>
  <c r="F3310" i="2"/>
  <c r="F3484" i="2"/>
  <c r="F3553" i="2"/>
  <c r="F4494" i="2"/>
  <c r="F4558" i="2"/>
  <c r="F4473" i="2"/>
  <c r="F4332" i="2"/>
  <c r="F4738" i="2"/>
  <c r="F4802" i="2"/>
  <c r="F4994" i="2"/>
  <c r="F1002" i="2"/>
  <c r="F1472" i="2"/>
  <c r="F4594" i="2"/>
  <c r="F4658" i="2"/>
  <c r="F4730" i="2"/>
  <c r="F4794" i="2"/>
  <c r="F4858" i="2"/>
  <c r="F4922" i="2"/>
  <c r="F4986" i="2"/>
  <c r="F557" i="2"/>
  <c r="F659" i="2"/>
  <c r="F929" i="2"/>
  <c r="F1041" i="2"/>
  <c r="F1412" i="2"/>
  <c r="F1583" i="2"/>
  <c r="F1669" i="2"/>
  <c r="F706" i="2"/>
  <c r="F1359" i="2"/>
  <c r="F1652" i="2"/>
  <c r="F1780" i="2"/>
  <c r="F1819" i="2"/>
  <c r="F3457" i="2"/>
  <c r="F3579" i="2"/>
  <c r="F3999" i="2"/>
  <c r="F1074" i="2"/>
  <c r="F1660" i="2"/>
  <c r="F1775" i="2"/>
  <c r="F1918" i="2"/>
  <c r="F1620" i="2"/>
  <c r="F3796" i="2"/>
  <c r="F3962" i="2"/>
  <c r="F4035" i="2"/>
  <c r="F4113" i="2"/>
  <c r="F4372" i="2"/>
  <c r="F4474" i="2"/>
  <c r="F4536" i="2"/>
  <c r="F4584" i="2"/>
  <c r="F4793" i="2"/>
  <c r="F4883" i="2"/>
  <c r="F553" i="2"/>
  <c r="F727" i="2"/>
  <c r="F1536" i="2"/>
  <c r="F1600" i="2"/>
  <c r="F1702" i="2"/>
  <c r="F1729" i="2"/>
  <c r="F1870" i="2"/>
  <c r="F2002" i="2"/>
  <c r="F3468" i="2"/>
  <c r="F4096" i="2"/>
  <c r="F4616" i="2"/>
  <c r="F1636" i="2"/>
  <c r="F1670" i="2"/>
  <c r="F1698" i="2"/>
  <c r="F1719" i="2"/>
  <c r="F1885" i="2"/>
  <c r="F1953" i="2"/>
  <c r="F573" i="2"/>
  <c r="F1646" i="2"/>
  <c r="F1730" i="2"/>
  <c r="F1841" i="2"/>
  <c r="F1628" i="2"/>
  <c r="F1694" i="2"/>
  <c r="F1731" i="2"/>
  <c r="F1742" i="2"/>
  <c r="F1799" i="2"/>
  <c r="F1830" i="2"/>
  <c r="F1858" i="2"/>
  <c r="F1900" i="2"/>
  <c r="F1993" i="2"/>
  <c r="F3562" i="2"/>
  <c r="F4915" i="2"/>
  <c r="F1110" i="2"/>
  <c r="F1219" i="2"/>
  <c r="F3694" i="2"/>
  <c r="F801" i="2"/>
  <c r="F3500" i="2"/>
  <c r="F3803" i="2"/>
  <c r="F4068" i="2"/>
  <c r="F4452" i="2"/>
  <c r="F935" i="2"/>
  <c r="F1056" i="2"/>
  <c r="F1096" i="2"/>
  <c r="F1128" i="2"/>
  <c r="F898" i="2"/>
  <c r="F1044" i="2"/>
  <c r="F1076" i="2"/>
  <c r="F1092" i="2"/>
  <c r="F1124" i="2"/>
  <c r="F1172" i="2"/>
  <c r="F3393" i="2"/>
  <c r="F3401" i="2"/>
  <c r="F3409" i="2"/>
  <c r="F3561" i="2"/>
  <c r="F3593" i="2"/>
  <c r="F4126" i="2"/>
  <c r="F4142" i="2"/>
  <c r="F4158" i="2"/>
  <c r="F4174" i="2"/>
  <c r="F4190" i="2"/>
  <c r="F4206" i="2"/>
  <c r="F4222" i="2"/>
  <c r="F4238" i="2"/>
  <c r="F4254" i="2"/>
  <c r="F4270" i="2"/>
  <c r="F4286" i="2"/>
  <c r="F4302" i="2"/>
  <c r="F4318" i="2"/>
  <c r="F4334" i="2"/>
  <c r="F4350" i="2"/>
  <c r="F4366" i="2"/>
  <c r="F4382" i="2"/>
  <c r="F4398" i="2"/>
  <c r="F4414" i="2"/>
  <c r="F4430" i="2"/>
  <c r="F2763" i="2"/>
  <c r="F2805" i="2"/>
  <c r="F2651" i="2"/>
  <c r="F2815" i="2"/>
  <c r="F3760" i="2"/>
  <c r="F4693" i="2"/>
  <c r="F2601" i="2"/>
  <c r="F2633" i="2"/>
  <c r="F2665" i="2"/>
  <c r="F2697" i="2"/>
  <c r="F2701" i="2"/>
  <c r="F2707" i="2"/>
  <c r="F2717" i="2"/>
  <c r="F2723" i="2"/>
  <c r="F2733" i="2"/>
  <c r="F2739" i="2"/>
  <c r="F2713" i="2"/>
  <c r="F2735" i="2"/>
  <c r="F2753" i="2"/>
  <c r="F2840" i="2"/>
  <c r="F2605" i="2"/>
  <c r="F3215" i="2"/>
  <c r="F3271" i="2"/>
  <c r="F3573" i="2"/>
  <c r="F3361" i="2"/>
  <c r="F3381" i="2"/>
  <c r="F3639" i="2"/>
  <c r="F3655" i="2"/>
  <c r="F3671" i="2"/>
  <c r="F3687" i="2"/>
  <c r="F3703" i="2"/>
  <c r="F3719" i="2"/>
  <c r="F3735" i="2"/>
  <c r="F3751" i="2"/>
  <c r="F3767" i="2"/>
  <c r="F3783" i="2"/>
  <c r="F3799" i="2"/>
  <c r="F4720" i="2"/>
  <c r="F4784" i="2"/>
  <c r="F4848" i="2"/>
  <c r="F4912" i="2"/>
  <c r="F4976" i="2"/>
  <c r="F512" i="2"/>
  <c r="F858" i="2"/>
  <c r="F2403" i="2"/>
  <c r="F2407" i="2"/>
  <c r="F2411" i="2"/>
  <c r="F2415" i="2"/>
  <c r="F2419" i="2"/>
  <c r="F2423" i="2"/>
  <c r="F2427" i="2"/>
  <c r="F2431" i="2"/>
  <c r="F2435" i="2"/>
  <c r="F2439" i="2"/>
  <c r="F2443" i="2"/>
  <c r="F2447" i="2"/>
  <c r="F2451" i="2"/>
  <c r="F2455" i="2"/>
  <c r="F2459" i="2"/>
  <c r="F2468" i="2"/>
  <c r="F1995" i="2"/>
  <c r="F2410" i="2"/>
  <c r="F2434" i="2"/>
  <c r="F2448" i="2"/>
  <c r="F2458" i="2"/>
  <c r="F2652" i="2"/>
  <c r="F4134" i="2"/>
  <c r="F4326" i="2"/>
  <c r="F3023" i="2"/>
  <c r="F3370" i="2"/>
  <c r="F3386" i="2"/>
  <c r="F3576" i="2"/>
  <c r="F3037" i="2"/>
  <c r="F3398" i="2"/>
  <c r="F625" i="2"/>
  <c r="F641" i="2"/>
  <c r="F657" i="2"/>
  <c r="F653" i="2"/>
  <c r="F803" i="2"/>
  <c r="F1181" i="2"/>
  <c r="F1241" i="2"/>
  <c r="F1976" i="2"/>
  <c r="F1972" i="2"/>
  <c r="F1984" i="2"/>
  <c r="F2060" i="2"/>
  <c r="F2124" i="2"/>
  <c r="F2188" i="2"/>
  <c r="F2252" i="2"/>
  <c r="F2316" i="2"/>
  <c r="F1932" i="2"/>
  <c r="F2072" i="2"/>
  <c r="F2120" i="2"/>
  <c r="F2168" i="2"/>
  <c r="F2597" i="2"/>
  <c r="F2661" i="2"/>
  <c r="F2749" i="2"/>
  <c r="F3259" i="2"/>
  <c r="F3147" i="2"/>
  <c r="F3605" i="2"/>
  <c r="F1207" i="2"/>
  <c r="F4173" i="2"/>
  <c r="F4207" i="2"/>
  <c r="F4301" i="2"/>
  <c r="F4335" i="2"/>
  <c r="F4429" i="2"/>
  <c r="F614" i="2"/>
  <c r="F851" i="2"/>
  <c r="F2634" i="2"/>
  <c r="F3091" i="2"/>
  <c r="F3122" i="2"/>
  <c r="F3154" i="2"/>
  <c r="F2648" i="2"/>
  <c r="F2968" i="2"/>
  <c r="F3102" i="2"/>
  <c r="F3118" i="2"/>
  <c r="F3134" i="2"/>
  <c r="F3150" i="2"/>
  <c r="F3166" i="2"/>
  <c r="F3362" i="2"/>
  <c r="F3378" i="2"/>
  <c r="F3584" i="2"/>
  <c r="F3098" i="2"/>
  <c r="F3162" i="2"/>
  <c r="F3209" i="2"/>
  <c r="F3237" i="2"/>
  <c r="F3560" i="2"/>
  <c r="F2884" i="2"/>
  <c r="F2916" i="2"/>
  <c r="F2940" i="2"/>
  <c r="F3355" i="2"/>
  <c r="F3366" i="2"/>
  <c r="F3670" i="2"/>
  <c r="F3372" i="2"/>
  <c r="F4949" i="2"/>
  <c r="F3570" i="2"/>
  <c r="F3722" i="2"/>
  <c r="F3864" i="2"/>
  <c r="F3233" i="2"/>
  <c r="F3578" i="2"/>
  <c r="F3636" i="2"/>
  <c r="F3839" i="2"/>
  <c r="F3935" i="2"/>
  <c r="F4526" i="2"/>
  <c r="F4172" i="2"/>
  <c r="F1674" i="2"/>
  <c r="F1689" i="2"/>
  <c r="F1733" i="2"/>
  <c r="F3822" i="2"/>
  <c r="F4268" i="2"/>
  <c r="F4467" i="2"/>
  <c r="F1191" i="2"/>
  <c r="F1488" i="2"/>
  <c r="F1945" i="2"/>
  <c r="F3035" i="2"/>
  <c r="F3359" i="2"/>
  <c r="F3437" i="2"/>
  <c r="F3618" i="2"/>
  <c r="F4018" i="2"/>
  <c r="F731" i="2"/>
  <c r="F1657" i="2"/>
  <c r="F1785" i="2"/>
  <c r="F1906" i="2"/>
  <c r="F4502" i="2"/>
  <c r="F904" i="2"/>
  <c r="F1216" i="2"/>
  <c r="F1754" i="2"/>
  <c r="F1901" i="2"/>
  <c r="F4546" i="2"/>
  <c r="F4550" i="2"/>
  <c r="F3776" i="2"/>
  <c r="F3867" i="2"/>
  <c r="F3931" i="2"/>
  <c r="F4027" i="2"/>
  <c r="F854" i="2"/>
  <c r="F988" i="2"/>
  <c r="F885" i="2"/>
  <c r="F683" i="2"/>
  <c r="F869" i="2"/>
  <c r="F511" i="2"/>
  <c r="F660" i="2"/>
  <c r="F1055" i="2"/>
  <c r="F4491" i="2"/>
  <c r="F4555" i="2"/>
  <c r="F4599" i="2"/>
  <c r="F4631" i="2"/>
  <c r="F3615" i="2"/>
  <c r="F3652" i="2"/>
  <c r="F3674" i="2"/>
  <c r="F3831" i="2"/>
  <c r="F3959" i="2"/>
  <c r="F4046" i="2"/>
  <c r="F4088" i="2"/>
  <c r="F3117" i="2"/>
  <c r="F3326" i="2"/>
  <c r="F3357" i="2"/>
  <c r="F3650" i="2"/>
  <c r="F3786" i="2"/>
  <c r="F4521" i="2"/>
  <c r="F4128" i="2"/>
  <c r="F4181" i="2"/>
  <c r="F4280" i="2"/>
  <c r="F4424" i="2"/>
  <c r="F4466" i="2"/>
  <c r="F4478" i="2"/>
  <c r="F3770" i="2"/>
  <c r="F3928" i="2"/>
  <c r="F4109" i="2"/>
  <c r="F4204" i="2"/>
  <c r="F1817" i="2"/>
  <c r="F2154" i="2"/>
  <c r="F1842" i="2"/>
  <c r="F4761" i="2"/>
  <c r="F568" i="2"/>
  <c r="F875" i="2"/>
  <c r="F3910" i="2"/>
  <c r="F1675" i="2"/>
  <c r="F1728" i="2"/>
  <c r="F1734" i="2"/>
  <c r="F1663" i="2"/>
  <c r="F1687" i="2"/>
  <c r="F1735" i="2"/>
  <c r="F1751" i="2"/>
  <c r="F1836" i="2"/>
  <c r="F1334" i="2"/>
  <c r="F4595" i="2"/>
  <c r="F4627" i="2"/>
  <c r="F4659" i="2"/>
  <c r="F4789" i="2"/>
  <c r="F4885" i="2"/>
  <c r="F4623" i="2"/>
  <c r="F4655" i="2"/>
  <c r="F861" i="2"/>
  <c r="F1015" i="2"/>
  <c r="F594" i="2"/>
  <c r="F2540" i="2"/>
  <c r="F2560" i="2"/>
  <c r="F2572" i="2"/>
  <c r="F3078" i="2"/>
  <c r="F3185" i="2"/>
  <c r="F4578" i="2"/>
  <c r="F4642" i="2"/>
  <c r="F1009" i="2"/>
  <c r="F4072" i="2"/>
  <c r="F4089" i="2"/>
  <c r="F4321" i="2"/>
  <c r="F4361" i="2"/>
  <c r="F4384" i="2"/>
  <c r="F4504" i="2"/>
  <c r="F4608" i="2"/>
  <c r="F588" i="2"/>
  <c r="F698" i="2"/>
  <c r="F1528" i="2"/>
  <c r="F1647" i="2"/>
  <c r="F1711" i="2"/>
  <c r="F1839" i="2"/>
  <c r="F4560" i="2"/>
  <c r="F4626" i="2"/>
  <c r="F760" i="2"/>
  <c r="F811" i="2"/>
  <c r="F1563" i="2"/>
  <c r="F1659" i="2"/>
  <c r="F1743" i="2"/>
  <c r="F1580" i="2"/>
  <c r="F1655" i="2"/>
  <c r="F1783" i="2"/>
  <c r="F1823" i="2"/>
  <c r="F1832" i="2"/>
  <c r="F1847" i="2"/>
  <c r="F1904" i="2"/>
  <c r="F1923" i="2"/>
  <c r="F2013" i="2"/>
  <c r="F2198" i="2"/>
  <c r="F2010" i="2"/>
  <c r="F1662" i="2"/>
  <c r="F1766" i="2"/>
  <c r="F1834" i="2"/>
  <c r="F1835" i="2"/>
  <c r="F1941" i="2"/>
  <c r="F3707" i="2"/>
  <c r="F4534" i="2"/>
  <c r="F1532" i="2"/>
  <c r="F1447" i="2"/>
  <c r="F3571" i="2"/>
  <c r="F3725" i="2"/>
  <c r="F985" i="2"/>
  <c r="F1331" i="2"/>
  <c r="F1648" i="2"/>
  <c r="F1767" i="2"/>
  <c r="F4953" i="2"/>
  <c r="F1483" i="2"/>
  <c r="F1543" i="2"/>
  <c r="F1627" i="2"/>
  <c r="F1656" i="2"/>
  <c r="F1747" i="2"/>
  <c r="F1524" i="2"/>
  <c r="F3691" i="2"/>
  <c r="F4417" i="2"/>
  <c r="F4564" i="2"/>
  <c r="F4825" i="2"/>
  <c r="F1595" i="2"/>
  <c r="F1651" i="2"/>
  <c r="F1759" i="2"/>
  <c r="F1824" i="2"/>
  <c r="F1875" i="2"/>
  <c r="F645" i="2"/>
  <c r="F976" i="2"/>
  <c r="F4143" i="2"/>
  <c r="F4237" i="2"/>
  <c r="F4271" i="2"/>
  <c r="F4365" i="2"/>
  <c r="F4399" i="2"/>
  <c r="F4438" i="2"/>
  <c r="F4712" i="2"/>
  <c r="F4776" i="2"/>
  <c r="F4840" i="2"/>
  <c r="F4904" i="2"/>
  <c r="F4968" i="2"/>
  <c r="F528" i="2"/>
  <c r="F2758" i="2"/>
  <c r="F2774" i="2"/>
  <c r="F2587" i="2"/>
  <c r="F2834" i="2"/>
  <c r="F2856" i="2"/>
  <c r="F2872" i="2"/>
  <c r="F2255" i="2"/>
  <c r="F2271" i="2"/>
  <c r="F2287" i="2"/>
  <c r="F2303" i="2"/>
  <c r="F2319" i="2"/>
  <c r="F2335" i="2"/>
  <c r="F2351" i="2"/>
  <c r="F2367" i="2"/>
  <c r="F1967" i="2"/>
  <c r="F2099" i="2"/>
  <c r="F2179" i="2"/>
  <c r="F2355" i="2"/>
  <c r="F2716" i="2"/>
  <c r="C5001" i="2"/>
  <c r="A10" i="2" s="1"/>
  <c r="F661" i="2"/>
  <c r="F1093" i="2"/>
  <c r="F1115" i="2"/>
  <c r="F1125" i="2"/>
  <c r="F1193" i="2"/>
  <c r="F2620" i="2"/>
  <c r="F2669" i="2"/>
  <c r="F2703" i="2"/>
  <c r="F2745" i="2"/>
  <c r="F2593" i="2"/>
  <c r="F2657" i="2"/>
  <c r="F2839" i="2"/>
  <c r="F1184" i="2"/>
  <c r="F597" i="2"/>
  <c r="F874" i="2"/>
  <c r="F960" i="2"/>
  <c r="F992" i="2"/>
  <c r="F570" i="2"/>
  <c r="F826" i="2"/>
  <c r="F656" i="2"/>
  <c r="F901" i="2"/>
  <c r="F2755" i="2"/>
  <c r="F2771" i="2"/>
  <c r="F2582" i="2"/>
  <c r="F2688" i="2"/>
  <c r="F3094" i="2"/>
  <c r="F3158" i="2"/>
  <c r="F3808" i="2"/>
  <c r="F3824" i="2"/>
  <c r="F3856" i="2"/>
  <c r="F3888" i="2"/>
  <c r="F3920" i="2"/>
  <c r="F3952" i="2"/>
  <c r="F3988" i="2"/>
  <c r="F3619" i="2"/>
  <c r="F3835" i="2"/>
  <c r="F3899" i="2"/>
  <c r="F3963" i="2"/>
  <c r="F3813" i="2"/>
  <c r="F3840" i="2"/>
  <c r="F4439" i="2"/>
  <c r="F3826" i="2"/>
  <c r="F3890" i="2"/>
  <c r="F3954" i="2"/>
  <c r="F3734" i="2"/>
  <c r="F3947" i="2"/>
  <c r="F3964" i="2"/>
  <c r="F3992" i="2"/>
  <c r="F4028" i="2"/>
  <c r="F4444" i="2"/>
  <c r="F4479" i="2"/>
  <c r="F4511" i="2"/>
  <c r="F4543" i="2"/>
  <c r="F4563" i="2"/>
  <c r="F4838" i="2"/>
  <c r="F4854" i="2"/>
  <c r="F4870" i="2"/>
  <c r="F4886" i="2"/>
  <c r="F4902" i="2"/>
  <c r="F4918" i="2"/>
  <c r="F4934" i="2"/>
  <c r="F4950" i="2"/>
  <c r="F4966" i="2"/>
  <c r="F4982" i="2"/>
  <c r="F767" i="2"/>
  <c r="F984" i="2"/>
  <c r="F4487" i="2"/>
  <c r="F4519" i="2"/>
  <c r="F4551" i="2"/>
  <c r="F652" i="2"/>
  <c r="F768" i="2"/>
  <c r="F800" i="2"/>
  <c r="F1246" i="2"/>
  <c r="F1278" i="2"/>
  <c r="F840" i="2"/>
  <c r="F1066" i="2"/>
  <c r="F4523" i="2"/>
  <c r="F1459" i="2"/>
  <c r="F3064" i="2"/>
  <c r="F3742" i="2"/>
  <c r="F3880" i="2"/>
  <c r="F3093" i="2"/>
  <c r="F3308" i="2"/>
  <c r="F3337" i="2"/>
  <c r="F3659" i="2"/>
  <c r="F3699" i="2"/>
  <c r="F3280" i="2"/>
  <c r="F3324" i="2"/>
  <c r="F3548" i="2"/>
  <c r="F3590" i="2"/>
  <c r="F3726" i="2"/>
  <c r="F4097" i="2"/>
  <c r="F3942" i="2"/>
  <c r="F4039" i="2"/>
  <c r="F4462" i="2"/>
  <c r="F3757" i="2"/>
  <c r="F4003" i="2"/>
  <c r="F4117" i="2"/>
  <c r="F4232" i="2"/>
  <c r="F4297" i="2"/>
  <c r="F4528" i="2"/>
  <c r="F3755" i="2"/>
  <c r="F3790" i="2"/>
  <c r="F3944" i="2"/>
  <c r="F4060" i="2"/>
  <c r="F4092" i="2"/>
  <c r="F4129" i="2"/>
  <c r="F4200" i="2"/>
  <c r="F4220" i="2"/>
  <c r="F4277" i="2"/>
  <c r="F4320" i="2"/>
  <c r="F3973" i="2"/>
  <c r="F4168" i="2"/>
  <c r="F4405" i="2"/>
  <c r="F1480" i="2"/>
  <c r="F1599" i="2"/>
  <c r="F1716" i="2"/>
  <c r="F1736" i="2"/>
  <c r="F1750" i="2"/>
  <c r="F3924" i="2"/>
  <c r="F4513" i="2"/>
  <c r="F945" i="2"/>
  <c r="F1029" i="2"/>
  <c r="F1672" i="2"/>
  <c r="F1684" i="2"/>
  <c r="F1748" i="2"/>
  <c r="F1802" i="2"/>
  <c r="F4201" i="2"/>
  <c r="F4264" i="2"/>
  <c r="F4533" i="2"/>
  <c r="F994" i="2"/>
  <c r="F1467" i="2"/>
  <c r="F1654" i="2"/>
  <c r="F1718" i="2"/>
  <c r="F1852" i="2"/>
  <c r="F2054" i="2"/>
  <c r="F1704" i="2"/>
  <c r="F1714" i="2"/>
  <c r="F1874" i="2"/>
  <c r="F1978" i="2"/>
  <c r="F2058" i="2"/>
  <c r="F1399" i="2"/>
  <c r="F2089" i="2"/>
  <c r="F1402" i="2"/>
  <c r="F1418" i="2"/>
  <c r="F1434" i="2"/>
  <c r="F1446" i="2"/>
  <c r="F1454" i="2"/>
  <c r="F1462" i="2"/>
  <c r="F1470" i="2"/>
  <c r="F1478" i="2"/>
  <c r="F1486" i="2"/>
  <c r="F1494" i="2"/>
  <c r="F1502" i="2"/>
  <c r="F1510" i="2"/>
  <c r="F1518" i="2"/>
  <c r="F1526" i="2"/>
  <c r="F1534" i="2"/>
  <c r="F1542" i="2"/>
  <c r="F1550" i="2"/>
  <c r="F1558" i="2"/>
  <c r="F1566" i="2"/>
  <c r="F1574" i="2"/>
  <c r="F1582" i="2"/>
  <c r="F1590" i="2"/>
  <c r="F1598" i="2"/>
  <c r="F1606" i="2"/>
  <c r="F1614" i="2"/>
  <c r="F1622" i="2"/>
  <c r="F2629" i="2"/>
  <c r="F2693" i="2"/>
  <c r="F2617" i="2"/>
  <c r="F2649" i="2"/>
  <c r="F2681" i="2"/>
  <c r="F2589" i="2"/>
  <c r="F2709" i="2"/>
  <c r="F2715" i="2"/>
  <c r="F2725" i="2"/>
  <c r="F2731" i="2"/>
  <c r="F2741" i="2"/>
  <c r="F2641" i="2"/>
  <c r="F2719" i="2"/>
  <c r="F2729" i="2"/>
  <c r="F3211" i="2"/>
  <c r="F3267" i="2"/>
  <c r="F3270" i="2"/>
  <c r="F3377" i="2"/>
  <c r="F3633" i="2"/>
  <c r="F3649" i="2"/>
  <c r="F3665" i="2"/>
  <c r="F3681" i="2"/>
  <c r="F3697" i="2"/>
  <c r="F3713" i="2"/>
  <c r="F3729" i="2"/>
  <c r="F3745" i="2"/>
  <c r="F3761" i="2"/>
  <c r="F3777" i="2"/>
  <c r="F3793" i="2"/>
  <c r="F3809" i="2"/>
  <c r="F646" i="2"/>
  <c r="F897" i="2"/>
  <c r="F963" i="2"/>
  <c r="F995" i="2"/>
  <c r="F1147" i="2"/>
  <c r="F1190" i="2"/>
  <c r="F2485" i="2"/>
  <c r="F2392" i="2"/>
  <c r="F2424" i="2"/>
  <c r="F2442" i="2"/>
  <c r="F2454" i="2"/>
  <c r="F2477" i="2"/>
  <c r="F849" i="2"/>
  <c r="F881" i="2"/>
  <c r="F579" i="2"/>
  <c r="F687" i="2"/>
  <c r="F842" i="2"/>
  <c r="F2654" i="2"/>
  <c r="F2692" i="2"/>
  <c r="F2794" i="2"/>
  <c r="F2615" i="2"/>
  <c r="F2642" i="2"/>
  <c r="F3027" i="2"/>
  <c r="F3089" i="2"/>
  <c r="F3193" i="2"/>
  <c r="F3225" i="2"/>
  <c r="F3124" i="2"/>
  <c r="F3181" i="2"/>
  <c r="F3213" i="2"/>
  <c r="F3979" i="2"/>
  <c r="F4677" i="2"/>
  <c r="F4709" i="2"/>
  <c r="F4741" i="2"/>
  <c r="F4773" i="2"/>
  <c r="F4805" i="2"/>
  <c r="F4837" i="2"/>
  <c r="F4869" i="2"/>
  <c r="F4901" i="2"/>
  <c r="F4933" i="2"/>
  <c r="F4965" i="2"/>
  <c r="F4997" i="2"/>
  <c r="F4013" i="2"/>
  <c r="F4316" i="2"/>
  <c r="F4591" i="2"/>
  <c r="F3070" i="2"/>
  <c r="F3201" i="2"/>
  <c r="F3504" i="2"/>
  <c r="F4409" i="2"/>
  <c r="F743" i="2"/>
  <c r="F1234" i="2"/>
  <c r="F1270" i="2"/>
  <c r="F1279" i="2"/>
  <c r="F1303" i="2"/>
  <c r="F1319" i="2"/>
  <c r="F1427" i="2"/>
  <c r="F1491" i="2"/>
  <c r="F1555" i="2"/>
  <c r="F1619" i="2"/>
  <c r="F623" i="2"/>
  <c r="F958" i="2"/>
  <c r="F2520" i="2"/>
  <c r="F2552" i="2"/>
  <c r="F2568" i="2"/>
  <c r="F2977" i="2"/>
  <c r="F3033" i="2"/>
  <c r="F3281" i="2"/>
  <c r="F3104" i="2"/>
  <c r="F3292" i="2"/>
  <c r="F3425" i="2"/>
  <c r="F3627" i="2"/>
  <c r="F3661" i="2"/>
  <c r="F4065" i="2"/>
  <c r="F3816" i="2"/>
  <c r="F3675" i="2"/>
  <c r="F3763" i="2"/>
  <c r="F3830" i="2"/>
  <c r="F3876" i="2"/>
  <c r="F3985" i="2"/>
  <c r="F4049" i="2"/>
  <c r="F4116" i="2"/>
  <c r="F4169" i="2"/>
  <c r="F4265" i="2"/>
  <c r="F4329" i="2"/>
  <c r="F4392" i="2"/>
  <c r="F4149" i="2"/>
  <c r="F4393" i="2"/>
  <c r="F604" i="2"/>
  <c r="F1013" i="2"/>
  <c r="F1419" i="2"/>
  <c r="F1679" i="2"/>
  <c r="F1756" i="2"/>
  <c r="F4450" i="2"/>
  <c r="F1854" i="2"/>
  <c r="F4506" i="2"/>
  <c r="F1884" i="2"/>
  <c r="F2066" i="2"/>
  <c r="F2150" i="2"/>
  <c r="F2888" i="2"/>
  <c r="F2904" i="2"/>
  <c r="F2920" i="2"/>
  <c r="F2936" i="2"/>
  <c r="F2877" i="2"/>
  <c r="F2909" i="2"/>
  <c r="F2938" i="2"/>
  <c r="F2970" i="2"/>
  <c r="F3108" i="2"/>
  <c r="F3172" i="2"/>
  <c r="F3205" i="2"/>
  <c r="F3250" i="2"/>
  <c r="F3266" i="2"/>
  <c r="F2945" i="2"/>
  <c r="F2989" i="2"/>
  <c r="F2861" i="2"/>
  <c r="F2893" i="2"/>
  <c r="F2925" i="2"/>
  <c r="F3997" i="2"/>
  <c r="F3638" i="2"/>
  <c r="F3380" i="2"/>
  <c r="F3929" i="2"/>
  <c r="F3941" i="2"/>
  <c r="F3994" i="2"/>
  <c r="F4026" i="2"/>
  <c r="F3797" i="2"/>
  <c r="F3972" i="2"/>
  <c r="F4036" i="2"/>
  <c r="F3897" i="2"/>
  <c r="F3909" i="2"/>
  <c r="F4686" i="2"/>
  <c r="F4702" i="2"/>
  <c r="F4718" i="2"/>
  <c r="F4734" i="2"/>
  <c r="F4750" i="2"/>
  <c r="F4766" i="2"/>
  <c r="F4782" i="2"/>
  <c r="F4798" i="2"/>
  <c r="F4814" i="2"/>
  <c r="F4830" i="2"/>
  <c r="F4846" i="2"/>
  <c r="F4862" i="2"/>
  <c r="F4878" i="2"/>
  <c r="F4894" i="2"/>
  <c r="F4910" i="2"/>
  <c r="F4926" i="2"/>
  <c r="F4942" i="2"/>
  <c r="F4958" i="2"/>
  <c r="F4974" i="2"/>
  <c r="F4990" i="2"/>
  <c r="F796" i="2"/>
  <c r="F815" i="2"/>
  <c r="F871" i="2"/>
  <c r="F887" i="2"/>
  <c r="F608" i="2"/>
  <c r="F643" i="2"/>
  <c r="F1159" i="2"/>
  <c r="F1271" i="2"/>
  <c r="F1338" i="2"/>
  <c r="F1155" i="2"/>
  <c r="F3285" i="2"/>
  <c r="F3452" i="2"/>
  <c r="F3521" i="2"/>
  <c r="F3603" i="2"/>
  <c r="F3677" i="2"/>
  <c r="F3715" i="2"/>
  <c r="F3112" i="2"/>
  <c r="F3301" i="2"/>
  <c r="F3348" i="2"/>
  <c r="F3420" i="2"/>
  <c r="F3489" i="2"/>
  <c r="F3989" i="2"/>
  <c r="F4019" i="2"/>
  <c r="F4056" i="2"/>
  <c r="F4480" i="2"/>
  <c r="F4108" i="2"/>
  <c r="F4192" i="2"/>
  <c r="F3747" i="2"/>
  <c r="F4017" i="2"/>
  <c r="F4037" i="2"/>
  <c r="F4053" i="2"/>
  <c r="F4085" i="2"/>
  <c r="F4136" i="2"/>
  <c r="F4193" i="2"/>
  <c r="F4233" i="2"/>
  <c r="F4256" i="2"/>
  <c r="F4309" i="2"/>
  <c r="F4360" i="2"/>
  <c r="F4425" i="2"/>
  <c r="F4553" i="2"/>
  <c r="F4137" i="2"/>
  <c r="F4437" i="2"/>
  <c r="F777" i="2"/>
  <c r="F1439" i="2"/>
  <c r="F1575" i="2"/>
  <c r="F1624" i="2"/>
  <c r="F1686" i="2"/>
  <c r="F1723" i="2"/>
  <c r="F1770" i="2"/>
  <c r="F4469" i="2"/>
  <c r="F4537" i="2"/>
  <c r="F1259" i="2"/>
  <c r="F1768" i="2"/>
  <c r="F1782" i="2"/>
  <c r="F4257" i="2"/>
  <c r="F1146" i="2"/>
  <c r="F1607" i="2"/>
  <c r="F1706" i="2"/>
  <c r="F1063" i="2"/>
  <c r="F1170" i="2"/>
  <c r="F1758" i="2"/>
  <c r="F1916" i="2"/>
  <c r="F2049" i="2"/>
  <c r="F2085" i="2"/>
  <c r="F3317" i="2"/>
  <c r="F3555" i="2"/>
  <c r="F1695" i="2"/>
  <c r="F1812" i="2"/>
  <c r="F1640" i="2"/>
  <c r="F1707" i="2"/>
  <c r="F1795" i="2"/>
  <c r="F1879" i="2"/>
  <c r="F3516" i="2"/>
  <c r="F4005" i="2"/>
  <c r="F1732" i="2"/>
  <c r="F2162" i="2"/>
  <c r="F621" i="2"/>
  <c r="F730" i="2"/>
  <c r="F746" i="2"/>
  <c r="F762" i="2"/>
  <c r="F721" i="2"/>
  <c r="F729" i="2"/>
  <c r="F745" i="2"/>
  <c r="F761" i="2"/>
  <c r="F733" i="2"/>
  <c r="F689" i="2"/>
  <c r="F753" i="2"/>
  <c r="F504" i="2"/>
  <c r="F522" i="2"/>
  <c r="F576" i="2"/>
  <c r="F613" i="2"/>
  <c r="F734" i="2"/>
  <c r="F750" i="2"/>
  <c r="F766" i="2"/>
  <c r="F738" i="2"/>
  <c r="F709" i="2"/>
  <c r="F789" i="2"/>
  <c r="F742" i="2"/>
  <c r="F701" i="2"/>
  <c r="F748" i="2"/>
  <c r="F781" i="2"/>
  <c r="F764" i="2"/>
  <c r="F697" i="2"/>
  <c r="F923" i="2"/>
  <c r="F911" i="2"/>
  <c r="F943" i="2"/>
  <c r="F1064" i="2"/>
  <c r="F1088" i="2"/>
  <c r="F1120" i="2"/>
  <c r="F1156" i="2"/>
  <c r="F1220" i="2"/>
  <c r="F1177" i="2"/>
  <c r="F1390" i="2"/>
  <c r="F1406" i="2"/>
  <c r="F1422" i="2"/>
  <c r="F1438" i="2"/>
  <c r="F1417" i="2"/>
  <c r="F1449" i="2"/>
  <c r="F1481" i="2"/>
  <c r="F1513" i="2"/>
  <c r="F1545" i="2"/>
  <c r="F1577" i="2"/>
  <c r="F1609" i="2"/>
  <c r="F2016" i="2"/>
  <c r="F2032" i="2"/>
  <c r="F2048" i="2"/>
  <c r="F2064" i="2"/>
  <c r="F2080" i="2"/>
  <c r="F2096" i="2"/>
  <c r="F2112" i="2"/>
  <c r="F2128" i="2"/>
  <c r="F2144" i="2"/>
  <c r="F2160" i="2"/>
  <c r="F2176" i="2"/>
  <c r="F2192" i="2"/>
  <c r="F2208" i="2"/>
  <c r="F2224" i="2"/>
  <c r="F2240" i="2"/>
  <c r="F2256" i="2"/>
  <c r="F2272" i="2"/>
  <c r="F2288" i="2"/>
  <c r="F2304" i="2"/>
  <c r="F2320" i="2"/>
  <c r="F2336" i="2"/>
  <c r="F2352" i="2"/>
  <c r="F2368" i="2"/>
  <c r="F1924" i="2"/>
  <c r="F2024" i="2"/>
  <c r="F2200" i="2"/>
  <c r="F2216" i="2"/>
  <c r="F2344" i="2"/>
  <c r="F2621" i="2"/>
  <c r="F2721" i="2"/>
  <c r="F2743" i="2"/>
  <c r="F3099" i="2"/>
  <c r="F3107" i="2"/>
  <c r="F3115" i="2"/>
  <c r="F3123" i="2"/>
  <c r="F3131" i="2"/>
  <c r="F3139" i="2"/>
  <c r="F3155" i="2"/>
  <c r="F3219" i="2"/>
  <c r="F3243" i="2"/>
  <c r="F3143" i="2"/>
  <c r="F3175" i="2"/>
  <c r="F3207" i="2"/>
  <c r="F3581" i="2"/>
  <c r="F3613" i="2"/>
  <c r="F3585" i="2"/>
  <c r="F3617" i="2"/>
  <c r="F4115" i="2"/>
  <c r="F4131" i="2"/>
  <c r="F4147" i="2"/>
  <c r="F4163" i="2"/>
  <c r="F4179" i="2"/>
  <c r="F4195" i="2"/>
  <c r="F4211" i="2"/>
  <c r="F4227" i="2"/>
  <c r="F4243" i="2"/>
  <c r="F4259" i="2"/>
  <c r="F4275" i="2"/>
  <c r="F4291" i="2"/>
  <c r="F4307" i="2"/>
  <c r="F4323" i="2"/>
  <c r="F4339" i="2"/>
  <c r="F4355" i="2"/>
  <c r="F4371" i="2"/>
  <c r="F4387" i="2"/>
  <c r="F4403" i="2"/>
  <c r="F4419" i="2"/>
  <c r="F4435" i="2"/>
  <c r="F4127" i="2"/>
  <c r="F4221" i="2"/>
  <c r="F4255" i="2"/>
  <c r="F4349" i="2"/>
  <c r="F4383" i="2"/>
  <c r="F4700" i="2"/>
  <c r="F4732" i="2"/>
  <c r="F4764" i="2"/>
  <c r="F4796" i="2"/>
  <c r="F4828" i="2"/>
  <c r="F4860" i="2"/>
  <c r="F4892" i="2"/>
  <c r="F4924" i="2"/>
  <c r="F4956" i="2"/>
  <c r="F4988" i="2"/>
  <c r="F593" i="2"/>
  <c r="F624" i="2"/>
  <c r="F662" i="2"/>
  <c r="F769" i="2"/>
  <c r="F799" i="2"/>
  <c r="F833" i="2"/>
  <c r="F966" i="2"/>
  <c r="F998" i="2"/>
  <c r="F1030" i="2"/>
  <c r="F1061" i="2"/>
  <c r="F1130" i="2"/>
  <c r="F1194" i="2"/>
  <c r="F1386" i="2"/>
  <c r="F2376" i="2"/>
  <c r="F2384" i="2"/>
  <c r="F2396" i="2"/>
  <c r="F2402" i="2"/>
  <c r="F2406" i="2"/>
  <c r="F2412" i="2"/>
  <c r="F2416" i="2"/>
  <c r="F2420" i="2"/>
  <c r="F2428" i="2"/>
  <c r="F2432" i="2"/>
  <c r="F2438" i="2"/>
  <c r="F2444" i="2"/>
  <c r="F2450" i="2"/>
  <c r="F2460" i="2"/>
  <c r="F4159" i="2"/>
  <c r="F4788" i="2"/>
  <c r="F4868" i="2"/>
  <c r="F4900" i="2"/>
  <c r="F4980" i="2"/>
  <c r="F710" i="2"/>
  <c r="F957" i="2"/>
  <c r="F1114" i="2"/>
  <c r="F1362" i="2"/>
  <c r="F1957" i="2"/>
  <c r="F2389" i="2"/>
  <c r="F2484" i="2"/>
  <c r="F4374" i="2"/>
  <c r="F2519" i="2"/>
  <c r="F2527" i="2"/>
  <c r="F2535" i="2"/>
  <c r="F2543" i="2"/>
  <c r="F2551" i="2"/>
  <c r="F2624" i="2"/>
  <c r="F2663" i="2"/>
  <c r="F2690" i="2"/>
  <c r="F2702" i="2"/>
  <c r="F2554" i="2"/>
  <c r="F2562" i="2"/>
  <c r="F2570" i="2"/>
  <c r="F2586" i="2"/>
  <c r="F2676" i="2"/>
  <c r="F2662" i="2"/>
  <c r="F2718" i="2"/>
  <c r="F2678" i="2"/>
  <c r="F2722" i="2"/>
  <c r="F2860" i="2"/>
  <c r="F2876" i="2"/>
  <c r="F2885" i="2"/>
  <c r="F2917" i="2"/>
  <c r="F3000" i="2"/>
  <c r="F3008" i="2"/>
  <c r="F3016" i="2"/>
  <c r="F3110" i="2"/>
  <c r="F3174" i="2"/>
  <c r="F2869" i="2"/>
  <c r="F2901" i="2"/>
  <c r="F2933" i="2"/>
  <c r="F3049" i="2"/>
  <c r="F3279" i="2"/>
  <c r="F3287" i="2"/>
  <c r="F3295" i="2"/>
  <c r="F3303" i="2"/>
  <c r="F3311" i="2"/>
  <c r="F3319" i="2"/>
  <c r="F3327" i="2"/>
  <c r="F3344" i="2"/>
  <c r="F3559" i="2"/>
  <c r="F3347" i="2"/>
  <c r="F2816" i="2"/>
  <c r="F3051" i="2"/>
  <c r="F3567" i="2"/>
  <c r="F3765" i="2"/>
  <c r="F3817" i="2"/>
  <c r="F3837" i="2"/>
  <c r="F3849" i="2"/>
  <c r="F3869" i="2"/>
  <c r="F3881" i="2"/>
  <c r="F3901" i="2"/>
  <c r="F3913" i="2"/>
  <c r="F3933" i="2"/>
  <c r="F3945" i="2"/>
  <c r="F3336" i="2"/>
  <c r="F3424" i="2"/>
  <c r="F3488" i="2"/>
  <c r="F3552" i="2"/>
  <c r="F3749" i="2"/>
  <c r="F3829" i="2"/>
  <c r="F3861" i="2"/>
  <c r="F3893" i="2"/>
  <c r="F3925" i="2"/>
  <c r="F3957" i="2"/>
  <c r="F4029" i="2"/>
  <c r="F3857" i="2"/>
  <c r="F3921" i="2"/>
  <c r="F3995" i="2"/>
  <c r="F3865" i="2"/>
  <c r="F3877" i="2"/>
  <c r="F3904" i="2"/>
  <c r="F4145" i="2"/>
  <c r="F4185" i="2"/>
  <c r="F4273" i="2"/>
  <c r="F4313" i="2"/>
  <c r="F4401" i="2"/>
  <c r="F3875" i="2"/>
  <c r="F3939" i="2"/>
  <c r="F4217" i="2"/>
  <c r="F4345" i="2"/>
  <c r="F3883" i="2"/>
  <c r="F3900" i="2"/>
  <c r="F3961" i="2"/>
  <c r="F3977" i="2"/>
  <c r="F4124" i="2"/>
  <c r="F4209" i="2"/>
  <c r="F4249" i="2"/>
  <c r="F4337" i="2"/>
  <c r="F4377" i="2"/>
  <c r="F4133" i="2"/>
  <c r="F4261" i="2"/>
  <c r="F4389" i="2"/>
  <c r="F4611" i="2"/>
  <c r="F4685" i="2"/>
  <c r="F4717" i="2"/>
  <c r="F4749" i="2"/>
  <c r="F4781" i="2"/>
  <c r="F4813" i="2"/>
  <c r="F4845" i="2"/>
  <c r="F4877" i="2"/>
  <c r="F4909" i="2"/>
  <c r="F4941" i="2"/>
  <c r="F4973" i="2"/>
  <c r="F4483" i="2"/>
  <c r="F4515" i="2"/>
  <c r="F4547" i="2"/>
  <c r="F4607" i="2"/>
  <c r="F4998" i="2"/>
  <c r="F3981" i="2"/>
  <c r="F4180" i="2"/>
  <c r="F4308" i="2"/>
  <c r="F4436" i="2"/>
  <c r="F4619" i="2"/>
  <c r="F839" i="2"/>
  <c r="F855" i="2"/>
  <c r="F1004" i="2"/>
  <c r="F892" i="2"/>
  <c r="F1078" i="2"/>
  <c r="F1238" i="2"/>
  <c r="F1375" i="2"/>
  <c r="F1411" i="2"/>
  <c r="F1475" i="2"/>
  <c r="F1539" i="2"/>
  <c r="F1603" i="2"/>
  <c r="F2524" i="2"/>
  <c r="F2532" i="2"/>
  <c r="F2544" i="2"/>
  <c r="F2556" i="2"/>
  <c r="F2576" i="2"/>
  <c r="F2599" i="2"/>
  <c r="F3843" i="2"/>
  <c r="F1523" i="2"/>
  <c r="F1073" i="2"/>
  <c r="F4539" i="2"/>
  <c r="F4647" i="2"/>
  <c r="F847" i="2"/>
  <c r="F1210" i="2"/>
  <c r="F1302" i="2"/>
  <c r="F1154" i="2"/>
  <c r="F1262" i="2"/>
  <c r="F1294" i="2"/>
  <c r="F1443" i="2"/>
  <c r="F2983" i="2"/>
  <c r="F3536" i="2"/>
  <c r="F3858" i="2"/>
  <c r="F4153" i="2"/>
  <c r="F4281" i="2"/>
  <c r="F4416" i="2"/>
  <c r="F4615" i="2"/>
  <c r="F1086" i="2"/>
  <c r="F891" i="2"/>
  <c r="F1095" i="2"/>
  <c r="F1105" i="2"/>
  <c r="F1127" i="2"/>
  <c r="F1197" i="2"/>
  <c r="F1245" i="2"/>
  <c r="F1091" i="2"/>
  <c r="F1101" i="2"/>
  <c r="F1123" i="2"/>
  <c r="F1133" i="2"/>
  <c r="F1087" i="2"/>
  <c r="F1097" i="2"/>
  <c r="F1119" i="2"/>
  <c r="F1129" i="2"/>
  <c r="F1157" i="2"/>
  <c r="F1189" i="2"/>
  <c r="F1221" i="2"/>
  <c r="F1145" i="2"/>
  <c r="F1940" i="2"/>
  <c r="F1952" i="2"/>
  <c r="F2004" i="2"/>
  <c r="F2020" i="2"/>
  <c r="F2036" i="2"/>
  <c r="F2052" i="2"/>
  <c r="F2068" i="2"/>
  <c r="F2084" i="2"/>
  <c r="F2100" i="2"/>
  <c r="F2116" i="2"/>
  <c r="F2132" i="2"/>
  <c r="F2148" i="2"/>
  <c r="F2164" i="2"/>
  <c r="F2180" i="2"/>
  <c r="F2196" i="2"/>
  <c r="F2212" i="2"/>
  <c r="F2228" i="2"/>
  <c r="F2244" i="2"/>
  <c r="F2260" i="2"/>
  <c r="F2276" i="2"/>
  <c r="F2292" i="2"/>
  <c r="F2308" i="2"/>
  <c r="F2324" i="2"/>
  <c r="F2340" i="2"/>
  <c r="F2356" i="2"/>
  <c r="F2372" i="2"/>
  <c r="F1988" i="2"/>
  <c r="F2008" i="2"/>
  <c r="F2328" i="2"/>
  <c r="F2360" i="2"/>
  <c r="F2645" i="2"/>
  <c r="F2625" i="2"/>
  <c r="F2705" i="2"/>
  <c r="F2727" i="2"/>
  <c r="F2847" i="2"/>
  <c r="F2859" i="2"/>
  <c r="F2867" i="2"/>
  <c r="F2875" i="2"/>
  <c r="F2883" i="2"/>
  <c r="F2891" i="2"/>
  <c r="F2899" i="2"/>
  <c r="F2907" i="2"/>
  <c r="F2915" i="2"/>
  <c r="F2923" i="2"/>
  <c r="F2931" i="2"/>
  <c r="F2939" i="2"/>
  <c r="F2947" i="2"/>
  <c r="F2955" i="2"/>
  <c r="F2963" i="2"/>
  <c r="F2971" i="2"/>
  <c r="F2979" i="2"/>
  <c r="F3095" i="2"/>
  <c r="F3103" i="2"/>
  <c r="F3111" i="2"/>
  <c r="F3119" i="2"/>
  <c r="F3127" i="2"/>
  <c r="F3135" i="2"/>
  <c r="F3187" i="2"/>
  <c r="F3275" i="2"/>
  <c r="F3159" i="2"/>
  <c r="F3191" i="2"/>
  <c r="F3223" i="2"/>
  <c r="F2818" i="2"/>
  <c r="F3195" i="2"/>
  <c r="F3251" i="2"/>
  <c r="F3369" i="2"/>
  <c r="F3565" i="2"/>
  <c r="F3597" i="2"/>
  <c r="F3569" i="2"/>
  <c r="F3601" i="2"/>
  <c r="F3183" i="2"/>
  <c r="F4119" i="2"/>
  <c r="F4135" i="2"/>
  <c r="F4151" i="2"/>
  <c r="F4167" i="2"/>
  <c r="F4183" i="2"/>
  <c r="F4199" i="2"/>
  <c r="F4215" i="2"/>
  <c r="F4231" i="2"/>
  <c r="F4247" i="2"/>
  <c r="F4263" i="2"/>
  <c r="F4279" i="2"/>
  <c r="F4295" i="2"/>
  <c r="F4311" i="2"/>
  <c r="F4327" i="2"/>
  <c r="F4343" i="2"/>
  <c r="F4359" i="2"/>
  <c r="F4375" i="2"/>
  <c r="F4391" i="2"/>
  <c r="F4407" i="2"/>
  <c r="F4423" i="2"/>
  <c r="F4141" i="2"/>
  <c r="F4175" i="2"/>
  <c r="F4269" i="2"/>
  <c r="F4303" i="2"/>
  <c r="F4397" i="2"/>
  <c r="F4431" i="2"/>
  <c r="F4736" i="2"/>
  <c r="F4800" i="2"/>
  <c r="F4864" i="2"/>
  <c r="F4928" i="2"/>
  <c r="F4992" i="2"/>
  <c r="F541" i="2"/>
  <c r="F835" i="2"/>
  <c r="F922" i="2"/>
  <c r="F938" i="2"/>
  <c r="F1045" i="2"/>
  <c r="F2378" i="2"/>
  <c r="F2386" i="2"/>
  <c r="F2394" i="2"/>
  <c r="F2401" i="2"/>
  <c r="F2405" i="2"/>
  <c r="F2409" i="2"/>
  <c r="F2413" i="2"/>
  <c r="F2417" i="2"/>
  <c r="F2421" i="2"/>
  <c r="F2425" i="2"/>
  <c r="F2429" i="2"/>
  <c r="F2433" i="2"/>
  <c r="F2437" i="2"/>
  <c r="F2441" i="2"/>
  <c r="F2445" i="2"/>
  <c r="F2449" i="2"/>
  <c r="F2453" i="2"/>
  <c r="F2457" i="2"/>
  <c r="F2461" i="2"/>
  <c r="F2476" i="2"/>
  <c r="F2493" i="2"/>
  <c r="F1371" i="2"/>
  <c r="F2500" i="2"/>
  <c r="F4317" i="2"/>
  <c r="F4351" i="2"/>
  <c r="F4692" i="2"/>
  <c r="F4820" i="2"/>
  <c r="F1021" i="2"/>
  <c r="F2397" i="2"/>
  <c r="F4157" i="2"/>
  <c r="F4191" i="2"/>
  <c r="F4285" i="2"/>
  <c r="F4319" i="2"/>
  <c r="F4413" i="2"/>
  <c r="F4684" i="2"/>
  <c r="F4716" i="2"/>
  <c r="F4748" i="2"/>
  <c r="F4780" i="2"/>
  <c r="F4812" i="2"/>
  <c r="F4844" i="2"/>
  <c r="F4876" i="2"/>
  <c r="F4908" i="2"/>
  <c r="F4940" i="2"/>
  <c r="F4972" i="2"/>
  <c r="F510" i="2"/>
  <c r="F609" i="2"/>
  <c r="F651" i="2"/>
  <c r="F772" i="2"/>
  <c r="F812" i="2"/>
  <c r="F844" i="2"/>
  <c r="F876" i="2"/>
  <c r="F973" i="2"/>
  <c r="F1005" i="2"/>
  <c r="F1038" i="2"/>
  <c r="F1098" i="2"/>
  <c r="F1202" i="2"/>
  <c r="F1985" i="2"/>
  <c r="F2380" i="2"/>
  <c r="F2388" i="2"/>
  <c r="F2400" i="2"/>
  <c r="F2404" i="2"/>
  <c r="F2408" i="2"/>
  <c r="F2414" i="2"/>
  <c r="F2418" i="2"/>
  <c r="F2426" i="2"/>
  <c r="F2430" i="2"/>
  <c r="F2436" i="2"/>
  <c r="F2440" i="2"/>
  <c r="F2446" i="2"/>
  <c r="F2456" i="2"/>
  <c r="F4125" i="2"/>
  <c r="F4381" i="2"/>
  <c r="F4756" i="2"/>
  <c r="F4852" i="2"/>
  <c r="F4884" i="2"/>
  <c r="F4964" i="2"/>
  <c r="F556" i="2"/>
  <c r="F601" i="2"/>
  <c r="F828" i="2"/>
  <c r="F1014" i="2"/>
  <c r="F1138" i="2"/>
  <c r="F2377" i="2"/>
  <c r="F2393" i="2"/>
  <c r="F4696" i="2"/>
  <c r="F4760" i="2"/>
  <c r="F4824" i="2"/>
  <c r="F4888" i="2"/>
  <c r="F4952" i="2"/>
  <c r="F883" i="2"/>
  <c r="F918" i="2"/>
  <c r="F934" i="2"/>
  <c r="F950" i="2"/>
  <c r="F979" i="2"/>
  <c r="F1077" i="2"/>
  <c r="F1143" i="2"/>
  <c r="F1969" i="2"/>
  <c r="F2001" i="2"/>
  <c r="F2452" i="2"/>
  <c r="F4253" i="2"/>
  <c r="F4287" i="2"/>
  <c r="F4708" i="2"/>
  <c r="F4740" i="2"/>
  <c r="F4836" i="2"/>
  <c r="F4948" i="2"/>
  <c r="F1070" i="2"/>
  <c r="F2469" i="2"/>
  <c r="F2555" i="2"/>
  <c r="F2559" i="2"/>
  <c r="F2563" i="2"/>
  <c r="F2567" i="2"/>
  <c r="F2571" i="2"/>
  <c r="F2575" i="2"/>
  <c r="F2515" i="2"/>
  <c r="F2523" i="2"/>
  <c r="F2531" i="2"/>
  <c r="F2539" i="2"/>
  <c r="F2547" i="2"/>
  <c r="F2558" i="2"/>
  <c r="F2566" i="2"/>
  <c r="F2574" i="2"/>
  <c r="F2626" i="2"/>
  <c r="F2635" i="2"/>
  <c r="F2639" i="2"/>
  <c r="F2766" i="2"/>
  <c r="F2852" i="2"/>
  <c r="F2868" i="2"/>
  <c r="F2853" i="2"/>
  <c r="F2908" i="2"/>
  <c r="F2952" i="2"/>
  <c r="F2996" i="2"/>
  <c r="F3004" i="2"/>
  <c r="F3012" i="2"/>
  <c r="F3020" i="2"/>
  <c r="F3056" i="2"/>
  <c r="F3142" i="2"/>
  <c r="F2892" i="2"/>
  <c r="F2924" i="2"/>
  <c r="F3043" i="2"/>
  <c r="F3088" i="2"/>
  <c r="F2972" i="2"/>
  <c r="F3283" i="2"/>
  <c r="F3291" i="2"/>
  <c r="F3299" i="2"/>
  <c r="F3307" i="2"/>
  <c r="F3315" i="2"/>
  <c r="F3323" i="2"/>
  <c r="F3331" i="2"/>
  <c r="F3352" i="2"/>
  <c r="F3607" i="2"/>
  <c r="F3080" i="2"/>
  <c r="F3339" i="2"/>
  <c r="F3591" i="2"/>
  <c r="F3047" i="2"/>
  <c r="F3059" i="2"/>
  <c r="F3680" i="2"/>
  <c r="F3781" i="2"/>
  <c r="F3841" i="2"/>
  <c r="F3873" i="2"/>
  <c r="F3905" i="2"/>
  <c r="F3937" i="2"/>
  <c r="F3456" i="2"/>
  <c r="F3520" i="2"/>
  <c r="F3685" i="2"/>
  <c r="F3821" i="2"/>
  <c r="F3853" i="2"/>
  <c r="F3885" i="2"/>
  <c r="F3917" i="2"/>
  <c r="F3949" i="2"/>
  <c r="F3965" i="2"/>
  <c r="F4020" i="2"/>
  <c r="F3653" i="2"/>
  <c r="F3825" i="2"/>
  <c r="F3889" i="2"/>
  <c r="F3953" i="2"/>
  <c r="F3915" i="2"/>
  <c r="F3932" i="2"/>
  <c r="F3966" i="2"/>
  <c r="F3998" i="2"/>
  <c r="F4030" i="2"/>
  <c r="F4177" i="2"/>
  <c r="F4305" i="2"/>
  <c r="F4433" i="2"/>
  <c r="F3744" i="2"/>
  <c r="F4004" i="2"/>
  <c r="F4197" i="2"/>
  <c r="F4229" i="2"/>
  <c r="F4325" i="2"/>
  <c r="F4357" i="2"/>
  <c r="F4440" i="2"/>
  <c r="F4446" i="2"/>
  <c r="F3833" i="2"/>
  <c r="F3845" i="2"/>
  <c r="F3872" i="2"/>
  <c r="F4009" i="2"/>
  <c r="F4241" i="2"/>
  <c r="F4369" i="2"/>
  <c r="F4121" i="2"/>
  <c r="F4148" i="2"/>
  <c r="F4276" i="2"/>
  <c r="F4404" i="2"/>
  <c r="F4579" i="2"/>
  <c r="F4643" i="2"/>
  <c r="F4701" i="2"/>
  <c r="F4733" i="2"/>
  <c r="F4765" i="2"/>
  <c r="F4797" i="2"/>
  <c r="F4829" i="2"/>
  <c r="F4861" i="2"/>
  <c r="F4893" i="2"/>
  <c r="F4925" i="2"/>
  <c r="F4957" i="2"/>
  <c r="F4989" i="2"/>
  <c r="F650" i="2"/>
  <c r="F823" i="2"/>
  <c r="F899" i="2"/>
  <c r="F4499" i="2"/>
  <c r="F4531" i="2"/>
  <c r="F4575" i="2"/>
  <c r="F4639" i="2"/>
  <c r="F530" i="2"/>
  <c r="F592" i="2"/>
  <c r="F603" i="2"/>
  <c r="F1000" i="2"/>
  <c r="F4165" i="2"/>
  <c r="F4293" i="2"/>
  <c r="F4421" i="2"/>
  <c r="F4587" i="2"/>
  <c r="F4651" i="2"/>
  <c r="F572" i="2"/>
  <c r="F879" i="2"/>
  <c r="F1016" i="2"/>
  <c r="F540" i="2"/>
  <c r="F1042" i="2"/>
  <c r="F2516" i="2"/>
  <c r="F2528" i="2"/>
  <c r="F2536" i="2"/>
  <c r="F2548" i="2"/>
  <c r="F2564" i="2"/>
  <c r="F2591" i="2"/>
  <c r="F2612" i="2"/>
  <c r="F3907" i="2"/>
  <c r="F4475" i="2"/>
  <c r="F4507" i="2"/>
  <c r="F4567" i="2"/>
  <c r="F1295" i="2"/>
  <c r="F1318" i="2"/>
  <c r="F1142" i="2"/>
  <c r="F1175" i="2"/>
  <c r="F1255" i="2"/>
  <c r="F1287" i="2"/>
  <c r="F1383" i="2"/>
  <c r="F1571" i="2"/>
  <c r="F3028" i="2"/>
  <c r="F3217" i="2"/>
  <c r="F3472" i="2"/>
  <c r="F3575" i="2"/>
  <c r="F3922" i="2"/>
  <c r="F4160" i="2"/>
  <c r="F4288" i="2"/>
  <c r="F4583" i="2"/>
  <c r="F1587" i="2"/>
  <c r="F2247" i="2"/>
  <c r="F2011" i="2"/>
  <c r="F2091" i="2"/>
  <c r="F2203" i="2"/>
  <c r="F1573" i="2"/>
  <c r="F2829" i="2"/>
  <c r="F2708" i="2"/>
  <c r="F3262" i="2"/>
  <c r="F4122" i="2"/>
  <c r="F4138" i="2"/>
  <c r="F4154" i="2"/>
  <c r="F4170" i="2"/>
  <c r="F4186" i="2"/>
  <c r="F4202" i="2"/>
  <c r="F4218" i="2"/>
  <c r="F4234" i="2"/>
  <c r="F4250" i="2"/>
  <c r="F4266" i="2"/>
  <c r="F4282" i="2"/>
  <c r="F4298" i="2"/>
  <c r="F4314" i="2"/>
  <c r="F4330" i="2"/>
  <c r="F4346" i="2"/>
  <c r="F4362" i="2"/>
  <c r="F4378" i="2"/>
  <c r="F4394" i="2"/>
  <c r="F4410" i="2"/>
  <c r="F4426" i="2"/>
  <c r="F782" i="2"/>
  <c r="F1008" i="2"/>
  <c r="F4166" i="2"/>
  <c r="F4294" i="2"/>
  <c r="F4422" i="2"/>
  <c r="F2379" i="2"/>
  <c r="F2391" i="2"/>
  <c r="F2399" i="2"/>
  <c r="F1927" i="2"/>
  <c r="F4182" i="2"/>
  <c r="F4310" i="2"/>
  <c r="F1024" i="2"/>
  <c r="F2119" i="2"/>
  <c r="F2311" i="2"/>
  <c r="F2195" i="2"/>
  <c r="F1541" i="2"/>
  <c r="F2043" i="2"/>
  <c r="F2075" i="2"/>
  <c r="F2123" i="2"/>
  <c r="F2155" i="2"/>
  <c r="F2187" i="2"/>
  <c r="F2235" i="2"/>
  <c r="F2267" i="2"/>
  <c r="F2299" i="2"/>
  <c r="F2331" i="2"/>
  <c r="F2363" i="2"/>
  <c r="F1445" i="2"/>
  <c r="F2067" i="2"/>
  <c r="F2211" i="2"/>
  <c r="F2371" i="2"/>
  <c r="F2712" i="2"/>
  <c r="F2728" i="2"/>
  <c r="F1397" i="2"/>
  <c r="F1525" i="2"/>
  <c r="F2007" i="2"/>
  <c r="F2071" i="2"/>
  <c r="F2135" i="2"/>
  <c r="F2199" i="2"/>
  <c r="F2263" i="2"/>
  <c r="F2327" i="2"/>
  <c r="F1935" i="2"/>
  <c r="F2147" i="2"/>
  <c r="F2243" i="2"/>
  <c r="F2668" i="2"/>
  <c r="F2700" i="2"/>
  <c r="F2855" i="2"/>
  <c r="F2863" i="2"/>
  <c r="F2871" i="2"/>
  <c r="F2879" i="2"/>
  <c r="F2887" i="2"/>
  <c r="F2895" i="2"/>
  <c r="F2903" i="2"/>
  <c r="F2911" i="2"/>
  <c r="F2919" i="2"/>
  <c r="F2927" i="2"/>
  <c r="F2935" i="2"/>
  <c r="F2943" i="2"/>
  <c r="F2951" i="2"/>
  <c r="F2959" i="2"/>
  <c r="F2967" i="2"/>
  <c r="F2975" i="2"/>
  <c r="F3254" i="2"/>
  <c r="F4130" i="2"/>
  <c r="F4146" i="2"/>
  <c r="F4162" i="2"/>
  <c r="F4178" i="2"/>
  <c r="F4194" i="2"/>
  <c r="F4210" i="2"/>
  <c r="F4226" i="2"/>
  <c r="F4242" i="2"/>
  <c r="F4258" i="2"/>
  <c r="F4274" i="2"/>
  <c r="F4290" i="2"/>
  <c r="F4306" i="2"/>
  <c r="F4322" i="2"/>
  <c r="F4338" i="2"/>
  <c r="F4354" i="2"/>
  <c r="F4370" i="2"/>
  <c r="F4386" i="2"/>
  <c r="F4402" i="2"/>
  <c r="F4418" i="2"/>
  <c r="F4434" i="2"/>
  <c r="F4214" i="2"/>
  <c r="F4342" i="2"/>
  <c r="F2387" i="2"/>
  <c r="F2588" i="2"/>
  <c r="F2696" i="2"/>
  <c r="F4680" i="2"/>
  <c r="F4744" i="2"/>
  <c r="F4808" i="2"/>
  <c r="F4872" i="2"/>
  <c r="F4936" i="2"/>
  <c r="F5000" i="2"/>
  <c r="F562" i="2"/>
  <c r="F676" i="2"/>
  <c r="F770" i="2"/>
  <c r="F1011" i="2"/>
  <c r="F1203" i="2"/>
  <c r="F4048" i="2"/>
  <c r="F4198" i="2"/>
  <c r="F503" i="2"/>
  <c r="F2055" i="2"/>
  <c r="F2183" i="2"/>
  <c r="F2083" i="2"/>
  <c r="F1413" i="2"/>
  <c r="F2027" i="2"/>
  <c r="F2059" i="2"/>
  <c r="F2107" i="2"/>
  <c r="F2139" i="2"/>
  <c r="F2171" i="2"/>
  <c r="F2219" i="2"/>
  <c r="F2251" i="2"/>
  <c r="F2283" i="2"/>
  <c r="F2315" i="2"/>
  <c r="F2347" i="2"/>
  <c r="F2035" i="2"/>
  <c r="F2131" i="2"/>
  <c r="F2339" i="2"/>
  <c r="F2744" i="2"/>
  <c r="F2636" i="2"/>
  <c r="F2724" i="2"/>
  <c r="F567" i="2"/>
  <c r="F725" i="2"/>
  <c r="F741" i="2"/>
  <c r="F757" i="2"/>
  <c r="F915" i="2"/>
  <c r="F947" i="2"/>
  <c r="F1036" i="2"/>
  <c r="F1068" i="2"/>
  <c r="F1100" i="2"/>
  <c r="F1204" i="2"/>
  <c r="F1405" i="2"/>
  <c r="F1437" i="2"/>
  <c r="F1469" i="2"/>
  <c r="F1501" i="2"/>
  <c r="F1533" i="2"/>
  <c r="F1565" i="2"/>
  <c r="F1597" i="2"/>
  <c r="F1409" i="2"/>
  <c r="F1441" i="2"/>
  <c r="F1473" i="2"/>
  <c r="F1505" i="2"/>
  <c r="F1537" i="2"/>
  <c r="F1569" i="2"/>
  <c r="F1601" i="2"/>
  <c r="F1928" i="2"/>
  <c r="F1992" i="2"/>
  <c r="F2012" i="2"/>
  <c r="F2076" i="2"/>
  <c r="F2140" i="2"/>
  <c r="F2204" i="2"/>
  <c r="F2268" i="2"/>
  <c r="F2332" i="2"/>
  <c r="F1956" i="2"/>
  <c r="F1968" i="2"/>
  <c r="F1429" i="2"/>
  <c r="F1557" i="2"/>
  <c r="F1919" i="2"/>
  <c r="F2613" i="2"/>
  <c r="F2677" i="2"/>
  <c r="F2704" i="2"/>
  <c r="F2720" i="2"/>
  <c r="F2736" i="2"/>
  <c r="F2752" i="2"/>
  <c r="F2604" i="2"/>
  <c r="F2653" i="2"/>
  <c r="F2689" i="2"/>
  <c r="F2737" i="2"/>
  <c r="F2684" i="2"/>
  <c r="F2685" i="2"/>
  <c r="F2711" i="2"/>
  <c r="F2673" i="2"/>
  <c r="F2740" i="2"/>
  <c r="F2843" i="2"/>
  <c r="F3203" i="2"/>
  <c r="F3239" i="2"/>
  <c r="F3163" i="2"/>
  <c r="F3227" i="2"/>
  <c r="F3199" i="2"/>
  <c r="F3238" i="2"/>
  <c r="F3246" i="2"/>
  <c r="F3263" i="2"/>
  <c r="F3385" i="2"/>
  <c r="F3557" i="2"/>
  <c r="F3589" i="2"/>
  <c r="F3621" i="2"/>
  <c r="F3389" i="2"/>
  <c r="F3397" i="2"/>
  <c r="F3405" i="2"/>
  <c r="F3577" i="2"/>
  <c r="F3609" i="2"/>
  <c r="F3247" i="2"/>
  <c r="F4123" i="2"/>
  <c r="F4139" i="2"/>
  <c r="F4155" i="2"/>
  <c r="F4171" i="2"/>
  <c r="F4187" i="2"/>
  <c r="F4203" i="2"/>
  <c r="F4219" i="2"/>
  <c r="F4235" i="2"/>
  <c r="F4251" i="2"/>
  <c r="F4267" i="2"/>
  <c r="F4283" i="2"/>
  <c r="F4299" i="2"/>
  <c r="F4315" i="2"/>
  <c r="F4331" i="2"/>
  <c r="F4347" i="2"/>
  <c r="F4363" i="2"/>
  <c r="F4379" i="2"/>
  <c r="F4395" i="2"/>
  <c r="F4411" i="2"/>
  <c r="F4427" i="2"/>
  <c r="F4205" i="2"/>
  <c r="F4239" i="2"/>
  <c r="F4333" i="2"/>
  <c r="F4367" i="2"/>
  <c r="F4704" i="2"/>
  <c r="F4768" i="2"/>
  <c r="F4832" i="2"/>
  <c r="F4896" i="2"/>
  <c r="F4960" i="2"/>
  <c r="F605" i="2"/>
  <c r="F914" i="2"/>
  <c r="F930" i="2"/>
  <c r="F946" i="2"/>
  <c r="F1027" i="2"/>
  <c r="F1139" i="2"/>
  <c r="F1228" i="2"/>
  <c r="F2382" i="2"/>
  <c r="F2390" i="2"/>
  <c r="F2398" i="2"/>
  <c r="F1366" i="2"/>
  <c r="F1929" i="2"/>
  <c r="F4415" i="2"/>
  <c r="F4804" i="2"/>
  <c r="F4932" i="2"/>
  <c r="F577" i="2"/>
  <c r="F694" i="2"/>
  <c r="F860" i="2"/>
  <c r="F982" i="2"/>
  <c r="F1059" i="2"/>
  <c r="F2385" i="2"/>
  <c r="F4230" i="2"/>
  <c r="F4358" i="2"/>
  <c r="F2375" i="2"/>
  <c r="F2383" i="2"/>
  <c r="F2395" i="2"/>
  <c r="F4390" i="2"/>
  <c r="F4118" i="2"/>
  <c r="F4246" i="2"/>
  <c r="F4728" i="2"/>
  <c r="F4792" i="2"/>
  <c r="F4856" i="2"/>
  <c r="F4920" i="2"/>
  <c r="F4984" i="2"/>
  <c r="F819" i="2"/>
  <c r="F910" i="2"/>
  <c r="F926" i="2"/>
  <c r="F942" i="2"/>
  <c r="F1054" i="2"/>
  <c r="F1131" i="2"/>
  <c r="F1230" i="2"/>
  <c r="F1930" i="2"/>
  <c r="F2422" i="2"/>
  <c r="F2492" i="2"/>
  <c r="F4189" i="2"/>
  <c r="F4223" i="2"/>
  <c r="F4676" i="2"/>
  <c r="F4724" i="2"/>
  <c r="F4772" i="2"/>
  <c r="F4916" i="2"/>
  <c r="F4996" i="2"/>
  <c r="F619" i="2"/>
  <c r="F989" i="2"/>
  <c r="F2381" i="2"/>
  <c r="F551" i="2"/>
  <c r="F749" i="2"/>
  <c r="F931" i="2"/>
  <c r="F919" i="2"/>
  <c r="F1052" i="2"/>
  <c r="F1084" i="2"/>
  <c r="F1116" i="2"/>
  <c r="F1236" i="2"/>
  <c r="F1951" i="2"/>
  <c r="F2023" i="2"/>
  <c r="F2087" i="2"/>
  <c r="F2151" i="2"/>
  <c r="F2215" i="2"/>
  <c r="F2279" i="2"/>
  <c r="F2343" i="2"/>
  <c r="F2019" i="2"/>
  <c r="F2227" i="2"/>
  <c r="F1477" i="2"/>
  <c r="F1605" i="2"/>
  <c r="F1999" i="2"/>
  <c r="F1509" i="2"/>
  <c r="F1493" i="2"/>
  <c r="F1621" i="2"/>
  <c r="F2088" i="2"/>
  <c r="F2104" i="2"/>
  <c r="F508" i="2"/>
  <c r="F532" i="2"/>
  <c r="F558" i="2"/>
  <c r="F669" i="2"/>
  <c r="F538" i="2"/>
  <c r="F584" i="2"/>
  <c r="F673" i="2"/>
  <c r="F677" i="2"/>
  <c r="F754" i="2"/>
  <c r="F765" i="2"/>
  <c r="F737" i="2"/>
  <c r="F705" i="2"/>
  <c r="F720" i="2"/>
  <c r="F713" i="2"/>
  <c r="F907" i="2"/>
  <c r="F939" i="2"/>
  <c r="F905" i="2"/>
  <c r="F927" i="2"/>
  <c r="F1089" i="2"/>
  <c r="F1111" i="2"/>
  <c r="F1121" i="2"/>
  <c r="F1165" i="2"/>
  <c r="F1229" i="2"/>
  <c r="F1040" i="2"/>
  <c r="F1072" i="2"/>
  <c r="F1112" i="2"/>
  <c r="F889" i="2"/>
  <c r="F951" i="2"/>
  <c r="F1060" i="2"/>
  <c r="F1108" i="2"/>
  <c r="F1209" i="2"/>
  <c r="F1048" i="2"/>
  <c r="F1080" i="2"/>
  <c r="F1104" i="2"/>
  <c r="F1140" i="2"/>
  <c r="F1398" i="2"/>
  <c r="F1414" i="2"/>
  <c r="F1430" i="2"/>
  <c r="F1188" i="2"/>
  <c r="F1401" i="2"/>
  <c r="F1433" i="2"/>
  <c r="F1465" i="2"/>
  <c r="F1497" i="2"/>
  <c r="F1529" i="2"/>
  <c r="F1561" i="2"/>
  <c r="F1593" i="2"/>
  <c r="F1625" i="2"/>
  <c r="F1389" i="2"/>
  <c r="F1421" i="2"/>
  <c r="F1453" i="2"/>
  <c r="F1485" i="2"/>
  <c r="F1517" i="2"/>
  <c r="F1549" i="2"/>
  <c r="F1581" i="2"/>
  <c r="F1613" i="2"/>
  <c r="F1393" i="2"/>
  <c r="F1425" i="2"/>
  <c r="F1457" i="2"/>
  <c r="F1489" i="2"/>
  <c r="F1521" i="2"/>
  <c r="F1553" i="2"/>
  <c r="F1585" i="2"/>
  <c r="F1617" i="2"/>
  <c r="F1960" i="2"/>
  <c r="F1461" i="2"/>
  <c r="F1589" i="2"/>
  <c r="F1980" i="2"/>
  <c r="F2028" i="2"/>
  <c r="F2039" i="2"/>
  <c r="F2092" i="2"/>
  <c r="F2103" i="2"/>
  <c r="F2156" i="2"/>
  <c r="F2167" i="2"/>
  <c r="F2220" i="2"/>
  <c r="F2231" i="2"/>
  <c r="F2284" i="2"/>
  <c r="F2295" i="2"/>
  <c r="F2348" i="2"/>
  <c r="F2359" i="2"/>
  <c r="F1936" i="2"/>
  <c r="F2056" i="2"/>
  <c r="F2152" i="2"/>
  <c r="F2051" i="2"/>
  <c r="F2115" i="2"/>
  <c r="F2163" i="2"/>
  <c r="F2291" i="2"/>
  <c r="F2323" i="2"/>
  <c r="F1948" i="2"/>
  <c r="F574" i="2"/>
  <c r="F2259" i="2"/>
  <c r="F2275" i="2"/>
  <c r="F2307" i="2"/>
  <c r="F516" i="2"/>
  <c r="F617" i="2"/>
  <c r="F633" i="2"/>
  <c r="F649" i="2"/>
  <c r="F665" i="2"/>
  <c r="F681" i="2"/>
  <c r="F693" i="2"/>
  <c r="F726" i="2"/>
  <c r="F732" i="2"/>
  <c r="F785" i="2"/>
  <c r="F685" i="2"/>
  <c r="F717" i="2"/>
  <c r="F758" i="2"/>
  <c r="F793" i="2"/>
  <c r="F912" i="2"/>
  <c r="F920" i="2"/>
  <c r="F928" i="2"/>
  <c r="F936" i="2"/>
  <c r="F944" i="2"/>
  <c r="F952" i="2"/>
  <c r="F1149" i="2"/>
  <c r="F1213" i="2"/>
  <c r="F1085" i="2"/>
  <c r="F1107" i="2"/>
  <c r="F1117" i="2"/>
  <c r="F1137" i="2"/>
  <c r="F1153" i="2"/>
  <c r="F1169" i="2"/>
  <c r="F1185" i="2"/>
  <c r="F1201" i="2"/>
  <c r="F1217" i="2"/>
  <c r="F1233" i="2"/>
  <c r="F1249" i="2"/>
  <c r="F1103" i="2"/>
  <c r="F1113" i="2"/>
  <c r="F1141" i="2"/>
  <c r="F1173" i="2"/>
  <c r="F1205" i="2"/>
  <c r="F1237" i="2"/>
  <c r="F948" i="2"/>
  <c r="F1099" i="2"/>
  <c r="F1109" i="2"/>
  <c r="F1394" i="2"/>
  <c r="F1410" i="2"/>
  <c r="F1426" i="2"/>
  <c r="F1442" i="2"/>
  <c r="F1450" i="2"/>
  <c r="F1458" i="2"/>
  <c r="F1466" i="2"/>
  <c r="F1474" i="2"/>
  <c r="F1482" i="2"/>
  <c r="F1490" i="2"/>
  <c r="F1498" i="2"/>
  <c r="F1506" i="2"/>
  <c r="F1514" i="2"/>
  <c r="F1522" i="2"/>
  <c r="F1530" i="2"/>
  <c r="F1538" i="2"/>
  <c r="F1546" i="2"/>
  <c r="F1554" i="2"/>
  <c r="F1562" i="2"/>
  <c r="F1570" i="2"/>
  <c r="F1578" i="2"/>
  <c r="F1586" i="2"/>
  <c r="F1594" i="2"/>
  <c r="F1602" i="2"/>
  <c r="F1610" i="2"/>
  <c r="F1618" i="2"/>
  <c r="F1626" i="2"/>
  <c r="F1225" i="2"/>
  <c r="F1161" i="2"/>
  <c r="F1944" i="2"/>
  <c r="F1920" i="2"/>
  <c r="F2044" i="2"/>
  <c r="F2108" i="2"/>
  <c r="F2172" i="2"/>
  <c r="F2236" i="2"/>
  <c r="F2300" i="2"/>
  <c r="F2364" i="2"/>
  <c r="F1964" i="2"/>
  <c r="F2000" i="2"/>
  <c r="F2184" i="2"/>
  <c r="F2232" i="2"/>
  <c r="F2296" i="2"/>
  <c r="F560" i="2"/>
  <c r="F1996" i="2"/>
  <c r="F2040" i="2"/>
  <c r="F2136" i="2"/>
  <c r="F2248" i="2"/>
  <c r="F2264" i="2"/>
  <c r="F2280" i="2"/>
  <c r="F2312" i="2"/>
  <c r="F30" i="2"/>
  <c r="F493" i="2"/>
  <c r="F14" i="2"/>
  <c r="F46" i="2"/>
  <c r="F94" i="2"/>
  <c r="F78" i="2"/>
  <c r="F389" i="2"/>
  <c r="F357" i="2"/>
  <c r="F397" i="2"/>
  <c r="F365" i="2"/>
  <c r="F453" i="2"/>
  <c r="F62" i="2"/>
  <c r="F421" i="2"/>
  <c r="F373" i="2"/>
  <c r="F405" i="2"/>
  <c r="F485" i="2"/>
  <c r="F341" i="2"/>
  <c r="F445" i="2"/>
  <c r="F477" i="2"/>
  <c r="F469" i="2"/>
  <c r="F437" i="2"/>
  <c r="F429" i="2"/>
  <c r="F461" i="2"/>
  <c r="F349" i="2"/>
  <c r="F381" i="2"/>
  <c r="F413" i="2"/>
  <c r="F307" i="2"/>
  <c r="F339" i="2"/>
  <c r="F108" i="2"/>
  <c r="F148" i="2"/>
  <c r="F236" i="2"/>
  <c r="F49" i="2"/>
  <c r="F158" i="2"/>
  <c r="F202" i="2"/>
  <c r="F294" i="2"/>
  <c r="F275" i="2"/>
  <c r="F319" i="2"/>
  <c r="F237" i="2"/>
  <c r="F322" i="2"/>
  <c r="F398" i="2"/>
  <c r="F291" i="2"/>
  <c r="F498" i="2"/>
  <c r="F207" i="2"/>
  <c r="F394" i="2"/>
  <c r="F438" i="2"/>
  <c r="F486" i="2"/>
  <c r="F239" i="2"/>
  <c r="F355" i="2"/>
  <c r="F443" i="2"/>
  <c r="F424" i="2"/>
  <c r="F93" i="2"/>
  <c r="F189" i="2"/>
  <c r="F273" i="2"/>
  <c r="F111" i="2"/>
  <c r="F79" i="2"/>
  <c r="F19" i="2"/>
  <c r="F195" i="2"/>
  <c r="F367" i="2"/>
  <c r="F495" i="2"/>
  <c r="F198" i="2"/>
  <c r="F230" i="2"/>
  <c r="F262" i="2"/>
  <c r="F402" i="2"/>
  <c r="F434" i="2"/>
  <c r="F126" i="2"/>
  <c r="F134" i="2"/>
  <c r="F162" i="2"/>
  <c r="F258" i="2"/>
  <c r="F274" i="2"/>
  <c r="F346" i="2"/>
  <c r="F102" i="2"/>
  <c r="F99" i="2"/>
  <c r="F3" i="2"/>
  <c r="F35" i="2"/>
  <c r="F51" i="2"/>
  <c r="F67" i="2"/>
  <c r="F83" i="2"/>
  <c r="F115" i="2"/>
  <c r="F131" i="2"/>
  <c r="F147" i="2"/>
  <c r="F163" i="2"/>
  <c r="F179" i="2"/>
  <c r="F211" i="2"/>
  <c r="F86" i="2"/>
  <c r="F15" i="2"/>
  <c r="F10" i="2"/>
  <c r="F26" i="2"/>
  <c r="F42" i="2"/>
  <c r="F58" i="2"/>
  <c r="F74" i="2"/>
  <c r="F90" i="2"/>
  <c r="F219" i="2"/>
  <c r="F227" i="2"/>
  <c r="F235" i="2"/>
  <c r="F243" i="2"/>
  <c r="F251" i="2"/>
  <c r="F259" i="2"/>
  <c r="F267" i="2"/>
  <c r="F279" i="2"/>
  <c r="F287" i="2"/>
  <c r="F299" i="2"/>
  <c r="F311" i="2"/>
  <c r="F323" i="2"/>
  <c r="F331" i="2"/>
  <c r="F343" i="2"/>
  <c r="F351" i="2"/>
  <c r="F359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376" i="2"/>
  <c r="F400" i="2"/>
  <c r="F440" i="2"/>
  <c r="F480" i="2"/>
  <c r="F17" i="2"/>
  <c r="F33" i="2"/>
  <c r="F53" i="2"/>
  <c r="F69" i="2"/>
  <c r="F85" i="2"/>
  <c r="F101" i="2"/>
  <c r="F117" i="2"/>
  <c r="F133" i="2"/>
  <c r="F149" i="2"/>
  <c r="F165" i="2"/>
  <c r="F181" i="2"/>
  <c r="F197" i="2"/>
  <c r="F217" i="2"/>
  <c r="F233" i="2"/>
  <c r="F249" i="2"/>
  <c r="F265" i="2"/>
  <c r="F281" i="2"/>
  <c r="F297" i="2"/>
  <c r="F313" i="2"/>
  <c r="F345" i="2"/>
  <c r="F377" i="2"/>
  <c r="F409" i="2"/>
  <c r="F441" i="2"/>
  <c r="F473" i="2"/>
  <c r="F8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31" i="2"/>
  <c r="F47" i="2"/>
  <c r="F63" i="2"/>
  <c r="F95" i="2"/>
  <c r="F127" i="2"/>
  <c r="F143" i="2"/>
  <c r="F159" i="2"/>
  <c r="F175" i="2"/>
  <c r="F191" i="2"/>
  <c r="F60" i="2"/>
  <c r="F276" i="2"/>
  <c r="F332" i="2"/>
  <c r="F368" i="2"/>
  <c r="F129" i="2"/>
  <c r="F317" i="2"/>
  <c r="F426" i="2"/>
  <c r="F490" i="2"/>
  <c r="F138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F336" i="2"/>
  <c r="F344" i="2"/>
  <c r="F360" i="2"/>
  <c r="F392" i="2"/>
  <c r="F416" i="2"/>
  <c r="F448" i="2"/>
  <c r="F472" i="2"/>
  <c r="F496" i="2"/>
  <c r="F13" i="2"/>
  <c r="F29" i="2"/>
  <c r="F41" i="2"/>
  <c r="F57" i="2"/>
  <c r="F73" i="2"/>
  <c r="F89" i="2"/>
  <c r="F105" i="2"/>
  <c r="F121" i="2"/>
  <c r="F137" i="2"/>
  <c r="F153" i="2"/>
  <c r="F169" i="2"/>
  <c r="F185" i="2"/>
  <c r="F201" i="2"/>
  <c r="F213" i="2"/>
  <c r="F229" i="2"/>
  <c r="F245" i="2"/>
  <c r="F261" i="2"/>
  <c r="F277" i="2"/>
  <c r="F293" i="2"/>
  <c r="F309" i="2"/>
  <c r="F325" i="2"/>
  <c r="F337" i="2"/>
  <c r="F369" i="2"/>
  <c r="F401" i="2"/>
  <c r="F433" i="2"/>
  <c r="F465" i="2"/>
  <c r="F497" i="2"/>
  <c r="F110" i="2"/>
  <c r="F250" i="2"/>
  <c r="F282" i="2"/>
  <c r="F298" i="2"/>
  <c r="F314" i="2"/>
  <c r="F334" i="2"/>
  <c r="F354" i="2"/>
  <c r="F370" i="2"/>
  <c r="F418" i="2"/>
  <c r="F450" i="2"/>
  <c r="F466" i="2"/>
  <c r="F482" i="2"/>
  <c r="F118" i="2"/>
  <c r="F142" i="2"/>
  <c r="F154" i="2"/>
  <c r="F170" i="2"/>
  <c r="F178" i="2"/>
  <c r="F186" i="2"/>
  <c r="F194" i="2"/>
  <c r="F206" i="2"/>
  <c r="F214" i="2"/>
  <c r="F226" i="2"/>
  <c r="F242" i="2"/>
  <c r="F286" i="2"/>
  <c r="F302" i="2"/>
  <c r="F318" i="2"/>
  <c r="F330" i="2"/>
  <c r="F358" i="2"/>
  <c r="F374" i="2"/>
  <c r="F386" i="2"/>
  <c r="F406" i="2"/>
  <c r="F422" i="2"/>
  <c r="F454" i="2"/>
  <c r="F470" i="2"/>
  <c r="F6" i="2"/>
  <c r="F22" i="2"/>
  <c r="F38" i="2"/>
  <c r="F54" i="2"/>
  <c r="F70" i="2"/>
  <c r="F223" i="2"/>
  <c r="F231" i="2"/>
  <c r="F247" i="2"/>
  <c r="F255" i="2"/>
  <c r="F263" i="2"/>
  <c r="F271" i="2"/>
  <c r="F283" i="2"/>
  <c r="F295" i="2"/>
  <c r="F303" i="2"/>
  <c r="F315" i="2"/>
  <c r="F327" i="2"/>
  <c r="F335" i="2"/>
  <c r="F347" i="2"/>
  <c r="F363" i="2"/>
  <c r="F379" i="2"/>
  <c r="F387" i="2"/>
  <c r="F395" i="2"/>
  <c r="F403" i="2"/>
  <c r="F411" i="2"/>
  <c r="F419" i="2"/>
  <c r="F427" i="2"/>
  <c r="F451" i="2"/>
  <c r="F459" i="2"/>
  <c r="F467" i="2"/>
  <c r="F475" i="2"/>
  <c r="F483" i="2"/>
  <c r="F491" i="2"/>
  <c r="F384" i="2"/>
  <c r="F464" i="2"/>
  <c r="F9" i="2"/>
  <c r="F25" i="2"/>
  <c r="F45" i="2"/>
  <c r="F61" i="2"/>
  <c r="F77" i="2"/>
  <c r="F109" i="2"/>
  <c r="F125" i="2"/>
  <c r="F141" i="2"/>
  <c r="F157" i="2"/>
  <c r="F173" i="2"/>
  <c r="F205" i="2"/>
  <c r="F225" i="2"/>
  <c r="F241" i="2"/>
  <c r="F257" i="2"/>
  <c r="F289" i="2"/>
  <c r="F305" i="2"/>
  <c r="F321" i="2"/>
  <c r="F361" i="2"/>
  <c r="F393" i="2"/>
  <c r="F425" i="2"/>
  <c r="F449" i="2"/>
  <c r="F481" i="2"/>
  <c r="F4" i="2"/>
  <c r="F12" i="2"/>
  <c r="F20" i="2"/>
  <c r="F28" i="2"/>
  <c r="F36" i="2"/>
  <c r="F44" i="2"/>
  <c r="F52" i="2"/>
  <c r="F68" i="2"/>
  <c r="F76" i="2"/>
  <c r="F84" i="2"/>
  <c r="F92" i="2"/>
  <c r="F100" i="2"/>
  <c r="F116" i="2"/>
  <c r="F124" i="2"/>
  <c r="F132" i="2"/>
  <c r="F140" i="2"/>
  <c r="F156" i="2"/>
  <c r="F164" i="2"/>
  <c r="F172" i="2"/>
  <c r="F180" i="2"/>
  <c r="F188" i="2"/>
  <c r="F196" i="2"/>
  <c r="F204" i="2"/>
  <c r="F212" i="2"/>
  <c r="F220" i="2"/>
  <c r="F228" i="2"/>
  <c r="F244" i="2"/>
  <c r="F252" i="2"/>
  <c r="F260" i="2"/>
  <c r="F268" i="2"/>
  <c r="F284" i="2"/>
  <c r="F292" i="2"/>
  <c r="F300" i="2"/>
  <c r="F308" i="2"/>
  <c r="F316" i="2"/>
  <c r="F324" i="2"/>
  <c r="F340" i="2"/>
  <c r="F352" i="2"/>
  <c r="F408" i="2"/>
  <c r="F432" i="2"/>
  <c r="F456" i="2"/>
  <c r="F488" i="2"/>
  <c r="F5" i="2"/>
  <c r="F21" i="2"/>
  <c r="F37" i="2"/>
  <c r="F65" i="2"/>
  <c r="F81" i="2"/>
  <c r="F97" i="2"/>
  <c r="F113" i="2"/>
  <c r="F145" i="2"/>
  <c r="F161" i="2"/>
  <c r="F177" i="2"/>
  <c r="F193" i="2"/>
  <c r="F209" i="2"/>
  <c r="F221" i="2"/>
  <c r="F253" i="2"/>
  <c r="F269" i="2"/>
  <c r="F285" i="2"/>
  <c r="F301" i="2"/>
  <c r="F333" i="2"/>
  <c r="F353" i="2"/>
  <c r="F385" i="2"/>
  <c r="F417" i="2"/>
  <c r="F457" i="2"/>
  <c r="F489" i="2"/>
  <c r="F106" i="2"/>
  <c r="F146" i="2"/>
  <c r="F222" i="2"/>
  <c r="F238" i="2"/>
  <c r="F254" i="2"/>
  <c r="F270" i="2"/>
  <c r="F290" i="2"/>
  <c r="F306" i="2"/>
  <c r="F326" i="2"/>
  <c r="F342" i="2"/>
  <c r="F362" i="2"/>
  <c r="F378" i="2"/>
  <c r="F410" i="2"/>
  <c r="F442" i="2"/>
  <c r="F458" i="2"/>
  <c r="F474" i="2"/>
  <c r="F114" i="2"/>
  <c r="F122" i="2"/>
  <c r="F130" i="2"/>
  <c r="F150" i="2"/>
  <c r="F166" i="2"/>
  <c r="F174" i="2"/>
  <c r="F182" i="2"/>
  <c r="F190" i="2"/>
  <c r="F210" i="2"/>
  <c r="F218" i="2"/>
  <c r="F234" i="2"/>
  <c r="F246" i="2"/>
  <c r="F266" i="2"/>
  <c r="F278" i="2"/>
  <c r="F310" i="2"/>
  <c r="F338" i="2"/>
  <c r="F350" i="2"/>
  <c r="F366" i="2"/>
  <c r="F382" i="2"/>
  <c r="F390" i="2"/>
  <c r="F414" i="2"/>
  <c r="F430" i="2"/>
  <c r="F446" i="2"/>
  <c r="F462" i="2"/>
  <c r="F478" i="2"/>
  <c r="F494" i="2"/>
  <c r="F23" i="2"/>
  <c r="F39" i="2"/>
  <c r="F135" i="2"/>
  <c r="F55" i="2"/>
  <c r="F71" i="2"/>
  <c r="F87" i="2"/>
  <c r="F103" i="2"/>
  <c r="F119" i="2"/>
  <c r="F151" i="2"/>
  <c r="F167" i="2"/>
  <c r="F183" i="2"/>
  <c r="F199" i="2"/>
  <c r="F215" i="2"/>
  <c r="F11" i="2"/>
  <c r="F27" i="2"/>
  <c r="F43" i="2"/>
  <c r="F59" i="2"/>
  <c r="F75" i="2"/>
  <c r="F91" i="2"/>
  <c r="F107" i="2"/>
  <c r="F123" i="2"/>
  <c r="F139" i="2"/>
  <c r="F155" i="2"/>
  <c r="F171" i="2"/>
  <c r="F187" i="2"/>
  <c r="F203" i="2"/>
  <c r="F7" i="2"/>
  <c r="F371" i="2"/>
  <c r="F435" i="2"/>
  <c r="F499" i="2"/>
  <c r="G26" i="1" l="1"/>
  <c r="O26" i="1" s="1"/>
  <c r="D28" i="1"/>
  <c r="G28" i="1" s="1"/>
  <c r="O28" i="1" s="1"/>
  <c r="H5001" i="2"/>
  <c r="A25" i="2" s="1"/>
  <c r="G5001" i="2"/>
  <c r="A23" i="2" s="1"/>
  <c r="F5001" i="2"/>
  <c r="A12" i="2" s="1"/>
  <c r="A14" i="2" s="1"/>
  <c r="A16" i="2" s="1"/>
  <c r="A18" i="2" s="1"/>
  <c r="A19" i="2" s="1"/>
  <c r="A21" i="2" l="1"/>
  <c r="B30" i="1"/>
</calcChain>
</file>

<file path=xl/sharedStrings.xml><?xml version="1.0" encoding="utf-8"?>
<sst xmlns="http://schemas.openxmlformats.org/spreadsheetml/2006/main" count="108" uniqueCount="77">
  <si>
    <t>Outlook</t>
  </si>
  <si>
    <t>Temperature </t>
  </si>
  <si>
    <t>Humidity </t>
  </si>
  <si>
    <t>Windy</t>
  </si>
  <si>
    <t>Play</t>
  </si>
  <si>
    <t>overcast</t>
  </si>
  <si>
    <t>yes</t>
  </si>
  <si>
    <t>rainy</t>
  </si>
  <si>
    <t>no</t>
  </si>
  <si>
    <t>sunny</t>
  </si>
  <si>
    <t>WindSpeed</t>
  </si>
  <si>
    <t>X1</t>
  </si>
  <si>
    <t>X2</t>
  </si>
  <si>
    <t>X3</t>
  </si>
  <si>
    <t>X4</t>
  </si>
  <si>
    <t>Class</t>
  </si>
  <si>
    <t>hypothesis</t>
  </si>
  <si>
    <t>rand</t>
  </si>
  <si>
    <t>likelihood</t>
  </si>
  <si>
    <t>false positive</t>
  </si>
  <si>
    <t>false negative</t>
  </si>
  <si>
    <t xml:space="preserve">evidence observed? </t>
  </si>
  <si>
    <t>sunny|yes</t>
  </si>
  <si>
    <t>sunny|no</t>
  </si>
  <si>
    <t>overcast|yes</t>
  </si>
  <si>
    <t>overcast|no</t>
  </si>
  <si>
    <t>rainy|yes</t>
  </si>
  <si>
    <t>rainy|no</t>
  </si>
  <si>
    <t>cool|yes</t>
  </si>
  <si>
    <t>cool|no</t>
  </si>
  <si>
    <t>mild|yes</t>
  </si>
  <si>
    <t>mild|no</t>
  </si>
  <si>
    <t>hot|yes</t>
  </si>
  <si>
    <t>hot|no</t>
  </si>
  <si>
    <t>outlook</t>
  </si>
  <si>
    <t>temperature</t>
  </si>
  <si>
    <t>humidity</t>
  </si>
  <si>
    <t>high|yes</t>
  </si>
  <si>
    <t>high|no</t>
  </si>
  <si>
    <t>normal|yes</t>
  </si>
  <si>
    <t>normal|no</t>
  </si>
  <si>
    <t>wind speed</t>
  </si>
  <si>
    <t>TRUE|yes</t>
  </si>
  <si>
    <t>FALSE|yes</t>
  </si>
  <si>
    <t>TRUE|no</t>
  </si>
  <si>
    <t>FALSE|no</t>
  </si>
  <si>
    <t>p(sunny)</t>
  </si>
  <si>
    <t>p(overcast)</t>
  </si>
  <si>
    <t>p(rainy)</t>
  </si>
  <si>
    <t>p(COOL)</t>
  </si>
  <si>
    <t>p(MILD)</t>
  </si>
  <si>
    <t>p(HOT)</t>
  </si>
  <si>
    <t>p(high)</t>
  </si>
  <si>
    <t>p(normal)</t>
  </si>
  <si>
    <t>p(TRUE)</t>
  </si>
  <si>
    <t>p(FALSE)</t>
  </si>
  <si>
    <t>probability of conditions   p(x)</t>
  </si>
  <si>
    <t>individual conditional probabilities</t>
  </si>
  <si>
    <t>p(yes)</t>
  </si>
  <si>
    <t>p(no)</t>
  </si>
  <si>
    <t>prob(play)</t>
  </si>
  <si>
    <t>conditions</t>
  </si>
  <si>
    <t>windy</t>
  </si>
  <si>
    <t>normal</t>
  </si>
  <si>
    <t>MILD</t>
  </si>
  <si>
    <t>p(conditions)</t>
  </si>
  <si>
    <t>joint probability or likelihood = p(conditions|will play)</t>
  </si>
  <si>
    <t>joint probability or likelihood = p(conditions|no play)</t>
  </si>
  <si>
    <t>prior = p(play)</t>
  </si>
  <si>
    <t>marginal = p(conditions)</t>
  </si>
  <si>
    <t>prior = p(no play)</t>
  </si>
  <si>
    <t>posterior = p(play|conditions)</t>
  </si>
  <si>
    <t>posterior = p(no play|conditions)</t>
  </si>
  <si>
    <t>decision</t>
  </si>
  <si>
    <t>BAYES CLASSIFIER</t>
  </si>
  <si>
    <t>BAYES CONDITIONAL PROBABILITY CALCULATOR</t>
  </si>
  <si>
    <t>DATA SIMULATOR - 5000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</si>
</sst>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2" fillId="4" borderId="0" xfId="0" applyFont="1" applyFill="1"/>
    <xf numFmtId="0" fontId="3" fillId="3" borderId="0" xfId="0" applyFont="1" applyFill="1"/>
    <xf numFmtId="0" fontId="4" fillId="5" borderId="0" xfId="0" applyFont="1" applyFill="1"/>
    <xf numFmtId="0" fontId="0" fillId="3" borderId="0" xfId="0" applyFont="1" applyFill="1"/>
    <xf numFmtId="0" fontId="0" fillId="2" borderId="0" xfId="0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0" xfId="0" applyFont="1" applyFill="1"/>
    <xf numFmtId="0" fontId="0" fillId="3" borderId="0" xfId="0" applyFont="1" applyFill="1" applyAlignment="1">
      <alignment horizontal="left"/>
    </xf>
    <xf numFmtId="0" fontId="0" fillId="6" borderId="0" xfId="0" applyFill="1"/>
    <xf numFmtId="0" fontId="7" fillId="7" borderId="0" xfId="0" applyFont="1" applyFill="1"/>
    <xf numFmtId="0" fontId="8" fillId="6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8" fillId="2" borderId="0" xfId="0" applyFont="1" applyFill="1"/>
    <xf numFmtId="0" fontId="1" fillId="2" borderId="0" xfId="0" applyFont="1" applyFill="1"/>
    <xf numFmtId="0" fontId="9" fillId="10" borderId="0" xfId="0" applyFont="1" applyFill="1"/>
    <xf numFmtId="0" fontId="10" fillId="10" borderId="0" xfId="0" applyFont="1" applyFill="1"/>
    <xf numFmtId="0" fontId="2" fillId="10" borderId="0" xfId="0" applyFont="1" applyFill="1"/>
    <xf numFmtId="0" fontId="11" fillId="10" borderId="0" xfId="0" applyFont="1" applyFill="1"/>
    <xf numFmtId="0" fontId="12" fillId="10" borderId="0" xfId="0" applyFont="1" applyFill="1"/>
    <xf numFmtId="0" fontId="13" fillId="1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180380</xdr:rowOff>
    </xdr:from>
    <xdr:to>
      <xdr:col>0</xdr:col>
      <xdr:colOff>5157396</xdr:colOff>
      <xdr:row>77</xdr:row>
      <xdr:rowOff>171449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C861E4-ECE6-4417-8B58-D14D67C0A4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21" r="15955"/>
        <a:stretch/>
      </xdr:blipFill>
      <xdr:spPr>
        <a:xfrm>
          <a:off x="0" y="10276880"/>
          <a:ext cx="5157396" cy="45630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181651</xdr:rowOff>
    </xdr:from>
    <xdr:to>
      <xdr:col>1</xdr:col>
      <xdr:colOff>0</xdr:colOff>
      <xdr:row>88</xdr:row>
      <xdr:rowOff>152460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FE2385-9100-4D9E-AC2B-6AEFC743F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21044" r="10796" b="24916"/>
        <a:stretch/>
      </xdr:blipFill>
      <xdr:spPr>
        <a:xfrm>
          <a:off x="0" y="14850151"/>
          <a:ext cx="5162550" cy="206630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88</xdr:row>
      <xdr:rowOff>123824</xdr:rowOff>
    </xdr:from>
    <xdr:to>
      <xdr:col>1</xdr:col>
      <xdr:colOff>1</xdr:colOff>
      <xdr:row>101</xdr:row>
      <xdr:rowOff>119100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295D9F-2FAD-4454-8537-46F900CBC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29" t="17378" r="22436" b="32194"/>
        <a:stretch/>
      </xdr:blipFill>
      <xdr:spPr>
        <a:xfrm>
          <a:off x="9525" y="16887824"/>
          <a:ext cx="5153026" cy="2471776"/>
        </a:xfrm>
        <a:prstGeom prst="rect">
          <a:avLst/>
        </a:prstGeom>
      </xdr:spPr>
    </xdr:pic>
    <xdr:clientData/>
  </xdr:twoCellAnchor>
  <xdr:twoCellAnchor editAs="oneCell">
    <xdr:from>
      <xdr:col>0</xdr:col>
      <xdr:colOff>37395</xdr:colOff>
      <xdr:row>25</xdr:row>
      <xdr:rowOff>69851</xdr:rowOff>
    </xdr:from>
    <xdr:to>
      <xdr:col>0</xdr:col>
      <xdr:colOff>5143501</xdr:colOff>
      <xdr:row>40</xdr:row>
      <xdr:rowOff>84535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17378-8947-4ABE-AB7C-F5A5AFB1F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95" y="4832351"/>
          <a:ext cx="5106106" cy="28721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6350</xdr:rowOff>
    </xdr:from>
    <xdr:to>
      <xdr:col>1</xdr:col>
      <xdr:colOff>9525</xdr:colOff>
      <xdr:row>53</xdr:row>
      <xdr:rowOff>56125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916A27-17D5-4BCD-A734-87B6FC482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45350"/>
          <a:ext cx="5172075" cy="290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zoomScaleNormal="100" workbookViewId="0">
      <selection activeCell="A6" sqref="A6"/>
    </sheetView>
  </sheetViews>
  <sheetFormatPr defaultRowHeight="15" x14ac:dyDescent="0.25"/>
  <cols>
    <col min="1" max="1" width="77.42578125" customWidth="1"/>
    <col min="2" max="2" width="13.140625" customWidth="1"/>
    <col min="3" max="3" width="12.28515625" customWidth="1"/>
    <col min="4" max="4" width="11.7109375" customWidth="1"/>
    <col min="5" max="5" width="19" customWidth="1"/>
    <col min="6" max="6" width="11.28515625" customWidth="1"/>
    <col min="7" max="7" width="14.140625" customWidth="1"/>
    <col min="8" max="8" width="14.7109375" customWidth="1"/>
  </cols>
  <sheetData>
    <row r="1" spans="1:8" x14ac:dyDescent="0.25">
      <c r="A1" s="2" t="s">
        <v>76</v>
      </c>
      <c r="B1" t="s">
        <v>17</v>
      </c>
      <c r="C1" t="s">
        <v>16</v>
      </c>
      <c r="D1" t="s">
        <v>17</v>
      </c>
      <c r="E1" t="s">
        <v>21</v>
      </c>
      <c r="F1" t="s">
        <v>18</v>
      </c>
      <c r="G1" t="s">
        <v>19</v>
      </c>
      <c r="H1" t="s">
        <v>20</v>
      </c>
    </row>
    <row r="2" spans="1:8" x14ac:dyDescent="0.25">
      <c r="A2" s="1" t="str">
        <f>IF(correlation_term__0_to_1=0, "probability threshold for event A (i.e. below cutoff sets A as TRUE)","probability threshold for hypothesis H (i.e. below cutoff sets H as true)")</f>
        <v>probability threshold for event A (i.e. below cutoff sets A as TRUE)</v>
      </c>
      <c r="B2">
        <f ca="1">RAND()</f>
        <v>0.53647350877141076</v>
      </c>
      <c r="C2" t="b">
        <f t="shared" ref="C2:C65" ca="1" si="0">IF(B2&lt;=Freq_hypothesis_is_true__initial_prior,TRUE,FALSE)</f>
        <v>0</v>
      </c>
      <c r="D2">
        <f t="shared" ref="D2:D65" ca="1" si="1">B2+ABS(1-correlation_term__0_to_1)*RAND()-ABS(1-correlation_term__0_to_1)*RAND()</f>
        <v>6.7738854568655249E-4</v>
      </c>
      <c r="E2" t="b">
        <f t="shared" ref="E2:E65" ca="1" si="2">IF(D2&lt;=Freq_evidence_is_observed__normalizing_constant,TRUE, FALSE)</f>
        <v>1</v>
      </c>
      <c r="F2" t="b">
        <f ca="1">IF(AND(E2=TRUE,C2=TRUE),TRUE,FALSE)</f>
        <v>0</v>
      </c>
      <c r="G2" t="b">
        <f ca="1">IF(AND(E2=TRUE, C2=FALSE),TRUE,FALSE)</f>
        <v>1</v>
      </c>
      <c r="H2" t="b">
        <f ca="1">IF(AND(E2=FALSE, C2=TRUE),TRUE,FALSE)</f>
        <v>0</v>
      </c>
    </row>
    <row r="3" spans="1:8" x14ac:dyDescent="0.25">
      <c r="A3" s="6">
        <v>0.5</v>
      </c>
      <c r="B3">
        <f t="shared" ref="B3:B66" ca="1" si="3">RAND()</f>
        <v>0.50575162108361948</v>
      </c>
      <c r="C3" t="b">
        <f t="shared" ca="1" si="0"/>
        <v>0</v>
      </c>
      <c r="D3">
        <f t="shared" ca="1" si="1"/>
        <v>0.30030290962342632</v>
      </c>
      <c r="E3" t="b">
        <f t="shared" ca="1" si="2"/>
        <v>1</v>
      </c>
      <c r="F3" t="b">
        <f t="shared" ref="F3:F66" ca="1" si="4">IF(AND(E3=TRUE,C3=TRUE),TRUE,FALSE)</f>
        <v>0</v>
      </c>
      <c r="G3" t="b">
        <f t="shared" ref="G3:G66" ca="1" si="5">IF(AND(E3=TRUE, C3=FALSE),TRUE,FALSE)</f>
        <v>1</v>
      </c>
      <c r="H3" t="b">
        <f t="shared" ref="H3:H66" ca="1" si="6">IF(AND(E3=FALSE, C3=TRUE),TRUE,FALSE)</f>
        <v>0</v>
      </c>
    </row>
    <row r="4" spans="1:8" x14ac:dyDescent="0.25">
      <c r="A4" s="1" t="str">
        <f>IF(correlation_term__0_to_1=0, "probability threshold for event B - (i.e. below cutoff sets B as TRUE)", "probability threshold for evidence E - (i.e. below cutoff sets E as observed)")</f>
        <v>probability threshold for event B - (i.e. below cutoff sets B as TRUE)</v>
      </c>
      <c r="B4">
        <f t="shared" ca="1" si="3"/>
        <v>3.792795595390408E-2</v>
      </c>
      <c r="C4" t="b">
        <f t="shared" ca="1" si="0"/>
        <v>1</v>
      </c>
      <c r="D4">
        <f t="shared" ca="1" si="1"/>
        <v>0.54081890054517745</v>
      </c>
      <c r="E4" t="b">
        <f t="shared" ca="1" si="2"/>
        <v>0</v>
      </c>
      <c r="F4" t="b">
        <f t="shared" ca="1" si="4"/>
        <v>0</v>
      </c>
      <c r="G4" t="b">
        <f t="shared" ca="1" si="5"/>
        <v>0</v>
      </c>
      <c r="H4" t="b">
        <f t="shared" ca="1" si="6"/>
        <v>1</v>
      </c>
    </row>
    <row r="5" spans="1:8" x14ac:dyDescent="0.25">
      <c r="A5" s="6">
        <v>0.5</v>
      </c>
      <c r="B5">
        <f t="shared" ca="1" si="3"/>
        <v>0.18679457508042518</v>
      </c>
      <c r="C5" t="b">
        <f t="shared" ca="1" si="0"/>
        <v>1</v>
      </c>
      <c r="D5">
        <f t="shared" ca="1" si="1"/>
        <v>-0.27349403549460161</v>
      </c>
      <c r="E5" t="b">
        <f t="shared" ca="1" si="2"/>
        <v>1</v>
      </c>
      <c r="F5" t="b">
        <f t="shared" ca="1" si="4"/>
        <v>1</v>
      </c>
      <c r="G5" t="b">
        <f t="shared" ca="1" si="5"/>
        <v>0</v>
      </c>
      <c r="H5" t="b">
        <f t="shared" ca="1" si="6"/>
        <v>0</v>
      </c>
    </row>
    <row r="6" spans="1:8" x14ac:dyDescent="0.25">
      <c r="A6" s="1" t="str">
        <f xml:space="preserve"> IF(correlation_term__0_to_1=0, "level of causation (range 0 to 1) - events A and B are independent", "level of causation (range 0 to 1) - sets underlying level that H drives E in data")</f>
        <v>level of causation (range 0 to 1) - events A and B are independent</v>
      </c>
      <c r="B6">
        <f t="shared" ca="1" si="3"/>
        <v>0.97985884913332477</v>
      </c>
      <c r="C6" t="b">
        <f t="shared" ca="1" si="0"/>
        <v>0</v>
      </c>
      <c r="D6">
        <f t="shared" ca="1" si="1"/>
        <v>0.55379698358388507</v>
      </c>
      <c r="E6" t="b">
        <f t="shared" ca="1" si="2"/>
        <v>0</v>
      </c>
      <c r="F6" t="b">
        <f t="shared" ca="1" si="4"/>
        <v>0</v>
      </c>
      <c r="G6" t="b">
        <f t="shared" ca="1" si="5"/>
        <v>0</v>
      </c>
      <c r="H6" t="b">
        <f t="shared" ca="1" si="6"/>
        <v>0</v>
      </c>
    </row>
    <row r="7" spans="1:8" x14ac:dyDescent="0.25">
      <c r="A7" s="6">
        <v>0</v>
      </c>
      <c r="B7">
        <f t="shared" ca="1" si="3"/>
        <v>2.1866015829222873E-2</v>
      </c>
      <c r="C7" t="b">
        <f t="shared" ca="1" si="0"/>
        <v>1</v>
      </c>
      <c r="D7">
        <f t="shared" ca="1" si="1"/>
        <v>0.13676031472492622</v>
      </c>
      <c r="E7" t="b">
        <f t="shared" ca="1" si="2"/>
        <v>1</v>
      </c>
      <c r="F7" t="b">
        <f t="shared" ca="1" si="4"/>
        <v>1</v>
      </c>
      <c r="G7" t="b">
        <f t="shared" ca="1" si="5"/>
        <v>0</v>
      </c>
      <c r="H7" t="b">
        <f t="shared" ca="1" si="6"/>
        <v>0</v>
      </c>
    </row>
    <row r="8" spans="1:8" x14ac:dyDescent="0.25">
      <c r="A8" s="2" t="s">
        <v>75</v>
      </c>
      <c r="B8">
        <f t="shared" ca="1" si="3"/>
        <v>0.94065574538239072</v>
      </c>
      <c r="C8" t="b">
        <f t="shared" ca="1" si="0"/>
        <v>0</v>
      </c>
      <c r="D8">
        <f t="shared" ca="1" si="1"/>
        <v>1.4422631771786867</v>
      </c>
      <c r="E8" t="b">
        <f t="shared" ca="1" si="2"/>
        <v>0</v>
      </c>
      <c r="F8" t="b">
        <f t="shared" ca="1" si="4"/>
        <v>0</v>
      </c>
      <c r="G8" t="b">
        <f t="shared" ca="1" si="5"/>
        <v>0</v>
      </c>
      <c r="H8" t="b">
        <f t="shared" ca="1" si="6"/>
        <v>0</v>
      </c>
    </row>
    <row r="9" spans="1:8" x14ac:dyDescent="0.25">
      <c r="A9" s="1" t="str">
        <f>IF(correlation_term__0_to_1=0,"calculated probability of event A     p(A)", "calculated prior probability of hypothesis     p(H)")</f>
        <v>calculated probability of event A     p(A)</v>
      </c>
      <c r="B9">
        <f t="shared" ca="1" si="3"/>
        <v>9.7503558801331769E-2</v>
      </c>
      <c r="C9" t="b">
        <f t="shared" ca="1" si="0"/>
        <v>1</v>
      </c>
      <c r="D9">
        <f t="shared" ca="1" si="1"/>
        <v>-0.11227027401630929</v>
      </c>
      <c r="E9" t="b">
        <f t="shared" ca="1" si="2"/>
        <v>1</v>
      </c>
      <c r="F9" t="b">
        <f t="shared" ca="1" si="4"/>
        <v>1</v>
      </c>
      <c r="G9" t="b">
        <f t="shared" ca="1" si="5"/>
        <v>0</v>
      </c>
      <c r="H9" t="b">
        <f t="shared" ca="1" si="6"/>
        <v>0</v>
      </c>
    </row>
    <row r="10" spans="1:8" x14ac:dyDescent="0.25">
      <c r="A10" s="1">
        <f ca="1">C5001/5000</f>
        <v>0.50639999999999996</v>
      </c>
      <c r="B10">
        <f t="shared" ca="1" si="3"/>
        <v>6.3129179561249971E-2</v>
      </c>
      <c r="C10" t="b">
        <f t="shared" ca="1" si="0"/>
        <v>1</v>
      </c>
      <c r="D10">
        <f t="shared" ca="1" si="1"/>
        <v>-8.0579054334420808E-2</v>
      </c>
      <c r="E10" t="b">
        <f t="shared" ca="1" si="2"/>
        <v>1</v>
      </c>
      <c r="F10" t="b">
        <f t="shared" ca="1" si="4"/>
        <v>1</v>
      </c>
      <c r="G10" t="b">
        <f t="shared" ca="1" si="5"/>
        <v>0</v>
      </c>
      <c r="H10" t="b">
        <f t="shared" ca="1" si="6"/>
        <v>0</v>
      </c>
    </row>
    <row r="11" spans="1:8" x14ac:dyDescent="0.25">
      <c r="A11" s="1" t="str">
        <f>IF(correlation_term__0_to_1=0,"probability of event B is TRUE given event A is TRUE   p(B|A)","likelihood of evidence     P(E|H)")</f>
        <v>probability of event B is TRUE given event A is TRUE   p(B|A)</v>
      </c>
      <c r="B11">
        <f t="shared" ca="1" si="3"/>
        <v>0.7655532420576644</v>
      </c>
      <c r="C11" t="b">
        <f t="shared" ca="1" si="0"/>
        <v>0</v>
      </c>
      <c r="D11">
        <f t="shared" ca="1" si="1"/>
        <v>0.71325071460200562</v>
      </c>
      <c r="E11" t="b">
        <f t="shared" ca="1" si="2"/>
        <v>0</v>
      </c>
      <c r="F11" t="b">
        <f t="shared" ca="1" si="4"/>
        <v>0</v>
      </c>
      <c r="G11" t="b">
        <f t="shared" ca="1" si="5"/>
        <v>0</v>
      </c>
      <c r="H11" t="b">
        <f t="shared" ca="1" si="6"/>
        <v>0</v>
      </c>
    </row>
    <row r="12" spans="1:8" x14ac:dyDescent="0.25">
      <c r="A12" s="1">
        <f ca="1">F5001/5000</f>
        <v>0.3654</v>
      </c>
      <c r="B12">
        <f t="shared" ca="1" si="3"/>
        <v>0.90331785366942363</v>
      </c>
      <c r="C12" t="b">
        <f t="shared" ca="1" si="0"/>
        <v>0</v>
      </c>
      <c r="D12">
        <f t="shared" ca="1" si="1"/>
        <v>0.88813361552350878</v>
      </c>
      <c r="E12" t="b">
        <f t="shared" ca="1" si="2"/>
        <v>0</v>
      </c>
      <c r="F12" t="b">
        <f t="shared" ca="1" si="4"/>
        <v>0</v>
      </c>
      <c r="G12" t="b">
        <f t="shared" ca="1" si="5"/>
        <v>0</v>
      </c>
      <c r="H12" t="b">
        <f t="shared" ca="1" si="6"/>
        <v>0</v>
      </c>
    </row>
    <row r="13" spans="1:8" x14ac:dyDescent="0.25">
      <c r="A13" s="1" t="str">
        <f>IF(correlation_term__0_to_1=0,"probability of A and B both being TRUE  p(A and B)","P(H and E) or co-occurrence (numerator of Bayes Formula)")</f>
        <v>probability of A and B both being TRUE  p(A and B)</v>
      </c>
      <c r="B13">
        <f t="shared" ca="1" si="3"/>
        <v>0.91486364301103562</v>
      </c>
      <c r="C13" t="b">
        <f t="shared" ca="1" si="0"/>
        <v>0</v>
      </c>
      <c r="D13">
        <f t="shared" ca="1" si="1"/>
        <v>0.57576941641605284</v>
      </c>
      <c r="E13" t="b">
        <f t="shared" ca="1" si="2"/>
        <v>0</v>
      </c>
      <c r="F13" t="b">
        <f t="shared" ca="1" si="4"/>
        <v>0</v>
      </c>
      <c r="G13" t="b">
        <f t="shared" ca="1" si="5"/>
        <v>0</v>
      </c>
      <c r="H13" t="b">
        <f t="shared" ca="1" si="6"/>
        <v>0</v>
      </c>
    </row>
    <row r="14" spans="1:8" x14ac:dyDescent="0.25">
      <c r="A14" s="1">
        <f ca="1">(C5001/5000)*A12</f>
        <v>0.18503855999999999</v>
      </c>
      <c r="B14">
        <f t="shared" ca="1" si="3"/>
        <v>0.70686450280426494</v>
      </c>
      <c r="C14" t="b">
        <f t="shared" ca="1" si="0"/>
        <v>0</v>
      </c>
      <c r="D14">
        <f t="shared" ca="1" si="1"/>
        <v>0.51642241541953671</v>
      </c>
      <c r="E14" t="b">
        <f t="shared" ca="1" si="2"/>
        <v>0</v>
      </c>
      <c r="F14" t="b">
        <f t="shared" ca="1" si="4"/>
        <v>0</v>
      </c>
      <c r="G14" t="b">
        <f t="shared" ca="1" si="5"/>
        <v>0</v>
      </c>
      <c r="H14" t="b">
        <f t="shared" ca="1" si="6"/>
        <v>0</v>
      </c>
    </row>
    <row r="15" spans="1:8" x14ac:dyDescent="0.25">
      <c r="A15" s="4" t="str">
        <f>IF(correlation_term__0_to_1=0,"probability of A being TRUE given B being TRUE   p(A|B)","posterior probability of hypothesis given evidence - P(H|E) from Bayes Formula")</f>
        <v>probability of A being TRUE given B being TRUE   p(A|B)</v>
      </c>
      <c r="B15">
        <f t="shared" ca="1" si="3"/>
        <v>0.14977831609970083</v>
      </c>
      <c r="C15" t="b">
        <f t="shared" ca="1" si="0"/>
        <v>1</v>
      </c>
      <c r="D15">
        <f t="shared" ca="1" si="1"/>
        <v>-8.5692429393375846E-2</v>
      </c>
      <c r="E15" t="b">
        <f t="shared" ca="1" si="2"/>
        <v>1</v>
      </c>
      <c r="F15" t="b">
        <f t="shared" ca="1" si="4"/>
        <v>1</v>
      </c>
      <c r="G15" t="b">
        <f t="shared" ca="1" si="5"/>
        <v>0</v>
      </c>
      <c r="H15" t="b">
        <f t="shared" ca="1" si="6"/>
        <v>0</v>
      </c>
    </row>
    <row r="16" spans="1:8" x14ac:dyDescent="0.25">
      <c r="A16" s="4">
        <f ca="1">A14/(E5001/5000)</f>
        <v>0.36597816455696197</v>
      </c>
      <c r="B16">
        <f t="shared" ca="1" si="3"/>
        <v>0.40567566694994417</v>
      </c>
      <c r="C16" t="b">
        <f t="shared" ca="1" si="0"/>
        <v>1</v>
      </c>
      <c r="D16">
        <f t="shared" ca="1" si="1"/>
        <v>0.15567848028327858</v>
      </c>
      <c r="E16" t="b">
        <f t="shared" ca="1" si="2"/>
        <v>1</v>
      </c>
      <c r="F16" t="b">
        <f t="shared" ca="1" si="4"/>
        <v>1</v>
      </c>
      <c r="G16" t="b">
        <f t="shared" ca="1" si="5"/>
        <v>0</v>
      </c>
      <c r="H16" t="b">
        <f t="shared" ca="1" si="6"/>
        <v>0</v>
      </c>
    </row>
    <row r="17" spans="1:8" x14ac:dyDescent="0.25">
      <c r="A17" s="1" t="str">
        <f>IF(correlation_term__0_to_1&gt;0,"is there potential base rate fallacy?  (i.e. ratio for whether P(H/E) = P(E/H))","")</f>
        <v/>
      </c>
      <c r="B17">
        <f t="shared" ca="1" si="3"/>
        <v>0.31591436738549616</v>
      </c>
      <c r="C17" t="b">
        <f t="shared" ca="1" si="0"/>
        <v>1</v>
      </c>
      <c r="D17">
        <f t="shared" ca="1" si="1"/>
        <v>0.2902534800861174</v>
      </c>
      <c r="E17" t="b">
        <f t="shared" ca="1" si="2"/>
        <v>1</v>
      </c>
      <c r="F17" t="b">
        <f t="shared" ca="1" si="4"/>
        <v>1</v>
      </c>
      <c r="G17" t="b">
        <f t="shared" ca="1" si="5"/>
        <v>0</v>
      </c>
      <c r="H17" t="b">
        <f t="shared" ca="1" si="6"/>
        <v>0</v>
      </c>
    </row>
    <row r="18" spans="1:8" x14ac:dyDescent="0.25">
      <c r="A18" s="5" t="str">
        <f>IF(correlation_term__0_to_1&gt;0,IF(A16/A12&lt;1,A16/A12, A12/A16),"")</f>
        <v/>
      </c>
      <c r="B18">
        <f t="shared" ca="1" si="3"/>
        <v>0.31045715522309358</v>
      </c>
      <c r="C18" t="b">
        <f t="shared" ca="1" si="0"/>
        <v>1</v>
      </c>
      <c r="D18">
        <f t="shared" ca="1" si="1"/>
        <v>0.16759919449979477</v>
      </c>
      <c r="E18" t="b">
        <f t="shared" ca="1" si="2"/>
        <v>1</v>
      </c>
      <c r="F18" t="b">
        <f t="shared" ca="1" si="4"/>
        <v>1</v>
      </c>
      <c r="G18" t="b">
        <f t="shared" ca="1" si="5"/>
        <v>0</v>
      </c>
      <c r="H18" t="b">
        <f t="shared" ca="1" si="6"/>
        <v>0</v>
      </c>
    </row>
    <row r="19" spans="1:8" x14ac:dyDescent="0.25">
      <c r="A19" s="7" t="str">
        <f>IF(correlation_term__0_to_1&gt;0,IF(A18&gt;0.75, "no", IF(A18&lt;0.25, "yes", "maybe")),"")</f>
        <v/>
      </c>
      <c r="B19">
        <f t="shared" ca="1" si="3"/>
        <v>0.71939138183380613</v>
      </c>
      <c r="C19" t="b">
        <f t="shared" ca="1" si="0"/>
        <v>0</v>
      </c>
      <c r="D19">
        <f t="shared" ca="1" si="1"/>
        <v>0.9563246838791627</v>
      </c>
      <c r="E19" t="b">
        <f t="shared" ca="1" si="2"/>
        <v>0</v>
      </c>
      <c r="F19" t="b">
        <f t="shared" ca="1" si="4"/>
        <v>0</v>
      </c>
      <c r="G19" t="b">
        <f t="shared" ca="1" si="5"/>
        <v>0</v>
      </c>
      <c r="H19" t="b">
        <f t="shared" ca="1" si="6"/>
        <v>0</v>
      </c>
    </row>
    <row r="20" spans="1:8" x14ac:dyDescent="0.25">
      <c r="A20" s="3" t="str">
        <f>IF(correlation_term__0_to_1&gt;0,"Bayes Factor - amount info gain about H from observing E   (range = 1 to inf)","")</f>
        <v/>
      </c>
      <c r="B20">
        <f t="shared" ca="1" si="3"/>
        <v>0.29186119222456475</v>
      </c>
      <c r="C20" t="b">
        <f t="shared" ca="1" si="0"/>
        <v>1</v>
      </c>
      <c r="D20">
        <f t="shared" ca="1" si="1"/>
        <v>-9.0729572818420978E-2</v>
      </c>
      <c r="E20" t="b">
        <f t="shared" ca="1" si="2"/>
        <v>1</v>
      </c>
      <c r="F20" t="b">
        <f t="shared" ca="1" si="4"/>
        <v>1</v>
      </c>
      <c r="G20" t="b">
        <f t="shared" ca="1" si="5"/>
        <v>0</v>
      </c>
      <c r="H20" t="b">
        <f t="shared" ca="1" si="6"/>
        <v>0</v>
      </c>
    </row>
    <row r="21" spans="1:8" x14ac:dyDescent="0.25">
      <c r="A21" s="8" t="str">
        <f>IF(correlation_term__0_to_1&gt;0,IF(ABS(A10/A16)&lt;ABS(A16/A10),ABS(A16/A10),ABS(A10/A16)),"")</f>
        <v/>
      </c>
      <c r="B21">
        <f t="shared" ca="1" si="3"/>
        <v>0.83776873769069549</v>
      </c>
      <c r="C21" t="b">
        <f t="shared" ca="1" si="0"/>
        <v>0</v>
      </c>
      <c r="D21">
        <f t="shared" ca="1" si="1"/>
        <v>1.5717344807149358</v>
      </c>
      <c r="E21" t="b">
        <f t="shared" ca="1" si="2"/>
        <v>0</v>
      </c>
      <c r="F21" t="b">
        <f t="shared" ca="1" si="4"/>
        <v>0</v>
      </c>
      <c r="G21" t="b">
        <f t="shared" ca="1" si="5"/>
        <v>0</v>
      </c>
      <c r="H21" t="b">
        <f t="shared" ca="1" si="6"/>
        <v>0</v>
      </c>
    </row>
    <row r="22" spans="1:8" x14ac:dyDescent="0.25">
      <c r="A22" s="9" t="str">
        <f>IF(correlation_term__0_to_1&gt;0, "False Positive Rate","")</f>
        <v/>
      </c>
      <c r="B22">
        <f t="shared" ca="1" si="3"/>
        <v>0.84131817337008863</v>
      </c>
      <c r="C22" t="b">
        <f t="shared" ca="1" si="0"/>
        <v>0</v>
      </c>
      <c r="D22">
        <f t="shared" ca="1" si="1"/>
        <v>0.91527171141181618</v>
      </c>
      <c r="E22" t="b">
        <f t="shared" ca="1" si="2"/>
        <v>0</v>
      </c>
      <c r="F22" t="b">
        <f t="shared" ca="1" si="4"/>
        <v>0</v>
      </c>
      <c r="G22" t="b">
        <f t="shared" ca="1" si="5"/>
        <v>0</v>
      </c>
      <c r="H22" t="b">
        <f t="shared" ca="1" si="6"/>
        <v>0</v>
      </c>
    </row>
    <row r="23" spans="1:8" x14ac:dyDescent="0.25">
      <c r="A23" s="5" t="str">
        <f>IF(correlation_term__0_to_1&gt;0,G5001/5000,"")</f>
        <v/>
      </c>
      <c r="B23">
        <f t="shared" ca="1" si="3"/>
        <v>8.4136319221896905E-2</v>
      </c>
      <c r="C23" t="b">
        <f t="shared" ca="1" si="0"/>
        <v>1</v>
      </c>
      <c r="D23">
        <f t="shared" ca="1" si="1"/>
        <v>-0.32791212969812211</v>
      </c>
      <c r="E23" t="b">
        <f t="shared" ca="1" si="2"/>
        <v>1</v>
      </c>
      <c r="F23" t="b">
        <f t="shared" ca="1" si="4"/>
        <v>1</v>
      </c>
      <c r="G23" t="b">
        <f t="shared" ca="1" si="5"/>
        <v>0</v>
      </c>
      <c r="H23" t="b">
        <f t="shared" ca="1" si="6"/>
        <v>0</v>
      </c>
    </row>
    <row r="24" spans="1:8" x14ac:dyDescent="0.25">
      <c r="A24" s="9" t="str">
        <f>IF(correlation_term__0_to_1&gt;0,"False Negative Rate","")</f>
        <v/>
      </c>
      <c r="B24">
        <f t="shared" ca="1" si="3"/>
        <v>4.095692710010379E-2</v>
      </c>
      <c r="C24" t="b">
        <f t="shared" ca="1" si="0"/>
        <v>1</v>
      </c>
      <c r="D24">
        <f t="shared" ca="1" si="1"/>
        <v>0.33459527601267736</v>
      </c>
      <c r="E24" t="b">
        <f t="shared" ca="1" si="2"/>
        <v>1</v>
      </c>
      <c r="F24" t="b">
        <f t="shared" ca="1" si="4"/>
        <v>1</v>
      </c>
      <c r="G24" t="b">
        <f t="shared" ca="1" si="5"/>
        <v>0</v>
      </c>
      <c r="H24" t="b">
        <f t="shared" ca="1" si="6"/>
        <v>0</v>
      </c>
    </row>
    <row r="25" spans="1:8" x14ac:dyDescent="0.25">
      <c r="A25" s="5" t="str">
        <f>IF(correlation_term__0_to_1&gt;0,H5001/5000,"")</f>
        <v/>
      </c>
      <c r="B25">
        <f t="shared" ca="1" si="3"/>
        <v>6.0234480055133099E-2</v>
      </c>
      <c r="C25" t="b">
        <f t="shared" ca="1" si="0"/>
        <v>1</v>
      </c>
      <c r="D25">
        <f t="shared" ca="1" si="1"/>
        <v>-0.29338886299906675</v>
      </c>
      <c r="E25" t="b">
        <f t="shared" ca="1" si="2"/>
        <v>1</v>
      </c>
      <c r="F25" t="b">
        <f t="shared" ca="1" si="4"/>
        <v>1</v>
      </c>
      <c r="G25" t="b">
        <f t="shared" ca="1" si="5"/>
        <v>0</v>
      </c>
      <c r="H25" t="b">
        <f t="shared" ca="1" si="6"/>
        <v>0</v>
      </c>
    </row>
    <row r="26" spans="1:8" x14ac:dyDescent="0.25">
      <c r="B26">
        <f t="shared" ca="1" si="3"/>
        <v>0.13129054648102856</v>
      </c>
      <c r="C26" t="b">
        <f t="shared" ca="1" si="0"/>
        <v>1</v>
      </c>
      <c r="D26">
        <f t="shared" ca="1" si="1"/>
        <v>0.32207041664842873</v>
      </c>
      <c r="E26" t="b">
        <f t="shared" ca="1" si="2"/>
        <v>1</v>
      </c>
      <c r="F26" t="b">
        <f t="shared" ca="1" si="4"/>
        <v>1</v>
      </c>
      <c r="G26" t="b">
        <f t="shared" ca="1" si="5"/>
        <v>0</v>
      </c>
      <c r="H26" t="b">
        <f t="shared" ca="1" si="6"/>
        <v>0</v>
      </c>
    </row>
    <row r="27" spans="1:8" x14ac:dyDescent="0.25">
      <c r="B27">
        <f t="shared" ca="1" si="3"/>
        <v>9.7860021148422072E-2</v>
      </c>
      <c r="C27" t="b">
        <f t="shared" ca="1" si="0"/>
        <v>1</v>
      </c>
      <c r="D27">
        <f t="shared" ca="1" si="1"/>
        <v>0.55045458492519239</v>
      </c>
      <c r="E27" t="b">
        <f t="shared" ca="1" si="2"/>
        <v>0</v>
      </c>
      <c r="F27" t="b">
        <f t="shared" ca="1" si="4"/>
        <v>0</v>
      </c>
      <c r="G27" t="b">
        <f t="shared" ca="1" si="5"/>
        <v>0</v>
      </c>
      <c r="H27" t="b">
        <f t="shared" ca="1" si="6"/>
        <v>1</v>
      </c>
    </row>
    <row r="28" spans="1:8" x14ac:dyDescent="0.25">
      <c r="B28">
        <f t="shared" ca="1" si="3"/>
        <v>0.99345676780479375</v>
      </c>
      <c r="C28" t="b">
        <f t="shared" ca="1" si="0"/>
        <v>0</v>
      </c>
      <c r="D28">
        <f t="shared" ca="1" si="1"/>
        <v>0.68420896448181134</v>
      </c>
      <c r="E28" t="b">
        <f t="shared" ca="1" si="2"/>
        <v>0</v>
      </c>
      <c r="F28" t="b">
        <f t="shared" ca="1" si="4"/>
        <v>0</v>
      </c>
      <c r="G28" t="b">
        <f t="shared" ca="1" si="5"/>
        <v>0</v>
      </c>
      <c r="H28" t="b">
        <f t="shared" ca="1" si="6"/>
        <v>0</v>
      </c>
    </row>
    <row r="29" spans="1:8" x14ac:dyDescent="0.25">
      <c r="B29">
        <f t="shared" ca="1" si="3"/>
        <v>0.96330352958414778</v>
      </c>
      <c r="C29" t="b">
        <f t="shared" ca="1" si="0"/>
        <v>0</v>
      </c>
      <c r="D29">
        <f t="shared" ca="1" si="1"/>
        <v>0.55827925740390838</v>
      </c>
      <c r="E29" t="b">
        <f t="shared" ca="1" si="2"/>
        <v>0</v>
      </c>
      <c r="F29" t="b">
        <f t="shared" ca="1" si="4"/>
        <v>0</v>
      </c>
      <c r="G29" t="b">
        <f t="shared" ca="1" si="5"/>
        <v>0</v>
      </c>
      <c r="H29" t="b">
        <f t="shared" ca="1" si="6"/>
        <v>0</v>
      </c>
    </row>
    <row r="30" spans="1:8" x14ac:dyDescent="0.25">
      <c r="B30">
        <f t="shared" ca="1" si="3"/>
        <v>0.5922434839491576</v>
      </c>
      <c r="C30" t="b">
        <f t="shared" ca="1" si="0"/>
        <v>0</v>
      </c>
      <c r="D30">
        <f t="shared" ca="1" si="1"/>
        <v>0.39690742529882517</v>
      </c>
      <c r="E30" t="b">
        <f t="shared" ca="1" si="2"/>
        <v>1</v>
      </c>
      <c r="F30" t="b">
        <f t="shared" ca="1" si="4"/>
        <v>0</v>
      </c>
      <c r="G30" t="b">
        <f t="shared" ca="1" si="5"/>
        <v>1</v>
      </c>
      <c r="H30" t="b">
        <f t="shared" ca="1" si="6"/>
        <v>0</v>
      </c>
    </row>
    <row r="31" spans="1:8" x14ac:dyDescent="0.25">
      <c r="B31">
        <f t="shared" ca="1" si="3"/>
        <v>0.91589674819332856</v>
      </c>
      <c r="C31" t="b">
        <f t="shared" ca="1" si="0"/>
        <v>0</v>
      </c>
      <c r="D31">
        <f t="shared" ca="1" si="1"/>
        <v>0.17749818956190055</v>
      </c>
      <c r="E31" t="b">
        <f t="shared" ca="1" si="2"/>
        <v>1</v>
      </c>
      <c r="F31" t="b">
        <f t="shared" ca="1" si="4"/>
        <v>0</v>
      </c>
      <c r="G31" t="b">
        <f t="shared" ca="1" si="5"/>
        <v>1</v>
      </c>
      <c r="H31" t="b">
        <f t="shared" ca="1" si="6"/>
        <v>0</v>
      </c>
    </row>
    <row r="32" spans="1:8" x14ac:dyDescent="0.25">
      <c r="B32">
        <f t="shared" ca="1" si="3"/>
        <v>0.41990530771604739</v>
      </c>
      <c r="C32" t="b">
        <f t="shared" ca="1" si="0"/>
        <v>1</v>
      </c>
      <c r="D32">
        <f t="shared" ca="1" si="1"/>
        <v>-6.5608071965184145E-4</v>
      </c>
      <c r="E32" t="b">
        <f t="shared" ca="1" si="2"/>
        <v>1</v>
      </c>
      <c r="F32" t="b">
        <f t="shared" ca="1" si="4"/>
        <v>1</v>
      </c>
      <c r="G32" t="b">
        <f t="shared" ca="1" si="5"/>
        <v>0</v>
      </c>
      <c r="H32" t="b">
        <f t="shared" ca="1" si="6"/>
        <v>0</v>
      </c>
    </row>
    <row r="33" spans="2:8" x14ac:dyDescent="0.25">
      <c r="B33">
        <f t="shared" ca="1" si="3"/>
        <v>0.62471261939261968</v>
      </c>
      <c r="C33" t="b">
        <f t="shared" ca="1" si="0"/>
        <v>0</v>
      </c>
      <c r="D33">
        <f t="shared" ca="1" si="1"/>
        <v>0.34583470915456771</v>
      </c>
      <c r="E33" t="b">
        <f t="shared" ca="1" si="2"/>
        <v>1</v>
      </c>
      <c r="F33" t="b">
        <f t="shared" ca="1" si="4"/>
        <v>0</v>
      </c>
      <c r="G33" t="b">
        <f t="shared" ca="1" si="5"/>
        <v>1</v>
      </c>
      <c r="H33" t="b">
        <f t="shared" ca="1" si="6"/>
        <v>0</v>
      </c>
    </row>
    <row r="34" spans="2:8" x14ac:dyDescent="0.25">
      <c r="B34">
        <f t="shared" ca="1" si="3"/>
        <v>0.66912226140983067</v>
      </c>
      <c r="C34" t="b">
        <f t="shared" ca="1" si="0"/>
        <v>0</v>
      </c>
      <c r="D34">
        <f t="shared" ca="1" si="1"/>
        <v>0.32332858024400291</v>
      </c>
      <c r="E34" t="b">
        <f t="shared" ca="1" si="2"/>
        <v>1</v>
      </c>
      <c r="F34" t="b">
        <f t="shared" ca="1" si="4"/>
        <v>0</v>
      </c>
      <c r="G34" t="b">
        <f t="shared" ca="1" si="5"/>
        <v>1</v>
      </c>
      <c r="H34" t="b">
        <f t="shared" ca="1" si="6"/>
        <v>0</v>
      </c>
    </row>
    <row r="35" spans="2:8" x14ac:dyDescent="0.25">
      <c r="B35">
        <f t="shared" ca="1" si="3"/>
        <v>0.586605819996041</v>
      </c>
      <c r="C35" t="b">
        <f t="shared" ca="1" si="0"/>
        <v>0</v>
      </c>
      <c r="D35">
        <f t="shared" ca="1" si="1"/>
        <v>0.64351605744297069</v>
      </c>
      <c r="E35" t="b">
        <f t="shared" ca="1" si="2"/>
        <v>0</v>
      </c>
      <c r="F35" t="b">
        <f t="shared" ca="1" si="4"/>
        <v>0</v>
      </c>
      <c r="G35" t="b">
        <f t="shared" ca="1" si="5"/>
        <v>0</v>
      </c>
      <c r="H35" t="b">
        <f t="shared" ca="1" si="6"/>
        <v>0</v>
      </c>
    </row>
    <row r="36" spans="2:8" x14ac:dyDescent="0.25">
      <c r="B36">
        <f t="shared" ca="1" si="3"/>
        <v>0.98179654371527614</v>
      </c>
      <c r="C36" t="b">
        <f t="shared" ca="1" si="0"/>
        <v>0</v>
      </c>
      <c r="D36">
        <f t="shared" ca="1" si="1"/>
        <v>0.94855546313899253</v>
      </c>
      <c r="E36" t="b">
        <f t="shared" ca="1" si="2"/>
        <v>0</v>
      </c>
      <c r="F36" t="b">
        <f t="shared" ca="1" si="4"/>
        <v>0</v>
      </c>
      <c r="G36" t="b">
        <f t="shared" ca="1" si="5"/>
        <v>0</v>
      </c>
      <c r="H36" t="b">
        <f t="shared" ca="1" si="6"/>
        <v>0</v>
      </c>
    </row>
    <row r="37" spans="2:8" x14ac:dyDescent="0.25">
      <c r="B37">
        <f t="shared" ca="1" si="3"/>
        <v>0.78370513240300488</v>
      </c>
      <c r="C37" t="b">
        <f t="shared" ca="1" si="0"/>
        <v>0</v>
      </c>
      <c r="D37">
        <f t="shared" ca="1" si="1"/>
        <v>0.65880239807013286</v>
      </c>
      <c r="E37" t="b">
        <f t="shared" ca="1" si="2"/>
        <v>0</v>
      </c>
      <c r="F37" t="b">
        <f t="shared" ca="1" si="4"/>
        <v>0</v>
      </c>
      <c r="G37" t="b">
        <f t="shared" ca="1" si="5"/>
        <v>0</v>
      </c>
      <c r="H37" t="b">
        <f t="shared" ca="1" si="6"/>
        <v>0</v>
      </c>
    </row>
    <row r="38" spans="2:8" x14ac:dyDescent="0.25">
      <c r="B38">
        <f t="shared" ca="1" si="3"/>
        <v>0.76782913507852191</v>
      </c>
      <c r="C38" t="b">
        <f t="shared" ca="1" si="0"/>
        <v>0</v>
      </c>
      <c r="D38">
        <f t="shared" ca="1" si="1"/>
        <v>0.69305575796573349</v>
      </c>
      <c r="E38" t="b">
        <f t="shared" ca="1" si="2"/>
        <v>0</v>
      </c>
      <c r="F38" t="b">
        <f t="shared" ca="1" si="4"/>
        <v>0</v>
      </c>
      <c r="G38" t="b">
        <f t="shared" ca="1" si="5"/>
        <v>0</v>
      </c>
      <c r="H38" t="b">
        <f t="shared" ca="1" si="6"/>
        <v>0</v>
      </c>
    </row>
    <row r="39" spans="2:8" x14ac:dyDescent="0.25">
      <c r="B39">
        <f t="shared" ca="1" si="3"/>
        <v>0.71758892360860493</v>
      </c>
      <c r="C39" t="b">
        <f t="shared" ca="1" si="0"/>
        <v>0</v>
      </c>
      <c r="D39">
        <f t="shared" ca="1" si="1"/>
        <v>0.50432704881429935</v>
      </c>
      <c r="E39" t="b">
        <f t="shared" ca="1" si="2"/>
        <v>0</v>
      </c>
      <c r="F39" t="b">
        <f t="shared" ca="1" si="4"/>
        <v>0</v>
      </c>
      <c r="G39" t="b">
        <f t="shared" ca="1" si="5"/>
        <v>0</v>
      </c>
      <c r="H39" t="b">
        <f t="shared" ca="1" si="6"/>
        <v>0</v>
      </c>
    </row>
    <row r="40" spans="2:8" x14ac:dyDescent="0.25">
      <c r="B40">
        <f t="shared" ca="1" si="3"/>
        <v>0.69789994846622705</v>
      </c>
      <c r="C40" t="b">
        <f t="shared" ca="1" si="0"/>
        <v>0</v>
      </c>
      <c r="D40">
        <f t="shared" ca="1" si="1"/>
        <v>1.2662107761745163</v>
      </c>
      <c r="E40" t="b">
        <f t="shared" ca="1" si="2"/>
        <v>0</v>
      </c>
      <c r="F40" t="b">
        <f t="shared" ca="1" si="4"/>
        <v>0</v>
      </c>
      <c r="G40" t="b">
        <f t="shared" ca="1" si="5"/>
        <v>0</v>
      </c>
      <c r="H40" t="b">
        <f t="shared" ca="1" si="6"/>
        <v>0</v>
      </c>
    </row>
    <row r="41" spans="2:8" x14ac:dyDescent="0.25">
      <c r="B41">
        <f t="shared" ca="1" si="3"/>
        <v>0.73569628431422418</v>
      </c>
      <c r="C41" t="b">
        <f t="shared" ca="1" si="0"/>
        <v>0</v>
      </c>
      <c r="D41">
        <f t="shared" ca="1" si="1"/>
        <v>8.0485024083804868E-2</v>
      </c>
      <c r="E41" t="b">
        <f t="shared" ca="1" si="2"/>
        <v>1</v>
      </c>
      <c r="F41" t="b">
        <f t="shared" ca="1" si="4"/>
        <v>0</v>
      </c>
      <c r="G41" t="b">
        <f t="shared" ca="1" si="5"/>
        <v>1</v>
      </c>
      <c r="H41" t="b">
        <f t="shared" ca="1" si="6"/>
        <v>0</v>
      </c>
    </row>
    <row r="42" spans="2:8" x14ac:dyDescent="0.25">
      <c r="B42">
        <f t="shared" ca="1" si="3"/>
        <v>0.25745932237290048</v>
      </c>
      <c r="C42" t="b">
        <f t="shared" ca="1" si="0"/>
        <v>1</v>
      </c>
      <c r="D42">
        <f t="shared" ca="1" si="1"/>
        <v>-2.1134435425663067E-2</v>
      </c>
      <c r="E42" t="b">
        <f t="shared" ca="1" si="2"/>
        <v>1</v>
      </c>
      <c r="F42" t="b">
        <f t="shared" ca="1" si="4"/>
        <v>1</v>
      </c>
      <c r="G42" t="b">
        <f t="shared" ca="1" si="5"/>
        <v>0</v>
      </c>
      <c r="H42" t="b">
        <f t="shared" ca="1" si="6"/>
        <v>0</v>
      </c>
    </row>
    <row r="43" spans="2:8" x14ac:dyDescent="0.25">
      <c r="B43">
        <f t="shared" ca="1" si="3"/>
        <v>0.47000568139430643</v>
      </c>
      <c r="C43" t="b">
        <f t="shared" ca="1" si="0"/>
        <v>1</v>
      </c>
      <c r="D43">
        <f t="shared" ca="1" si="1"/>
        <v>-0.1313056980338706</v>
      </c>
      <c r="E43" t="b">
        <f t="shared" ca="1" si="2"/>
        <v>1</v>
      </c>
      <c r="F43" t="b">
        <f t="shared" ca="1" si="4"/>
        <v>1</v>
      </c>
      <c r="G43" t="b">
        <f t="shared" ca="1" si="5"/>
        <v>0</v>
      </c>
      <c r="H43" t="b">
        <f t="shared" ca="1" si="6"/>
        <v>0</v>
      </c>
    </row>
    <row r="44" spans="2:8" x14ac:dyDescent="0.25">
      <c r="B44">
        <f t="shared" ca="1" si="3"/>
        <v>0.63827022838959213</v>
      </c>
      <c r="C44" t="b">
        <f t="shared" ca="1" si="0"/>
        <v>0</v>
      </c>
      <c r="D44">
        <f t="shared" ca="1" si="1"/>
        <v>-8.6566962607195541E-2</v>
      </c>
      <c r="E44" t="b">
        <f t="shared" ca="1" si="2"/>
        <v>1</v>
      </c>
      <c r="F44" t="b">
        <f t="shared" ca="1" si="4"/>
        <v>0</v>
      </c>
      <c r="G44" t="b">
        <f t="shared" ca="1" si="5"/>
        <v>1</v>
      </c>
      <c r="H44" t="b">
        <f t="shared" ca="1" si="6"/>
        <v>0</v>
      </c>
    </row>
    <row r="45" spans="2:8" x14ac:dyDescent="0.25">
      <c r="B45">
        <f t="shared" ca="1" si="3"/>
        <v>6.1961176373859228E-3</v>
      </c>
      <c r="C45" t="b">
        <f t="shared" ca="1" si="0"/>
        <v>1</v>
      </c>
      <c r="D45">
        <f t="shared" ca="1" si="1"/>
        <v>-0.64536646733062486</v>
      </c>
      <c r="E45" t="b">
        <f t="shared" ca="1" si="2"/>
        <v>1</v>
      </c>
      <c r="F45" t="b">
        <f t="shared" ca="1" si="4"/>
        <v>1</v>
      </c>
      <c r="G45" t="b">
        <f t="shared" ca="1" si="5"/>
        <v>0</v>
      </c>
      <c r="H45" t="b">
        <f t="shared" ca="1" si="6"/>
        <v>0</v>
      </c>
    </row>
    <row r="46" spans="2:8" x14ac:dyDescent="0.25">
      <c r="B46">
        <f t="shared" ca="1" si="3"/>
        <v>0.26284460018408584</v>
      </c>
      <c r="C46" t="b">
        <f t="shared" ca="1" si="0"/>
        <v>1</v>
      </c>
      <c r="D46">
        <f t="shared" ca="1" si="1"/>
        <v>0.11463059905138662</v>
      </c>
      <c r="E46" t="b">
        <f t="shared" ca="1" si="2"/>
        <v>1</v>
      </c>
      <c r="F46" t="b">
        <f t="shared" ca="1" si="4"/>
        <v>1</v>
      </c>
      <c r="G46" t="b">
        <f t="shared" ca="1" si="5"/>
        <v>0</v>
      </c>
      <c r="H46" t="b">
        <f t="shared" ca="1" si="6"/>
        <v>0</v>
      </c>
    </row>
    <row r="47" spans="2:8" x14ac:dyDescent="0.25">
      <c r="B47">
        <f t="shared" ca="1" si="3"/>
        <v>0.52020980870440747</v>
      </c>
      <c r="C47" t="b">
        <f t="shared" ca="1" si="0"/>
        <v>0</v>
      </c>
      <c r="D47">
        <f t="shared" ca="1" si="1"/>
        <v>1.2076077880189606</v>
      </c>
      <c r="E47" t="b">
        <f t="shared" ca="1" si="2"/>
        <v>0</v>
      </c>
      <c r="F47" t="b">
        <f t="shared" ca="1" si="4"/>
        <v>0</v>
      </c>
      <c r="G47" t="b">
        <f t="shared" ca="1" si="5"/>
        <v>0</v>
      </c>
      <c r="H47" t="b">
        <f t="shared" ca="1" si="6"/>
        <v>0</v>
      </c>
    </row>
    <row r="48" spans="2:8" x14ac:dyDescent="0.25">
      <c r="B48">
        <f t="shared" ca="1" si="3"/>
        <v>0.96067696545698822</v>
      </c>
      <c r="C48" t="b">
        <f t="shared" ca="1" si="0"/>
        <v>0</v>
      </c>
      <c r="D48">
        <f t="shared" ca="1" si="1"/>
        <v>0.55392992107979455</v>
      </c>
      <c r="E48" t="b">
        <f t="shared" ca="1" si="2"/>
        <v>0</v>
      </c>
      <c r="F48" t="b">
        <f t="shared" ca="1" si="4"/>
        <v>0</v>
      </c>
      <c r="G48" t="b">
        <f t="shared" ca="1" si="5"/>
        <v>0</v>
      </c>
      <c r="H48" t="b">
        <f t="shared" ca="1" si="6"/>
        <v>0</v>
      </c>
    </row>
    <row r="49" spans="2:8" x14ac:dyDescent="0.25">
      <c r="B49">
        <f t="shared" ca="1" si="3"/>
        <v>0.98709587056078463</v>
      </c>
      <c r="C49" t="b">
        <f t="shared" ca="1" si="0"/>
        <v>0</v>
      </c>
      <c r="D49">
        <f t="shared" ca="1" si="1"/>
        <v>0.89290671139645783</v>
      </c>
      <c r="E49" t="b">
        <f t="shared" ca="1" si="2"/>
        <v>0</v>
      </c>
      <c r="F49" t="b">
        <f t="shared" ca="1" si="4"/>
        <v>0</v>
      </c>
      <c r="G49" t="b">
        <f t="shared" ca="1" si="5"/>
        <v>0</v>
      </c>
      <c r="H49" t="b">
        <f t="shared" ca="1" si="6"/>
        <v>0</v>
      </c>
    </row>
    <row r="50" spans="2:8" x14ac:dyDescent="0.25">
      <c r="B50">
        <f t="shared" ca="1" si="3"/>
        <v>0.40371870290172895</v>
      </c>
      <c r="C50" t="b">
        <f t="shared" ca="1" si="0"/>
        <v>1</v>
      </c>
      <c r="D50">
        <f t="shared" ca="1" si="1"/>
        <v>0.8833970449946511</v>
      </c>
      <c r="E50" t="b">
        <f t="shared" ca="1" si="2"/>
        <v>0</v>
      </c>
      <c r="F50" t="b">
        <f t="shared" ca="1" si="4"/>
        <v>0</v>
      </c>
      <c r="G50" t="b">
        <f t="shared" ca="1" si="5"/>
        <v>0</v>
      </c>
      <c r="H50" t="b">
        <f t="shared" ca="1" si="6"/>
        <v>1</v>
      </c>
    </row>
    <row r="51" spans="2:8" x14ac:dyDescent="0.25">
      <c r="B51">
        <f t="shared" ca="1" si="3"/>
        <v>0.79468324042079119</v>
      </c>
      <c r="C51" t="b">
        <f t="shared" ca="1" si="0"/>
        <v>0</v>
      </c>
      <c r="D51">
        <f t="shared" ca="1" si="1"/>
        <v>0.32952536138366628</v>
      </c>
      <c r="E51" t="b">
        <f t="shared" ca="1" si="2"/>
        <v>1</v>
      </c>
      <c r="F51" t="b">
        <f t="shared" ca="1" si="4"/>
        <v>0</v>
      </c>
      <c r="G51" t="b">
        <f t="shared" ca="1" si="5"/>
        <v>1</v>
      </c>
      <c r="H51" t="b">
        <f t="shared" ca="1" si="6"/>
        <v>0</v>
      </c>
    </row>
    <row r="52" spans="2:8" x14ac:dyDescent="0.25">
      <c r="B52">
        <f t="shared" ca="1" si="3"/>
        <v>0.27367782359363224</v>
      </c>
      <c r="C52" t="b">
        <f t="shared" ca="1" si="0"/>
        <v>1</v>
      </c>
      <c r="D52">
        <f t="shared" ca="1" si="1"/>
        <v>0.70072730806062111</v>
      </c>
      <c r="E52" t="b">
        <f t="shared" ca="1" si="2"/>
        <v>0</v>
      </c>
      <c r="F52" t="b">
        <f t="shared" ca="1" si="4"/>
        <v>0</v>
      </c>
      <c r="G52" t="b">
        <f t="shared" ca="1" si="5"/>
        <v>0</v>
      </c>
      <c r="H52" t="b">
        <f t="shared" ca="1" si="6"/>
        <v>1</v>
      </c>
    </row>
    <row r="53" spans="2:8" x14ac:dyDescent="0.25">
      <c r="B53">
        <f t="shared" ca="1" si="3"/>
        <v>0.44405489209445947</v>
      </c>
      <c r="C53" t="b">
        <f t="shared" ca="1" si="0"/>
        <v>1</v>
      </c>
      <c r="D53">
        <f t="shared" ca="1" si="1"/>
        <v>0.9095242862524463</v>
      </c>
      <c r="E53" t="b">
        <f t="shared" ca="1" si="2"/>
        <v>0</v>
      </c>
      <c r="F53" t="b">
        <f t="shared" ca="1" si="4"/>
        <v>0</v>
      </c>
      <c r="G53" t="b">
        <f t="shared" ca="1" si="5"/>
        <v>0</v>
      </c>
      <c r="H53" t="b">
        <f t="shared" ca="1" si="6"/>
        <v>1</v>
      </c>
    </row>
    <row r="54" spans="2:8" x14ac:dyDescent="0.25">
      <c r="B54">
        <f t="shared" ca="1" si="3"/>
        <v>3.5528917961038964E-2</v>
      </c>
      <c r="C54" t="b">
        <f t="shared" ca="1" si="0"/>
        <v>1</v>
      </c>
      <c r="D54">
        <f t="shared" ca="1" si="1"/>
        <v>0.53868298576339901</v>
      </c>
      <c r="E54" t="b">
        <f t="shared" ca="1" si="2"/>
        <v>0</v>
      </c>
      <c r="F54" t="b">
        <f t="shared" ca="1" si="4"/>
        <v>0</v>
      </c>
      <c r="G54" t="b">
        <f t="shared" ca="1" si="5"/>
        <v>0</v>
      </c>
      <c r="H54" t="b">
        <f t="shared" ca="1" si="6"/>
        <v>1</v>
      </c>
    </row>
    <row r="55" spans="2:8" x14ac:dyDescent="0.25">
      <c r="B55">
        <f t="shared" ca="1" si="3"/>
        <v>0.37400290554461668</v>
      </c>
      <c r="C55" t="b">
        <f t="shared" ca="1" si="0"/>
        <v>1</v>
      </c>
      <c r="D55">
        <f t="shared" ca="1" si="1"/>
        <v>0.44077885695370544</v>
      </c>
      <c r="E55" t="b">
        <f t="shared" ca="1" si="2"/>
        <v>1</v>
      </c>
      <c r="F55" t="b">
        <f t="shared" ca="1" si="4"/>
        <v>1</v>
      </c>
      <c r="G55" t="b">
        <f t="shared" ca="1" si="5"/>
        <v>0</v>
      </c>
      <c r="H55" t="b">
        <f t="shared" ca="1" si="6"/>
        <v>0</v>
      </c>
    </row>
    <row r="56" spans="2:8" x14ac:dyDescent="0.25">
      <c r="B56">
        <f t="shared" ca="1" si="3"/>
        <v>0.608758858139819</v>
      </c>
      <c r="C56" t="b">
        <f t="shared" ca="1" si="0"/>
        <v>0</v>
      </c>
      <c r="D56">
        <f t="shared" ca="1" si="1"/>
        <v>-0.11053684967129185</v>
      </c>
      <c r="E56" t="b">
        <f t="shared" ca="1" si="2"/>
        <v>1</v>
      </c>
      <c r="F56" t="b">
        <f t="shared" ca="1" si="4"/>
        <v>0</v>
      </c>
      <c r="G56" t="b">
        <f t="shared" ca="1" si="5"/>
        <v>1</v>
      </c>
      <c r="H56" t="b">
        <f t="shared" ca="1" si="6"/>
        <v>0</v>
      </c>
    </row>
    <row r="57" spans="2:8" x14ac:dyDescent="0.25">
      <c r="B57">
        <f t="shared" ca="1" si="3"/>
        <v>1.6955885050354169E-2</v>
      </c>
      <c r="C57" t="b">
        <f t="shared" ca="1" si="0"/>
        <v>1</v>
      </c>
      <c r="D57">
        <f t="shared" ca="1" si="1"/>
        <v>0.61555823061133152</v>
      </c>
      <c r="E57" t="b">
        <f t="shared" ca="1" si="2"/>
        <v>0</v>
      </c>
      <c r="F57" t="b">
        <f t="shared" ca="1" si="4"/>
        <v>0</v>
      </c>
      <c r="G57" t="b">
        <f t="shared" ca="1" si="5"/>
        <v>0</v>
      </c>
      <c r="H57" t="b">
        <f t="shared" ca="1" si="6"/>
        <v>1</v>
      </c>
    </row>
    <row r="58" spans="2:8" x14ac:dyDescent="0.25">
      <c r="B58">
        <f t="shared" ca="1" si="3"/>
        <v>4.6815715203456287E-2</v>
      </c>
      <c r="C58" t="b">
        <f t="shared" ca="1" si="0"/>
        <v>1</v>
      </c>
      <c r="D58">
        <f t="shared" ca="1" si="1"/>
        <v>-0.70186636849844342</v>
      </c>
      <c r="E58" t="b">
        <f t="shared" ca="1" si="2"/>
        <v>1</v>
      </c>
      <c r="F58" t="b">
        <f t="shared" ca="1" si="4"/>
        <v>1</v>
      </c>
      <c r="G58" t="b">
        <f t="shared" ca="1" si="5"/>
        <v>0</v>
      </c>
      <c r="H58" t="b">
        <f t="shared" ca="1" si="6"/>
        <v>0</v>
      </c>
    </row>
    <row r="59" spans="2:8" x14ac:dyDescent="0.25">
      <c r="B59">
        <f t="shared" ca="1" si="3"/>
        <v>0.39203774925845558</v>
      </c>
      <c r="C59" t="b">
        <f t="shared" ca="1" si="0"/>
        <v>1</v>
      </c>
      <c r="D59">
        <f t="shared" ca="1" si="1"/>
        <v>0.17773291137371328</v>
      </c>
      <c r="E59" t="b">
        <f t="shared" ca="1" si="2"/>
        <v>1</v>
      </c>
      <c r="F59" t="b">
        <f t="shared" ca="1" si="4"/>
        <v>1</v>
      </c>
      <c r="G59" t="b">
        <f t="shared" ca="1" si="5"/>
        <v>0</v>
      </c>
      <c r="H59" t="b">
        <f t="shared" ca="1" si="6"/>
        <v>0</v>
      </c>
    </row>
    <row r="60" spans="2:8" x14ac:dyDescent="0.25">
      <c r="B60">
        <f t="shared" ca="1" si="3"/>
        <v>0.47125661784395079</v>
      </c>
      <c r="C60" t="b">
        <f t="shared" ca="1" si="0"/>
        <v>1</v>
      </c>
      <c r="D60">
        <f t="shared" ca="1" si="1"/>
        <v>0.95338396486608534</v>
      </c>
      <c r="E60" t="b">
        <f t="shared" ca="1" si="2"/>
        <v>0</v>
      </c>
      <c r="F60" t="b">
        <f t="shared" ca="1" si="4"/>
        <v>0</v>
      </c>
      <c r="G60" t="b">
        <f t="shared" ca="1" si="5"/>
        <v>0</v>
      </c>
      <c r="H60" t="b">
        <f t="shared" ca="1" si="6"/>
        <v>1</v>
      </c>
    </row>
    <row r="61" spans="2:8" x14ac:dyDescent="0.25">
      <c r="B61">
        <f t="shared" ca="1" si="3"/>
        <v>0.64332552688997258</v>
      </c>
      <c r="C61" t="b">
        <f t="shared" ca="1" si="0"/>
        <v>0</v>
      </c>
      <c r="D61">
        <f t="shared" ca="1" si="1"/>
        <v>0.55113181036567127</v>
      </c>
      <c r="E61" t="b">
        <f t="shared" ca="1" si="2"/>
        <v>0</v>
      </c>
      <c r="F61" t="b">
        <f t="shared" ca="1" si="4"/>
        <v>0</v>
      </c>
      <c r="G61" t="b">
        <f t="shared" ca="1" si="5"/>
        <v>0</v>
      </c>
      <c r="H61" t="b">
        <f t="shared" ca="1" si="6"/>
        <v>0</v>
      </c>
    </row>
    <row r="62" spans="2:8" x14ac:dyDescent="0.25">
      <c r="B62">
        <f t="shared" ca="1" si="3"/>
        <v>0.47679396317487521</v>
      </c>
      <c r="C62" t="b">
        <f t="shared" ca="1" si="0"/>
        <v>1</v>
      </c>
      <c r="D62">
        <f t="shared" ca="1" si="1"/>
        <v>0.85877669288243841</v>
      </c>
      <c r="E62" t="b">
        <f t="shared" ca="1" si="2"/>
        <v>0</v>
      </c>
      <c r="F62" t="b">
        <f t="shared" ca="1" si="4"/>
        <v>0</v>
      </c>
      <c r="G62" t="b">
        <f t="shared" ca="1" si="5"/>
        <v>0</v>
      </c>
      <c r="H62" t="b">
        <f t="shared" ca="1" si="6"/>
        <v>1</v>
      </c>
    </row>
    <row r="63" spans="2:8" x14ac:dyDescent="0.25">
      <c r="B63">
        <f t="shared" ca="1" si="3"/>
        <v>0.7803615627865913</v>
      </c>
      <c r="C63" t="b">
        <f t="shared" ca="1" si="0"/>
        <v>0</v>
      </c>
      <c r="D63">
        <f t="shared" ca="1" si="1"/>
        <v>1.0139723697867296</v>
      </c>
      <c r="E63" t="b">
        <f t="shared" ca="1" si="2"/>
        <v>0</v>
      </c>
      <c r="F63" t="b">
        <f t="shared" ca="1" si="4"/>
        <v>0</v>
      </c>
      <c r="G63" t="b">
        <f t="shared" ca="1" si="5"/>
        <v>0</v>
      </c>
      <c r="H63" t="b">
        <f t="shared" ca="1" si="6"/>
        <v>0</v>
      </c>
    </row>
    <row r="64" spans="2:8" x14ac:dyDescent="0.25">
      <c r="B64">
        <f t="shared" ca="1" si="3"/>
        <v>0.91322717985626145</v>
      </c>
      <c r="C64" t="b">
        <f t="shared" ca="1" si="0"/>
        <v>0</v>
      </c>
      <c r="D64">
        <f t="shared" ca="1" si="1"/>
        <v>0.4307235450128456</v>
      </c>
      <c r="E64" t="b">
        <f t="shared" ca="1" si="2"/>
        <v>1</v>
      </c>
      <c r="F64" t="b">
        <f t="shared" ca="1" si="4"/>
        <v>0</v>
      </c>
      <c r="G64" t="b">
        <f t="shared" ca="1" si="5"/>
        <v>1</v>
      </c>
      <c r="H64" t="b">
        <f t="shared" ca="1" si="6"/>
        <v>0</v>
      </c>
    </row>
    <row r="65" spans="2:8" x14ac:dyDescent="0.25">
      <c r="B65">
        <f t="shared" ca="1" si="3"/>
        <v>0.61677822176858776</v>
      </c>
      <c r="C65" t="b">
        <f t="shared" ca="1" si="0"/>
        <v>0</v>
      </c>
      <c r="D65">
        <f t="shared" ca="1" si="1"/>
        <v>1.3294359566713843</v>
      </c>
      <c r="E65" t="b">
        <f t="shared" ca="1" si="2"/>
        <v>0</v>
      </c>
      <c r="F65" t="b">
        <f t="shared" ca="1" si="4"/>
        <v>0</v>
      </c>
      <c r="G65" t="b">
        <f t="shared" ca="1" si="5"/>
        <v>0</v>
      </c>
      <c r="H65" t="b">
        <f t="shared" ca="1" si="6"/>
        <v>0</v>
      </c>
    </row>
    <row r="66" spans="2:8" x14ac:dyDescent="0.25">
      <c r="B66">
        <f t="shared" ca="1" si="3"/>
        <v>0.41459452407977504</v>
      </c>
      <c r="C66" t="b">
        <f t="shared" ref="C66:C129" ca="1" si="7">IF(B66&lt;=Freq_hypothesis_is_true__initial_prior,TRUE,FALSE)</f>
        <v>1</v>
      </c>
      <c r="D66">
        <f t="shared" ref="D66:D129" ca="1" si="8">B66+ABS(1-correlation_term__0_to_1)*RAND()-ABS(1-correlation_term__0_to_1)*RAND()</f>
        <v>1.065045107700517</v>
      </c>
      <c r="E66" t="b">
        <f t="shared" ref="E66:E129" ca="1" si="9">IF(D66&lt;=Freq_evidence_is_observed__normalizing_constant,TRUE, FALSE)</f>
        <v>0</v>
      </c>
      <c r="F66" t="b">
        <f t="shared" ca="1" si="4"/>
        <v>0</v>
      </c>
      <c r="G66" t="b">
        <f t="shared" ca="1" si="5"/>
        <v>0</v>
      </c>
      <c r="H66" t="b">
        <f t="shared" ca="1" si="6"/>
        <v>1</v>
      </c>
    </row>
    <row r="67" spans="2:8" x14ac:dyDescent="0.25">
      <c r="B67">
        <f t="shared" ref="B67:B130" ca="1" si="10">RAND()</f>
        <v>8.7250748498805208E-2</v>
      </c>
      <c r="C67" t="b">
        <f t="shared" ca="1" si="7"/>
        <v>1</v>
      </c>
      <c r="D67">
        <f t="shared" ca="1" si="8"/>
        <v>-0.20153061070382006</v>
      </c>
      <c r="E67" t="b">
        <f t="shared" ca="1" si="9"/>
        <v>1</v>
      </c>
      <c r="F67" t="b">
        <f t="shared" ref="F67:F130" ca="1" si="11">IF(AND(E67=TRUE,C67=TRUE),TRUE,FALSE)</f>
        <v>1</v>
      </c>
      <c r="G67" t="b">
        <f t="shared" ref="G67:G130" ca="1" si="12">IF(AND(E67=TRUE, C67=FALSE),TRUE,FALSE)</f>
        <v>0</v>
      </c>
      <c r="H67" t="b">
        <f t="shared" ref="H67:H130" ca="1" si="13">IF(AND(E67=FALSE, C67=TRUE),TRUE,FALSE)</f>
        <v>0</v>
      </c>
    </row>
    <row r="68" spans="2:8" x14ac:dyDescent="0.25">
      <c r="B68">
        <f t="shared" ca="1" si="10"/>
        <v>0.23013159840817077</v>
      </c>
      <c r="C68" t="b">
        <f t="shared" ca="1" si="7"/>
        <v>1</v>
      </c>
      <c r="D68">
        <f t="shared" ca="1" si="8"/>
        <v>-0.45477502043703188</v>
      </c>
      <c r="E68" t="b">
        <f t="shared" ca="1" si="9"/>
        <v>1</v>
      </c>
      <c r="F68" t="b">
        <f t="shared" ca="1" si="11"/>
        <v>1</v>
      </c>
      <c r="G68" t="b">
        <f t="shared" ca="1" si="12"/>
        <v>0</v>
      </c>
      <c r="H68" t="b">
        <f t="shared" ca="1" si="13"/>
        <v>0</v>
      </c>
    </row>
    <row r="69" spans="2:8" x14ac:dyDescent="0.25">
      <c r="B69">
        <f t="shared" ca="1" si="10"/>
        <v>1.6929729552032202E-2</v>
      </c>
      <c r="C69" t="b">
        <f t="shared" ca="1" si="7"/>
        <v>1</v>
      </c>
      <c r="D69">
        <f t="shared" ca="1" si="8"/>
        <v>-0.72481313979577588</v>
      </c>
      <c r="E69" t="b">
        <f t="shared" ca="1" si="9"/>
        <v>1</v>
      </c>
      <c r="F69" t="b">
        <f t="shared" ca="1" si="11"/>
        <v>1</v>
      </c>
      <c r="G69" t="b">
        <f t="shared" ca="1" si="12"/>
        <v>0</v>
      </c>
      <c r="H69" t="b">
        <f t="shared" ca="1" si="13"/>
        <v>0</v>
      </c>
    </row>
    <row r="70" spans="2:8" x14ac:dyDescent="0.25">
      <c r="B70">
        <f t="shared" ca="1" si="10"/>
        <v>0.12397263591303898</v>
      </c>
      <c r="C70" t="b">
        <f t="shared" ca="1" si="7"/>
        <v>1</v>
      </c>
      <c r="D70">
        <f t="shared" ca="1" si="8"/>
        <v>0.2713367000408653</v>
      </c>
      <c r="E70" t="b">
        <f t="shared" ca="1" si="9"/>
        <v>1</v>
      </c>
      <c r="F70" t="b">
        <f t="shared" ca="1" si="11"/>
        <v>1</v>
      </c>
      <c r="G70" t="b">
        <f t="shared" ca="1" si="12"/>
        <v>0</v>
      </c>
      <c r="H70" t="b">
        <f t="shared" ca="1" si="13"/>
        <v>0</v>
      </c>
    </row>
    <row r="71" spans="2:8" x14ac:dyDescent="0.25">
      <c r="B71">
        <f t="shared" ca="1" si="10"/>
        <v>2.3790382207761751E-2</v>
      </c>
      <c r="C71" t="b">
        <f t="shared" ca="1" si="7"/>
        <v>1</v>
      </c>
      <c r="D71">
        <f t="shared" ca="1" si="8"/>
        <v>-0.68221566402846967</v>
      </c>
      <c r="E71" t="b">
        <f t="shared" ca="1" si="9"/>
        <v>1</v>
      </c>
      <c r="F71" t="b">
        <f t="shared" ca="1" si="11"/>
        <v>1</v>
      </c>
      <c r="G71" t="b">
        <f t="shared" ca="1" si="12"/>
        <v>0</v>
      </c>
      <c r="H71" t="b">
        <f t="shared" ca="1" si="13"/>
        <v>0</v>
      </c>
    </row>
    <row r="72" spans="2:8" x14ac:dyDescent="0.25">
      <c r="B72">
        <f t="shared" ca="1" si="10"/>
        <v>0.80320310934569916</v>
      </c>
      <c r="C72" t="b">
        <f t="shared" ca="1" si="7"/>
        <v>0</v>
      </c>
      <c r="D72">
        <f t="shared" ca="1" si="8"/>
        <v>0.6075538946948984</v>
      </c>
      <c r="E72" t="b">
        <f t="shared" ca="1" si="9"/>
        <v>0</v>
      </c>
      <c r="F72" t="b">
        <f t="shared" ca="1" si="11"/>
        <v>0</v>
      </c>
      <c r="G72" t="b">
        <f t="shared" ca="1" si="12"/>
        <v>0</v>
      </c>
      <c r="H72" t="b">
        <f t="shared" ca="1" si="13"/>
        <v>0</v>
      </c>
    </row>
    <row r="73" spans="2:8" x14ac:dyDescent="0.25">
      <c r="B73">
        <f t="shared" ca="1" si="10"/>
        <v>0.34102853108807174</v>
      </c>
      <c r="C73" t="b">
        <f t="shared" ca="1" si="7"/>
        <v>1</v>
      </c>
      <c r="D73">
        <f t="shared" ca="1" si="8"/>
        <v>-6.6412273170501357E-2</v>
      </c>
      <c r="E73" t="b">
        <f t="shared" ca="1" si="9"/>
        <v>1</v>
      </c>
      <c r="F73" t="b">
        <f t="shared" ca="1" si="11"/>
        <v>1</v>
      </c>
      <c r="G73" t="b">
        <f t="shared" ca="1" si="12"/>
        <v>0</v>
      </c>
      <c r="H73" t="b">
        <f t="shared" ca="1" si="13"/>
        <v>0</v>
      </c>
    </row>
    <row r="74" spans="2:8" x14ac:dyDescent="0.25">
      <c r="B74">
        <f t="shared" ca="1" si="10"/>
        <v>0.76075601817082705</v>
      </c>
      <c r="C74" t="b">
        <f t="shared" ca="1" si="7"/>
        <v>0</v>
      </c>
      <c r="D74">
        <f t="shared" ca="1" si="8"/>
        <v>0.4745225904038699</v>
      </c>
      <c r="E74" t="b">
        <f t="shared" ca="1" si="9"/>
        <v>1</v>
      </c>
      <c r="F74" t="b">
        <f t="shared" ca="1" si="11"/>
        <v>0</v>
      </c>
      <c r="G74" t="b">
        <f t="shared" ca="1" si="12"/>
        <v>1</v>
      </c>
      <c r="H74" t="b">
        <f t="shared" ca="1" si="13"/>
        <v>0</v>
      </c>
    </row>
    <row r="75" spans="2:8" x14ac:dyDescent="0.25">
      <c r="B75">
        <f t="shared" ca="1" si="10"/>
        <v>0.42478956096586118</v>
      </c>
      <c r="C75" t="b">
        <f t="shared" ca="1" si="7"/>
        <v>1</v>
      </c>
      <c r="D75">
        <f t="shared" ca="1" si="8"/>
        <v>-0.12699007824178854</v>
      </c>
      <c r="E75" t="b">
        <f t="shared" ca="1" si="9"/>
        <v>1</v>
      </c>
      <c r="F75" t="b">
        <f t="shared" ca="1" si="11"/>
        <v>1</v>
      </c>
      <c r="G75" t="b">
        <f t="shared" ca="1" si="12"/>
        <v>0</v>
      </c>
      <c r="H75" t="b">
        <f t="shared" ca="1" si="13"/>
        <v>0</v>
      </c>
    </row>
    <row r="76" spans="2:8" x14ac:dyDescent="0.25">
      <c r="B76">
        <f t="shared" ca="1" si="10"/>
        <v>2.8451028515398824E-2</v>
      </c>
      <c r="C76" t="b">
        <f t="shared" ca="1" si="7"/>
        <v>1</v>
      </c>
      <c r="D76">
        <f t="shared" ca="1" si="8"/>
        <v>0.10848999340269039</v>
      </c>
      <c r="E76" t="b">
        <f t="shared" ca="1" si="9"/>
        <v>1</v>
      </c>
      <c r="F76" t="b">
        <f t="shared" ca="1" si="11"/>
        <v>1</v>
      </c>
      <c r="G76" t="b">
        <f t="shared" ca="1" si="12"/>
        <v>0</v>
      </c>
      <c r="H76" t="b">
        <f t="shared" ca="1" si="13"/>
        <v>0</v>
      </c>
    </row>
    <row r="77" spans="2:8" x14ac:dyDescent="0.25">
      <c r="B77">
        <f t="shared" ca="1" si="10"/>
        <v>0.52197534733598216</v>
      </c>
      <c r="C77" t="b">
        <f t="shared" ca="1" si="7"/>
        <v>0</v>
      </c>
      <c r="D77">
        <f t="shared" ca="1" si="8"/>
        <v>0.5394921536543702</v>
      </c>
      <c r="E77" t="b">
        <f t="shared" ca="1" si="9"/>
        <v>0</v>
      </c>
      <c r="F77" t="b">
        <f t="shared" ca="1" si="11"/>
        <v>0</v>
      </c>
      <c r="G77" t="b">
        <f t="shared" ca="1" si="12"/>
        <v>0</v>
      </c>
      <c r="H77" t="b">
        <f t="shared" ca="1" si="13"/>
        <v>0</v>
      </c>
    </row>
    <row r="78" spans="2:8" x14ac:dyDescent="0.25">
      <c r="B78">
        <f t="shared" ca="1" si="10"/>
        <v>0.19041463575829176</v>
      </c>
      <c r="C78" t="b">
        <f t="shared" ca="1" si="7"/>
        <v>1</v>
      </c>
      <c r="D78">
        <f t="shared" ca="1" si="8"/>
        <v>-0.11809666897433613</v>
      </c>
      <c r="E78" t="b">
        <f t="shared" ca="1" si="9"/>
        <v>1</v>
      </c>
      <c r="F78" t="b">
        <f t="shared" ca="1" si="11"/>
        <v>1</v>
      </c>
      <c r="G78" t="b">
        <f t="shared" ca="1" si="12"/>
        <v>0</v>
      </c>
      <c r="H78" t="b">
        <f t="shared" ca="1" si="13"/>
        <v>0</v>
      </c>
    </row>
    <row r="79" spans="2:8" x14ac:dyDescent="0.25">
      <c r="B79">
        <f t="shared" ca="1" si="10"/>
        <v>1.7533787370490828E-2</v>
      </c>
      <c r="C79" t="b">
        <f t="shared" ca="1" si="7"/>
        <v>1</v>
      </c>
      <c r="D79">
        <f t="shared" ca="1" si="8"/>
        <v>0.4845348228529327</v>
      </c>
      <c r="E79" t="b">
        <f t="shared" ca="1" si="9"/>
        <v>1</v>
      </c>
      <c r="F79" t="b">
        <f t="shared" ca="1" si="11"/>
        <v>1</v>
      </c>
      <c r="G79" t="b">
        <f t="shared" ca="1" si="12"/>
        <v>0</v>
      </c>
      <c r="H79" t="b">
        <f t="shared" ca="1" si="13"/>
        <v>0</v>
      </c>
    </row>
    <row r="80" spans="2:8" x14ac:dyDescent="0.25">
      <c r="B80">
        <f t="shared" ca="1" si="10"/>
        <v>0.34488208085096339</v>
      </c>
      <c r="C80" t="b">
        <f t="shared" ca="1" si="7"/>
        <v>1</v>
      </c>
      <c r="D80">
        <f t="shared" ca="1" si="8"/>
        <v>-0.13875825995679136</v>
      </c>
      <c r="E80" t="b">
        <f t="shared" ca="1" si="9"/>
        <v>1</v>
      </c>
      <c r="F80" t="b">
        <f t="shared" ca="1" si="11"/>
        <v>1</v>
      </c>
      <c r="G80" t="b">
        <f t="shared" ca="1" si="12"/>
        <v>0</v>
      </c>
      <c r="H80" t="b">
        <f t="shared" ca="1" si="13"/>
        <v>0</v>
      </c>
    </row>
    <row r="81" spans="2:8" x14ac:dyDescent="0.25">
      <c r="B81">
        <f t="shared" ca="1" si="10"/>
        <v>0.26898863096500769</v>
      </c>
      <c r="C81" t="b">
        <f t="shared" ca="1" si="7"/>
        <v>1</v>
      </c>
      <c r="D81">
        <f t="shared" ca="1" si="8"/>
        <v>1.0913006238558984</v>
      </c>
      <c r="E81" t="b">
        <f t="shared" ca="1" si="9"/>
        <v>0</v>
      </c>
      <c r="F81" t="b">
        <f t="shared" ca="1" si="11"/>
        <v>0</v>
      </c>
      <c r="G81" t="b">
        <f t="shared" ca="1" si="12"/>
        <v>0</v>
      </c>
      <c r="H81" t="b">
        <f t="shared" ca="1" si="13"/>
        <v>1</v>
      </c>
    </row>
    <row r="82" spans="2:8" x14ac:dyDescent="0.25">
      <c r="B82">
        <f t="shared" ca="1" si="10"/>
        <v>0.52092267713264961</v>
      </c>
      <c r="C82" t="b">
        <f t="shared" ca="1" si="7"/>
        <v>0</v>
      </c>
      <c r="D82">
        <f t="shared" ca="1" si="8"/>
        <v>0.33382042690063929</v>
      </c>
      <c r="E82" t="b">
        <f t="shared" ca="1" si="9"/>
        <v>1</v>
      </c>
      <c r="F82" t="b">
        <f t="shared" ca="1" si="11"/>
        <v>0</v>
      </c>
      <c r="G82" t="b">
        <f t="shared" ca="1" si="12"/>
        <v>1</v>
      </c>
      <c r="H82" t="b">
        <f t="shared" ca="1" si="13"/>
        <v>0</v>
      </c>
    </row>
    <row r="83" spans="2:8" x14ac:dyDescent="0.25">
      <c r="B83">
        <f t="shared" ca="1" si="10"/>
        <v>0.66507435142115834</v>
      </c>
      <c r="C83" t="b">
        <f t="shared" ca="1" si="7"/>
        <v>0</v>
      </c>
      <c r="D83">
        <f t="shared" ca="1" si="8"/>
        <v>-7.7913999006653745E-2</v>
      </c>
      <c r="E83" t="b">
        <f t="shared" ca="1" si="9"/>
        <v>1</v>
      </c>
      <c r="F83" t="b">
        <f t="shared" ca="1" si="11"/>
        <v>0</v>
      </c>
      <c r="G83" t="b">
        <f t="shared" ca="1" si="12"/>
        <v>1</v>
      </c>
      <c r="H83" t="b">
        <f t="shared" ca="1" si="13"/>
        <v>0</v>
      </c>
    </row>
    <row r="84" spans="2:8" x14ac:dyDescent="0.25">
      <c r="B84">
        <f t="shared" ca="1" si="10"/>
        <v>0.86497004825000368</v>
      </c>
      <c r="C84" t="b">
        <f t="shared" ca="1" si="7"/>
        <v>0</v>
      </c>
      <c r="D84">
        <f t="shared" ca="1" si="8"/>
        <v>0.9705284947596684</v>
      </c>
      <c r="E84" t="b">
        <f t="shared" ca="1" si="9"/>
        <v>0</v>
      </c>
      <c r="F84" t="b">
        <f t="shared" ca="1" si="11"/>
        <v>0</v>
      </c>
      <c r="G84" t="b">
        <f t="shared" ca="1" si="12"/>
        <v>0</v>
      </c>
      <c r="H84" t="b">
        <f t="shared" ca="1" si="13"/>
        <v>0</v>
      </c>
    </row>
    <row r="85" spans="2:8" x14ac:dyDescent="0.25">
      <c r="B85">
        <f t="shared" ca="1" si="10"/>
        <v>0.80957952970288127</v>
      </c>
      <c r="C85" t="b">
        <f t="shared" ca="1" si="7"/>
        <v>0</v>
      </c>
      <c r="D85">
        <f t="shared" ca="1" si="8"/>
        <v>0.70890397792062321</v>
      </c>
      <c r="E85" t="b">
        <f t="shared" ca="1" si="9"/>
        <v>0</v>
      </c>
      <c r="F85" t="b">
        <f t="shared" ca="1" si="11"/>
        <v>0</v>
      </c>
      <c r="G85" t="b">
        <f t="shared" ca="1" si="12"/>
        <v>0</v>
      </c>
      <c r="H85" t="b">
        <f t="shared" ca="1" si="13"/>
        <v>0</v>
      </c>
    </row>
    <row r="86" spans="2:8" x14ac:dyDescent="0.25">
      <c r="B86">
        <f t="shared" ca="1" si="10"/>
        <v>0.25614632139682114</v>
      </c>
      <c r="C86" t="b">
        <f t="shared" ca="1" si="7"/>
        <v>1</v>
      </c>
      <c r="D86">
        <f t="shared" ca="1" si="8"/>
        <v>0.25370573581549849</v>
      </c>
      <c r="E86" t="b">
        <f t="shared" ca="1" si="9"/>
        <v>1</v>
      </c>
      <c r="F86" t="b">
        <f t="shared" ca="1" si="11"/>
        <v>1</v>
      </c>
      <c r="G86" t="b">
        <f t="shared" ca="1" si="12"/>
        <v>0</v>
      </c>
      <c r="H86" t="b">
        <f t="shared" ca="1" si="13"/>
        <v>0</v>
      </c>
    </row>
    <row r="87" spans="2:8" x14ac:dyDescent="0.25">
      <c r="B87">
        <f t="shared" ca="1" si="10"/>
        <v>0.21602665975071178</v>
      </c>
      <c r="C87" t="b">
        <f t="shared" ca="1" si="7"/>
        <v>1</v>
      </c>
      <c r="D87">
        <f t="shared" ca="1" si="8"/>
        <v>0.29418298609936311</v>
      </c>
      <c r="E87" t="b">
        <f t="shared" ca="1" si="9"/>
        <v>1</v>
      </c>
      <c r="F87" t="b">
        <f t="shared" ca="1" si="11"/>
        <v>1</v>
      </c>
      <c r="G87" t="b">
        <f t="shared" ca="1" si="12"/>
        <v>0</v>
      </c>
      <c r="H87" t="b">
        <f t="shared" ca="1" si="13"/>
        <v>0</v>
      </c>
    </row>
    <row r="88" spans="2:8" x14ac:dyDescent="0.25">
      <c r="B88">
        <f t="shared" ca="1" si="10"/>
        <v>0.3375310260101746</v>
      </c>
      <c r="C88" t="b">
        <f t="shared" ca="1" si="7"/>
        <v>1</v>
      </c>
      <c r="D88">
        <f t="shared" ca="1" si="8"/>
        <v>0.87699245434688666</v>
      </c>
      <c r="E88" t="b">
        <f t="shared" ca="1" si="9"/>
        <v>0</v>
      </c>
      <c r="F88" t="b">
        <f t="shared" ca="1" si="11"/>
        <v>0</v>
      </c>
      <c r="G88" t="b">
        <f t="shared" ca="1" si="12"/>
        <v>0</v>
      </c>
      <c r="H88" t="b">
        <f t="shared" ca="1" si="13"/>
        <v>1</v>
      </c>
    </row>
    <row r="89" spans="2:8" x14ac:dyDescent="0.25">
      <c r="B89">
        <f t="shared" ca="1" si="10"/>
        <v>0.41666172198246876</v>
      </c>
      <c r="C89" t="b">
        <f t="shared" ca="1" si="7"/>
        <v>1</v>
      </c>
      <c r="D89">
        <f t="shared" ca="1" si="8"/>
        <v>0.49055592000351478</v>
      </c>
      <c r="E89" t="b">
        <f t="shared" ca="1" si="9"/>
        <v>1</v>
      </c>
      <c r="F89" t="b">
        <f t="shared" ca="1" si="11"/>
        <v>1</v>
      </c>
      <c r="G89" t="b">
        <f t="shared" ca="1" si="12"/>
        <v>0</v>
      </c>
      <c r="H89" t="b">
        <f t="shared" ca="1" si="13"/>
        <v>0</v>
      </c>
    </row>
    <row r="90" spans="2:8" x14ac:dyDescent="0.25">
      <c r="B90">
        <f t="shared" ca="1" si="10"/>
        <v>0.20158379024833339</v>
      </c>
      <c r="C90" t="b">
        <f t="shared" ca="1" si="7"/>
        <v>1</v>
      </c>
      <c r="D90">
        <f t="shared" ca="1" si="8"/>
        <v>-0.13474438950959799</v>
      </c>
      <c r="E90" t="b">
        <f t="shared" ca="1" si="9"/>
        <v>1</v>
      </c>
      <c r="F90" t="b">
        <f t="shared" ca="1" si="11"/>
        <v>1</v>
      </c>
      <c r="G90" t="b">
        <f t="shared" ca="1" si="12"/>
        <v>0</v>
      </c>
      <c r="H90" t="b">
        <f t="shared" ca="1" si="13"/>
        <v>0</v>
      </c>
    </row>
    <row r="91" spans="2:8" x14ac:dyDescent="0.25">
      <c r="B91">
        <f t="shared" ca="1" si="10"/>
        <v>0.13960411201225853</v>
      </c>
      <c r="C91" t="b">
        <f t="shared" ca="1" si="7"/>
        <v>1</v>
      </c>
      <c r="D91">
        <f t="shared" ca="1" si="8"/>
        <v>0.27193032031822229</v>
      </c>
      <c r="E91" t="b">
        <f t="shared" ca="1" si="9"/>
        <v>1</v>
      </c>
      <c r="F91" t="b">
        <f t="shared" ca="1" si="11"/>
        <v>1</v>
      </c>
      <c r="G91" t="b">
        <f t="shared" ca="1" si="12"/>
        <v>0</v>
      </c>
      <c r="H91" t="b">
        <f t="shared" ca="1" si="13"/>
        <v>0</v>
      </c>
    </row>
    <row r="92" spans="2:8" x14ac:dyDescent="0.25">
      <c r="B92">
        <f t="shared" ca="1" si="10"/>
        <v>0.85296947091066899</v>
      </c>
      <c r="C92" t="b">
        <f t="shared" ca="1" si="7"/>
        <v>0</v>
      </c>
      <c r="D92">
        <f t="shared" ca="1" si="8"/>
        <v>0.93189145653875116</v>
      </c>
      <c r="E92" t="b">
        <f t="shared" ca="1" si="9"/>
        <v>0</v>
      </c>
      <c r="F92" t="b">
        <f t="shared" ca="1" si="11"/>
        <v>0</v>
      </c>
      <c r="G92" t="b">
        <f t="shared" ca="1" si="12"/>
        <v>0</v>
      </c>
      <c r="H92" t="b">
        <f t="shared" ca="1" si="13"/>
        <v>0</v>
      </c>
    </row>
    <row r="93" spans="2:8" x14ac:dyDescent="0.25">
      <c r="B93">
        <f t="shared" ca="1" si="10"/>
        <v>0.51920660153987852</v>
      </c>
      <c r="C93" t="b">
        <f t="shared" ca="1" si="7"/>
        <v>0</v>
      </c>
      <c r="D93">
        <f t="shared" ca="1" si="8"/>
        <v>-0.22496394402035758</v>
      </c>
      <c r="E93" t="b">
        <f t="shared" ca="1" si="9"/>
        <v>1</v>
      </c>
      <c r="F93" t="b">
        <f t="shared" ca="1" si="11"/>
        <v>0</v>
      </c>
      <c r="G93" t="b">
        <f t="shared" ca="1" si="12"/>
        <v>1</v>
      </c>
      <c r="H93" t="b">
        <f t="shared" ca="1" si="13"/>
        <v>0</v>
      </c>
    </row>
    <row r="94" spans="2:8" x14ac:dyDescent="0.25">
      <c r="B94">
        <f t="shared" ca="1" si="10"/>
        <v>0.63650936945913072</v>
      </c>
      <c r="C94" t="b">
        <f t="shared" ca="1" si="7"/>
        <v>0</v>
      </c>
      <c r="D94">
        <f t="shared" ca="1" si="8"/>
        <v>0.74034378157253333</v>
      </c>
      <c r="E94" t="b">
        <f t="shared" ca="1" si="9"/>
        <v>0</v>
      </c>
      <c r="F94" t="b">
        <f t="shared" ca="1" si="11"/>
        <v>0</v>
      </c>
      <c r="G94" t="b">
        <f t="shared" ca="1" si="12"/>
        <v>0</v>
      </c>
      <c r="H94" t="b">
        <f t="shared" ca="1" si="13"/>
        <v>0</v>
      </c>
    </row>
    <row r="95" spans="2:8" x14ac:dyDescent="0.25">
      <c r="B95">
        <f t="shared" ca="1" si="10"/>
        <v>0.80837653780619734</v>
      </c>
      <c r="C95" t="b">
        <f t="shared" ca="1" si="7"/>
        <v>0</v>
      </c>
      <c r="D95">
        <f t="shared" ca="1" si="8"/>
        <v>0.84679442306489816</v>
      </c>
      <c r="E95" t="b">
        <f t="shared" ca="1" si="9"/>
        <v>0</v>
      </c>
      <c r="F95" t="b">
        <f t="shared" ca="1" si="11"/>
        <v>0</v>
      </c>
      <c r="G95" t="b">
        <f t="shared" ca="1" si="12"/>
        <v>0</v>
      </c>
      <c r="H95" t="b">
        <f t="shared" ca="1" si="13"/>
        <v>0</v>
      </c>
    </row>
    <row r="96" spans="2:8" x14ac:dyDescent="0.25">
      <c r="B96">
        <f t="shared" ca="1" si="10"/>
        <v>0.13482830577981642</v>
      </c>
      <c r="C96" t="b">
        <f t="shared" ca="1" si="7"/>
        <v>1</v>
      </c>
      <c r="D96">
        <f t="shared" ca="1" si="8"/>
        <v>-0.18691338893838338</v>
      </c>
      <c r="E96" t="b">
        <f t="shared" ca="1" si="9"/>
        <v>1</v>
      </c>
      <c r="F96" t="b">
        <f t="shared" ca="1" si="11"/>
        <v>1</v>
      </c>
      <c r="G96" t="b">
        <f t="shared" ca="1" si="12"/>
        <v>0</v>
      </c>
      <c r="H96" t="b">
        <f t="shared" ca="1" si="13"/>
        <v>0</v>
      </c>
    </row>
    <row r="97" spans="2:8" x14ac:dyDescent="0.25">
      <c r="B97">
        <f t="shared" ca="1" si="10"/>
        <v>0.27876452191111611</v>
      </c>
      <c r="C97" t="b">
        <f t="shared" ca="1" si="7"/>
        <v>1</v>
      </c>
      <c r="D97">
        <f t="shared" ca="1" si="8"/>
        <v>6.2069907057197504E-2</v>
      </c>
      <c r="E97" t="b">
        <f t="shared" ca="1" si="9"/>
        <v>1</v>
      </c>
      <c r="F97" t="b">
        <f t="shared" ca="1" si="11"/>
        <v>1</v>
      </c>
      <c r="G97" t="b">
        <f t="shared" ca="1" si="12"/>
        <v>0</v>
      </c>
      <c r="H97" t="b">
        <f t="shared" ca="1" si="13"/>
        <v>0</v>
      </c>
    </row>
    <row r="98" spans="2:8" x14ac:dyDescent="0.25">
      <c r="B98">
        <f t="shared" ca="1" si="10"/>
        <v>0.26419197624505253</v>
      </c>
      <c r="C98" t="b">
        <f t="shared" ca="1" si="7"/>
        <v>1</v>
      </c>
      <c r="D98">
        <f t="shared" ca="1" si="8"/>
        <v>0.20545398177329399</v>
      </c>
      <c r="E98" t="b">
        <f t="shared" ca="1" si="9"/>
        <v>1</v>
      </c>
      <c r="F98" t="b">
        <f t="shared" ca="1" si="11"/>
        <v>1</v>
      </c>
      <c r="G98" t="b">
        <f t="shared" ca="1" si="12"/>
        <v>0</v>
      </c>
      <c r="H98" t="b">
        <f t="shared" ca="1" si="13"/>
        <v>0</v>
      </c>
    </row>
    <row r="99" spans="2:8" x14ac:dyDescent="0.25">
      <c r="B99">
        <f t="shared" ca="1" si="10"/>
        <v>0.53436292936557162</v>
      </c>
      <c r="C99" t="b">
        <f t="shared" ca="1" si="7"/>
        <v>0</v>
      </c>
      <c r="D99">
        <f t="shared" ca="1" si="8"/>
        <v>0.68857444376342436</v>
      </c>
      <c r="E99" t="b">
        <f t="shared" ca="1" si="9"/>
        <v>0</v>
      </c>
      <c r="F99" t="b">
        <f t="shared" ca="1" si="11"/>
        <v>0</v>
      </c>
      <c r="G99" t="b">
        <f t="shared" ca="1" si="12"/>
        <v>0</v>
      </c>
      <c r="H99" t="b">
        <f t="shared" ca="1" si="13"/>
        <v>0</v>
      </c>
    </row>
    <row r="100" spans="2:8" x14ac:dyDescent="0.25">
      <c r="B100">
        <f t="shared" ca="1" si="10"/>
        <v>0.83543179786585176</v>
      </c>
      <c r="C100" t="b">
        <f t="shared" ca="1" si="7"/>
        <v>0</v>
      </c>
      <c r="D100">
        <f t="shared" ca="1" si="8"/>
        <v>1.0325523167688124</v>
      </c>
      <c r="E100" t="b">
        <f t="shared" ca="1" si="9"/>
        <v>0</v>
      </c>
      <c r="F100" t="b">
        <f t="shared" ca="1" si="11"/>
        <v>0</v>
      </c>
      <c r="G100" t="b">
        <f t="shared" ca="1" si="12"/>
        <v>0</v>
      </c>
      <c r="H100" t="b">
        <f t="shared" ca="1" si="13"/>
        <v>0</v>
      </c>
    </row>
    <row r="101" spans="2:8" x14ac:dyDescent="0.25">
      <c r="B101">
        <f t="shared" ca="1" si="10"/>
        <v>0.57142486037339146</v>
      </c>
      <c r="C101" t="b">
        <f t="shared" ca="1" si="7"/>
        <v>0</v>
      </c>
      <c r="D101">
        <f t="shared" ca="1" si="8"/>
        <v>0.22014496284493135</v>
      </c>
      <c r="E101" t="b">
        <f t="shared" ca="1" si="9"/>
        <v>1</v>
      </c>
      <c r="F101" t="b">
        <f t="shared" ca="1" si="11"/>
        <v>0</v>
      </c>
      <c r="G101" t="b">
        <f t="shared" ca="1" si="12"/>
        <v>1</v>
      </c>
      <c r="H101" t="b">
        <f t="shared" ca="1" si="13"/>
        <v>0</v>
      </c>
    </row>
    <row r="102" spans="2:8" x14ac:dyDescent="0.25">
      <c r="B102">
        <f t="shared" ca="1" si="10"/>
        <v>0.13959566173996019</v>
      </c>
      <c r="C102" t="b">
        <f t="shared" ca="1" si="7"/>
        <v>1</v>
      </c>
      <c r="D102">
        <f t="shared" ca="1" si="8"/>
        <v>0.34231406709660817</v>
      </c>
      <c r="E102" t="b">
        <f t="shared" ca="1" si="9"/>
        <v>1</v>
      </c>
      <c r="F102" t="b">
        <f t="shared" ca="1" si="11"/>
        <v>1</v>
      </c>
      <c r="G102" t="b">
        <f t="shared" ca="1" si="12"/>
        <v>0</v>
      </c>
      <c r="H102" t="b">
        <f t="shared" ca="1" si="13"/>
        <v>0</v>
      </c>
    </row>
    <row r="103" spans="2:8" x14ac:dyDescent="0.25">
      <c r="B103">
        <f t="shared" ca="1" si="10"/>
        <v>0.36788784171188593</v>
      </c>
      <c r="C103" t="b">
        <f t="shared" ca="1" si="7"/>
        <v>1</v>
      </c>
      <c r="D103">
        <f t="shared" ca="1" si="8"/>
        <v>0.67880743630657625</v>
      </c>
      <c r="E103" t="b">
        <f t="shared" ca="1" si="9"/>
        <v>0</v>
      </c>
      <c r="F103" t="b">
        <f t="shared" ca="1" si="11"/>
        <v>0</v>
      </c>
      <c r="G103" t="b">
        <f t="shared" ca="1" si="12"/>
        <v>0</v>
      </c>
      <c r="H103" t="b">
        <f t="shared" ca="1" si="13"/>
        <v>1</v>
      </c>
    </row>
    <row r="104" spans="2:8" x14ac:dyDescent="0.25">
      <c r="B104">
        <f t="shared" ca="1" si="10"/>
        <v>0.67484664174434195</v>
      </c>
      <c r="C104" t="b">
        <f t="shared" ca="1" si="7"/>
        <v>0</v>
      </c>
      <c r="D104">
        <f t="shared" ca="1" si="8"/>
        <v>0.48102136834455178</v>
      </c>
      <c r="E104" t="b">
        <f t="shared" ca="1" si="9"/>
        <v>1</v>
      </c>
      <c r="F104" t="b">
        <f t="shared" ca="1" si="11"/>
        <v>0</v>
      </c>
      <c r="G104" t="b">
        <f t="shared" ca="1" si="12"/>
        <v>1</v>
      </c>
      <c r="H104" t="b">
        <f t="shared" ca="1" si="13"/>
        <v>0</v>
      </c>
    </row>
    <row r="105" spans="2:8" x14ac:dyDescent="0.25">
      <c r="B105">
        <f t="shared" ca="1" si="10"/>
        <v>0.60694229354812212</v>
      </c>
      <c r="C105" t="b">
        <f t="shared" ca="1" si="7"/>
        <v>0</v>
      </c>
      <c r="D105">
        <f t="shared" ca="1" si="8"/>
        <v>0.25280946444696883</v>
      </c>
      <c r="E105" t="b">
        <f t="shared" ca="1" si="9"/>
        <v>1</v>
      </c>
      <c r="F105" t="b">
        <f t="shared" ca="1" si="11"/>
        <v>0</v>
      </c>
      <c r="G105" t="b">
        <f t="shared" ca="1" si="12"/>
        <v>1</v>
      </c>
      <c r="H105" t="b">
        <f t="shared" ca="1" si="13"/>
        <v>0</v>
      </c>
    </row>
    <row r="106" spans="2:8" x14ac:dyDescent="0.25">
      <c r="B106">
        <f t="shared" ca="1" si="10"/>
        <v>0.93538084289183177</v>
      </c>
      <c r="C106" t="b">
        <f t="shared" ca="1" si="7"/>
        <v>0</v>
      </c>
      <c r="D106">
        <f t="shared" ca="1" si="8"/>
        <v>1.2102689309592258</v>
      </c>
      <c r="E106" t="b">
        <f t="shared" ca="1" si="9"/>
        <v>0</v>
      </c>
      <c r="F106" t="b">
        <f t="shared" ca="1" si="11"/>
        <v>0</v>
      </c>
      <c r="G106" t="b">
        <f t="shared" ca="1" si="12"/>
        <v>0</v>
      </c>
      <c r="H106" t="b">
        <f t="shared" ca="1" si="13"/>
        <v>0</v>
      </c>
    </row>
    <row r="107" spans="2:8" x14ac:dyDescent="0.25">
      <c r="B107">
        <f t="shared" ca="1" si="10"/>
        <v>0.97076956228150268</v>
      </c>
      <c r="C107" t="b">
        <f t="shared" ca="1" si="7"/>
        <v>0</v>
      </c>
      <c r="D107">
        <f t="shared" ca="1" si="8"/>
        <v>1.0499333360474443</v>
      </c>
      <c r="E107" t="b">
        <f t="shared" ca="1" si="9"/>
        <v>0</v>
      </c>
      <c r="F107" t="b">
        <f t="shared" ca="1" si="11"/>
        <v>0</v>
      </c>
      <c r="G107" t="b">
        <f t="shared" ca="1" si="12"/>
        <v>0</v>
      </c>
      <c r="H107" t="b">
        <f t="shared" ca="1" si="13"/>
        <v>0</v>
      </c>
    </row>
    <row r="108" spans="2:8" x14ac:dyDescent="0.25">
      <c r="B108">
        <f t="shared" ca="1" si="10"/>
        <v>0.36294770375795404</v>
      </c>
      <c r="C108" t="b">
        <f t="shared" ca="1" si="7"/>
        <v>1</v>
      </c>
      <c r="D108">
        <f t="shared" ca="1" si="8"/>
        <v>0.71067105441192813</v>
      </c>
      <c r="E108" t="b">
        <f t="shared" ca="1" si="9"/>
        <v>0</v>
      </c>
      <c r="F108" t="b">
        <f t="shared" ca="1" si="11"/>
        <v>0</v>
      </c>
      <c r="G108" t="b">
        <f t="shared" ca="1" si="12"/>
        <v>0</v>
      </c>
      <c r="H108" t="b">
        <f t="shared" ca="1" si="13"/>
        <v>1</v>
      </c>
    </row>
    <row r="109" spans="2:8" x14ac:dyDescent="0.25">
      <c r="B109">
        <f t="shared" ca="1" si="10"/>
        <v>0.68113498191484234</v>
      </c>
      <c r="C109" t="b">
        <f t="shared" ca="1" si="7"/>
        <v>0</v>
      </c>
      <c r="D109">
        <f t="shared" ca="1" si="8"/>
        <v>1.3131576000618259</v>
      </c>
      <c r="E109" t="b">
        <f t="shared" ca="1" si="9"/>
        <v>0</v>
      </c>
      <c r="F109" t="b">
        <f t="shared" ca="1" si="11"/>
        <v>0</v>
      </c>
      <c r="G109" t="b">
        <f t="shared" ca="1" si="12"/>
        <v>0</v>
      </c>
      <c r="H109" t="b">
        <f t="shared" ca="1" si="13"/>
        <v>0</v>
      </c>
    </row>
    <row r="110" spans="2:8" x14ac:dyDescent="0.25">
      <c r="B110">
        <f t="shared" ca="1" si="10"/>
        <v>0.45586199059211929</v>
      </c>
      <c r="C110" t="b">
        <f t="shared" ca="1" si="7"/>
        <v>1</v>
      </c>
      <c r="D110">
        <f t="shared" ca="1" si="8"/>
        <v>0.55386044912889854</v>
      </c>
      <c r="E110" t="b">
        <f t="shared" ca="1" si="9"/>
        <v>0</v>
      </c>
      <c r="F110" t="b">
        <f t="shared" ca="1" si="11"/>
        <v>0</v>
      </c>
      <c r="G110" t="b">
        <f t="shared" ca="1" si="12"/>
        <v>0</v>
      </c>
      <c r="H110" t="b">
        <f t="shared" ca="1" si="13"/>
        <v>1</v>
      </c>
    </row>
    <row r="111" spans="2:8" x14ac:dyDescent="0.25">
      <c r="B111">
        <f t="shared" ca="1" si="10"/>
        <v>0.73246463443316101</v>
      </c>
      <c r="C111" t="b">
        <f t="shared" ca="1" si="7"/>
        <v>0</v>
      </c>
      <c r="D111">
        <f t="shared" ca="1" si="8"/>
        <v>1.5323538006829449</v>
      </c>
      <c r="E111" t="b">
        <f t="shared" ca="1" si="9"/>
        <v>0</v>
      </c>
      <c r="F111" t="b">
        <f t="shared" ca="1" si="11"/>
        <v>0</v>
      </c>
      <c r="G111" t="b">
        <f t="shared" ca="1" si="12"/>
        <v>0</v>
      </c>
      <c r="H111" t="b">
        <f t="shared" ca="1" si="13"/>
        <v>0</v>
      </c>
    </row>
    <row r="112" spans="2:8" x14ac:dyDescent="0.25">
      <c r="B112">
        <f t="shared" ca="1" si="10"/>
        <v>0.8280933571008916</v>
      </c>
      <c r="C112" t="b">
        <f t="shared" ca="1" si="7"/>
        <v>0</v>
      </c>
      <c r="D112">
        <f t="shared" ca="1" si="8"/>
        <v>0.77999322278587713</v>
      </c>
      <c r="E112" t="b">
        <f t="shared" ca="1" si="9"/>
        <v>0</v>
      </c>
      <c r="F112" t="b">
        <f t="shared" ca="1" si="11"/>
        <v>0</v>
      </c>
      <c r="G112" t="b">
        <f t="shared" ca="1" si="12"/>
        <v>0</v>
      </c>
      <c r="H112" t="b">
        <f t="shared" ca="1" si="13"/>
        <v>0</v>
      </c>
    </row>
    <row r="113" spans="2:8" x14ac:dyDescent="0.25">
      <c r="B113">
        <f t="shared" ca="1" si="10"/>
        <v>0.37768734930189118</v>
      </c>
      <c r="C113" t="b">
        <f t="shared" ca="1" si="7"/>
        <v>1</v>
      </c>
      <c r="D113">
        <f t="shared" ca="1" si="8"/>
        <v>0.78732213389914196</v>
      </c>
      <c r="E113" t="b">
        <f t="shared" ca="1" si="9"/>
        <v>0</v>
      </c>
      <c r="F113" t="b">
        <f t="shared" ca="1" si="11"/>
        <v>0</v>
      </c>
      <c r="G113" t="b">
        <f t="shared" ca="1" si="12"/>
        <v>0</v>
      </c>
      <c r="H113" t="b">
        <f t="shared" ca="1" si="13"/>
        <v>1</v>
      </c>
    </row>
    <row r="114" spans="2:8" x14ac:dyDescent="0.25">
      <c r="B114">
        <f t="shared" ca="1" si="10"/>
        <v>0.23775428490021178</v>
      </c>
      <c r="C114" t="b">
        <f t="shared" ca="1" si="7"/>
        <v>1</v>
      </c>
      <c r="D114">
        <f t="shared" ca="1" si="8"/>
        <v>-0.61802514459275004</v>
      </c>
      <c r="E114" t="b">
        <f t="shared" ca="1" si="9"/>
        <v>1</v>
      </c>
      <c r="F114" t="b">
        <f t="shared" ca="1" si="11"/>
        <v>1</v>
      </c>
      <c r="G114" t="b">
        <f t="shared" ca="1" si="12"/>
        <v>0</v>
      </c>
      <c r="H114" t="b">
        <f t="shared" ca="1" si="13"/>
        <v>0</v>
      </c>
    </row>
    <row r="115" spans="2:8" x14ac:dyDescent="0.25">
      <c r="B115">
        <f t="shared" ca="1" si="10"/>
        <v>0.66403884592618734</v>
      </c>
      <c r="C115" t="b">
        <f t="shared" ca="1" si="7"/>
        <v>0</v>
      </c>
      <c r="D115">
        <f t="shared" ca="1" si="8"/>
        <v>0.65521707243338601</v>
      </c>
      <c r="E115" t="b">
        <f t="shared" ca="1" si="9"/>
        <v>0</v>
      </c>
      <c r="F115" t="b">
        <f t="shared" ca="1" si="11"/>
        <v>0</v>
      </c>
      <c r="G115" t="b">
        <f t="shared" ca="1" si="12"/>
        <v>0</v>
      </c>
      <c r="H115" t="b">
        <f t="shared" ca="1" si="13"/>
        <v>0</v>
      </c>
    </row>
    <row r="116" spans="2:8" x14ac:dyDescent="0.25">
      <c r="B116">
        <f t="shared" ca="1" si="10"/>
        <v>0.88267772865848126</v>
      </c>
      <c r="C116" t="b">
        <f t="shared" ca="1" si="7"/>
        <v>0</v>
      </c>
      <c r="D116">
        <f t="shared" ca="1" si="8"/>
        <v>1.2097328270722794</v>
      </c>
      <c r="E116" t="b">
        <f t="shared" ca="1" si="9"/>
        <v>0</v>
      </c>
      <c r="F116" t="b">
        <f t="shared" ca="1" si="11"/>
        <v>0</v>
      </c>
      <c r="G116" t="b">
        <f t="shared" ca="1" si="12"/>
        <v>0</v>
      </c>
      <c r="H116" t="b">
        <f t="shared" ca="1" si="13"/>
        <v>0</v>
      </c>
    </row>
    <row r="117" spans="2:8" x14ac:dyDescent="0.25">
      <c r="B117">
        <f t="shared" ca="1" si="10"/>
        <v>0.41781984759308788</v>
      </c>
      <c r="C117" t="b">
        <f t="shared" ca="1" si="7"/>
        <v>1</v>
      </c>
      <c r="D117">
        <f t="shared" ca="1" si="8"/>
        <v>2.3539409673490108E-2</v>
      </c>
      <c r="E117" t="b">
        <f t="shared" ca="1" si="9"/>
        <v>1</v>
      </c>
      <c r="F117" t="b">
        <f t="shared" ca="1" si="11"/>
        <v>1</v>
      </c>
      <c r="G117" t="b">
        <f t="shared" ca="1" si="12"/>
        <v>0</v>
      </c>
      <c r="H117" t="b">
        <f t="shared" ca="1" si="13"/>
        <v>0</v>
      </c>
    </row>
    <row r="118" spans="2:8" x14ac:dyDescent="0.25">
      <c r="B118">
        <f t="shared" ca="1" si="10"/>
        <v>0.87118445360390739</v>
      </c>
      <c r="C118" t="b">
        <f t="shared" ca="1" si="7"/>
        <v>0</v>
      </c>
      <c r="D118">
        <f t="shared" ca="1" si="8"/>
        <v>0.65375353291909544</v>
      </c>
      <c r="E118" t="b">
        <f t="shared" ca="1" si="9"/>
        <v>0</v>
      </c>
      <c r="F118" t="b">
        <f t="shared" ca="1" si="11"/>
        <v>0</v>
      </c>
      <c r="G118" t="b">
        <f t="shared" ca="1" si="12"/>
        <v>0</v>
      </c>
      <c r="H118" t="b">
        <f t="shared" ca="1" si="13"/>
        <v>0</v>
      </c>
    </row>
    <row r="119" spans="2:8" x14ac:dyDescent="0.25">
      <c r="B119">
        <f t="shared" ca="1" si="10"/>
        <v>0.96625683503888449</v>
      </c>
      <c r="C119" t="b">
        <f t="shared" ca="1" si="7"/>
        <v>0</v>
      </c>
      <c r="D119">
        <f t="shared" ca="1" si="8"/>
        <v>1.0027278133947486</v>
      </c>
      <c r="E119" t="b">
        <f t="shared" ca="1" si="9"/>
        <v>0</v>
      </c>
      <c r="F119" t="b">
        <f t="shared" ca="1" si="11"/>
        <v>0</v>
      </c>
      <c r="G119" t="b">
        <f t="shared" ca="1" si="12"/>
        <v>0</v>
      </c>
      <c r="H119" t="b">
        <f t="shared" ca="1" si="13"/>
        <v>0</v>
      </c>
    </row>
    <row r="120" spans="2:8" x14ac:dyDescent="0.25">
      <c r="B120">
        <f t="shared" ca="1" si="10"/>
        <v>0.21650107424815379</v>
      </c>
      <c r="C120" t="b">
        <f t="shared" ca="1" si="7"/>
        <v>1</v>
      </c>
      <c r="D120">
        <f t="shared" ca="1" si="8"/>
        <v>-0.16459378886271347</v>
      </c>
      <c r="E120" t="b">
        <f t="shared" ca="1" si="9"/>
        <v>1</v>
      </c>
      <c r="F120" t="b">
        <f t="shared" ca="1" si="11"/>
        <v>1</v>
      </c>
      <c r="G120" t="b">
        <f t="shared" ca="1" si="12"/>
        <v>0</v>
      </c>
      <c r="H120" t="b">
        <f t="shared" ca="1" si="13"/>
        <v>0</v>
      </c>
    </row>
    <row r="121" spans="2:8" x14ac:dyDescent="0.25">
      <c r="B121">
        <f t="shared" ca="1" si="10"/>
        <v>0.76648978243251675</v>
      </c>
      <c r="C121" t="b">
        <f t="shared" ca="1" si="7"/>
        <v>0</v>
      </c>
      <c r="D121">
        <f t="shared" ca="1" si="8"/>
        <v>0.7962167132006881</v>
      </c>
      <c r="E121" t="b">
        <f t="shared" ca="1" si="9"/>
        <v>0</v>
      </c>
      <c r="F121" t="b">
        <f t="shared" ca="1" si="11"/>
        <v>0</v>
      </c>
      <c r="G121" t="b">
        <f t="shared" ca="1" si="12"/>
        <v>0</v>
      </c>
      <c r="H121" t="b">
        <f t="shared" ca="1" si="13"/>
        <v>0</v>
      </c>
    </row>
    <row r="122" spans="2:8" x14ac:dyDescent="0.25">
      <c r="B122">
        <f t="shared" ca="1" si="10"/>
        <v>0.34231993619250134</v>
      </c>
      <c r="C122" t="b">
        <f t="shared" ca="1" si="7"/>
        <v>1</v>
      </c>
      <c r="D122">
        <f t="shared" ca="1" si="8"/>
        <v>5.9438967805076071E-2</v>
      </c>
      <c r="E122" t="b">
        <f t="shared" ca="1" si="9"/>
        <v>1</v>
      </c>
      <c r="F122" t="b">
        <f t="shared" ca="1" si="11"/>
        <v>1</v>
      </c>
      <c r="G122" t="b">
        <f t="shared" ca="1" si="12"/>
        <v>0</v>
      </c>
      <c r="H122" t="b">
        <f t="shared" ca="1" si="13"/>
        <v>0</v>
      </c>
    </row>
    <row r="123" spans="2:8" x14ac:dyDescent="0.25">
      <c r="B123">
        <f t="shared" ca="1" si="10"/>
        <v>0.28214703503687344</v>
      </c>
      <c r="C123" t="b">
        <f t="shared" ca="1" si="7"/>
        <v>1</v>
      </c>
      <c r="D123">
        <f t="shared" ca="1" si="8"/>
        <v>0.79865135046353319</v>
      </c>
      <c r="E123" t="b">
        <f t="shared" ca="1" si="9"/>
        <v>0</v>
      </c>
      <c r="F123" t="b">
        <f t="shared" ca="1" si="11"/>
        <v>0</v>
      </c>
      <c r="G123" t="b">
        <f t="shared" ca="1" si="12"/>
        <v>0</v>
      </c>
      <c r="H123" t="b">
        <f t="shared" ca="1" si="13"/>
        <v>1</v>
      </c>
    </row>
    <row r="124" spans="2:8" x14ac:dyDescent="0.25">
      <c r="B124">
        <f t="shared" ca="1" si="10"/>
        <v>0.57864816170352007</v>
      </c>
      <c r="C124" t="b">
        <f t="shared" ca="1" si="7"/>
        <v>0</v>
      </c>
      <c r="D124">
        <f t="shared" ca="1" si="8"/>
        <v>0.38374277485428088</v>
      </c>
      <c r="E124" t="b">
        <f t="shared" ca="1" si="9"/>
        <v>1</v>
      </c>
      <c r="F124" t="b">
        <f t="shared" ca="1" si="11"/>
        <v>0</v>
      </c>
      <c r="G124" t="b">
        <f t="shared" ca="1" si="12"/>
        <v>1</v>
      </c>
      <c r="H124" t="b">
        <f t="shared" ca="1" si="13"/>
        <v>0</v>
      </c>
    </row>
    <row r="125" spans="2:8" x14ac:dyDescent="0.25">
      <c r="B125">
        <f t="shared" ca="1" si="10"/>
        <v>0.36795228079477971</v>
      </c>
      <c r="C125" t="b">
        <f t="shared" ca="1" si="7"/>
        <v>1</v>
      </c>
      <c r="D125">
        <f t="shared" ca="1" si="8"/>
        <v>7.6021995687998944E-2</v>
      </c>
      <c r="E125" t="b">
        <f t="shared" ca="1" si="9"/>
        <v>1</v>
      </c>
      <c r="F125" t="b">
        <f t="shared" ca="1" si="11"/>
        <v>1</v>
      </c>
      <c r="G125" t="b">
        <f t="shared" ca="1" si="12"/>
        <v>0</v>
      </c>
      <c r="H125" t="b">
        <f t="shared" ca="1" si="13"/>
        <v>0</v>
      </c>
    </row>
    <row r="126" spans="2:8" x14ac:dyDescent="0.25">
      <c r="B126">
        <f t="shared" ca="1" si="10"/>
        <v>0.8151303952279243</v>
      </c>
      <c r="C126" t="b">
        <f t="shared" ca="1" si="7"/>
        <v>0</v>
      </c>
      <c r="D126">
        <f t="shared" ca="1" si="8"/>
        <v>0.8868456507887178</v>
      </c>
      <c r="E126" t="b">
        <f t="shared" ca="1" si="9"/>
        <v>0</v>
      </c>
      <c r="F126" t="b">
        <f t="shared" ca="1" si="11"/>
        <v>0</v>
      </c>
      <c r="G126" t="b">
        <f t="shared" ca="1" si="12"/>
        <v>0</v>
      </c>
      <c r="H126" t="b">
        <f t="shared" ca="1" si="13"/>
        <v>0</v>
      </c>
    </row>
    <row r="127" spans="2:8" x14ac:dyDescent="0.25">
      <c r="B127">
        <f t="shared" ca="1" si="10"/>
        <v>0.51009707438638408</v>
      </c>
      <c r="C127" t="b">
        <f t="shared" ca="1" si="7"/>
        <v>0</v>
      </c>
      <c r="D127">
        <f t="shared" ca="1" si="8"/>
        <v>1.3484499112503709</v>
      </c>
      <c r="E127" t="b">
        <f t="shared" ca="1" si="9"/>
        <v>0</v>
      </c>
      <c r="F127" t="b">
        <f t="shared" ca="1" si="11"/>
        <v>0</v>
      </c>
      <c r="G127" t="b">
        <f t="shared" ca="1" si="12"/>
        <v>0</v>
      </c>
      <c r="H127" t="b">
        <f t="shared" ca="1" si="13"/>
        <v>0</v>
      </c>
    </row>
    <row r="128" spans="2:8" x14ac:dyDescent="0.25">
      <c r="B128">
        <f t="shared" ca="1" si="10"/>
        <v>9.6064397267513479E-2</v>
      </c>
      <c r="C128" t="b">
        <f t="shared" ca="1" si="7"/>
        <v>1</v>
      </c>
      <c r="D128">
        <f t="shared" ca="1" si="8"/>
        <v>0.15811023281502912</v>
      </c>
      <c r="E128" t="b">
        <f t="shared" ca="1" si="9"/>
        <v>1</v>
      </c>
      <c r="F128" t="b">
        <f t="shared" ca="1" si="11"/>
        <v>1</v>
      </c>
      <c r="G128" t="b">
        <f t="shared" ca="1" si="12"/>
        <v>0</v>
      </c>
      <c r="H128" t="b">
        <f t="shared" ca="1" si="13"/>
        <v>0</v>
      </c>
    </row>
    <row r="129" spans="2:8" x14ac:dyDescent="0.25">
      <c r="B129">
        <f t="shared" ca="1" si="10"/>
        <v>0.88337158687543449</v>
      </c>
      <c r="C129" t="b">
        <f t="shared" ca="1" si="7"/>
        <v>0</v>
      </c>
      <c r="D129">
        <f t="shared" ca="1" si="8"/>
        <v>1.5424412303026598</v>
      </c>
      <c r="E129" t="b">
        <f t="shared" ca="1" si="9"/>
        <v>0</v>
      </c>
      <c r="F129" t="b">
        <f t="shared" ca="1" si="11"/>
        <v>0</v>
      </c>
      <c r="G129" t="b">
        <f t="shared" ca="1" si="12"/>
        <v>0</v>
      </c>
      <c r="H129" t="b">
        <f t="shared" ca="1" si="13"/>
        <v>0</v>
      </c>
    </row>
    <row r="130" spans="2:8" x14ac:dyDescent="0.25">
      <c r="B130">
        <f t="shared" ca="1" si="10"/>
        <v>0.81197542974200776</v>
      </c>
      <c r="C130" t="b">
        <f t="shared" ref="C130:C193" ca="1" si="14">IF(B130&lt;=Freq_hypothesis_is_true__initial_prior,TRUE,FALSE)</f>
        <v>0</v>
      </c>
      <c r="D130">
        <f t="shared" ref="D130:D193" ca="1" si="15">B130+ABS(1-correlation_term__0_to_1)*RAND()-ABS(1-correlation_term__0_to_1)*RAND()</f>
        <v>1.3010567624286529</v>
      </c>
      <c r="E130" t="b">
        <f t="shared" ref="E130:E193" ca="1" si="16">IF(D130&lt;=Freq_evidence_is_observed__normalizing_constant,TRUE, FALSE)</f>
        <v>0</v>
      </c>
      <c r="F130" t="b">
        <f t="shared" ca="1" si="11"/>
        <v>0</v>
      </c>
      <c r="G130" t="b">
        <f t="shared" ca="1" si="12"/>
        <v>0</v>
      </c>
      <c r="H130" t="b">
        <f t="shared" ca="1" si="13"/>
        <v>0</v>
      </c>
    </row>
    <row r="131" spans="2:8" x14ac:dyDescent="0.25">
      <c r="B131">
        <f t="shared" ref="B131:B194" ca="1" si="17">RAND()</f>
        <v>0.74696867319288218</v>
      </c>
      <c r="C131" t="b">
        <f t="shared" ca="1" si="14"/>
        <v>0</v>
      </c>
      <c r="D131">
        <f t="shared" ca="1" si="15"/>
        <v>0.74108929012833213</v>
      </c>
      <c r="E131" t="b">
        <f t="shared" ca="1" si="16"/>
        <v>0</v>
      </c>
      <c r="F131" t="b">
        <f t="shared" ref="F131:F194" ca="1" si="18">IF(AND(E131=TRUE,C131=TRUE),TRUE,FALSE)</f>
        <v>0</v>
      </c>
      <c r="G131" t="b">
        <f t="shared" ref="G131:G170" ca="1" si="19">IF(AND(E131=TRUE, C131=FALSE),TRUE,FALSE)</f>
        <v>0</v>
      </c>
      <c r="H131" t="b">
        <f t="shared" ref="H131:H170" ca="1" si="20">IF(AND(E131=FALSE, C131=TRUE),TRUE,FALSE)</f>
        <v>0</v>
      </c>
    </row>
    <row r="132" spans="2:8" x14ac:dyDescent="0.25">
      <c r="B132">
        <f t="shared" ca="1" si="17"/>
        <v>0.90006922046943538</v>
      </c>
      <c r="C132" t="b">
        <f t="shared" ca="1" si="14"/>
        <v>0</v>
      </c>
      <c r="D132">
        <f t="shared" ca="1" si="15"/>
        <v>0.45713976303949855</v>
      </c>
      <c r="E132" t="b">
        <f t="shared" ca="1" si="16"/>
        <v>1</v>
      </c>
      <c r="F132" t="b">
        <f t="shared" ca="1" si="18"/>
        <v>0</v>
      </c>
      <c r="G132" t="b">
        <f t="shared" ca="1" si="19"/>
        <v>1</v>
      </c>
      <c r="H132" t="b">
        <f t="shared" ca="1" si="20"/>
        <v>0</v>
      </c>
    </row>
    <row r="133" spans="2:8" x14ac:dyDescent="0.25">
      <c r="B133">
        <f t="shared" ca="1" si="17"/>
        <v>0.4056105334722675</v>
      </c>
      <c r="C133" t="b">
        <f t="shared" ca="1" si="14"/>
        <v>1</v>
      </c>
      <c r="D133">
        <f t="shared" ca="1" si="15"/>
        <v>0.9463955622823812</v>
      </c>
      <c r="E133" t="b">
        <f t="shared" ca="1" si="16"/>
        <v>0</v>
      </c>
      <c r="F133" t="b">
        <f t="shared" ca="1" si="18"/>
        <v>0</v>
      </c>
      <c r="G133" t="b">
        <f t="shared" ca="1" si="19"/>
        <v>0</v>
      </c>
      <c r="H133" t="b">
        <f t="shared" ca="1" si="20"/>
        <v>1</v>
      </c>
    </row>
    <row r="134" spans="2:8" x14ac:dyDescent="0.25">
      <c r="B134">
        <f t="shared" ca="1" si="17"/>
        <v>0.47080790938918415</v>
      </c>
      <c r="C134" t="b">
        <f t="shared" ca="1" si="14"/>
        <v>1</v>
      </c>
      <c r="D134">
        <f t="shared" ca="1" si="15"/>
        <v>0.27925466200196147</v>
      </c>
      <c r="E134" t="b">
        <f t="shared" ca="1" si="16"/>
        <v>1</v>
      </c>
      <c r="F134" t="b">
        <f t="shared" ca="1" si="18"/>
        <v>1</v>
      </c>
      <c r="G134" t="b">
        <f t="shared" ca="1" si="19"/>
        <v>0</v>
      </c>
      <c r="H134" t="b">
        <f t="shared" ca="1" si="20"/>
        <v>0</v>
      </c>
    </row>
    <row r="135" spans="2:8" x14ac:dyDescent="0.25">
      <c r="B135">
        <f t="shared" ca="1" si="17"/>
        <v>0.70493861563782845</v>
      </c>
      <c r="C135" t="b">
        <f t="shared" ca="1" si="14"/>
        <v>0</v>
      </c>
      <c r="D135">
        <f t="shared" ca="1" si="15"/>
        <v>1.1516766305474331</v>
      </c>
      <c r="E135" t="b">
        <f t="shared" ca="1" si="16"/>
        <v>0</v>
      </c>
      <c r="F135" t="b">
        <f t="shared" ca="1" si="18"/>
        <v>0</v>
      </c>
      <c r="G135" t="b">
        <f t="shared" ca="1" si="19"/>
        <v>0</v>
      </c>
      <c r="H135" t="b">
        <f t="shared" ca="1" si="20"/>
        <v>0</v>
      </c>
    </row>
    <row r="136" spans="2:8" x14ac:dyDescent="0.25">
      <c r="B136">
        <f t="shared" ca="1" si="17"/>
        <v>2.0212500634099961E-2</v>
      </c>
      <c r="C136" t="b">
        <f t="shared" ca="1" si="14"/>
        <v>1</v>
      </c>
      <c r="D136">
        <f t="shared" ca="1" si="15"/>
        <v>-0.56453568356697259</v>
      </c>
      <c r="E136" t="b">
        <f t="shared" ca="1" si="16"/>
        <v>1</v>
      </c>
      <c r="F136" t="b">
        <f t="shared" ca="1" si="18"/>
        <v>1</v>
      </c>
      <c r="G136" t="b">
        <f t="shared" ca="1" si="19"/>
        <v>0</v>
      </c>
      <c r="H136" t="b">
        <f t="shared" ca="1" si="20"/>
        <v>0</v>
      </c>
    </row>
    <row r="137" spans="2:8" x14ac:dyDescent="0.25">
      <c r="B137">
        <f t="shared" ca="1" si="17"/>
        <v>0.64821369593031741</v>
      </c>
      <c r="C137" t="b">
        <f t="shared" ca="1" si="14"/>
        <v>0</v>
      </c>
      <c r="D137">
        <f t="shared" ca="1" si="15"/>
        <v>0.86299858300753896</v>
      </c>
      <c r="E137" t="b">
        <f t="shared" ca="1" si="16"/>
        <v>0</v>
      </c>
      <c r="F137" t="b">
        <f t="shared" ca="1" si="18"/>
        <v>0</v>
      </c>
      <c r="G137" t="b">
        <f t="shared" ca="1" si="19"/>
        <v>0</v>
      </c>
      <c r="H137" t="b">
        <f t="shared" ca="1" si="20"/>
        <v>0</v>
      </c>
    </row>
    <row r="138" spans="2:8" x14ac:dyDescent="0.25">
      <c r="B138">
        <f t="shared" ca="1" si="17"/>
        <v>0.21934381692885785</v>
      </c>
      <c r="C138" t="b">
        <f t="shared" ca="1" si="14"/>
        <v>1</v>
      </c>
      <c r="D138">
        <f t="shared" ca="1" si="15"/>
        <v>0.69969516762531392</v>
      </c>
      <c r="E138" t="b">
        <f t="shared" ca="1" si="16"/>
        <v>0</v>
      </c>
      <c r="F138" t="b">
        <f t="shared" ca="1" si="18"/>
        <v>0</v>
      </c>
      <c r="G138" t="b">
        <f t="shared" ca="1" si="19"/>
        <v>0</v>
      </c>
      <c r="H138" t="b">
        <f t="shared" ca="1" si="20"/>
        <v>1</v>
      </c>
    </row>
    <row r="139" spans="2:8" x14ac:dyDescent="0.25">
      <c r="B139">
        <f t="shared" ca="1" si="17"/>
        <v>0.32250725582920359</v>
      </c>
      <c r="C139" t="b">
        <f t="shared" ca="1" si="14"/>
        <v>1</v>
      </c>
      <c r="D139">
        <f t="shared" ca="1" si="15"/>
        <v>-0.1559438894778874</v>
      </c>
      <c r="E139" t="b">
        <f t="shared" ca="1" si="16"/>
        <v>1</v>
      </c>
      <c r="F139" t="b">
        <f t="shared" ca="1" si="18"/>
        <v>1</v>
      </c>
      <c r="G139" t="b">
        <f t="shared" ca="1" si="19"/>
        <v>0</v>
      </c>
      <c r="H139" t="b">
        <f t="shared" ca="1" si="20"/>
        <v>0</v>
      </c>
    </row>
    <row r="140" spans="2:8" x14ac:dyDescent="0.25">
      <c r="B140">
        <f t="shared" ca="1" si="17"/>
        <v>0.81328819998858992</v>
      </c>
      <c r="C140" t="b">
        <f t="shared" ca="1" si="14"/>
        <v>0</v>
      </c>
      <c r="D140">
        <f t="shared" ca="1" si="15"/>
        <v>1.063203133251728</v>
      </c>
      <c r="E140" t="b">
        <f t="shared" ca="1" si="16"/>
        <v>0</v>
      </c>
      <c r="F140" t="b">
        <f t="shared" ca="1" si="18"/>
        <v>0</v>
      </c>
      <c r="G140" t="b">
        <f t="shared" ca="1" si="19"/>
        <v>0</v>
      </c>
      <c r="H140" t="b">
        <f t="shared" ca="1" si="20"/>
        <v>0</v>
      </c>
    </row>
    <row r="141" spans="2:8" x14ac:dyDescent="0.25">
      <c r="B141">
        <f t="shared" ca="1" si="17"/>
        <v>5.3631143048506358E-2</v>
      </c>
      <c r="C141" t="b">
        <f t="shared" ca="1" si="14"/>
        <v>1</v>
      </c>
      <c r="D141">
        <f t="shared" ca="1" si="15"/>
        <v>-0.21851576571828746</v>
      </c>
      <c r="E141" t="b">
        <f t="shared" ca="1" si="16"/>
        <v>1</v>
      </c>
      <c r="F141" t="b">
        <f t="shared" ca="1" si="18"/>
        <v>1</v>
      </c>
      <c r="G141" t="b">
        <f t="shared" ca="1" si="19"/>
        <v>0</v>
      </c>
      <c r="H141" t="b">
        <f t="shared" ca="1" si="20"/>
        <v>0</v>
      </c>
    </row>
    <row r="142" spans="2:8" x14ac:dyDescent="0.25">
      <c r="B142">
        <f t="shared" ca="1" si="17"/>
        <v>0.19343808332559231</v>
      </c>
      <c r="C142" t="b">
        <f t="shared" ca="1" si="14"/>
        <v>1</v>
      </c>
      <c r="D142">
        <f t="shared" ca="1" si="15"/>
        <v>0.33846801004644356</v>
      </c>
      <c r="E142" t="b">
        <f t="shared" ca="1" si="16"/>
        <v>1</v>
      </c>
      <c r="F142" t="b">
        <f t="shared" ca="1" si="18"/>
        <v>1</v>
      </c>
      <c r="G142" t="b">
        <f t="shared" ca="1" si="19"/>
        <v>0</v>
      </c>
      <c r="H142" t="b">
        <f t="shared" ca="1" si="20"/>
        <v>0</v>
      </c>
    </row>
    <row r="143" spans="2:8" x14ac:dyDescent="0.25">
      <c r="B143">
        <f t="shared" ca="1" si="17"/>
        <v>0.71083299156610891</v>
      </c>
      <c r="C143" t="b">
        <f t="shared" ca="1" si="14"/>
        <v>0</v>
      </c>
      <c r="D143">
        <f t="shared" ca="1" si="15"/>
        <v>0.44663723132139632</v>
      </c>
      <c r="E143" t="b">
        <f t="shared" ca="1" si="16"/>
        <v>1</v>
      </c>
      <c r="F143" t="b">
        <f t="shared" ca="1" si="18"/>
        <v>0</v>
      </c>
      <c r="G143" t="b">
        <f t="shared" ca="1" si="19"/>
        <v>1</v>
      </c>
      <c r="H143" t="b">
        <f t="shared" ca="1" si="20"/>
        <v>0</v>
      </c>
    </row>
    <row r="144" spans="2:8" x14ac:dyDescent="0.25">
      <c r="B144">
        <f t="shared" ca="1" si="17"/>
        <v>0.31191739752904246</v>
      </c>
      <c r="C144" t="b">
        <f t="shared" ca="1" si="14"/>
        <v>1</v>
      </c>
      <c r="D144">
        <f t="shared" ca="1" si="15"/>
        <v>0.40550342203237677</v>
      </c>
      <c r="E144" t="b">
        <f t="shared" ca="1" si="16"/>
        <v>1</v>
      </c>
      <c r="F144" t="b">
        <f t="shared" ca="1" si="18"/>
        <v>1</v>
      </c>
      <c r="G144" t="b">
        <f t="shared" ca="1" si="19"/>
        <v>0</v>
      </c>
      <c r="H144" t="b">
        <f t="shared" ca="1" si="20"/>
        <v>0</v>
      </c>
    </row>
    <row r="145" spans="2:8" x14ac:dyDescent="0.25">
      <c r="B145">
        <f t="shared" ca="1" si="17"/>
        <v>0.58637543326724928</v>
      </c>
      <c r="C145" t="b">
        <f t="shared" ca="1" si="14"/>
        <v>0</v>
      </c>
      <c r="D145">
        <f t="shared" ca="1" si="15"/>
        <v>0.79603626902547986</v>
      </c>
      <c r="E145" t="b">
        <f t="shared" ca="1" si="16"/>
        <v>0</v>
      </c>
      <c r="F145" t="b">
        <f t="shared" ca="1" si="18"/>
        <v>0</v>
      </c>
      <c r="G145" t="b">
        <f t="shared" ca="1" si="19"/>
        <v>0</v>
      </c>
      <c r="H145" t="b">
        <f t="shared" ca="1" si="20"/>
        <v>0</v>
      </c>
    </row>
    <row r="146" spans="2:8" x14ac:dyDescent="0.25">
      <c r="B146">
        <f t="shared" ca="1" si="17"/>
        <v>0.85040007003867724</v>
      </c>
      <c r="C146" t="b">
        <f t="shared" ca="1" si="14"/>
        <v>0</v>
      </c>
      <c r="D146">
        <f t="shared" ca="1" si="15"/>
        <v>1.2948732310695328</v>
      </c>
      <c r="E146" t="b">
        <f t="shared" ca="1" si="16"/>
        <v>0</v>
      </c>
      <c r="F146" t="b">
        <f t="shared" ca="1" si="18"/>
        <v>0</v>
      </c>
      <c r="G146" t="b">
        <f t="shared" ca="1" si="19"/>
        <v>0</v>
      </c>
      <c r="H146" t="b">
        <f t="shared" ca="1" si="20"/>
        <v>0</v>
      </c>
    </row>
    <row r="147" spans="2:8" x14ac:dyDescent="0.25">
      <c r="B147">
        <f t="shared" ca="1" si="17"/>
        <v>0.92139465342968441</v>
      </c>
      <c r="C147" t="b">
        <f t="shared" ca="1" si="14"/>
        <v>0</v>
      </c>
      <c r="D147">
        <f t="shared" ca="1" si="15"/>
        <v>0.2099151633195373</v>
      </c>
      <c r="E147" t="b">
        <f t="shared" ca="1" si="16"/>
        <v>1</v>
      </c>
      <c r="F147" t="b">
        <f t="shared" ca="1" si="18"/>
        <v>0</v>
      </c>
      <c r="G147" t="b">
        <f t="shared" ca="1" si="19"/>
        <v>1</v>
      </c>
      <c r="H147" t="b">
        <f t="shared" ca="1" si="20"/>
        <v>0</v>
      </c>
    </row>
    <row r="148" spans="2:8" x14ac:dyDescent="0.25">
      <c r="B148">
        <f t="shared" ca="1" si="17"/>
        <v>0.17551367692952913</v>
      </c>
      <c r="C148" t="b">
        <f t="shared" ca="1" si="14"/>
        <v>1</v>
      </c>
      <c r="D148">
        <f t="shared" ca="1" si="15"/>
        <v>0.55858737202140374</v>
      </c>
      <c r="E148" t="b">
        <f t="shared" ca="1" si="16"/>
        <v>0</v>
      </c>
      <c r="F148" t="b">
        <f t="shared" ca="1" si="18"/>
        <v>0</v>
      </c>
      <c r="G148" t="b">
        <f t="shared" ca="1" si="19"/>
        <v>0</v>
      </c>
      <c r="H148" t="b">
        <f t="shared" ca="1" si="20"/>
        <v>1</v>
      </c>
    </row>
    <row r="149" spans="2:8" x14ac:dyDescent="0.25">
      <c r="B149">
        <f t="shared" ca="1" si="17"/>
        <v>6.470762680251374E-3</v>
      </c>
      <c r="C149" t="b">
        <f t="shared" ca="1" si="14"/>
        <v>1</v>
      </c>
      <c r="D149">
        <f t="shared" ca="1" si="15"/>
        <v>0.18785702647953395</v>
      </c>
      <c r="E149" t="b">
        <f t="shared" ca="1" si="16"/>
        <v>1</v>
      </c>
      <c r="F149" t="b">
        <f t="shared" ca="1" si="18"/>
        <v>1</v>
      </c>
      <c r="G149" t="b">
        <f t="shared" ca="1" si="19"/>
        <v>0</v>
      </c>
      <c r="H149" t="b">
        <f t="shared" ca="1" si="20"/>
        <v>0</v>
      </c>
    </row>
    <row r="150" spans="2:8" x14ac:dyDescent="0.25">
      <c r="B150">
        <f t="shared" ca="1" si="17"/>
        <v>0.32273548610802405</v>
      </c>
      <c r="C150" t="b">
        <f t="shared" ca="1" si="14"/>
        <v>1</v>
      </c>
      <c r="D150">
        <f t="shared" ca="1" si="15"/>
        <v>0.77642437895804428</v>
      </c>
      <c r="E150" t="b">
        <f t="shared" ca="1" si="16"/>
        <v>0</v>
      </c>
      <c r="F150" t="b">
        <f t="shared" ca="1" si="18"/>
        <v>0</v>
      </c>
      <c r="G150" t="b">
        <f t="shared" ca="1" si="19"/>
        <v>0</v>
      </c>
      <c r="H150" t="b">
        <f t="shared" ca="1" si="20"/>
        <v>1</v>
      </c>
    </row>
    <row r="151" spans="2:8" x14ac:dyDescent="0.25">
      <c r="B151">
        <f t="shared" ca="1" si="17"/>
        <v>0.27147684656031035</v>
      </c>
      <c r="C151" t="b">
        <f t="shared" ca="1" si="14"/>
        <v>1</v>
      </c>
      <c r="D151">
        <f t="shared" ca="1" si="15"/>
        <v>0.29293047791327942</v>
      </c>
      <c r="E151" t="b">
        <f t="shared" ca="1" si="16"/>
        <v>1</v>
      </c>
      <c r="F151" t="b">
        <f t="shared" ca="1" si="18"/>
        <v>1</v>
      </c>
      <c r="G151" t="b">
        <f t="shared" ca="1" si="19"/>
        <v>0</v>
      </c>
      <c r="H151" t="b">
        <f t="shared" ca="1" si="20"/>
        <v>0</v>
      </c>
    </row>
    <row r="152" spans="2:8" x14ac:dyDescent="0.25">
      <c r="B152">
        <f t="shared" ca="1" si="17"/>
        <v>0.51729318616573117</v>
      </c>
      <c r="C152" t="b">
        <f t="shared" ca="1" si="14"/>
        <v>0</v>
      </c>
      <c r="D152">
        <f t="shared" ca="1" si="15"/>
        <v>0.3534370352222922</v>
      </c>
      <c r="E152" t="b">
        <f t="shared" ca="1" si="16"/>
        <v>1</v>
      </c>
      <c r="F152" t="b">
        <f t="shared" ca="1" si="18"/>
        <v>0</v>
      </c>
      <c r="G152" t="b">
        <f t="shared" ca="1" si="19"/>
        <v>1</v>
      </c>
      <c r="H152" t="b">
        <f t="shared" ca="1" si="20"/>
        <v>0</v>
      </c>
    </row>
    <row r="153" spans="2:8" x14ac:dyDescent="0.25">
      <c r="B153">
        <f t="shared" ca="1" si="17"/>
        <v>0.91585538773911279</v>
      </c>
      <c r="C153" t="b">
        <f t="shared" ca="1" si="14"/>
        <v>0</v>
      </c>
      <c r="D153">
        <f t="shared" ca="1" si="15"/>
        <v>0.35664785088351536</v>
      </c>
      <c r="E153" t="b">
        <f t="shared" ca="1" si="16"/>
        <v>1</v>
      </c>
      <c r="F153" t="b">
        <f t="shared" ca="1" si="18"/>
        <v>0</v>
      </c>
      <c r="G153" t="b">
        <f t="shared" ca="1" si="19"/>
        <v>1</v>
      </c>
      <c r="H153" t="b">
        <f t="shared" ca="1" si="20"/>
        <v>0</v>
      </c>
    </row>
    <row r="154" spans="2:8" x14ac:dyDescent="0.25">
      <c r="B154">
        <f t="shared" ca="1" si="17"/>
        <v>0.95010125328752237</v>
      </c>
      <c r="C154" t="b">
        <f t="shared" ca="1" si="14"/>
        <v>0</v>
      </c>
      <c r="D154">
        <f t="shared" ca="1" si="15"/>
        <v>0.90750455329882007</v>
      </c>
      <c r="E154" t="b">
        <f t="shared" ca="1" si="16"/>
        <v>0</v>
      </c>
      <c r="F154" t="b">
        <f t="shared" ca="1" si="18"/>
        <v>0</v>
      </c>
      <c r="G154" t="b">
        <f t="shared" ca="1" si="19"/>
        <v>0</v>
      </c>
      <c r="H154" t="b">
        <f t="shared" ca="1" si="20"/>
        <v>0</v>
      </c>
    </row>
    <row r="155" spans="2:8" x14ac:dyDescent="0.25">
      <c r="B155">
        <f t="shared" ca="1" si="17"/>
        <v>0.19293367524198135</v>
      </c>
      <c r="C155" t="b">
        <f t="shared" ca="1" si="14"/>
        <v>1</v>
      </c>
      <c r="D155">
        <f t="shared" ca="1" si="15"/>
        <v>0.86798986763988717</v>
      </c>
      <c r="E155" t="b">
        <f t="shared" ca="1" si="16"/>
        <v>0</v>
      </c>
      <c r="F155" t="b">
        <f t="shared" ca="1" si="18"/>
        <v>0</v>
      </c>
      <c r="G155" t="b">
        <f t="shared" ca="1" si="19"/>
        <v>0</v>
      </c>
      <c r="H155" t="b">
        <f t="shared" ca="1" si="20"/>
        <v>1</v>
      </c>
    </row>
    <row r="156" spans="2:8" x14ac:dyDescent="0.25">
      <c r="B156">
        <f t="shared" ca="1" si="17"/>
        <v>0.51212282770070272</v>
      </c>
      <c r="C156" t="b">
        <f t="shared" ca="1" si="14"/>
        <v>0</v>
      </c>
      <c r="D156">
        <f t="shared" ca="1" si="15"/>
        <v>0.31130785237225722</v>
      </c>
      <c r="E156" t="b">
        <f t="shared" ca="1" si="16"/>
        <v>1</v>
      </c>
      <c r="F156" t="b">
        <f t="shared" ca="1" si="18"/>
        <v>0</v>
      </c>
      <c r="G156" t="b">
        <f t="shared" ca="1" si="19"/>
        <v>1</v>
      </c>
      <c r="H156" t="b">
        <f t="shared" ca="1" si="20"/>
        <v>0</v>
      </c>
    </row>
    <row r="157" spans="2:8" x14ac:dyDescent="0.25">
      <c r="B157">
        <f t="shared" ca="1" si="17"/>
        <v>0.89217486673317659</v>
      </c>
      <c r="C157" t="b">
        <f t="shared" ca="1" si="14"/>
        <v>0</v>
      </c>
      <c r="D157">
        <f t="shared" ca="1" si="15"/>
        <v>1.1274585007080857</v>
      </c>
      <c r="E157" t="b">
        <f t="shared" ca="1" si="16"/>
        <v>0</v>
      </c>
      <c r="F157" t="b">
        <f t="shared" ca="1" si="18"/>
        <v>0</v>
      </c>
      <c r="G157" t="b">
        <f t="shared" ca="1" si="19"/>
        <v>0</v>
      </c>
      <c r="H157" t="b">
        <f t="shared" ca="1" si="20"/>
        <v>0</v>
      </c>
    </row>
    <row r="158" spans="2:8" x14ac:dyDescent="0.25">
      <c r="B158">
        <f t="shared" ca="1" si="17"/>
        <v>0.518273163414671</v>
      </c>
      <c r="C158" t="b">
        <f t="shared" ca="1" si="14"/>
        <v>0</v>
      </c>
      <c r="D158">
        <f t="shared" ca="1" si="15"/>
        <v>0.70800851459159209</v>
      </c>
      <c r="E158" t="b">
        <f t="shared" ca="1" si="16"/>
        <v>0</v>
      </c>
      <c r="F158" t="b">
        <f t="shared" ca="1" si="18"/>
        <v>0</v>
      </c>
      <c r="G158" t="b">
        <f t="shared" ca="1" si="19"/>
        <v>0</v>
      </c>
      <c r="H158" t="b">
        <f t="shared" ca="1" si="20"/>
        <v>0</v>
      </c>
    </row>
    <row r="159" spans="2:8" x14ac:dyDescent="0.25">
      <c r="B159">
        <f t="shared" ca="1" si="17"/>
        <v>0.22099459380168285</v>
      </c>
      <c r="C159" t="b">
        <f t="shared" ca="1" si="14"/>
        <v>1</v>
      </c>
      <c r="D159">
        <f t="shared" ca="1" si="15"/>
        <v>-0.20981339479842998</v>
      </c>
      <c r="E159" t="b">
        <f t="shared" ca="1" si="16"/>
        <v>1</v>
      </c>
      <c r="F159" t="b">
        <f t="shared" ca="1" si="18"/>
        <v>1</v>
      </c>
      <c r="G159" t="b">
        <f t="shared" ca="1" si="19"/>
        <v>0</v>
      </c>
      <c r="H159" t="b">
        <f t="shared" ca="1" si="20"/>
        <v>0</v>
      </c>
    </row>
    <row r="160" spans="2:8" x14ac:dyDescent="0.25">
      <c r="B160">
        <f t="shared" ca="1" si="17"/>
        <v>0.54882525307275121</v>
      </c>
      <c r="C160" t="b">
        <f t="shared" ca="1" si="14"/>
        <v>0</v>
      </c>
      <c r="D160">
        <f t="shared" ca="1" si="15"/>
        <v>0.69686598185343396</v>
      </c>
      <c r="E160" t="b">
        <f t="shared" ca="1" si="16"/>
        <v>0</v>
      </c>
      <c r="F160" t="b">
        <f t="shared" ca="1" si="18"/>
        <v>0</v>
      </c>
      <c r="G160" t="b">
        <f t="shared" ca="1" si="19"/>
        <v>0</v>
      </c>
      <c r="H160" t="b">
        <f t="shared" ca="1" si="20"/>
        <v>0</v>
      </c>
    </row>
    <row r="161" spans="2:8" x14ac:dyDescent="0.25">
      <c r="B161">
        <f t="shared" ca="1" si="17"/>
        <v>0.33302403980753859</v>
      </c>
      <c r="C161" t="b">
        <f t="shared" ca="1" si="14"/>
        <v>1</v>
      </c>
      <c r="D161">
        <f t="shared" ca="1" si="15"/>
        <v>-0.30814906894742078</v>
      </c>
      <c r="E161" t="b">
        <f t="shared" ca="1" si="16"/>
        <v>1</v>
      </c>
      <c r="F161" t="b">
        <f t="shared" ca="1" si="18"/>
        <v>1</v>
      </c>
      <c r="G161" t="b">
        <f t="shared" ca="1" si="19"/>
        <v>0</v>
      </c>
      <c r="H161" t="b">
        <f t="shared" ca="1" si="20"/>
        <v>0</v>
      </c>
    </row>
    <row r="162" spans="2:8" x14ac:dyDescent="0.25">
      <c r="B162">
        <f t="shared" ca="1" si="17"/>
        <v>0.24769197713690572</v>
      </c>
      <c r="C162" t="b">
        <f t="shared" ca="1" si="14"/>
        <v>1</v>
      </c>
      <c r="D162">
        <f t="shared" ca="1" si="15"/>
        <v>0.26441550161822724</v>
      </c>
      <c r="E162" t="b">
        <f t="shared" ca="1" si="16"/>
        <v>1</v>
      </c>
      <c r="F162" t="b">
        <f t="shared" ca="1" si="18"/>
        <v>1</v>
      </c>
      <c r="G162" t="b">
        <f t="shared" ca="1" si="19"/>
        <v>0</v>
      </c>
      <c r="H162" t="b">
        <f t="shared" ca="1" si="20"/>
        <v>0</v>
      </c>
    </row>
    <row r="163" spans="2:8" x14ac:dyDescent="0.25">
      <c r="B163">
        <f t="shared" ca="1" si="17"/>
        <v>5.4696846894656037E-2</v>
      </c>
      <c r="C163" t="b">
        <f t="shared" ca="1" si="14"/>
        <v>1</v>
      </c>
      <c r="D163">
        <f t="shared" ca="1" si="15"/>
        <v>-0.53158226193517788</v>
      </c>
      <c r="E163" t="b">
        <f t="shared" ca="1" si="16"/>
        <v>1</v>
      </c>
      <c r="F163" t="b">
        <f t="shared" ca="1" si="18"/>
        <v>1</v>
      </c>
      <c r="G163" t="b">
        <f t="shared" ca="1" si="19"/>
        <v>0</v>
      </c>
      <c r="H163" t="b">
        <f t="shared" ca="1" si="20"/>
        <v>0</v>
      </c>
    </row>
    <row r="164" spans="2:8" x14ac:dyDescent="0.25">
      <c r="B164">
        <f t="shared" ca="1" si="17"/>
        <v>0.32954602957281509</v>
      </c>
      <c r="C164" t="b">
        <f t="shared" ca="1" si="14"/>
        <v>1</v>
      </c>
      <c r="D164">
        <f t="shared" ca="1" si="15"/>
        <v>0.18583889460194603</v>
      </c>
      <c r="E164" t="b">
        <f t="shared" ca="1" si="16"/>
        <v>1</v>
      </c>
      <c r="F164" t="b">
        <f t="shared" ca="1" si="18"/>
        <v>1</v>
      </c>
      <c r="G164" t="b">
        <f t="shared" ca="1" si="19"/>
        <v>0</v>
      </c>
      <c r="H164" t="b">
        <f t="shared" ca="1" si="20"/>
        <v>0</v>
      </c>
    </row>
    <row r="165" spans="2:8" x14ac:dyDescent="0.25">
      <c r="B165">
        <f t="shared" ca="1" si="17"/>
        <v>4.8100931498619603E-2</v>
      </c>
      <c r="C165" t="b">
        <f t="shared" ca="1" si="14"/>
        <v>1</v>
      </c>
      <c r="D165">
        <f t="shared" ca="1" si="15"/>
        <v>0.12307459217512584</v>
      </c>
      <c r="E165" t="b">
        <f t="shared" ca="1" si="16"/>
        <v>1</v>
      </c>
      <c r="F165" t="b">
        <f t="shared" ca="1" si="18"/>
        <v>1</v>
      </c>
      <c r="G165" t="b">
        <f t="shared" ca="1" si="19"/>
        <v>0</v>
      </c>
      <c r="H165" t="b">
        <f t="shared" ca="1" si="20"/>
        <v>0</v>
      </c>
    </row>
    <row r="166" spans="2:8" x14ac:dyDescent="0.25">
      <c r="B166">
        <f t="shared" ca="1" si="17"/>
        <v>0.23111221174474295</v>
      </c>
      <c r="C166" t="b">
        <f t="shared" ca="1" si="14"/>
        <v>1</v>
      </c>
      <c r="D166">
        <f t="shared" ca="1" si="15"/>
        <v>0.40119760330556997</v>
      </c>
      <c r="E166" t="b">
        <f t="shared" ca="1" si="16"/>
        <v>1</v>
      </c>
      <c r="F166" t="b">
        <f t="shared" ca="1" si="18"/>
        <v>1</v>
      </c>
      <c r="G166" t="b">
        <f t="shared" ca="1" si="19"/>
        <v>0</v>
      </c>
      <c r="H166" t="b">
        <f t="shared" ca="1" si="20"/>
        <v>0</v>
      </c>
    </row>
    <row r="167" spans="2:8" x14ac:dyDescent="0.25">
      <c r="B167">
        <f t="shared" ca="1" si="17"/>
        <v>0.59028662605707372</v>
      </c>
      <c r="C167" t="b">
        <f t="shared" ca="1" si="14"/>
        <v>0</v>
      </c>
      <c r="D167">
        <f t="shared" ca="1" si="15"/>
        <v>0.72183763312762605</v>
      </c>
      <c r="E167" t="b">
        <f t="shared" ca="1" si="16"/>
        <v>0</v>
      </c>
      <c r="F167" t="b">
        <f t="shared" ca="1" si="18"/>
        <v>0</v>
      </c>
      <c r="G167" t="b">
        <f t="shared" ca="1" si="19"/>
        <v>0</v>
      </c>
      <c r="H167" t="b">
        <f t="shared" ca="1" si="20"/>
        <v>0</v>
      </c>
    </row>
    <row r="168" spans="2:8" x14ac:dyDescent="0.25">
      <c r="B168">
        <f t="shared" ca="1" si="17"/>
        <v>0.34968710897590383</v>
      </c>
      <c r="C168" t="b">
        <f t="shared" ca="1" si="14"/>
        <v>1</v>
      </c>
      <c r="D168">
        <f t="shared" ca="1" si="15"/>
        <v>0.51477295947171808</v>
      </c>
      <c r="E168" t="b">
        <f t="shared" ca="1" si="16"/>
        <v>0</v>
      </c>
      <c r="F168" t="b">
        <f t="shared" ca="1" si="18"/>
        <v>0</v>
      </c>
      <c r="G168" t="b">
        <f t="shared" ca="1" si="19"/>
        <v>0</v>
      </c>
      <c r="H168" t="b">
        <f t="shared" ca="1" si="20"/>
        <v>1</v>
      </c>
    </row>
    <row r="169" spans="2:8" x14ac:dyDescent="0.25">
      <c r="B169">
        <f t="shared" ca="1" si="17"/>
        <v>0.75829828972616409</v>
      </c>
      <c r="C169" t="b">
        <f t="shared" ca="1" si="14"/>
        <v>0</v>
      </c>
      <c r="D169">
        <f t="shared" ca="1" si="15"/>
        <v>0.49194352946294295</v>
      </c>
      <c r="E169" t="b">
        <f t="shared" ca="1" si="16"/>
        <v>1</v>
      </c>
      <c r="F169" t="b">
        <f t="shared" ca="1" si="18"/>
        <v>0</v>
      </c>
      <c r="G169" t="b">
        <f t="shared" ca="1" si="19"/>
        <v>1</v>
      </c>
      <c r="H169" t="b">
        <f t="shared" ca="1" si="20"/>
        <v>0</v>
      </c>
    </row>
    <row r="170" spans="2:8" x14ac:dyDescent="0.25">
      <c r="B170">
        <f t="shared" ca="1" si="17"/>
        <v>0.86903583273543361</v>
      </c>
      <c r="C170" t="b">
        <f t="shared" ca="1" si="14"/>
        <v>0</v>
      </c>
      <c r="D170">
        <f t="shared" ca="1" si="15"/>
        <v>0.78478353263324185</v>
      </c>
      <c r="E170" t="b">
        <f t="shared" ca="1" si="16"/>
        <v>0</v>
      </c>
      <c r="F170" t="b">
        <f t="shared" ca="1" si="18"/>
        <v>0</v>
      </c>
      <c r="G170" t="b">
        <f t="shared" ca="1" si="19"/>
        <v>0</v>
      </c>
      <c r="H170" t="b">
        <f t="shared" ca="1" si="20"/>
        <v>0</v>
      </c>
    </row>
    <row r="171" spans="2:8" x14ac:dyDescent="0.25">
      <c r="B171">
        <f t="shared" ca="1" si="17"/>
        <v>0.5043829437305658</v>
      </c>
      <c r="C171" t="b">
        <f t="shared" ca="1" si="14"/>
        <v>0</v>
      </c>
      <c r="D171">
        <f t="shared" ca="1" si="15"/>
        <v>0.52964278584448987</v>
      </c>
      <c r="E171" t="b">
        <f t="shared" ca="1" si="16"/>
        <v>0</v>
      </c>
      <c r="F171" t="b">
        <f t="shared" ca="1" si="18"/>
        <v>0</v>
      </c>
      <c r="G171" t="b">
        <f t="shared" ref="G171:G234" ca="1" si="21">IF(AND(E171=TRUE, C171=FALSE),TRUE,FALSE)</f>
        <v>0</v>
      </c>
      <c r="H171" t="b">
        <f t="shared" ref="H171:H234" ca="1" si="22">IF(AND(E171=FALSE, C171=TRUE),TRUE,FALSE)</f>
        <v>0</v>
      </c>
    </row>
    <row r="172" spans="2:8" x14ac:dyDescent="0.25">
      <c r="B172">
        <f t="shared" ca="1" si="17"/>
        <v>0.13588964769776757</v>
      </c>
      <c r="C172" t="b">
        <f t="shared" ca="1" si="14"/>
        <v>1</v>
      </c>
      <c r="D172">
        <f t="shared" ca="1" si="15"/>
        <v>0.26019203673874647</v>
      </c>
      <c r="E172" t="b">
        <f t="shared" ca="1" si="16"/>
        <v>1</v>
      </c>
      <c r="F172" t="b">
        <f t="shared" ca="1" si="18"/>
        <v>1</v>
      </c>
      <c r="G172" t="b">
        <f t="shared" ca="1" si="21"/>
        <v>0</v>
      </c>
      <c r="H172" t="b">
        <f t="shared" ca="1" si="22"/>
        <v>0</v>
      </c>
    </row>
    <row r="173" spans="2:8" x14ac:dyDescent="0.25">
      <c r="B173">
        <f t="shared" ca="1" si="17"/>
        <v>0.17137242294804311</v>
      </c>
      <c r="C173" t="b">
        <f t="shared" ca="1" si="14"/>
        <v>1</v>
      </c>
      <c r="D173">
        <f t="shared" ca="1" si="15"/>
        <v>0.16200560146663767</v>
      </c>
      <c r="E173" t="b">
        <f t="shared" ca="1" si="16"/>
        <v>1</v>
      </c>
      <c r="F173" t="b">
        <f t="shared" ca="1" si="18"/>
        <v>1</v>
      </c>
      <c r="G173" t="b">
        <f t="shared" ca="1" si="21"/>
        <v>0</v>
      </c>
      <c r="H173" t="b">
        <f t="shared" ca="1" si="22"/>
        <v>0</v>
      </c>
    </row>
    <row r="174" spans="2:8" x14ac:dyDescent="0.25">
      <c r="B174">
        <f t="shared" ca="1" si="17"/>
        <v>0.44623112463512404</v>
      </c>
      <c r="C174" t="b">
        <f t="shared" ca="1" si="14"/>
        <v>1</v>
      </c>
      <c r="D174">
        <f t="shared" ca="1" si="15"/>
        <v>1.0999420041760881</v>
      </c>
      <c r="E174" t="b">
        <f t="shared" ca="1" si="16"/>
        <v>0</v>
      </c>
      <c r="F174" t="b">
        <f t="shared" ca="1" si="18"/>
        <v>0</v>
      </c>
      <c r="G174" t="b">
        <f t="shared" ca="1" si="21"/>
        <v>0</v>
      </c>
      <c r="H174" t="b">
        <f t="shared" ca="1" si="22"/>
        <v>1</v>
      </c>
    </row>
    <row r="175" spans="2:8" x14ac:dyDescent="0.25">
      <c r="B175">
        <f t="shared" ca="1" si="17"/>
        <v>0.5765809789140578</v>
      </c>
      <c r="C175" t="b">
        <f t="shared" ca="1" si="14"/>
        <v>0</v>
      </c>
      <c r="D175">
        <f t="shared" ca="1" si="15"/>
        <v>0.85150369476175314</v>
      </c>
      <c r="E175" t="b">
        <f t="shared" ca="1" si="16"/>
        <v>0</v>
      </c>
      <c r="F175" t="b">
        <f t="shared" ca="1" si="18"/>
        <v>0</v>
      </c>
      <c r="G175" t="b">
        <f t="shared" ca="1" si="21"/>
        <v>0</v>
      </c>
      <c r="H175" t="b">
        <f t="shared" ca="1" si="22"/>
        <v>0</v>
      </c>
    </row>
    <row r="176" spans="2:8" x14ac:dyDescent="0.25">
      <c r="B176">
        <f t="shared" ca="1" si="17"/>
        <v>0.38167648462057824</v>
      </c>
      <c r="C176" t="b">
        <f t="shared" ca="1" si="14"/>
        <v>1</v>
      </c>
      <c r="D176">
        <f t="shared" ca="1" si="15"/>
        <v>-0.49847124481041971</v>
      </c>
      <c r="E176" t="b">
        <f t="shared" ca="1" si="16"/>
        <v>1</v>
      </c>
      <c r="F176" t="b">
        <f t="shared" ca="1" si="18"/>
        <v>1</v>
      </c>
      <c r="G176" t="b">
        <f t="shared" ca="1" si="21"/>
        <v>0</v>
      </c>
      <c r="H176" t="b">
        <f t="shared" ca="1" si="22"/>
        <v>0</v>
      </c>
    </row>
    <row r="177" spans="2:8" x14ac:dyDescent="0.25">
      <c r="B177">
        <f t="shared" ca="1" si="17"/>
        <v>0.72646100641037026</v>
      </c>
      <c r="C177" t="b">
        <f t="shared" ca="1" si="14"/>
        <v>0</v>
      </c>
      <c r="D177">
        <f t="shared" ca="1" si="15"/>
        <v>1.1987311917236645</v>
      </c>
      <c r="E177" t="b">
        <f t="shared" ca="1" si="16"/>
        <v>0</v>
      </c>
      <c r="F177" t="b">
        <f t="shared" ca="1" si="18"/>
        <v>0</v>
      </c>
      <c r="G177" t="b">
        <f t="shared" ca="1" si="21"/>
        <v>0</v>
      </c>
      <c r="H177" t="b">
        <f t="shared" ca="1" si="22"/>
        <v>0</v>
      </c>
    </row>
    <row r="178" spans="2:8" x14ac:dyDescent="0.25">
      <c r="B178">
        <f t="shared" ca="1" si="17"/>
        <v>0.7092775819147189</v>
      </c>
      <c r="C178" t="b">
        <f t="shared" ca="1" si="14"/>
        <v>0</v>
      </c>
      <c r="D178">
        <f t="shared" ca="1" si="15"/>
        <v>1.3376044120430659</v>
      </c>
      <c r="E178" t="b">
        <f t="shared" ca="1" si="16"/>
        <v>0</v>
      </c>
      <c r="F178" t="b">
        <f t="shared" ca="1" si="18"/>
        <v>0</v>
      </c>
      <c r="G178" t="b">
        <f t="shared" ca="1" si="21"/>
        <v>0</v>
      </c>
      <c r="H178" t="b">
        <f t="shared" ca="1" si="22"/>
        <v>0</v>
      </c>
    </row>
    <row r="179" spans="2:8" x14ac:dyDescent="0.25">
      <c r="B179">
        <f t="shared" ca="1" si="17"/>
        <v>0.73239422181724934</v>
      </c>
      <c r="C179" t="b">
        <f t="shared" ca="1" si="14"/>
        <v>0</v>
      </c>
      <c r="D179">
        <f t="shared" ca="1" si="15"/>
        <v>1.0019639785804235</v>
      </c>
      <c r="E179" t="b">
        <f t="shared" ca="1" si="16"/>
        <v>0</v>
      </c>
      <c r="F179" t="b">
        <f t="shared" ca="1" si="18"/>
        <v>0</v>
      </c>
      <c r="G179" t="b">
        <f t="shared" ca="1" si="21"/>
        <v>0</v>
      </c>
      <c r="H179" t="b">
        <f t="shared" ca="1" si="22"/>
        <v>0</v>
      </c>
    </row>
    <row r="180" spans="2:8" x14ac:dyDescent="0.25">
      <c r="B180">
        <f t="shared" ca="1" si="17"/>
        <v>0.40158575653840101</v>
      </c>
      <c r="C180" t="b">
        <f t="shared" ca="1" si="14"/>
        <v>1</v>
      </c>
      <c r="D180">
        <f t="shared" ca="1" si="15"/>
        <v>0.17871489724072998</v>
      </c>
      <c r="E180" t="b">
        <f t="shared" ca="1" si="16"/>
        <v>1</v>
      </c>
      <c r="F180" t="b">
        <f t="shared" ca="1" si="18"/>
        <v>1</v>
      </c>
      <c r="G180" t="b">
        <f t="shared" ca="1" si="21"/>
        <v>0</v>
      </c>
      <c r="H180" t="b">
        <f t="shared" ca="1" si="22"/>
        <v>0</v>
      </c>
    </row>
    <row r="181" spans="2:8" x14ac:dyDescent="0.25">
      <c r="B181">
        <f t="shared" ca="1" si="17"/>
        <v>6.9368599489050609E-2</v>
      </c>
      <c r="C181" t="b">
        <f t="shared" ca="1" si="14"/>
        <v>1</v>
      </c>
      <c r="D181">
        <f t="shared" ca="1" si="15"/>
        <v>0.31051846188709553</v>
      </c>
      <c r="E181" t="b">
        <f t="shared" ca="1" si="16"/>
        <v>1</v>
      </c>
      <c r="F181" t="b">
        <f t="shared" ca="1" si="18"/>
        <v>1</v>
      </c>
      <c r="G181" t="b">
        <f t="shared" ca="1" si="21"/>
        <v>0</v>
      </c>
      <c r="H181" t="b">
        <f t="shared" ca="1" si="22"/>
        <v>0</v>
      </c>
    </row>
    <row r="182" spans="2:8" x14ac:dyDescent="0.25">
      <c r="B182">
        <f t="shared" ca="1" si="17"/>
        <v>0.12190436292734674</v>
      </c>
      <c r="C182" t="b">
        <f t="shared" ca="1" si="14"/>
        <v>1</v>
      </c>
      <c r="D182">
        <f t="shared" ca="1" si="15"/>
        <v>0.30171710372059057</v>
      </c>
      <c r="E182" t="b">
        <f t="shared" ca="1" si="16"/>
        <v>1</v>
      </c>
      <c r="F182" t="b">
        <f t="shared" ca="1" si="18"/>
        <v>1</v>
      </c>
      <c r="G182" t="b">
        <f t="shared" ca="1" si="21"/>
        <v>0</v>
      </c>
      <c r="H182" t="b">
        <f t="shared" ca="1" si="22"/>
        <v>0</v>
      </c>
    </row>
    <row r="183" spans="2:8" x14ac:dyDescent="0.25">
      <c r="B183">
        <f t="shared" ca="1" si="17"/>
        <v>0.27200429699044559</v>
      </c>
      <c r="C183" t="b">
        <f t="shared" ca="1" si="14"/>
        <v>1</v>
      </c>
      <c r="D183">
        <f t="shared" ca="1" si="15"/>
        <v>-9.8356183355973181E-3</v>
      </c>
      <c r="E183" t="b">
        <f t="shared" ca="1" si="16"/>
        <v>1</v>
      </c>
      <c r="F183" t="b">
        <f t="shared" ca="1" si="18"/>
        <v>1</v>
      </c>
      <c r="G183" t="b">
        <f t="shared" ca="1" si="21"/>
        <v>0</v>
      </c>
      <c r="H183" t="b">
        <f t="shared" ca="1" si="22"/>
        <v>0</v>
      </c>
    </row>
    <row r="184" spans="2:8" x14ac:dyDescent="0.25">
      <c r="B184">
        <f t="shared" ca="1" si="17"/>
        <v>0.43238879522707652</v>
      </c>
      <c r="C184" t="b">
        <f t="shared" ca="1" si="14"/>
        <v>1</v>
      </c>
      <c r="D184">
        <f t="shared" ca="1" si="15"/>
        <v>0.67257259877816034</v>
      </c>
      <c r="E184" t="b">
        <f t="shared" ca="1" si="16"/>
        <v>0</v>
      </c>
      <c r="F184" t="b">
        <f t="shared" ca="1" si="18"/>
        <v>0</v>
      </c>
      <c r="G184" t="b">
        <f t="shared" ca="1" si="21"/>
        <v>0</v>
      </c>
      <c r="H184" t="b">
        <f t="shared" ca="1" si="22"/>
        <v>1</v>
      </c>
    </row>
    <row r="185" spans="2:8" x14ac:dyDescent="0.25">
      <c r="B185">
        <f t="shared" ca="1" si="17"/>
        <v>0.48351344897350623</v>
      </c>
      <c r="C185" t="b">
        <f t="shared" ca="1" si="14"/>
        <v>1</v>
      </c>
      <c r="D185">
        <f t="shared" ca="1" si="15"/>
        <v>0.51482878615424343</v>
      </c>
      <c r="E185" t="b">
        <f t="shared" ca="1" si="16"/>
        <v>0</v>
      </c>
      <c r="F185" t="b">
        <f t="shared" ca="1" si="18"/>
        <v>0</v>
      </c>
      <c r="G185" t="b">
        <f t="shared" ca="1" si="21"/>
        <v>0</v>
      </c>
      <c r="H185" t="b">
        <f t="shared" ca="1" si="22"/>
        <v>1</v>
      </c>
    </row>
    <row r="186" spans="2:8" x14ac:dyDescent="0.25">
      <c r="B186">
        <f t="shared" ca="1" si="17"/>
        <v>0.54220780634986421</v>
      </c>
      <c r="C186" t="b">
        <f t="shared" ca="1" si="14"/>
        <v>0</v>
      </c>
      <c r="D186">
        <f t="shared" ca="1" si="15"/>
        <v>0.81533061520207906</v>
      </c>
      <c r="E186" t="b">
        <f t="shared" ca="1" si="16"/>
        <v>0</v>
      </c>
      <c r="F186" t="b">
        <f t="shared" ca="1" si="18"/>
        <v>0</v>
      </c>
      <c r="G186" t="b">
        <f t="shared" ca="1" si="21"/>
        <v>0</v>
      </c>
      <c r="H186" t="b">
        <f t="shared" ca="1" si="22"/>
        <v>0</v>
      </c>
    </row>
    <row r="187" spans="2:8" x14ac:dyDescent="0.25">
      <c r="B187">
        <f t="shared" ca="1" si="17"/>
        <v>0.2456780148703217</v>
      </c>
      <c r="C187" t="b">
        <f t="shared" ca="1" si="14"/>
        <v>1</v>
      </c>
      <c r="D187">
        <f t="shared" ca="1" si="15"/>
        <v>-0.41242037128345788</v>
      </c>
      <c r="E187" t="b">
        <f t="shared" ca="1" si="16"/>
        <v>1</v>
      </c>
      <c r="F187" t="b">
        <f t="shared" ca="1" si="18"/>
        <v>1</v>
      </c>
      <c r="G187" t="b">
        <f t="shared" ca="1" si="21"/>
        <v>0</v>
      </c>
      <c r="H187" t="b">
        <f t="shared" ca="1" si="22"/>
        <v>0</v>
      </c>
    </row>
    <row r="188" spans="2:8" x14ac:dyDescent="0.25">
      <c r="B188">
        <f t="shared" ca="1" si="17"/>
        <v>0.38137507111061253</v>
      </c>
      <c r="C188" t="b">
        <f t="shared" ca="1" si="14"/>
        <v>1</v>
      </c>
      <c r="D188">
        <f t="shared" ca="1" si="15"/>
        <v>1.0715952767641499</v>
      </c>
      <c r="E188" t="b">
        <f t="shared" ca="1" si="16"/>
        <v>0</v>
      </c>
      <c r="F188" t="b">
        <f t="shared" ca="1" si="18"/>
        <v>0</v>
      </c>
      <c r="G188" t="b">
        <f t="shared" ca="1" si="21"/>
        <v>0</v>
      </c>
      <c r="H188" t="b">
        <f t="shared" ca="1" si="22"/>
        <v>1</v>
      </c>
    </row>
    <row r="189" spans="2:8" x14ac:dyDescent="0.25">
      <c r="B189">
        <f t="shared" ca="1" si="17"/>
        <v>0.78231598284658233</v>
      </c>
      <c r="C189" t="b">
        <f t="shared" ca="1" si="14"/>
        <v>0</v>
      </c>
      <c r="D189">
        <f t="shared" ca="1" si="15"/>
        <v>0.94250891729993003</v>
      </c>
      <c r="E189" t="b">
        <f t="shared" ca="1" si="16"/>
        <v>0</v>
      </c>
      <c r="F189" t="b">
        <f t="shared" ca="1" si="18"/>
        <v>0</v>
      </c>
      <c r="G189" t="b">
        <f t="shared" ca="1" si="21"/>
        <v>0</v>
      </c>
      <c r="H189" t="b">
        <f t="shared" ca="1" si="22"/>
        <v>0</v>
      </c>
    </row>
    <row r="190" spans="2:8" x14ac:dyDescent="0.25">
      <c r="B190">
        <f t="shared" ca="1" si="17"/>
        <v>0.12147319769387799</v>
      </c>
      <c r="C190" t="b">
        <f t="shared" ca="1" si="14"/>
        <v>1</v>
      </c>
      <c r="D190">
        <f t="shared" ca="1" si="15"/>
        <v>0.28379409549180379</v>
      </c>
      <c r="E190" t="b">
        <f t="shared" ca="1" si="16"/>
        <v>1</v>
      </c>
      <c r="F190" t="b">
        <f t="shared" ca="1" si="18"/>
        <v>1</v>
      </c>
      <c r="G190" t="b">
        <f t="shared" ca="1" si="21"/>
        <v>0</v>
      </c>
      <c r="H190" t="b">
        <f t="shared" ca="1" si="22"/>
        <v>0</v>
      </c>
    </row>
    <row r="191" spans="2:8" x14ac:dyDescent="0.25">
      <c r="B191">
        <f t="shared" ca="1" si="17"/>
        <v>0.75405010330871247</v>
      </c>
      <c r="C191" t="b">
        <f t="shared" ca="1" si="14"/>
        <v>0</v>
      </c>
      <c r="D191">
        <f t="shared" ca="1" si="15"/>
        <v>0.93872423593492604</v>
      </c>
      <c r="E191" t="b">
        <f t="shared" ca="1" si="16"/>
        <v>0</v>
      </c>
      <c r="F191" t="b">
        <f t="shared" ca="1" si="18"/>
        <v>0</v>
      </c>
      <c r="G191" t="b">
        <f t="shared" ca="1" si="21"/>
        <v>0</v>
      </c>
      <c r="H191" t="b">
        <f t="shared" ca="1" si="22"/>
        <v>0</v>
      </c>
    </row>
    <row r="192" spans="2:8" x14ac:dyDescent="0.25">
      <c r="B192">
        <f t="shared" ca="1" si="17"/>
        <v>0.39282642900214804</v>
      </c>
      <c r="C192" t="b">
        <f t="shared" ca="1" si="14"/>
        <v>1</v>
      </c>
      <c r="D192">
        <f t="shared" ca="1" si="15"/>
        <v>0.47366890990977362</v>
      </c>
      <c r="E192" t="b">
        <f t="shared" ca="1" si="16"/>
        <v>1</v>
      </c>
      <c r="F192" t="b">
        <f t="shared" ca="1" si="18"/>
        <v>1</v>
      </c>
      <c r="G192" t="b">
        <f t="shared" ca="1" si="21"/>
        <v>0</v>
      </c>
      <c r="H192" t="b">
        <f t="shared" ca="1" si="22"/>
        <v>0</v>
      </c>
    </row>
    <row r="193" spans="2:8" x14ac:dyDescent="0.25">
      <c r="B193">
        <f t="shared" ca="1" si="17"/>
        <v>0.61936025689603069</v>
      </c>
      <c r="C193" t="b">
        <f t="shared" ca="1" si="14"/>
        <v>0</v>
      </c>
      <c r="D193">
        <f t="shared" ca="1" si="15"/>
        <v>0.63209214170163863</v>
      </c>
      <c r="E193" t="b">
        <f t="shared" ca="1" si="16"/>
        <v>0</v>
      </c>
      <c r="F193" t="b">
        <f t="shared" ca="1" si="18"/>
        <v>0</v>
      </c>
      <c r="G193" t="b">
        <f t="shared" ca="1" si="21"/>
        <v>0</v>
      </c>
      <c r="H193" t="b">
        <f t="shared" ca="1" si="22"/>
        <v>0</v>
      </c>
    </row>
    <row r="194" spans="2:8" x14ac:dyDescent="0.25">
      <c r="B194">
        <f t="shared" ca="1" si="17"/>
        <v>0.19718403132957962</v>
      </c>
      <c r="C194" t="b">
        <f t="shared" ref="C194:C257" ca="1" si="23">IF(B194&lt;=Freq_hypothesis_is_true__initial_prior,TRUE,FALSE)</f>
        <v>1</v>
      </c>
      <c r="D194">
        <f t="shared" ref="D194:D257" ca="1" si="24">B194+ABS(1-correlation_term__0_to_1)*RAND()-ABS(1-correlation_term__0_to_1)*RAND()</f>
        <v>0.9757222997461088</v>
      </c>
      <c r="E194" t="b">
        <f t="shared" ref="E194:E257" ca="1" si="25">IF(D194&lt;=Freq_evidence_is_observed__normalizing_constant,TRUE, FALSE)</f>
        <v>0</v>
      </c>
      <c r="F194" t="b">
        <f t="shared" ca="1" si="18"/>
        <v>0</v>
      </c>
      <c r="G194" t="b">
        <f t="shared" ca="1" si="21"/>
        <v>0</v>
      </c>
      <c r="H194" t="b">
        <f t="shared" ca="1" si="22"/>
        <v>1</v>
      </c>
    </row>
    <row r="195" spans="2:8" x14ac:dyDescent="0.25">
      <c r="B195">
        <f t="shared" ref="B195:B258" ca="1" si="26">RAND()</f>
        <v>6.8237891515933291E-2</v>
      </c>
      <c r="C195" t="b">
        <f t="shared" ca="1" si="23"/>
        <v>1</v>
      </c>
      <c r="D195">
        <f t="shared" ca="1" si="24"/>
        <v>7.9337234710648463E-2</v>
      </c>
      <c r="E195" t="b">
        <f t="shared" ca="1" si="25"/>
        <v>1</v>
      </c>
      <c r="F195" t="b">
        <f t="shared" ref="F195:F258" ca="1" si="27">IF(AND(E195=TRUE,C195=TRUE),TRUE,FALSE)</f>
        <v>1</v>
      </c>
      <c r="G195" t="b">
        <f t="shared" ca="1" si="21"/>
        <v>0</v>
      </c>
      <c r="H195" t="b">
        <f t="shared" ca="1" si="22"/>
        <v>0</v>
      </c>
    </row>
    <row r="196" spans="2:8" x14ac:dyDescent="0.25">
      <c r="B196">
        <f t="shared" ca="1" si="26"/>
        <v>0.80937684797642673</v>
      </c>
      <c r="C196" t="b">
        <f t="shared" ca="1" si="23"/>
        <v>0</v>
      </c>
      <c r="D196">
        <f t="shared" ca="1" si="24"/>
        <v>0.32924529817712045</v>
      </c>
      <c r="E196" t="b">
        <f t="shared" ca="1" si="25"/>
        <v>1</v>
      </c>
      <c r="F196" t="b">
        <f t="shared" ca="1" si="27"/>
        <v>0</v>
      </c>
      <c r="G196" t="b">
        <f t="shared" ca="1" si="21"/>
        <v>1</v>
      </c>
      <c r="H196" t="b">
        <f t="shared" ca="1" si="22"/>
        <v>0</v>
      </c>
    </row>
    <row r="197" spans="2:8" x14ac:dyDescent="0.25">
      <c r="B197">
        <f t="shared" ca="1" si="26"/>
        <v>0.46767233950838472</v>
      </c>
      <c r="C197" t="b">
        <f t="shared" ca="1" si="23"/>
        <v>1</v>
      </c>
      <c r="D197">
        <f t="shared" ca="1" si="24"/>
        <v>0.653069264721304</v>
      </c>
      <c r="E197" t="b">
        <f t="shared" ca="1" si="25"/>
        <v>0</v>
      </c>
      <c r="F197" t="b">
        <f t="shared" ca="1" si="27"/>
        <v>0</v>
      </c>
      <c r="G197" t="b">
        <f t="shared" ca="1" si="21"/>
        <v>0</v>
      </c>
      <c r="H197" t="b">
        <f t="shared" ca="1" si="22"/>
        <v>1</v>
      </c>
    </row>
    <row r="198" spans="2:8" x14ac:dyDescent="0.25">
      <c r="B198">
        <f t="shared" ca="1" si="26"/>
        <v>0.53674394963787553</v>
      </c>
      <c r="C198" t="b">
        <f t="shared" ca="1" si="23"/>
        <v>0</v>
      </c>
      <c r="D198">
        <f t="shared" ca="1" si="24"/>
        <v>1.1967477803035771</v>
      </c>
      <c r="E198" t="b">
        <f t="shared" ca="1" si="25"/>
        <v>0</v>
      </c>
      <c r="F198" t="b">
        <f t="shared" ca="1" si="27"/>
        <v>0</v>
      </c>
      <c r="G198" t="b">
        <f t="shared" ca="1" si="21"/>
        <v>0</v>
      </c>
      <c r="H198" t="b">
        <f t="shared" ca="1" si="22"/>
        <v>0</v>
      </c>
    </row>
    <row r="199" spans="2:8" x14ac:dyDescent="0.25">
      <c r="B199">
        <f t="shared" ca="1" si="26"/>
        <v>0.24442011262844121</v>
      </c>
      <c r="C199" t="b">
        <f t="shared" ca="1" si="23"/>
        <v>1</v>
      </c>
      <c r="D199">
        <f t="shared" ca="1" si="24"/>
        <v>0.48094180189182045</v>
      </c>
      <c r="E199" t="b">
        <f t="shared" ca="1" si="25"/>
        <v>1</v>
      </c>
      <c r="F199" t="b">
        <f t="shared" ca="1" si="27"/>
        <v>1</v>
      </c>
      <c r="G199" t="b">
        <f t="shared" ca="1" si="21"/>
        <v>0</v>
      </c>
      <c r="H199" t="b">
        <f t="shared" ca="1" si="22"/>
        <v>0</v>
      </c>
    </row>
    <row r="200" spans="2:8" x14ac:dyDescent="0.25">
      <c r="B200">
        <f t="shared" ca="1" si="26"/>
        <v>6.1233821227396401E-2</v>
      </c>
      <c r="C200" t="b">
        <f t="shared" ca="1" si="23"/>
        <v>1</v>
      </c>
      <c r="D200">
        <f t="shared" ca="1" si="24"/>
        <v>0.13416978343329367</v>
      </c>
      <c r="E200" t="b">
        <f t="shared" ca="1" si="25"/>
        <v>1</v>
      </c>
      <c r="F200" t="b">
        <f t="shared" ca="1" si="27"/>
        <v>1</v>
      </c>
      <c r="G200" t="b">
        <f t="shared" ca="1" si="21"/>
        <v>0</v>
      </c>
      <c r="H200" t="b">
        <f t="shared" ca="1" si="22"/>
        <v>0</v>
      </c>
    </row>
    <row r="201" spans="2:8" x14ac:dyDescent="0.25">
      <c r="B201">
        <f t="shared" ca="1" si="26"/>
        <v>0.6987498907418408</v>
      </c>
      <c r="C201" t="b">
        <f t="shared" ca="1" si="23"/>
        <v>0</v>
      </c>
      <c r="D201">
        <f t="shared" ca="1" si="24"/>
        <v>0.4447007920449777</v>
      </c>
      <c r="E201" t="b">
        <f t="shared" ca="1" si="25"/>
        <v>1</v>
      </c>
      <c r="F201" t="b">
        <f t="shared" ca="1" si="27"/>
        <v>0</v>
      </c>
      <c r="G201" t="b">
        <f t="shared" ca="1" si="21"/>
        <v>1</v>
      </c>
      <c r="H201" t="b">
        <f t="shared" ca="1" si="22"/>
        <v>0</v>
      </c>
    </row>
    <row r="202" spans="2:8" x14ac:dyDescent="0.25">
      <c r="B202">
        <f t="shared" ca="1" si="26"/>
        <v>0.53244635278095542</v>
      </c>
      <c r="C202" t="b">
        <f t="shared" ca="1" si="23"/>
        <v>0</v>
      </c>
      <c r="D202">
        <f t="shared" ca="1" si="24"/>
        <v>-6.9839209760168885E-2</v>
      </c>
      <c r="E202" t="b">
        <f t="shared" ca="1" si="25"/>
        <v>1</v>
      </c>
      <c r="F202" t="b">
        <f t="shared" ca="1" si="27"/>
        <v>0</v>
      </c>
      <c r="G202" t="b">
        <f t="shared" ca="1" si="21"/>
        <v>1</v>
      </c>
      <c r="H202" t="b">
        <f t="shared" ca="1" si="22"/>
        <v>0</v>
      </c>
    </row>
    <row r="203" spans="2:8" x14ac:dyDescent="0.25">
      <c r="B203">
        <f t="shared" ca="1" si="26"/>
        <v>6.550331771354756E-2</v>
      </c>
      <c r="C203" t="b">
        <f t="shared" ca="1" si="23"/>
        <v>1</v>
      </c>
      <c r="D203">
        <f t="shared" ca="1" si="24"/>
        <v>-0.49965118161555622</v>
      </c>
      <c r="E203" t="b">
        <f t="shared" ca="1" si="25"/>
        <v>1</v>
      </c>
      <c r="F203" t="b">
        <f t="shared" ca="1" si="27"/>
        <v>1</v>
      </c>
      <c r="G203" t="b">
        <f t="shared" ca="1" si="21"/>
        <v>0</v>
      </c>
      <c r="H203" t="b">
        <f t="shared" ca="1" si="22"/>
        <v>0</v>
      </c>
    </row>
    <row r="204" spans="2:8" x14ac:dyDescent="0.25">
      <c r="B204">
        <f t="shared" ca="1" si="26"/>
        <v>0.97180214796549891</v>
      </c>
      <c r="C204" t="b">
        <f t="shared" ca="1" si="23"/>
        <v>0</v>
      </c>
      <c r="D204">
        <f t="shared" ca="1" si="24"/>
        <v>0.54627014004304164</v>
      </c>
      <c r="E204" t="b">
        <f t="shared" ca="1" si="25"/>
        <v>0</v>
      </c>
      <c r="F204" t="b">
        <f t="shared" ca="1" si="27"/>
        <v>0</v>
      </c>
      <c r="G204" t="b">
        <f t="shared" ca="1" si="21"/>
        <v>0</v>
      </c>
      <c r="H204" t="b">
        <f t="shared" ca="1" si="22"/>
        <v>0</v>
      </c>
    </row>
    <row r="205" spans="2:8" x14ac:dyDescent="0.25">
      <c r="B205">
        <f t="shared" ca="1" si="26"/>
        <v>0.22061563276901075</v>
      </c>
      <c r="C205" t="b">
        <f t="shared" ca="1" si="23"/>
        <v>1</v>
      </c>
      <c r="D205">
        <f t="shared" ca="1" si="24"/>
        <v>9.6041845563688666E-2</v>
      </c>
      <c r="E205" t="b">
        <f t="shared" ca="1" si="25"/>
        <v>1</v>
      </c>
      <c r="F205" t="b">
        <f t="shared" ca="1" si="27"/>
        <v>1</v>
      </c>
      <c r="G205" t="b">
        <f t="shared" ca="1" si="21"/>
        <v>0</v>
      </c>
      <c r="H205" t="b">
        <f t="shared" ca="1" si="22"/>
        <v>0</v>
      </c>
    </row>
    <row r="206" spans="2:8" x14ac:dyDescent="0.25">
      <c r="B206">
        <f t="shared" ca="1" si="26"/>
        <v>0.16749591149148724</v>
      </c>
      <c r="C206" t="b">
        <f t="shared" ca="1" si="23"/>
        <v>1</v>
      </c>
      <c r="D206">
        <f t="shared" ca="1" si="24"/>
        <v>0.83365111558391425</v>
      </c>
      <c r="E206" t="b">
        <f t="shared" ca="1" si="25"/>
        <v>0</v>
      </c>
      <c r="F206" t="b">
        <f t="shared" ca="1" si="27"/>
        <v>0</v>
      </c>
      <c r="G206" t="b">
        <f t="shared" ca="1" si="21"/>
        <v>0</v>
      </c>
      <c r="H206" t="b">
        <f t="shared" ca="1" si="22"/>
        <v>1</v>
      </c>
    </row>
    <row r="207" spans="2:8" x14ac:dyDescent="0.25">
      <c r="B207">
        <f t="shared" ca="1" si="26"/>
        <v>0.10657977192463186</v>
      </c>
      <c r="C207" t="b">
        <f t="shared" ca="1" si="23"/>
        <v>1</v>
      </c>
      <c r="D207">
        <f t="shared" ca="1" si="24"/>
        <v>7.0000877278879603E-2</v>
      </c>
      <c r="E207" t="b">
        <f t="shared" ca="1" si="25"/>
        <v>1</v>
      </c>
      <c r="F207" t="b">
        <f t="shared" ca="1" si="27"/>
        <v>1</v>
      </c>
      <c r="G207" t="b">
        <f t="shared" ca="1" si="21"/>
        <v>0</v>
      </c>
      <c r="H207" t="b">
        <f t="shared" ca="1" si="22"/>
        <v>0</v>
      </c>
    </row>
    <row r="208" spans="2:8" x14ac:dyDescent="0.25">
      <c r="B208">
        <f t="shared" ca="1" si="26"/>
        <v>0.74052308731588912</v>
      </c>
      <c r="C208" t="b">
        <f t="shared" ca="1" si="23"/>
        <v>0</v>
      </c>
      <c r="D208">
        <f t="shared" ca="1" si="24"/>
        <v>6.4759303620650299E-2</v>
      </c>
      <c r="E208" t="b">
        <f t="shared" ca="1" si="25"/>
        <v>1</v>
      </c>
      <c r="F208" t="b">
        <f t="shared" ca="1" si="27"/>
        <v>0</v>
      </c>
      <c r="G208" t="b">
        <f t="shared" ca="1" si="21"/>
        <v>1</v>
      </c>
      <c r="H208" t="b">
        <f t="shared" ca="1" si="22"/>
        <v>0</v>
      </c>
    </row>
    <row r="209" spans="2:8" x14ac:dyDescent="0.25">
      <c r="B209">
        <f t="shared" ca="1" si="26"/>
        <v>0.7243487032704351</v>
      </c>
      <c r="C209" t="b">
        <f t="shared" ca="1" si="23"/>
        <v>0</v>
      </c>
      <c r="D209">
        <f t="shared" ca="1" si="24"/>
        <v>0.12510510125225671</v>
      </c>
      <c r="E209" t="b">
        <f t="shared" ca="1" si="25"/>
        <v>1</v>
      </c>
      <c r="F209" t="b">
        <f t="shared" ca="1" si="27"/>
        <v>0</v>
      </c>
      <c r="G209" t="b">
        <f t="shared" ca="1" si="21"/>
        <v>1</v>
      </c>
      <c r="H209" t="b">
        <f t="shared" ca="1" si="22"/>
        <v>0</v>
      </c>
    </row>
    <row r="210" spans="2:8" x14ac:dyDescent="0.25">
      <c r="B210">
        <f t="shared" ca="1" si="26"/>
        <v>0.9003148863721091</v>
      </c>
      <c r="C210" t="b">
        <f t="shared" ca="1" si="23"/>
        <v>0</v>
      </c>
      <c r="D210">
        <f t="shared" ca="1" si="24"/>
        <v>1.0486655953047337</v>
      </c>
      <c r="E210" t="b">
        <f t="shared" ca="1" si="25"/>
        <v>0</v>
      </c>
      <c r="F210" t="b">
        <f t="shared" ca="1" si="27"/>
        <v>0</v>
      </c>
      <c r="G210" t="b">
        <f t="shared" ca="1" si="21"/>
        <v>0</v>
      </c>
      <c r="H210" t="b">
        <f t="shared" ca="1" si="22"/>
        <v>0</v>
      </c>
    </row>
    <row r="211" spans="2:8" x14ac:dyDescent="0.25">
      <c r="B211">
        <f t="shared" ca="1" si="26"/>
        <v>0.33301955832763375</v>
      </c>
      <c r="C211" t="b">
        <f t="shared" ca="1" si="23"/>
        <v>1</v>
      </c>
      <c r="D211">
        <f t="shared" ca="1" si="24"/>
        <v>1.2050054260926903</v>
      </c>
      <c r="E211" t="b">
        <f t="shared" ca="1" si="25"/>
        <v>0</v>
      </c>
      <c r="F211" t="b">
        <f t="shared" ca="1" si="27"/>
        <v>0</v>
      </c>
      <c r="G211" t="b">
        <f t="shared" ca="1" si="21"/>
        <v>0</v>
      </c>
      <c r="H211" t="b">
        <f t="shared" ca="1" si="22"/>
        <v>1</v>
      </c>
    </row>
    <row r="212" spans="2:8" x14ac:dyDescent="0.25">
      <c r="B212">
        <f t="shared" ca="1" si="26"/>
        <v>3.4335389481855993E-2</v>
      </c>
      <c r="C212" t="b">
        <f t="shared" ca="1" si="23"/>
        <v>1</v>
      </c>
      <c r="D212">
        <f t="shared" ca="1" si="24"/>
        <v>0.30023091538726143</v>
      </c>
      <c r="E212" t="b">
        <f t="shared" ca="1" si="25"/>
        <v>1</v>
      </c>
      <c r="F212" t="b">
        <f t="shared" ca="1" si="27"/>
        <v>1</v>
      </c>
      <c r="G212" t="b">
        <f t="shared" ca="1" si="21"/>
        <v>0</v>
      </c>
      <c r="H212" t="b">
        <f t="shared" ca="1" si="22"/>
        <v>0</v>
      </c>
    </row>
    <row r="213" spans="2:8" x14ac:dyDescent="0.25">
      <c r="B213">
        <f t="shared" ca="1" si="26"/>
        <v>0.90385076037228518</v>
      </c>
      <c r="C213" t="b">
        <f t="shared" ca="1" si="23"/>
        <v>0</v>
      </c>
      <c r="D213">
        <f t="shared" ca="1" si="24"/>
        <v>0.71846143263140394</v>
      </c>
      <c r="E213" t="b">
        <f t="shared" ca="1" si="25"/>
        <v>0</v>
      </c>
      <c r="F213" t="b">
        <f t="shared" ca="1" si="27"/>
        <v>0</v>
      </c>
      <c r="G213" t="b">
        <f t="shared" ca="1" si="21"/>
        <v>0</v>
      </c>
      <c r="H213" t="b">
        <f t="shared" ca="1" si="22"/>
        <v>0</v>
      </c>
    </row>
    <row r="214" spans="2:8" x14ac:dyDescent="0.25">
      <c r="B214">
        <f t="shared" ca="1" si="26"/>
        <v>1.2318138023355241E-2</v>
      </c>
      <c r="C214" t="b">
        <f t="shared" ca="1" si="23"/>
        <v>1</v>
      </c>
      <c r="D214">
        <f t="shared" ca="1" si="24"/>
        <v>0.72678624011403969</v>
      </c>
      <c r="E214" t="b">
        <f t="shared" ca="1" si="25"/>
        <v>0</v>
      </c>
      <c r="F214" t="b">
        <f t="shared" ca="1" si="27"/>
        <v>0</v>
      </c>
      <c r="G214" t="b">
        <f t="shared" ca="1" si="21"/>
        <v>0</v>
      </c>
      <c r="H214" t="b">
        <f t="shared" ca="1" si="22"/>
        <v>1</v>
      </c>
    </row>
    <row r="215" spans="2:8" x14ac:dyDescent="0.25">
      <c r="B215">
        <f t="shared" ca="1" si="26"/>
        <v>0.92322257700567145</v>
      </c>
      <c r="C215" t="b">
        <f t="shared" ca="1" si="23"/>
        <v>0</v>
      </c>
      <c r="D215">
        <f t="shared" ca="1" si="24"/>
        <v>0.90509891311761159</v>
      </c>
      <c r="E215" t="b">
        <f t="shared" ca="1" si="25"/>
        <v>0</v>
      </c>
      <c r="F215" t="b">
        <f t="shared" ca="1" si="27"/>
        <v>0</v>
      </c>
      <c r="G215" t="b">
        <f t="shared" ca="1" si="21"/>
        <v>0</v>
      </c>
      <c r="H215" t="b">
        <f t="shared" ca="1" si="22"/>
        <v>0</v>
      </c>
    </row>
    <row r="216" spans="2:8" x14ac:dyDescent="0.25">
      <c r="B216">
        <f t="shared" ca="1" si="26"/>
        <v>0.99895320019858191</v>
      </c>
      <c r="C216" t="b">
        <f t="shared" ca="1" si="23"/>
        <v>0</v>
      </c>
      <c r="D216">
        <f t="shared" ca="1" si="24"/>
        <v>0.26945047212184814</v>
      </c>
      <c r="E216" t="b">
        <f t="shared" ca="1" si="25"/>
        <v>1</v>
      </c>
      <c r="F216" t="b">
        <f t="shared" ca="1" si="27"/>
        <v>0</v>
      </c>
      <c r="G216" t="b">
        <f t="shared" ca="1" si="21"/>
        <v>1</v>
      </c>
      <c r="H216" t="b">
        <f t="shared" ca="1" si="22"/>
        <v>0</v>
      </c>
    </row>
    <row r="217" spans="2:8" x14ac:dyDescent="0.25">
      <c r="B217">
        <f t="shared" ca="1" si="26"/>
        <v>0.87310921122255247</v>
      </c>
      <c r="C217" t="b">
        <f t="shared" ca="1" si="23"/>
        <v>0</v>
      </c>
      <c r="D217">
        <f t="shared" ca="1" si="24"/>
        <v>0.9822053970195308</v>
      </c>
      <c r="E217" t="b">
        <f t="shared" ca="1" si="25"/>
        <v>0</v>
      </c>
      <c r="F217" t="b">
        <f t="shared" ca="1" si="27"/>
        <v>0</v>
      </c>
      <c r="G217" t="b">
        <f t="shared" ca="1" si="21"/>
        <v>0</v>
      </c>
      <c r="H217" t="b">
        <f t="shared" ca="1" si="22"/>
        <v>0</v>
      </c>
    </row>
    <row r="218" spans="2:8" x14ac:dyDescent="0.25">
      <c r="B218">
        <f t="shared" ca="1" si="26"/>
        <v>0.96481714736187052</v>
      </c>
      <c r="C218" t="b">
        <f t="shared" ca="1" si="23"/>
        <v>0</v>
      </c>
      <c r="D218">
        <f t="shared" ca="1" si="24"/>
        <v>1.6953712517489277</v>
      </c>
      <c r="E218" t="b">
        <f t="shared" ca="1" si="25"/>
        <v>0</v>
      </c>
      <c r="F218" t="b">
        <f t="shared" ca="1" si="27"/>
        <v>0</v>
      </c>
      <c r="G218" t="b">
        <f t="shared" ca="1" si="21"/>
        <v>0</v>
      </c>
      <c r="H218" t="b">
        <f t="shared" ca="1" si="22"/>
        <v>0</v>
      </c>
    </row>
    <row r="219" spans="2:8" x14ac:dyDescent="0.25">
      <c r="B219">
        <f t="shared" ca="1" si="26"/>
        <v>9.4852212875610187E-3</v>
      </c>
      <c r="C219" t="b">
        <f t="shared" ca="1" si="23"/>
        <v>1</v>
      </c>
      <c r="D219">
        <f t="shared" ca="1" si="24"/>
        <v>9.9830577571921597E-2</v>
      </c>
      <c r="E219" t="b">
        <f t="shared" ca="1" si="25"/>
        <v>1</v>
      </c>
      <c r="F219" t="b">
        <f t="shared" ca="1" si="27"/>
        <v>1</v>
      </c>
      <c r="G219" t="b">
        <f t="shared" ca="1" si="21"/>
        <v>0</v>
      </c>
      <c r="H219" t="b">
        <f t="shared" ca="1" si="22"/>
        <v>0</v>
      </c>
    </row>
    <row r="220" spans="2:8" x14ac:dyDescent="0.25">
      <c r="B220">
        <f t="shared" ca="1" si="26"/>
        <v>0.12258148121601786</v>
      </c>
      <c r="C220" t="b">
        <f t="shared" ca="1" si="23"/>
        <v>1</v>
      </c>
      <c r="D220">
        <f t="shared" ca="1" si="24"/>
        <v>0.95289678453382587</v>
      </c>
      <c r="E220" t="b">
        <f t="shared" ca="1" si="25"/>
        <v>0</v>
      </c>
      <c r="F220" t="b">
        <f t="shared" ca="1" si="27"/>
        <v>0</v>
      </c>
      <c r="G220" t="b">
        <f t="shared" ca="1" si="21"/>
        <v>0</v>
      </c>
      <c r="H220" t="b">
        <f t="shared" ca="1" si="22"/>
        <v>1</v>
      </c>
    </row>
    <row r="221" spans="2:8" x14ac:dyDescent="0.25">
      <c r="B221">
        <f t="shared" ca="1" si="26"/>
        <v>0.71979704475385198</v>
      </c>
      <c r="C221" t="b">
        <f t="shared" ca="1" si="23"/>
        <v>0</v>
      </c>
      <c r="D221">
        <f t="shared" ca="1" si="24"/>
        <v>1.0723374738931648</v>
      </c>
      <c r="E221" t="b">
        <f t="shared" ca="1" si="25"/>
        <v>0</v>
      </c>
      <c r="F221" t="b">
        <f t="shared" ca="1" si="27"/>
        <v>0</v>
      </c>
      <c r="G221" t="b">
        <f t="shared" ca="1" si="21"/>
        <v>0</v>
      </c>
      <c r="H221" t="b">
        <f t="shared" ca="1" si="22"/>
        <v>0</v>
      </c>
    </row>
    <row r="222" spans="2:8" x14ac:dyDescent="0.25">
      <c r="B222">
        <f t="shared" ca="1" si="26"/>
        <v>0.68649556265035405</v>
      </c>
      <c r="C222" t="b">
        <f t="shared" ca="1" si="23"/>
        <v>0</v>
      </c>
      <c r="D222">
        <f t="shared" ca="1" si="24"/>
        <v>0.57948357071330248</v>
      </c>
      <c r="E222" t="b">
        <f t="shared" ca="1" si="25"/>
        <v>0</v>
      </c>
      <c r="F222" t="b">
        <f t="shared" ca="1" si="27"/>
        <v>0</v>
      </c>
      <c r="G222" t="b">
        <f t="shared" ca="1" si="21"/>
        <v>0</v>
      </c>
      <c r="H222" t="b">
        <f t="shared" ca="1" si="22"/>
        <v>0</v>
      </c>
    </row>
    <row r="223" spans="2:8" x14ac:dyDescent="0.25">
      <c r="B223">
        <f t="shared" ca="1" si="26"/>
        <v>0.97346515581316806</v>
      </c>
      <c r="C223" t="b">
        <f t="shared" ca="1" si="23"/>
        <v>0</v>
      </c>
      <c r="D223">
        <f t="shared" ca="1" si="24"/>
        <v>0.65692623599017663</v>
      </c>
      <c r="E223" t="b">
        <f t="shared" ca="1" si="25"/>
        <v>0</v>
      </c>
      <c r="F223" t="b">
        <f t="shared" ca="1" si="27"/>
        <v>0</v>
      </c>
      <c r="G223" t="b">
        <f t="shared" ca="1" si="21"/>
        <v>0</v>
      </c>
      <c r="H223" t="b">
        <f t="shared" ca="1" si="22"/>
        <v>0</v>
      </c>
    </row>
    <row r="224" spans="2:8" x14ac:dyDescent="0.25">
      <c r="B224">
        <f t="shared" ca="1" si="26"/>
        <v>0.91353932641093327</v>
      </c>
      <c r="C224" t="b">
        <f t="shared" ca="1" si="23"/>
        <v>0</v>
      </c>
      <c r="D224">
        <f t="shared" ca="1" si="24"/>
        <v>1.4558614059124722</v>
      </c>
      <c r="E224" t="b">
        <f t="shared" ca="1" si="25"/>
        <v>0</v>
      </c>
      <c r="F224" t="b">
        <f t="shared" ca="1" si="27"/>
        <v>0</v>
      </c>
      <c r="G224" t="b">
        <f t="shared" ca="1" si="21"/>
        <v>0</v>
      </c>
      <c r="H224" t="b">
        <f t="shared" ca="1" si="22"/>
        <v>0</v>
      </c>
    </row>
    <row r="225" spans="2:8" x14ac:dyDescent="0.25">
      <c r="B225">
        <f t="shared" ca="1" si="26"/>
        <v>0.74797831960075445</v>
      </c>
      <c r="C225" t="b">
        <f t="shared" ca="1" si="23"/>
        <v>0</v>
      </c>
      <c r="D225">
        <f t="shared" ca="1" si="24"/>
        <v>1.3321352475151704</v>
      </c>
      <c r="E225" t="b">
        <f t="shared" ca="1" si="25"/>
        <v>0</v>
      </c>
      <c r="F225" t="b">
        <f t="shared" ca="1" si="27"/>
        <v>0</v>
      </c>
      <c r="G225" t="b">
        <f t="shared" ca="1" si="21"/>
        <v>0</v>
      </c>
      <c r="H225" t="b">
        <f t="shared" ca="1" si="22"/>
        <v>0</v>
      </c>
    </row>
    <row r="226" spans="2:8" x14ac:dyDescent="0.25">
      <c r="B226">
        <f t="shared" ca="1" si="26"/>
        <v>0.55437405854892607</v>
      </c>
      <c r="C226" t="b">
        <f t="shared" ca="1" si="23"/>
        <v>0</v>
      </c>
      <c r="D226">
        <f t="shared" ca="1" si="24"/>
        <v>0.82286982573121059</v>
      </c>
      <c r="E226" t="b">
        <f t="shared" ca="1" si="25"/>
        <v>0</v>
      </c>
      <c r="F226" t="b">
        <f t="shared" ca="1" si="27"/>
        <v>0</v>
      </c>
      <c r="G226" t="b">
        <f t="shared" ca="1" si="21"/>
        <v>0</v>
      </c>
      <c r="H226" t="b">
        <f t="shared" ca="1" si="22"/>
        <v>0</v>
      </c>
    </row>
    <row r="227" spans="2:8" x14ac:dyDescent="0.25">
      <c r="B227">
        <f t="shared" ca="1" si="26"/>
        <v>0.34784640606213502</v>
      </c>
      <c r="C227" t="b">
        <f t="shared" ca="1" si="23"/>
        <v>1</v>
      </c>
      <c r="D227">
        <f t="shared" ca="1" si="24"/>
        <v>0.21653623461098681</v>
      </c>
      <c r="E227" t="b">
        <f t="shared" ca="1" si="25"/>
        <v>1</v>
      </c>
      <c r="F227" t="b">
        <f t="shared" ca="1" si="27"/>
        <v>1</v>
      </c>
      <c r="G227" t="b">
        <f t="shared" ca="1" si="21"/>
        <v>0</v>
      </c>
      <c r="H227" t="b">
        <f t="shared" ca="1" si="22"/>
        <v>0</v>
      </c>
    </row>
    <row r="228" spans="2:8" x14ac:dyDescent="0.25">
      <c r="B228">
        <f t="shared" ca="1" si="26"/>
        <v>0.67862343421695503</v>
      </c>
      <c r="C228" t="b">
        <f t="shared" ca="1" si="23"/>
        <v>0</v>
      </c>
      <c r="D228">
        <f t="shared" ca="1" si="24"/>
        <v>0.38346404992803163</v>
      </c>
      <c r="E228" t="b">
        <f t="shared" ca="1" si="25"/>
        <v>1</v>
      </c>
      <c r="F228" t="b">
        <f t="shared" ca="1" si="27"/>
        <v>0</v>
      </c>
      <c r="G228" t="b">
        <f t="shared" ca="1" si="21"/>
        <v>1</v>
      </c>
      <c r="H228" t="b">
        <f t="shared" ca="1" si="22"/>
        <v>0</v>
      </c>
    </row>
    <row r="229" spans="2:8" x14ac:dyDescent="0.25">
      <c r="B229">
        <f t="shared" ca="1" si="26"/>
        <v>0.58597053168061386</v>
      </c>
      <c r="C229" t="b">
        <f t="shared" ca="1" si="23"/>
        <v>0</v>
      </c>
      <c r="D229">
        <f t="shared" ca="1" si="24"/>
        <v>1.2059586334841539</v>
      </c>
      <c r="E229" t="b">
        <f t="shared" ca="1" si="25"/>
        <v>0</v>
      </c>
      <c r="F229" t="b">
        <f t="shared" ca="1" si="27"/>
        <v>0</v>
      </c>
      <c r="G229" t="b">
        <f t="shared" ca="1" si="21"/>
        <v>0</v>
      </c>
      <c r="H229" t="b">
        <f t="shared" ca="1" si="22"/>
        <v>0</v>
      </c>
    </row>
    <row r="230" spans="2:8" x14ac:dyDescent="0.25">
      <c r="B230">
        <f t="shared" ca="1" si="26"/>
        <v>0.22026119802729371</v>
      </c>
      <c r="C230" t="b">
        <f t="shared" ca="1" si="23"/>
        <v>1</v>
      </c>
      <c r="D230">
        <f t="shared" ca="1" si="24"/>
        <v>-0.28466355607079297</v>
      </c>
      <c r="E230" t="b">
        <f t="shared" ca="1" si="25"/>
        <v>1</v>
      </c>
      <c r="F230" t="b">
        <f t="shared" ca="1" si="27"/>
        <v>1</v>
      </c>
      <c r="G230" t="b">
        <f t="shared" ca="1" si="21"/>
        <v>0</v>
      </c>
      <c r="H230" t="b">
        <f t="shared" ca="1" si="22"/>
        <v>0</v>
      </c>
    </row>
    <row r="231" spans="2:8" x14ac:dyDescent="0.25">
      <c r="B231">
        <f t="shared" ca="1" si="26"/>
        <v>0.82022207911392497</v>
      </c>
      <c r="C231" t="b">
        <f t="shared" ca="1" si="23"/>
        <v>0</v>
      </c>
      <c r="D231">
        <f t="shared" ca="1" si="24"/>
        <v>0.37301836087126561</v>
      </c>
      <c r="E231" t="b">
        <f t="shared" ca="1" si="25"/>
        <v>1</v>
      </c>
      <c r="F231" t="b">
        <f t="shared" ca="1" si="27"/>
        <v>0</v>
      </c>
      <c r="G231" t="b">
        <f t="shared" ca="1" si="21"/>
        <v>1</v>
      </c>
      <c r="H231" t="b">
        <f t="shared" ca="1" si="22"/>
        <v>0</v>
      </c>
    </row>
    <row r="232" spans="2:8" x14ac:dyDescent="0.25">
      <c r="B232">
        <f t="shared" ca="1" si="26"/>
        <v>0.54286945999015424</v>
      </c>
      <c r="C232" t="b">
        <f t="shared" ca="1" si="23"/>
        <v>0</v>
      </c>
      <c r="D232">
        <f t="shared" ca="1" si="24"/>
        <v>1.1299840645440651</v>
      </c>
      <c r="E232" t="b">
        <f t="shared" ca="1" si="25"/>
        <v>0</v>
      </c>
      <c r="F232" t="b">
        <f t="shared" ca="1" si="27"/>
        <v>0</v>
      </c>
      <c r="G232" t="b">
        <f t="shared" ca="1" si="21"/>
        <v>0</v>
      </c>
      <c r="H232" t="b">
        <f t="shared" ca="1" si="22"/>
        <v>0</v>
      </c>
    </row>
    <row r="233" spans="2:8" x14ac:dyDescent="0.25">
      <c r="B233">
        <f t="shared" ca="1" si="26"/>
        <v>0.23260880468586953</v>
      </c>
      <c r="C233" t="b">
        <f t="shared" ca="1" si="23"/>
        <v>1</v>
      </c>
      <c r="D233">
        <f t="shared" ca="1" si="24"/>
        <v>-0.37480252637735034</v>
      </c>
      <c r="E233" t="b">
        <f t="shared" ca="1" si="25"/>
        <v>1</v>
      </c>
      <c r="F233" t="b">
        <f t="shared" ca="1" si="27"/>
        <v>1</v>
      </c>
      <c r="G233" t="b">
        <f t="shared" ca="1" si="21"/>
        <v>0</v>
      </c>
      <c r="H233" t="b">
        <f t="shared" ca="1" si="22"/>
        <v>0</v>
      </c>
    </row>
    <row r="234" spans="2:8" x14ac:dyDescent="0.25">
      <c r="B234">
        <f t="shared" ca="1" si="26"/>
        <v>0.37897520924463113</v>
      </c>
      <c r="C234" t="b">
        <f t="shared" ca="1" si="23"/>
        <v>1</v>
      </c>
      <c r="D234">
        <f t="shared" ca="1" si="24"/>
        <v>0.57819310631345533</v>
      </c>
      <c r="E234" t="b">
        <f t="shared" ca="1" si="25"/>
        <v>0</v>
      </c>
      <c r="F234" t="b">
        <f t="shared" ca="1" si="27"/>
        <v>0</v>
      </c>
      <c r="G234" t="b">
        <f t="shared" ca="1" si="21"/>
        <v>0</v>
      </c>
      <c r="H234" t="b">
        <f t="shared" ca="1" si="22"/>
        <v>1</v>
      </c>
    </row>
    <row r="235" spans="2:8" x14ac:dyDescent="0.25">
      <c r="B235">
        <f t="shared" ca="1" si="26"/>
        <v>0.45957512716089055</v>
      </c>
      <c r="C235" t="b">
        <f t="shared" ca="1" si="23"/>
        <v>1</v>
      </c>
      <c r="D235">
        <f t="shared" ca="1" si="24"/>
        <v>0.15388484542672565</v>
      </c>
      <c r="E235" t="b">
        <f t="shared" ca="1" si="25"/>
        <v>1</v>
      </c>
      <c r="F235" t="b">
        <f t="shared" ca="1" si="27"/>
        <v>1</v>
      </c>
      <c r="G235" t="b">
        <f t="shared" ref="G235:G298" ca="1" si="28">IF(AND(E235=TRUE, C235=FALSE),TRUE,FALSE)</f>
        <v>0</v>
      </c>
      <c r="H235" t="b">
        <f t="shared" ref="H235:H298" ca="1" si="29">IF(AND(E235=FALSE, C235=TRUE),TRUE,FALSE)</f>
        <v>0</v>
      </c>
    </row>
    <row r="236" spans="2:8" x14ac:dyDescent="0.25">
      <c r="B236">
        <f t="shared" ca="1" si="26"/>
        <v>0.40591338541750677</v>
      </c>
      <c r="C236" t="b">
        <f t="shared" ca="1" si="23"/>
        <v>1</v>
      </c>
      <c r="D236">
        <f t="shared" ca="1" si="24"/>
        <v>0.91454894065654735</v>
      </c>
      <c r="E236" t="b">
        <f t="shared" ca="1" si="25"/>
        <v>0</v>
      </c>
      <c r="F236" t="b">
        <f t="shared" ca="1" si="27"/>
        <v>0</v>
      </c>
      <c r="G236" t="b">
        <f t="shared" ca="1" si="28"/>
        <v>0</v>
      </c>
      <c r="H236" t="b">
        <f t="shared" ca="1" si="29"/>
        <v>1</v>
      </c>
    </row>
    <row r="237" spans="2:8" x14ac:dyDescent="0.25">
      <c r="B237">
        <f t="shared" ca="1" si="26"/>
        <v>0.44224025450214277</v>
      </c>
      <c r="C237" t="b">
        <f t="shared" ca="1" si="23"/>
        <v>1</v>
      </c>
      <c r="D237">
        <f t="shared" ca="1" si="24"/>
        <v>0.17887629370124747</v>
      </c>
      <c r="E237" t="b">
        <f t="shared" ca="1" si="25"/>
        <v>1</v>
      </c>
      <c r="F237" t="b">
        <f t="shared" ca="1" si="27"/>
        <v>1</v>
      </c>
      <c r="G237" t="b">
        <f t="shared" ca="1" si="28"/>
        <v>0</v>
      </c>
      <c r="H237" t="b">
        <f t="shared" ca="1" si="29"/>
        <v>0</v>
      </c>
    </row>
    <row r="238" spans="2:8" x14ac:dyDescent="0.25">
      <c r="B238">
        <f t="shared" ca="1" si="26"/>
        <v>0.22567238891048191</v>
      </c>
      <c r="C238" t="b">
        <f t="shared" ca="1" si="23"/>
        <v>1</v>
      </c>
      <c r="D238">
        <f t="shared" ca="1" si="24"/>
        <v>0.7389647253432523</v>
      </c>
      <c r="E238" t="b">
        <f t="shared" ca="1" si="25"/>
        <v>0</v>
      </c>
      <c r="F238" t="b">
        <f t="shared" ca="1" si="27"/>
        <v>0</v>
      </c>
      <c r="G238" t="b">
        <f t="shared" ca="1" si="28"/>
        <v>0</v>
      </c>
      <c r="H238" t="b">
        <f t="shared" ca="1" si="29"/>
        <v>1</v>
      </c>
    </row>
    <row r="239" spans="2:8" x14ac:dyDescent="0.25">
      <c r="B239">
        <f t="shared" ca="1" si="26"/>
        <v>0.45137026709813788</v>
      </c>
      <c r="C239" t="b">
        <f t="shared" ca="1" si="23"/>
        <v>1</v>
      </c>
      <c r="D239">
        <f t="shared" ca="1" si="24"/>
        <v>0.48376288958060887</v>
      </c>
      <c r="E239" t="b">
        <f t="shared" ca="1" si="25"/>
        <v>1</v>
      </c>
      <c r="F239" t="b">
        <f t="shared" ca="1" si="27"/>
        <v>1</v>
      </c>
      <c r="G239" t="b">
        <f t="shared" ca="1" si="28"/>
        <v>0</v>
      </c>
      <c r="H239" t="b">
        <f t="shared" ca="1" si="29"/>
        <v>0</v>
      </c>
    </row>
    <row r="240" spans="2:8" x14ac:dyDescent="0.25">
      <c r="B240">
        <f t="shared" ca="1" si="26"/>
        <v>0.77992270994934698</v>
      </c>
      <c r="C240" t="b">
        <f t="shared" ca="1" si="23"/>
        <v>0</v>
      </c>
      <c r="D240">
        <f t="shared" ca="1" si="24"/>
        <v>1.3959089638056255E-2</v>
      </c>
      <c r="E240" t="b">
        <f t="shared" ca="1" si="25"/>
        <v>1</v>
      </c>
      <c r="F240" t="b">
        <f t="shared" ca="1" si="27"/>
        <v>0</v>
      </c>
      <c r="G240" t="b">
        <f t="shared" ca="1" si="28"/>
        <v>1</v>
      </c>
      <c r="H240" t="b">
        <f t="shared" ca="1" si="29"/>
        <v>0</v>
      </c>
    </row>
    <row r="241" spans="2:8" x14ac:dyDescent="0.25">
      <c r="B241">
        <f t="shared" ca="1" si="26"/>
        <v>2.1456334793868104E-2</v>
      </c>
      <c r="C241" t="b">
        <f t="shared" ca="1" si="23"/>
        <v>1</v>
      </c>
      <c r="D241">
        <f t="shared" ca="1" si="24"/>
        <v>0.71014093111028576</v>
      </c>
      <c r="E241" t="b">
        <f t="shared" ca="1" si="25"/>
        <v>0</v>
      </c>
      <c r="F241" t="b">
        <f t="shared" ca="1" si="27"/>
        <v>0</v>
      </c>
      <c r="G241" t="b">
        <f t="shared" ca="1" si="28"/>
        <v>0</v>
      </c>
      <c r="H241" t="b">
        <f t="shared" ca="1" si="29"/>
        <v>1</v>
      </c>
    </row>
    <row r="242" spans="2:8" x14ac:dyDescent="0.25">
      <c r="B242">
        <f t="shared" ca="1" si="26"/>
        <v>0.14840444480608406</v>
      </c>
      <c r="C242" t="b">
        <f t="shared" ca="1" si="23"/>
        <v>1</v>
      </c>
      <c r="D242">
        <f t="shared" ca="1" si="24"/>
        <v>-0.3215558271255049</v>
      </c>
      <c r="E242" t="b">
        <f t="shared" ca="1" si="25"/>
        <v>1</v>
      </c>
      <c r="F242" t="b">
        <f t="shared" ca="1" si="27"/>
        <v>1</v>
      </c>
      <c r="G242" t="b">
        <f t="shared" ca="1" si="28"/>
        <v>0</v>
      </c>
      <c r="H242" t="b">
        <f t="shared" ca="1" si="29"/>
        <v>0</v>
      </c>
    </row>
    <row r="243" spans="2:8" x14ac:dyDescent="0.25">
      <c r="B243">
        <f t="shared" ca="1" si="26"/>
        <v>0.9373756812295414</v>
      </c>
      <c r="C243" t="b">
        <f t="shared" ca="1" si="23"/>
        <v>0</v>
      </c>
      <c r="D243">
        <f t="shared" ca="1" si="24"/>
        <v>1.4672452902716007</v>
      </c>
      <c r="E243" t="b">
        <f t="shared" ca="1" si="25"/>
        <v>0</v>
      </c>
      <c r="F243" t="b">
        <f t="shared" ca="1" si="27"/>
        <v>0</v>
      </c>
      <c r="G243" t="b">
        <f t="shared" ca="1" si="28"/>
        <v>0</v>
      </c>
      <c r="H243" t="b">
        <f t="shared" ca="1" si="29"/>
        <v>0</v>
      </c>
    </row>
    <row r="244" spans="2:8" x14ac:dyDescent="0.25">
      <c r="B244">
        <f t="shared" ca="1" si="26"/>
        <v>0.81279032848270483</v>
      </c>
      <c r="C244" t="b">
        <f t="shared" ca="1" si="23"/>
        <v>0</v>
      </c>
      <c r="D244">
        <f t="shared" ca="1" si="24"/>
        <v>1.0658570560507599</v>
      </c>
      <c r="E244" t="b">
        <f t="shared" ca="1" si="25"/>
        <v>0</v>
      </c>
      <c r="F244" t="b">
        <f t="shared" ca="1" si="27"/>
        <v>0</v>
      </c>
      <c r="G244" t="b">
        <f t="shared" ca="1" si="28"/>
        <v>0</v>
      </c>
      <c r="H244" t="b">
        <f t="shared" ca="1" si="29"/>
        <v>0</v>
      </c>
    </row>
    <row r="245" spans="2:8" x14ac:dyDescent="0.25">
      <c r="B245">
        <f t="shared" ca="1" si="26"/>
        <v>0.97458971999204991</v>
      </c>
      <c r="C245" t="b">
        <f t="shared" ca="1" si="23"/>
        <v>0</v>
      </c>
      <c r="D245">
        <f t="shared" ca="1" si="24"/>
        <v>0.38038529996347947</v>
      </c>
      <c r="E245" t="b">
        <f t="shared" ca="1" si="25"/>
        <v>1</v>
      </c>
      <c r="F245" t="b">
        <f t="shared" ca="1" si="27"/>
        <v>0</v>
      </c>
      <c r="G245" t="b">
        <f t="shared" ca="1" si="28"/>
        <v>1</v>
      </c>
      <c r="H245" t="b">
        <f t="shared" ca="1" si="29"/>
        <v>0</v>
      </c>
    </row>
    <row r="246" spans="2:8" x14ac:dyDescent="0.25">
      <c r="B246">
        <f t="shared" ca="1" si="26"/>
        <v>3.7824019985087554E-2</v>
      </c>
      <c r="C246" t="b">
        <f t="shared" ca="1" si="23"/>
        <v>1</v>
      </c>
      <c r="D246">
        <f t="shared" ca="1" si="24"/>
        <v>-0.22918617460979929</v>
      </c>
      <c r="E246" t="b">
        <f t="shared" ca="1" si="25"/>
        <v>1</v>
      </c>
      <c r="F246" t="b">
        <f t="shared" ca="1" si="27"/>
        <v>1</v>
      </c>
      <c r="G246" t="b">
        <f t="shared" ca="1" si="28"/>
        <v>0</v>
      </c>
      <c r="H246" t="b">
        <f t="shared" ca="1" si="29"/>
        <v>0</v>
      </c>
    </row>
    <row r="247" spans="2:8" x14ac:dyDescent="0.25">
      <c r="B247">
        <f t="shared" ca="1" si="26"/>
        <v>7.0269498665694208E-2</v>
      </c>
      <c r="C247" t="b">
        <f t="shared" ca="1" si="23"/>
        <v>1</v>
      </c>
      <c r="D247">
        <f t="shared" ca="1" si="24"/>
        <v>0.89358884264296634</v>
      </c>
      <c r="E247" t="b">
        <f t="shared" ca="1" si="25"/>
        <v>0</v>
      </c>
      <c r="F247" t="b">
        <f t="shared" ca="1" si="27"/>
        <v>0</v>
      </c>
      <c r="G247" t="b">
        <f t="shared" ca="1" si="28"/>
        <v>0</v>
      </c>
      <c r="H247" t="b">
        <f t="shared" ca="1" si="29"/>
        <v>1</v>
      </c>
    </row>
    <row r="248" spans="2:8" x14ac:dyDescent="0.25">
      <c r="B248">
        <f t="shared" ca="1" si="26"/>
        <v>0.9595444171867481</v>
      </c>
      <c r="C248" t="b">
        <f t="shared" ca="1" si="23"/>
        <v>0</v>
      </c>
      <c r="D248">
        <f t="shared" ca="1" si="24"/>
        <v>1.3212052174599398</v>
      </c>
      <c r="E248" t="b">
        <f t="shared" ca="1" si="25"/>
        <v>0</v>
      </c>
      <c r="F248" t="b">
        <f t="shared" ca="1" si="27"/>
        <v>0</v>
      </c>
      <c r="G248" t="b">
        <f t="shared" ca="1" si="28"/>
        <v>0</v>
      </c>
      <c r="H248" t="b">
        <f t="shared" ca="1" si="29"/>
        <v>0</v>
      </c>
    </row>
    <row r="249" spans="2:8" x14ac:dyDescent="0.25">
      <c r="B249">
        <f t="shared" ca="1" si="26"/>
        <v>0.138789715818744</v>
      </c>
      <c r="C249" t="b">
        <f t="shared" ca="1" si="23"/>
        <v>1</v>
      </c>
      <c r="D249">
        <f t="shared" ca="1" si="24"/>
        <v>-5.4017814892395877E-2</v>
      </c>
      <c r="E249" t="b">
        <f t="shared" ca="1" si="25"/>
        <v>1</v>
      </c>
      <c r="F249" t="b">
        <f t="shared" ca="1" si="27"/>
        <v>1</v>
      </c>
      <c r="G249" t="b">
        <f t="shared" ca="1" si="28"/>
        <v>0</v>
      </c>
      <c r="H249" t="b">
        <f t="shared" ca="1" si="29"/>
        <v>0</v>
      </c>
    </row>
    <row r="250" spans="2:8" x14ac:dyDescent="0.25">
      <c r="B250">
        <f t="shared" ca="1" si="26"/>
        <v>0.34928585070157137</v>
      </c>
      <c r="C250" t="b">
        <f t="shared" ca="1" si="23"/>
        <v>1</v>
      </c>
      <c r="D250">
        <f t="shared" ca="1" si="24"/>
        <v>0.7666097864856386</v>
      </c>
      <c r="E250" t="b">
        <f t="shared" ca="1" si="25"/>
        <v>0</v>
      </c>
      <c r="F250" t="b">
        <f t="shared" ca="1" si="27"/>
        <v>0</v>
      </c>
      <c r="G250" t="b">
        <f t="shared" ca="1" si="28"/>
        <v>0</v>
      </c>
      <c r="H250" t="b">
        <f t="shared" ca="1" si="29"/>
        <v>1</v>
      </c>
    </row>
    <row r="251" spans="2:8" x14ac:dyDescent="0.25">
      <c r="B251">
        <f t="shared" ca="1" si="26"/>
        <v>0.88095063770003812</v>
      </c>
      <c r="C251" t="b">
        <f t="shared" ca="1" si="23"/>
        <v>0</v>
      </c>
      <c r="D251">
        <f t="shared" ca="1" si="24"/>
        <v>0.87228820813952934</v>
      </c>
      <c r="E251" t="b">
        <f t="shared" ca="1" si="25"/>
        <v>0</v>
      </c>
      <c r="F251" t="b">
        <f t="shared" ca="1" si="27"/>
        <v>0</v>
      </c>
      <c r="G251" t="b">
        <f t="shared" ca="1" si="28"/>
        <v>0</v>
      </c>
      <c r="H251" t="b">
        <f t="shared" ca="1" si="29"/>
        <v>0</v>
      </c>
    </row>
    <row r="252" spans="2:8" x14ac:dyDescent="0.25">
      <c r="B252">
        <f t="shared" ca="1" si="26"/>
        <v>0.29852226703682672</v>
      </c>
      <c r="C252" t="b">
        <f t="shared" ca="1" si="23"/>
        <v>1</v>
      </c>
      <c r="D252">
        <f t="shared" ca="1" si="24"/>
        <v>7.2599873146883098E-2</v>
      </c>
      <c r="E252" t="b">
        <f t="shared" ca="1" si="25"/>
        <v>1</v>
      </c>
      <c r="F252" t="b">
        <f t="shared" ca="1" si="27"/>
        <v>1</v>
      </c>
      <c r="G252" t="b">
        <f t="shared" ca="1" si="28"/>
        <v>0</v>
      </c>
      <c r="H252" t="b">
        <f t="shared" ca="1" si="29"/>
        <v>0</v>
      </c>
    </row>
    <row r="253" spans="2:8" x14ac:dyDescent="0.25">
      <c r="B253">
        <f t="shared" ca="1" si="26"/>
        <v>5.2995237248302685E-2</v>
      </c>
      <c r="C253" t="b">
        <f t="shared" ca="1" si="23"/>
        <v>1</v>
      </c>
      <c r="D253">
        <f t="shared" ca="1" si="24"/>
        <v>0.96229550769489736</v>
      </c>
      <c r="E253" t="b">
        <f t="shared" ca="1" si="25"/>
        <v>0</v>
      </c>
      <c r="F253" t="b">
        <f t="shared" ca="1" si="27"/>
        <v>0</v>
      </c>
      <c r="G253" t="b">
        <f t="shared" ca="1" si="28"/>
        <v>0</v>
      </c>
      <c r="H253" t="b">
        <f t="shared" ca="1" si="29"/>
        <v>1</v>
      </c>
    </row>
    <row r="254" spans="2:8" x14ac:dyDescent="0.25">
      <c r="B254">
        <f t="shared" ca="1" si="26"/>
        <v>0.58419336548410894</v>
      </c>
      <c r="C254" t="b">
        <f t="shared" ca="1" si="23"/>
        <v>0</v>
      </c>
      <c r="D254">
        <f t="shared" ca="1" si="24"/>
        <v>1.4000950966361851</v>
      </c>
      <c r="E254" t="b">
        <f t="shared" ca="1" si="25"/>
        <v>0</v>
      </c>
      <c r="F254" t="b">
        <f t="shared" ca="1" si="27"/>
        <v>0</v>
      </c>
      <c r="G254" t="b">
        <f t="shared" ca="1" si="28"/>
        <v>0</v>
      </c>
      <c r="H254" t="b">
        <f t="shared" ca="1" si="29"/>
        <v>0</v>
      </c>
    </row>
    <row r="255" spans="2:8" x14ac:dyDescent="0.25">
      <c r="B255">
        <f t="shared" ca="1" si="26"/>
        <v>0.86801844825218932</v>
      </c>
      <c r="C255" t="b">
        <f t="shared" ca="1" si="23"/>
        <v>0</v>
      </c>
      <c r="D255">
        <f t="shared" ca="1" si="24"/>
        <v>1.1696365777942233</v>
      </c>
      <c r="E255" t="b">
        <f t="shared" ca="1" si="25"/>
        <v>0</v>
      </c>
      <c r="F255" t="b">
        <f t="shared" ca="1" si="27"/>
        <v>0</v>
      </c>
      <c r="G255" t="b">
        <f t="shared" ca="1" si="28"/>
        <v>0</v>
      </c>
      <c r="H255" t="b">
        <f t="shared" ca="1" si="29"/>
        <v>0</v>
      </c>
    </row>
    <row r="256" spans="2:8" x14ac:dyDescent="0.25">
      <c r="B256">
        <f t="shared" ca="1" si="26"/>
        <v>0.62856025894019618</v>
      </c>
      <c r="C256" t="b">
        <f t="shared" ca="1" si="23"/>
        <v>0</v>
      </c>
      <c r="D256">
        <f t="shared" ca="1" si="24"/>
        <v>0.96711583319346128</v>
      </c>
      <c r="E256" t="b">
        <f t="shared" ca="1" si="25"/>
        <v>0</v>
      </c>
      <c r="F256" t="b">
        <f t="shared" ca="1" si="27"/>
        <v>0</v>
      </c>
      <c r="G256" t="b">
        <f t="shared" ca="1" si="28"/>
        <v>0</v>
      </c>
      <c r="H256" t="b">
        <f t="shared" ca="1" si="29"/>
        <v>0</v>
      </c>
    </row>
    <row r="257" spans="2:8" x14ac:dyDescent="0.25">
      <c r="B257">
        <f t="shared" ca="1" si="26"/>
        <v>0.46337960256475563</v>
      </c>
      <c r="C257" t="b">
        <f t="shared" ca="1" si="23"/>
        <v>1</v>
      </c>
      <c r="D257">
        <f t="shared" ca="1" si="24"/>
        <v>0.53720139404629697</v>
      </c>
      <c r="E257" t="b">
        <f t="shared" ca="1" si="25"/>
        <v>0</v>
      </c>
      <c r="F257" t="b">
        <f t="shared" ca="1" si="27"/>
        <v>0</v>
      </c>
      <c r="G257" t="b">
        <f t="shared" ca="1" si="28"/>
        <v>0</v>
      </c>
      <c r="H257" t="b">
        <f t="shared" ca="1" si="29"/>
        <v>1</v>
      </c>
    </row>
    <row r="258" spans="2:8" x14ac:dyDescent="0.25">
      <c r="B258">
        <f t="shared" ca="1" si="26"/>
        <v>0.79020558173569033</v>
      </c>
      <c r="C258" t="b">
        <f t="shared" ref="C258:C321" ca="1" si="30">IF(B258&lt;=Freq_hypothesis_is_true__initial_prior,TRUE,FALSE)</f>
        <v>0</v>
      </c>
      <c r="D258">
        <f t="shared" ref="D258:D321" ca="1" si="31">B258+ABS(1-correlation_term__0_to_1)*RAND()-ABS(1-correlation_term__0_to_1)*RAND()</f>
        <v>0.94079679788819381</v>
      </c>
      <c r="E258" t="b">
        <f t="shared" ref="E258:E321" ca="1" si="32">IF(D258&lt;=Freq_evidence_is_observed__normalizing_constant,TRUE, FALSE)</f>
        <v>0</v>
      </c>
      <c r="F258" t="b">
        <f t="shared" ca="1" si="27"/>
        <v>0</v>
      </c>
      <c r="G258" t="b">
        <f t="shared" ca="1" si="28"/>
        <v>0</v>
      </c>
      <c r="H258" t="b">
        <f t="shared" ca="1" si="29"/>
        <v>0</v>
      </c>
    </row>
    <row r="259" spans="2:8" x14ac:dyDescent="0.25">
      <c r="B259">
        <f t="shared" ref="B259:B322" ca="1" si="33">RAND()</f>
        <v>0.55403031217508814</v>
      </c>
      <c r="C259" t="b">
        <f t="shared" ca="1" si="30"/>
        <v>0</v>
      </c>
      <c r="D259">
        <f t="shared" ca="1" si="31"/>
        <v>-0.18935787310172525</v>
      </c>
      <c r="E259" t="b">
        <f t="shared" ca="1" si="32"/>
        <v>1</v>
      </c>
      <c r="F259" t="b">
        <f t="shared" ref="F259:F322" ca="1" si="34">IF(AND(E259=TRUE,C259=TRUE),TRUE,FALSE)</f>
        <v>0</v>
      </c>
      <c r="G259" t="b">
        <f t="shared" ca="1" si="28"/>
        <v>1</v>
      </c>
      <c r="H259" t="b">
        <f t="shared" ca="1" si="29"/>
        <v>0</v>
      </c>
    </row>
    <row r="260" spans="2:8" x14ac:dyDescent="0.25">
      <c r="B260">
        <f t="shared" ca="1" si="33"/>
        <v>0.95598515306049081</v>
      </c>
      <c r="C260" t="b">
        <f t="shared" ca="1" si="30"/>
        <v>0</v>
      </c>
      <c r="D260">
        <f t="shared" ca="1" si="31"/>
        <v>0.14974009549349243</v>
      </c>
      <c r="E260" t="b">
        <f t="shared" ca="1" si="32"/>
        <v>1</v>
      </c>
      <c r="F260" t="b">
        <f t="shared" ca="1" si="34"/>
        <v>0</v>
      </c>
      <c r="G260" t="b">
        <f t="shared" ca="1" si="28"/>
        <v>1</v>
      </c>
      <c r="H260" t="b">
        <f t="shared" ca="1" si="29"/>
        <v>0</v>
      </c>
    </row>
    <row r="261" spans="2:8" x14ac:dyDescent="0.25">
      <c r="B261">
        <f t="shared" ca="1" si="33"/>
        <v>0.98016793733614516</v>
      </c>
      <c r="C261" t="b">
        <f t="shared" ca="1" si="30"/>
        <v>0</v>
      </c>
      <c r="D261">
        <f t="shared" ca="1" si="31"/>
        <v>1.4311405278866507</v>
      </c>
      <c r="E261" t="b">
        <f t="shared" ca="1" si="32"/>
        <v>0</v>
      </c>
      <c r="F261" t="b">
        <f t="shared" ca="1" si="34"/>
        <v>0</v>
      </c>
      <c r="G261" t="b">
        <f t="shared" ca="1" si="28"/>
        <v>0</v>
      </c>
      <c r="H261" t="b">
        <f t="shared" ca="1" si="29"/>
        <v>0</v>
      </c>
    </row>
    <row r="262" spans="2:8" x14ac:dyDescent="0.25">
      <c r="B262">
        <f t="shared" ca="1" si="33"/>
        <v>0.93127481712319193</v>
      </c>
      <c r="C262" t="b">
        <f t="shared" ca="1" si="30"/>
        <v>0</v>
      </c>
      <c r="D262">
        <f t="shared" ca="1" si="31"/>
        <v>0.41888428304929348</v>
      </c>
      <c r="E262" t="b">
        <f t="shared" ca="1" si="32"/>
        <v>1</v>
      </c>
      <c r="F262" t="b">
        <f t="shared" ca="1" si="34"/>
        <v>0</v>
      </c>
      <c r="G262" t="b">
        <f t="shared" ca="1" si="28"/>
        <v>1</v>
      </c>
      <c r="H262" t="b">
        <f t="shared" ca="1" si="29"/>
        <v>0</v>
      </c>
    </row>
    <row r="263" spans="2:8" x14ac:dyDescent="0.25">
      <c r="B263">
        <f t="shared" ca="1" si="33"/>
        <v>0.60735993738536531</v>
      </c>
      <c r="C263" t="b">
        <f t="shared" ca="1" si="30"/>
        <v>0</v>
      </c>
      <c r="D263">
        <f t="shared" ca="1" si="31"/>
        <v>0.1876577737392543</v>
      </c>
      <c r="E263" t="b">
        <f t="shared" ca="1" si="32"/>
        <v>1</v>
      </c>
      <c r="F263" t="b">
        <f t="shared" ca="1" si="34"/>
        <v>0</v>
      </c>
      <c r="G263" t="b">
        <f t="shared" ca="1" si="28"/>
        <v>1</v>
      </c>
      <c r="H263" t="b">
        <f t="shared" ca="1" si="29"/>
        <v>0</v>
      </c>
    </row>
    <row r="264" spans="2:8" x14ac:dyDescent="0.25">
      <c r="B264">
        <f t="shared" ca="1" si="33"/>
        <v>0.44459817203837881</v>
      </c>
      <c r="C264" t="b">
        <f t="shared" ca="1" si="30"/>
        <v>1</v>
      </c>
      <c r="D264">
        <f t="shared" ca="1" si="31"/>
        <v>0.32114036998876139</v>
      </c>
      <c r="E264" t="b">
        <f t="shared" ca="1" si="32"/>
        <v>1</v>
      </c>
      <c r="F264" t="b">
        <f t="shared" ca="1" si="34"/>
        <v>1</v>
      </c>
      <c r="G264" t="b">
        <f t="shared" ca="1" si="28"/>
        <v>0</v>
      </c>
      <c r="H264" t="b">
        <f t="shared" ca="1" si="29"/>
        <v>0</v>
      </c>
    </row>
    <row r="265" spans="2:8" x14ac:dyDescent="0.25">
      <c r="B265">
        <f t="shared" ca="1" si="33"/>
        <v>0.49620874498049616</v>
      </c>
      <c r="C265" t="b">
        <f t="shared" ca="1" si="30"/>
        <v>1</v>
      </c>
      <c r="D265">
        <f t="shared" ca="1" si="31"/>
        <v>0.13485559331519226</v>
      </c>
      <c r="E265" t="b">
        <f t="shared" ca="1" si="32"/>
        <v>1</v>
      </c>
      <c r="F265" t="b">
        <f t="shared" ca="1" si="34"/>
        <v>1</v>
      </c>
      <c r="G265" t="b">
        <f t="shared" ca="1" si="28"/>
        <v>0</v>
      </c>
      <c r="H265" t="b">
        <f t="shared" ca="1" si="29"/>
        <v>0</v>
      </c>
    </row>
    <row r="266" spans="2:8" x14ac:dyDescent="0.25">
      <c r="B266">
        <f t="shared" ca="1" si="33"/>
        <v>0.50182454785407715</v>
      </c>
      <c r="C266" t="b">
        <f t="shared" ca="1" si="30"/>
        <v>0</v>
      </c>
      <c r="D266">
        <f t="shared" ca="1" si="31"/>
        <v>0.32138343379313261</v>
      </c>
      <c r="E266" t="b">
        <f t="shared" ca="1" si="32"/>
        <v>1</v>
      </c>
      <c r="F266" t="b">
        <f t="shared" ca="1" si="34"/>
        <v>0</v>
      </c>
      <c r="G266" t="b">
        <f t="shared" ca="1" si="28"/>
        <v>1</v>
      </c>
      <c r="H266" t="b">
        <f t="shared" ca="1" si="29"/>
        <v>0</v>
      </c>
    </row>
    <row r="267" spans="2:8" x14ac:dyDescent="0.25">
      <c r="B267">
        <f t="shared" ca="1" si="33"/>
        <v>0.21866145907779577</v>
      </c>
      <c r="C267" t="b">
        <f t="shared" ca="1" si="30"/>
        <v>1</v>
      </c>
      <c r="D267">
        <f t="shared" ca="1" si="31"/>
        <v>0.34470041479851599</v>
      </c>
      <c r="E267" t="b">
        <f t="shared" ca="1" si="32"/>
        <v>1</v>
      </c>
      <c r="F267" t="b">
        <f t="shared" ca="1" si="34"/>
        <v>1</v>
      </c>
      <c r="G267" t="b">
        <f t="shared" ca="1" si="28"/>
        <v>0</v>
      </c>
      <c r="H267" t="b">
        <f t="shared" ca="1" si="29"/>
        <v>0</v>
      </c>
    </row>
    <row r="268" spans="2:8" x14ac:dyDescent="0.25">
      <c r="B268">
        <f t="shared" ca="1" si="33"/>
        <v>0.2599674479704821</v>
      </c>
      <c r="C268" t="b">
        <f t="shared" ca="1" si="30"/>
        <v>1</v>
      </c>
      <c r="D268">
        <f t="shared" ca="1" si="31"/>
        <v>-0.56020598812912037</v>
      </c>
      <c r="E268" t="b">
        <f t="shared" ca="1" si="32"/>
        <v>1</v>
      </c>
      <c r="F268" t="b">
        <f t="shared" ca="1" si="34"/>
        <v>1</v>
      </c>
      <c r="G268" t="b">
        <f t="shared" ca="1" si="28"/>
        <v>0</v>
      </c>
      <c r="H268" t="b">
        <f t="shared" ca="1" si="29"/>
        <v>0</v>
      </c>
    </row>
    <row r="269" spans="2:8" x14ac:dyDescent="0.25">
      <c r="B269">
        <f t="shared" ca="1" si="33"/>
        <v>0.33326320790837927</v>
      </c>
      <c r="C269" t="b">
        <f t="shared" ca="1" si="30"/>
        <v>1</v>
      </c>
      <c r="D269">
        <f t="shared" ca="1" si="31"/>
        <v>0.50867907149513225</v>
      </c>
      <c r="E269" t="b">
        <f t="shared" ca="1" si="32"/>
        <v>0</v>
      </c>
      <c r="F269" t="b">
        <f t="shared" ca="1" si="34"/>
        <v>0</v>
      </c>
      <c r="G269" t="b">
        <f t="shared" ca="1" si="28"/>
        <v>0</v>
      </c>
      <c r="H269" t="b">
        <f t="shared" ca="1" si="29"/>
        <v>1</v>
      </c>
    </row>
    <row r="270" spans="2:8" x14ac:dyDescent="0.25">
      <c r="B270">
        <f t="shared" ca="1" si="33"/>
        <v>0.81386859933070577</v>
      </c>
      <c r="C270" t="b">
        <f t="shared" ca="1" si="30"/>
        <v>0</v>
      </c>
      <c r="D270">
        <f t="shared" ca="1" si="31"/>
        <v>0.87592493672832517</v>
      </c>
      <c r="E270" t="b">
        <f t="shared" ca="1" si="32"/>
        <v>0</v>
      </c>
      <c r="F270" t="b">
        <f t="shared" ca="1" si="34"/>
        <v>0</v>
      </c>
      <c r="G270" t="b">
        <f t="shared" ca="1" si="28"/>
        <v>0</v>
      </c>
      <c r="H270" t="b">
        <f t="shared" ca="1" si="29"/>
        <v>0</v>
      </c>
    </row>
    <row r="271" spans="2:8" x14ac:dyDescent="0.25">
      <c r="B271">
        <f t="shared" ca="1" si="33"/>
        <v>5.4834048190757878E-2</v>
      </c>
      <c r="C271" t="b">
        <f t="shared" ca="1" si="30"/>
        <v>1</v>
      </c>
      <c r="D271">
        <f t="shared" ca="1" si="31"/>
        <v>2.6448280931445467E-2</v>
      </c>
      <c r="E271" t="b">
        <f t="shared" ca="1" si="32"/>
        <v>1</v>
      </c>
      <c r="F271" t="b">
        <f t="shared" ca="1" si="34"/>
        <v>1</v>
      </c>
      <c r="G271" t="b">
        <f t="shared" ca="1" si="28"/>
        <v>0</v>
      </c>
      <c r="H271" t="b">
        <f t="shared" ca="1" si="29"/>
        <v>0</v>
      </c>
    </row>
    <row r="272" spans="2:8" x14ac:dyDescent="0.25">
      <c r="B272">
        <f t="shared" ca="1" si="33"/>
        <v>0.88302472682877875</v>
      </c>
      <c r="C272" t="b">
        <f t="shared" ca="1" si="30"/>
        <v>0</v>
      </c>
      <c r="D272">
        <f t="shared" ca="1" si="31"/>
        <v>0.40421015268302851</v>
      </c>
      <c r="E272" t="b">
        <f t="shared" ca="1" si="32"/>
        <v>1</v>
      </c>
      <c r="F272" t="b">
        <f t="shared" ca="1" si="34"/>
        <v>0</v>
      </c>
      <c r="G272" t="b">
        <f t="shared" ca="1" si="28"/>
        <v>1</v>
      </c>
      <c r="H272" t="b">
        <f t="shared" ca="1" si="29"/>
        <v>0</v>
      </c>
    </row>
    <row r="273" spans="2:8" x14ac:dyDescent="0.25">
      <c r="B273">
        <f t="shared" ca="1" si="33"/>
        <v>0.90058522806918417</v>
      </c>
      <c r="C273" t="b">
        <f t="shared" ca="1" si="30"/>
        <v>0</v>
      </c>
      <c r="D273">
        <f t="shared" ca="1" si="31"/>
        <v>1.6683926277926204</v>
      </c>
      <c r="E273" t="b">
        <f t="shared" ca="1" si="32"/>
        <v>0</v>
      </c>
      <c r="F273" t="b">
        <f t="shared" ca="1" si="34"/>
        <v>0</v>
      </c>
      <c r="G273" t="b">
        <f t="shared" ca="1" si="28"/>
        <v>0</v>
      </c>
      <c r="H273" t="b">
        <f t="shared" ca="1" si="29"/>
        <v>0</v>
      </c>
    </row>
    <row r="274" spans="2:8" x14ac:dyDescent="0.25">
      <c r="B274">
        <f t="shared" ca="1" si="33"/>
        <v>0.16497027122111096</v>
      </c>
      <c r="C274" t="b">
        <f t="shared" ca="1" si="30"/>
        <v>1</v>
      </c>
      <c r="D274">
        <f t="shared" ca="1" si="31"/>
        <v>2.2477250717073183E-2</v>
      </c>
      <c r="E274" t="b">
        <f t="shared" ca="1" si="32"/>
        <v>1</v>
      </c>
      <c r="F274" t="b">
        <f t="shared" ca="1" si="34"/>
        <v>1</v>
      </c>
      <c r="G274" t="b">
        <f t="shared" ca="1" si="28"/>
        <v>0</v>
      </c>
      <c r="H274" t="b">
        <f t="shared" ca="1" si="29"/>
        <v>0</v>
      </c>
    </row>
    <row r="275" spans="2:8" x14ac:dyDescent="0.25">
      <c r="B275">
        <f t="shared" ca="1" si="33"/>
        <v>6.0518317050157422E-2</v>
      </c>
      <c r="C275" t="b">
        <f t="shared" ca="1" si="30"/>
        <v>1</v>
      </c>
      <c r="D275">
        <f t="shared" ca="1" si="31"/>
        <v>-3.3692674149841784E-2</v>
      </c>
      <c r="E275" t="b">
        <f t="shared" ca="1" si="32"/>
        <v>1</v>
      </c>
      <c r="F275" t="b">
        <f t="shared" ca="1" si="34"/>
        <v>1</v>
      </c>
      <c r="G275" t="b">
        <f t="shared" ca="1" si="28"/>
        <v>0</v>
      </c>
      <c r="H275" t="b">
        <f t="shared" ca="1" si="29"/>
        <v>0</v>
      </c>
    </row>
    <row r="276" spans="2:8" x14ac:dyDescent="0.25">
      <c r="B276">
        <f t="shared" ca="1" si="33"/>
        <v>0.73049981390285468</v>
      </c>
      <c r="C276" t="b">
        <f t="shared" ca="1" si="30"/>
        <v>0</v>
      </c>
      <c r="D276">
        <f t="shared" ca="1" si="31"/>
        <v>0.93205873643701653</v>
      </c>
      <c r="E276" t="b">
        <f t="shared" ca="1" si="32"/>
        <v>0</v>
      </c>
      <c r="F276" t="b">
        <f t="shared" ca="1" si="34"/>
        <v>0</v>
      </c>
      <c r="G276" t="b">
        <f t="shared" ca="1" si="28"/>
        <v>0</v>
      </c>
      <c r="H276" t="b">
        <f t="shared" ca="1" si="29"/>
        <v>0</v>
      </c>
    </row>
    <row r="277" spans="2:8" x14ac:dyDescent="0.25">
      <c r="B277">
        <f t="shared" ca="1" si="33"/>
        <v>0.74156879006944987</v>
      </c>
      <c r="C277" t="b">
        <f t="shared" ca="1" si="30"/>
        <v>0</v>
      </c>
      <c r="D277">
        <f t="shared" ca="1" si="31"/>
        <v>1.5634599462736312</v>
      </c>
      <c r="E277" t="b">
        <f t="shared" ca="1" si="32"/>
        <v>0</v>
      </c>
      <c r="F277" t="b">
        <f t="shared" ca="1" si="34"/>
        <v>0</v>
      </c>
      <c r="G277" t="b">
        <f t="shared" ca="1" si="28"/>
        <v>0</v>
      </c>
      <c r="H277" t="b">
        <f t="shared" ca="1" si="29"/>
        <v>0</v>
      </c>
    </row>
    <row r="278" spans="2:8" x14ac:dyDescent="0.25">
      <c r="B278">
        <f t="shared" ca="1" si="33"/>
        <v>0.27345158185600327</v>
      </c>
      <c r="C278" t="b">
        <f t="shared" ca="1" si="30"/>
        <v>1</v>
      </c>
      <c r="D278">
        <f t="shared" ca="1" si="31"/>
        <v>0.21189158724841128</v>
      </c>
      <c r="E278" t="b">
        <f t="shared" ca="1" si="32"/>
        <v>1</v>
      </c>
      <c r="F278" t="b">
        <f t="shared" ca="1" si="34"/>
        <v>1</v>
      </c>
      <c r="G278" t="b">
        <f t="shared" ca="1" si="28"/>
        <v>0</v>
      </c>
      <c r="H278" t="b">
        <f t="shared" ca="1" si="29"/>
        <v>0</v>
      </c>
    </row>
    <row r="279" spans="2:8" x14ac:dyDescent="0.25">
      <c r="B279">
        <f t="shared" ca="1" si="33"/>
        <v>0.95684771807477143</v>
      </c>
      <c r="C279" t="b">
        <f t="shared" ca="1" si="30"/>
        <v>0</v>
      </c>
      <c r="D279">
        <f t="shared" ca="1" si="31"/>
        <v>0.50497336878742061</v>
      </c>
      <c r="E279" t="b">
        <f t="shared" ca="1" si="32"/>
        <v>0</v>
      </c>
      <c r="F279" t="b">
        <f t="shared" ca="1" si="34"/>
        <v>0</v>
      </c>
      <c r="G279" t="b">
        <f t="shared" ca="1" si="28"/>
        <v>0</v>
      </c>
      <c r="H279" t="b">
        <f t="shared" ca="1" si="29"/>
        <v>0</v>
      </c>
    </row>
    <row r="280" spans="2:8" x14ac:dyDescent="0.25">
      <c r="B280">
        <f t="shared" ca="1" si="33"/>
        <v>0.39592101550865744</v>
      </c>
      <c r="C280" t="b">
        <f t="shared" ca="1" si="30"/>
        <v>1</v>
      </c>
      <c r="D280">
        <f t="shared" ca="1" si="31"/>
        <v>0.93265009615735894</v>
      </c>
      <c r="E280" t="b">
        <f t="shared" ca="1" si="32"/>
        <v>0</v>
      </c>
      <c r="F280" t="b">
        <f t="shared" ca="1" si="34"/>
        <v>0</v>
      </c>
      <c r="G280" t="b">
        <f t="shared" ca="1" si="28"/>
        <v>0</v>
      </c>
      <c r="H280" t="b">
        <f t="shared" ca="1" si="29"/>
        <v>1</v>
      </c>
    </row>
    <row r="281" spans="2:8" x14ac:dyDescent="0.25">
      <c r="B281">
        <f t="shared" ca="1" si="33"/>
        <v>0.79144640713355252</v>
      </c>
      <c r="C281" t="b">
        <f t="shared" ca="1" si="30"/>
        <v>0</v>
      </c>
      <c r="D281">
        <f t="shared" ca="1" si="31"/>
        <v>0.68152371915132348</v>
      </c>
      <c r="E281" t="b">
        <f t="shared" ca="1" si="32"/>
        <v>0</v>
      </c>
      <c r="F281" t="b">
        <f t="shared" ca="1" si="34"/>
        <v>0</v>
      </c>
      <c r="G281" t="b">
        <f t="shared" ca="1" si="28"/>
        <v>0</v>
      </c>
      <c r="H281" t="b">
        <f t="shared" ca="1" si="29"/>
        <v>0</v>
      </c>
    </row>
    <row r="282" spans="2:8" x14ac:dyDescent="0.25">
      <c r="B282">
        <f t="shared" ca="1" si="33"/>
        <v>0.58872239526038561</v>
      </c>
      <c r="C282" t="b">
        <f t="shared" ca="1" si="30"/>
        <v>0</v>
      </c>
      <c r="D282">
        <f t="shared" ca="1" si="31"/>
        <v>1.231747226108165</v>
      </c>
      <c r="E282" t="b">
        <f t="shared" ca="1" si="32"/>
        <v>0</v>
      </c>
      <c r="F282" t="b">
        <f t="shared" ca="1" si="34"/>
        <v>0</v>
      </c>
      <c r="G282" t="b">
        <f t="shared" ca="1" si="28"/>
        <v>0</v>
      </c>
      <c r="H282" t="b">
        <f t="shared" ca="1" si="29"/>
        <v>0</v>
      </c>
    </row>
    <row r="283" spans="2:8" x14ac:dyDescent="0.25">
      <c r="B283">
        <f t="shared" ca="1" si="33"/>
        <v>0.89159254608945715</v>
      </c>
      <c r="C283" t="b">
        <f t="shared" ca="1" si="30"/>
        <v>0</v>
      </c>
      <c r="D283">
        <f t="shared" ca="1" si="31"/>
        <v>0.90972551370094912</v>
      </c>
      <c r="E283" t="b">
        <f t="shared" ca="1" si="32"/>
        <v>0</v>
      </c>
      <c r="F283" t="b">
        <f t="shared" ca="1" si="34"/>
        <v>0</v>
      </c>
      <c r="G283" t="b">
        <f t="shared" ca="1" si="28"/>
        <v>0</v>
      </c>
      <c r="H283" t="b">
        <f t="shared" ca="1" si="29"/>
        <v>0</v>
      </c>
    </row>
    <row r="284" spans="2:8" x14ac:dyDescent="0.25">
      <c r="B284">
        <f t="shared" ca="1" si="33"/>
        <v>0.18961877103182889</v>
      </c>
      <c r="C284" t="b">
        <f t="shared" ca="1" si="30"/>
        <v>1</v>
      </c>
      <c r="D284">
        <f t="shared" ca="1" si="31"/>
        <v>-0.601563812201519</v>
      </c>
      <c r="E284" t="b">
        <f t="shared" ca="1" si="32"/>
        <v>1</v>
      </c>
      <c r="F284" t="b">
        <f t="shared" ca="1" si="34"/>
        <v>1</v>
      </c>
      <c r="G284" t="b">
        <f t="shared" ca="1" si="28"/>
        <v>0</v>
      </c>
      <c r="H284" t="b">
        <f t="shared" ca="1" si="29"/>
        <v>0</v>
      </c>
    </row>
    <row r="285" spans="2:8" x14ac:dyDescent="0.25">
      <c r="B285">
        <f t="shared" ca="1" si="33"/>
        <v>0.57695787429527312</v>
      </c>
      <c r="C285" t="b">
        <f t="shared" ca="1" si="30"/>
        <v>0</v>
      </c>
      <c r="D285">
        <f t="shared" ca="1" si="31"/>
        <v>0.29281352829751595</v>
      </c>
      <c r="E285" t="b">
        <f t="shared" ca="1" si="32"/>
        <v>1</v>
      </c>
      <c r="F285" t="b">
        <f t="shared" ca="1" si="34"/>
        <v>0</v>
      </c>
      <c r="G285" t="b">
        <f t="shared" ca="1" si="28"/>
        <v>1</v>
      </c>
      <c r="H285" t="b">
        <f t="shared" ca="1" si="29"/>
        <v>0</v>
      </c>
    </row>
    <row r="286" spans="2:8" x14ac:dyDescent="0.25">
      <c r="B286">
        <f t="shared" ca="1" si="33"/>
        <v>5.3812763265041363E-2</v>
      </c>
      <c r="C286" t="b">
        <f t="shared" ca="1" si="30"/>
        <v>1</v>
      </c>
      <c r="D286">
        <f t="shared" ca="1" si="31"/>
        <v>-0.29255301770714481</v>
      </c>
      <c r="E286" t="b">
        <f t="shared" ca="1" si="32"/>
        <v>1</v>
      </c>
      <c r="F286" t="b">
        <f t="shared" ca="1" si="34"/>
        <v>1</v>
      </c>
      <c r="G286" t="b">
        <f t="shared" ca="1" si="28"/>
        <v>0</v>
      </c>
      <c r="H286" t="b">
        <f t="shared" ca="1" si="29"/>
        <v>0</v>
      </c>
    </row>
    <row r="287" spans="2:8" x14ac:dyDescent="0.25">
      <c r="B287">
        <f t="shared" ca="1" si="33"/>
        <v>9.0611750585781747E-3</v>
      </c>
      <c r="C287" t="b">
        <f t="shared" ca="1" si="30"/>
        <v>1</v>
      </c>
      <c r="D287">
        <f t="shared" ca="1" si="31"/>
        <v>-0.26871862831711535</v>
      </c>
      <c r="E287" t="b">
        <f t="shared" ca="1" si="32"/>
        <v>1</v>
      </c>
      <c r="F287" t="b">
        <f t="shared" ca="1" si="34"/>
        <v>1</v>
      </c>
      <c r="G287" t="b">
        <f t="shared" ca="1" si="28"/>
        <v>0</v>
      </c>
      <c r="H287" t="b">
        <f t="shared" ca="1" si="29"/>
        <v>0</v>
      </c>
    </row>
    <row r="288" spans="2:8" x14ac:dyDescent="0.25">
      <c r="B288">
        <f t="shared" ca="1" si="33"/>
        <v>0.59634181582167411</v>
      </c>
      <c r="C288" t="b">
        <f t="shared" ca="1" si="30"/>
        <v>0</v>
      </c>
      <c r="D288">
        <f t="shared" ca="1" si="31"/>
        <v>0.95099783244252178</v>
      </c>
      <c r="E288" t="b">
        <f t="shared" ca="1" si="32"/>
        <v>0</v>
      </c>
      <c r="F288" t="b">
        <f t="shared" ca="1" si="34"/>
        <v>0</v>
      </c>
      <c r="G288" t="b">
        <f t="shared" ca="1" si="28"/>
        <v>0</v>
      </c>
      <c r="H288" t="b">
        <f t="shared" ca="1" si="29"/>
        <v>0</v>
      </c>
    </row>
    <row r="289" spans="2:8" x14ac:dyDescent="0.25">
      <c r="B289">
        <f t="shared" ca="1" si="33"/>
        <v>0.78433595823803082</v>
      </c>
      <c r="C289" t="b">
        <f t="shared" ca="1" si="30"/>
        <v>0</v>
      </c>
      <c r="D289">
        <f t="shared" ca="1" si="31"/>
        <v>1.3478387531028415</v>
      </c>
      <c r="E289" t="b">
        <f t="shared" ca="1" si="32"/>
        <v>0</v>
      </c>
      <c r="F289" t="b">
        <f t="shared" ca="1" si="34"/>
        <v>0</v>
      </c>
      <c r="G289" t="b">
        <f t="shared" ca="1" si="28"/>
        <v>0</v>
      </c>
      <c r="H289" t="b">
        <f t="shared" ca="1" si="29"/>
        <v>0</v>
      </c>
    </row>
    <row r="290" spans="2:8" x14ac:dyDescent="0.25">
      <c r="B290">
        <f t="shared" ca="1" si="33"/>
        <v>0.45644596807016902</v>
      </c>
      <c r="C290" t="b">
        <f t="shared" ca="1" si="30"/>
        <v>1</v>
      </c>
      <c r="D290">
        <f t="shared" ca="1" si="31"/>
        <v>1.0895201253298668</v>
      </c>
      <c r="E290" t="b">
        <f t="shared" ca="1" si="32"/>
        <v>0</v>
      </c>
      <c r="F290" t="b">
        <f t="shared" ca="1" si="34"/>
        <v>0</v>
      </c>
      <c r="G290" t="b">
        <f t="shared" ca="1" si="28"/>
        <v>0</v>
      </c>
      <c r="H290" t="b">
        <f t="shared" ca="1" si="29"/>
        <v>1</v>
      </c>
    </row>
    <row r="291" spans="2:8" x14ac:dyDescent="0.25">
      <c r="B291">
        <f t="shared" ca="1" si="33"/>
        <v>3.8018621737215041E-2</v>
      </c>
      <c r="C291" t="b">
        <f t="shared" ca="1" si="30"/>
        <v>1</v>
      </c>
      <c r="D291">
        <f t="shared" ca="1" si="31"/>
        <v>-0.27227147224933934</v>
      </c>
      <c r="E291" t="b">
        <f t="shared" ca="1" si="32"/>
        <v>1</v>
      </c>
      <c r="F291" t="b">
        <f t="shared" ca="1" si="34"/>
        <v>1</v>
      </c>
      <c r="G291" t="b">
        <f t="shared" ca="1" si="28"/>
        <v>0</v>
      </c>
      <c r="H291" t="b">
        <f t="shared" ca="1" si="29"/>
        <v>0</v>
      </c>
    </row>
    <row r="292" spans="2:8" x14ac:dyDescent="0.25">
      <c r="B292">
        <f t="shared" ca="1" si="33"/>
        <v>0.10782603459846352</v>
      </c>
      <c r="C292" t="b">
        <f t="shared" ca="1" si="30"/>
        <v>1</v>
      </c>
      <c r="D292">
        <f t="shared" ca="1" si="31"/>
        <v>-0.25697014748669633</v>
      </c>
      <c r="E292" t="b">
        <f t="shared" ca="1" si="32"/>
        <v>1</v>
      </c>
      <c r="F292" t="b">
        <f t="shared" ca="1" si="34"/>
        <v>1</v>
      </c>
      <c r="G292" t="b">
        <f t="shared" ca="1" si="28"/>
        <v>0</v>
      </c>
      <c r="H292" t="b">
        <f t="shared" ca="1" si="29"/>
        <v>0</v>
      </c>
    </row>
    <row r="293" spans="2:8" x14ac:dyDescent="0.25">
      <c r="B293">
        <f t="shared" ca="1" si="33"/>
        <v>7.8433689335590695E-2</v>
      </c>
      <c r="C293" t="b">
        <f t="shared" ca="1" si="30"/>
        <v>1</v>
      </c>
      <c r="D293">
        <f t="shared" ca="1" si="31"/>
        <v>0.39602554248936594</v>
      </c>
      <c r="E293" t="b">
        <f t="shared" ca="1" si="32"/>
        <v>1</v>
      </c>
      <c r="F293" t="b">
        <f t="shared" ca="1" si="34"/>
        <v>1</v>
      </c>
      <c r="G293" t="b">
        <f t="shared" ca="1" si="28"/>
        <v>0</v>
      </c>
      <c r="H293" t="b">
        <f t="shared" ca="1" si="29"/>
        <v>0</v>
      </c>
    </row>
    <row r="294" spans="2:8" x14ac:dyDescent="0.25">
      <c r="B294">
        <f t="shared" ca="1" si="33"/>
        <v>0.26420779042736131</v>
      </c>
      <c r="C294" t="b">
        <f t="shared" ca="1" si="30"/>
        <v>1</v>
      </c>
      <c r="D294">
        <f t="shared" ca="1" si="31"/>
        <v>-0.27088464049290251</v>
      </c>
      <c r="E294" t="b">
        <f t="shared" ca="1" si="32"/>
        <v>1</v>
      </c>
      <c r="F294" t="b">
        <f t="shared" ca="1" si="34"/>
        <v>1</v>
      </c>
      <c r="G294" t="b">
        <f t="shared" ca="1" si="28"/>
        <v>0</v>
      </c>
      <c r="H294" t="b">
        <f t="shared" ca="1" si="29"/>
        <v>0</v>
      </c>
    </row>
    <row r="295" spans="2:8" x14ac:dyDescent="0.25">
      <c r="B295">
        <f t="shared" ca="1" si="33"/>
        <v>0.72581969062498053</v>
      </c>
      <c r="C295" t="b">
        <f t="shared" ca="1" si="30"/>
        <v>0</v>
      </c>
      <c r="D295">
        <f t="shared" ca="1" si="31"/>
        <v>4.2668792426994062E-2</v>
      </c>
      <c r="E295" t="b">
        <f t="shared" ca="1" si="32"/>
        <v>1</v>
      </c>
      <c r="F295" t="b">
        <f t="shared" ca="1" si="34"/>
        <v>0</v>
      </c>
      <c r="G295" t="b">
        <f t="shared" ca="1" si="28"/>
        <v>1</v>
      </c>
      <c r="H295" t="b">
        <f t="shared" ca="1" si="29"/>
        <v>0</v>
      </c>
    </row>
    <row r="296" spans="2:8" x14ac:dyDescent="0.25">
      <c r="B296">
        <f t="shared" ca="1" si="33"/>
        <v>0.95559655862930482</v>
      </c>
      <c r="C296" t="b">
        <f t="shared" ca="1" si="30"/>
        <v>0</v>
      </c>
      <c r="D296">
        <f t="shared" ca="1" si="31"/>
        <v>1.6588427873841216</v>
      </c>
      <c r="E296" t="b">
        <f t="shared" ca="1" si="32"/>
        <v>0</v>
      </c>
      <c r="F296" t="b">
        <f t="shared" ca="1" si="34"/>
        <v>0</v>
      </c>
      <c r="G296" t="b">
        <f t="shared" ca="1" si="28"/>
        <v>0</v>
      </c>
      <c r="H296" t="b">
        <f t="shared" ca="1" si="29"/>
        <v>0</v>
      </c>
    </row>
    <row r="297" spans="2:8" x14ac:dyDescent="0.25">
      <c r="B297">
        <f t="shared" ca="1" si="33"/>
        <v>0.66685472646286748</v>
      </c>
      <c r="C297" t="b">
        <f t="shared" ca="1" si="30"/>
        <v>0</v>
      </c>
      <c r="D297">
        <f t="shared" ca="1" si="31"/>
        <v>0.96726347119331579</v>
      </c>
      <c r="E297" t="b">
        <f t="shared" ca="1" si="32"/>
        <v>0</v>
      </c>
      <c r="F297" t="b">
        <f t="shared" ca="1" si="34"/>
        <v>0</v>
      </c>
      <c r="G297" t="b">
        <f t="shared" ca="1" si="28"/>
        <v>0</v>
      </c>
      <c r="H297" t="b">
        <f t="shared" ca="1" si="29"/>
        <v>0</v>
      </c>
    </row>
    <row r="298" spans="2:8" x14ac:dyDescent="0.25">
      <c r="B298">
        <f t="shared" ca="1" si="33"/>
        <v>0.22726822026516591</v>
      </c>
      <c r="C298" t="b">
        <f t="shared" ca="1" si="30"/>
        <v>1</v>
      </c>
      <c r="D298">
        <f t="shared" ca="1" si="31"/>
        <v>-0.11791880799306453</v>
      </c>
      <c r="E298" t="b">
        <f t="shared" ca="1" si="32"/>
        <v>1</v>
      </c>
      <c r="F298" t="b">
        <f t="shared" ca="1" si="34"/>
        <v>1</v>
      </c>
      <c r="G298" t="b">
        <f t="shared" ca="1" si="28"/>
        <v>0</v>
      </c>
      <c r="H298" t="b">
        <f t="shared" ca="1" si="29"/>
        <v>0</v>
      </c>
    </row>
    <row r="299" spans="2:8" x14ac:dyDescent="0.25">
      <c r="B299">
        <f t="shared" ca="1" si="33"/>
        <v>0.48049040711330382</v>
      </c>
      <c r="C299" t="b">
        <f t="shared" ca="1" si="30"/>
        <v>1</v>
      </c>
      <c r="D299">
        <f t="shared" ca="1" si="31"/>
        <v>1.0130113143217037</v>
      </c>
      <c r="E299" t="b">
        <f t="shared" ca="1" si="32"/>
        <v>0</v>
      </c>
      <c r="F299" t="b">
        <f t="shared" ca="1" si="34"/>
        <v>0</v>
      </c>
      <c r="G299" t="b">
        <f t="shared" ref="G299:G362" ca="1" si="35">IF(AND(E299=TRUE, C299=FALSE),TRUE,FALSE)</f>
        <v>0</v>
      </c>
      <c r="H299" t="b">
        <f t="shared" ref="H299:H362" ca="1" si="36">IF(AND(E299=FALSE, C299=TRUE),TRUE,FALSE)</f>
        <v>1</v>
      </c>
    </row>
    <row r="300" spans="2:8" x14ac:dyDescent="0.25">
      <c r="B300">
        <f t="shared" ca="1" si="33"/>
        <v>0.60459844923788397</v>
      </c>
      <c r="C300" t="b">
        <f t="shared" ca="1" si="30"/>
        <v>0</v>
      </c>
      <c r="D300">
        <f t="shared" ca="1" si="31"/>
        <v>0.52509480050684476</v>
      </c>
      <c r="E300" t="b">
        <f t="shared" ca="1" si="32"/>
        <v>0</v>
      </c>
      <c r="F300" t="b">
        <f t="shared" ca="1" si="34"/>
        <v>0</v>
      </c>
      <c r="G300" t="b">
        <f t="shared" ca="1" si="35"/>
        <v>0</v>
      </c>
      <c r="H300" t="b">
        <f t="shared" ca="1" si="36"/>
        <v>0</v>
      </c>
    </row>
    <row r="301" spans="2:8" x14ac:dyDescent="0.25">
      <c r="B301">
        <f t="shared" ca="1" si="33"/>
        <v>0.36737434804946056</v>
      </c>
      <c r="C301" t="b">
        <f t="shared" ca="1" si="30"/>
        <v>1</v>
      </c>
      <c r="D301">
        <f t="shared" ca="1" si="31"/>
        <v>-0.21380070370798676</v>
      </c>
      <c r="E301" t="b">
        <f t="shared" ca="1" si="32"/>
        <v>1</v>
      </c>
      <c r="F301" t="b">
        <f t="shared" ca="1" si="34"/>
        <v>1</v>
      </c>
      <c r="G301" t="b">
        <f t="shared" ca="1" si="35"/>
        <v>0</v>
      </c>
      <c r="H301" t="b">
        <f t="shared" ca="1" si="36"/>
        <v>0</v>
      </c>
    </row>
    <row r="302" spans="2:8" x14ac:dyDescent="0.25">
      <c r="B302">
        <f t="shared" ca="1" si="33"/>
        <v>0.29797032823902925</v>
      </c>
      <c r="C302" t="b">
        <f t="shared" ca="1" si="30"/>
        <v>1</v>
      </c>
      <c r="D302">
        <f t="shared" ca="1" si="31"/>
        <v>-5.6016345018150338E-2</v>
      </c>
      <c r="E302" t="b">
        <f t="shared" ca="1" si="32"/>
        <v>1</v>
      </c>
      <c r="F302" t="b">
        <f t="shared" ca="1" si="34"/>
        <v>1</v>
      </c>
      <c r="G302" t="b">
        <f t="shared" ca="1" si="35"/>
        <v>0</v>
      </c>
      <c r="H302" t="b">
        <f t="shared" ca="1" si="36"/>
        <v>0</v>
      </c>
    </row>
    <row r="303" spans="2:8" x14ac:dyDescent="0.25">
      <c r="B303">
        <f t="shared" ca="1" si="33"/>
        <v>0.42905447302238142</v>
      </c>
      <c r="C303" t="b">
        <f t="shared" ca="1" si="30"/>
        <v>1</v>
      </c>
      <c r="D303">
        <f t="shared" ca="1" si="31"/>
        <v>0.86494722529513768</v>
      </c>
      <c r="E303" t="b">
        <f t="shared" ca="1" si="32"/>
        <v>0</v>
      </c>
      <c r="F303" t="b">
        <f t="shared" ca="1" si="34"/>
        <v>0</v>
      </c>
      <c r="G303" t="b">
        <f t="shared" ca="1" si="35"/>
        <v>0</v>
      </c>
      <c r="H303" t="b">
        <f t="shared" ca="1" si="36"/>
        <v>1</v>
      </c>
    </row>
    <row r="304" spans="2:8" x14ac:dyDescent="0.25">
      <c r="B304">
        <f t="shared" ca="1" si="33"/>
        <v>0.44586750586071755</v>
      </c>
      <c r="C304" t="b">
        <f t="shared" ca="1" si="30"/>
        <v>1</v>
      </c>
      <c r="D304">
        <f t="shared" ca="1" si="31"/>
        <v>0.8197105576046354</v>
      </c>
      <c r="E304" t="b">
        <f t="shared" ca="1" si="32"/>
        <v>0</v>
      </c>
      <c r="F304" t="b">
        <f t="shared" ca="1" si="34"/>
        <v>0</v>
      </c>
      <c r="G304" t="b">
        <f t="shared" ca="1" si="35"/>
        <v>0</v>
      </c>
      <c r="H304" t="b">
        <f t="shared" ca="1" si="36"/>
        <v>1</v>
      </c>
    </row>
    <row r="305" spans="2:8" x14ac:dyDescent="0.25">
      <c r="B305">
        <f t="shared" ca="1" si="33"/>
        <v>0.99328548182029197</v>
      </c>
      <c r="C305" t="b">
        <f t="shared" ca="1" si="30"/>
        <v>0</v>
      </c>
      <c r="D305">
        <f t="shared" ca="1" si="31"/>
        <v>0.75510644290001594</v>
      </c>
      <c r="E305" t="b">
        <f t="shared" ca="1" si="32"/>
        <v>0</v>
      </c>
      <c r="F305" t="b">
        <f t="shared" ca="1" si="34"/>
        <v>0</v>
      </c>
      <c r="G305" t="b">
        <f t="shared" ca="1" si="35"/>
        <v>0</v>
      </c>
      <c r="H305" t="b">
        <f t="shared" ca="1" si="36"/>
        <v>0</v>
      </c>
    </row>
    <row r="306" spans="2:8" x14ac:dyDescent="0.25">
      <c r="B306">
        <f t="shared" ca="1" si="33"/>
        <v>0.94060606733463925</v>
      </c>
      <c r="C306" t="b">
        <f t="shared" ca="1" si="30"/>
        <v>0</v>
      </c>
      <c r="D306">
        <f t="shared" ca="1" si="31"/>
        <v>0.56446482046456503</v>
      </c>
      <c r="E306" t="b">
        <f t="shared" ca="1" si="32"/>
        <v>0</v>
      </c>
      <c r="F306" t="b">
        <f t="shared" ca="1" si="34"/>
        <v>0</v>
      </c>
      <c r="G306" t="b">
        <f t="shared" ca="1" si="35"/>
        <v>0</v>
      </c>
      <c r="H306" t="b">
        <f t="shared" ca="1" si="36"/>
        <v>0</v>
      </c>
    </row>
    <row r="307" spans="2:8" x14ac:dyDescent="0.25">
      <c r="B307">
        <f t="shared" ca="1" si="33"/>
        <v>0.99388131734825869</v>
      </c>
      <c r="C307" t="b">
        <f t="shared" ca="1" si="30"/>
        <v>0</v>
      </c>
      <c r="D307">
        <f t="shared" ca="1" si="31"/>
        <v>0.68097833605673552</v>
      </c>
      <c r="E307" t="b">
        <f t="shared" ca="1" si="32"/>
        <v>0</v>
      </c>
      <c r="F307" t="b">
        <f t="shared" ca="1" si="34"/>
        <v>0</v>
      </c>
      <c r="G307" t="b">
        <f t="shared" ca="1" si="35"/>
        <v>0</v>
      </c>
      <c r="H307" t="b">
        <f t="shared" ca="1" si="36"/>
        <v>0</v>
      </c>
    </row>
    <row r="308" spans="2:8" x14ac:dyDescent="0.25">
      <c r="B308">
        <f t="shared" ca="1" si="33"/>
        <v>0.83998798322376522</v>
      </c>
      <c r="C308" t="b">
        <f t="shared" ca="1" si="30"/>
        <v>0</v>
      </c>
      <c r="D308">
        <f t="shared" ca="1" si="31"/>
        <v>0.49590133917934898</v>
      </c>
      <c r="E308" t="b">
        <f t="shared" ca="1" si="32"/>
        <v>1</v>
      </c>
      <c r="F308" t="b">
        <f t="shared" ca="1" si="34"/>
        <v>0</v>
      </c>
      <c r="G308" t="b">
        <f t="shared" ca="1" si="35"/>
        <v>1</v>
      </c>
      <c r="H308" t="b">
        <f t="shared" ca="1" si="36"/>
        <v>0</v>
      </c>
    </row>
    <row r="309" spans="2:8" x14ac:dyDescent="0.25">
      <c r="B309">
        <f t="shared" ca="1" si="33"/>
        <v>9.7139778282411715E-2</v>
      </c>
      <c r="C309" t="b">
        <f t="shared" ca="1" si="30"/>
        <v>1</v>
      </c>
      <c r="D309">
        <f t="shared" ca="1" si="31"/>
        <v>-0.16122086425744686</v>
      </c>
      <c r="E309" t="b">
        <f t="shared" ca="1" si="32"/>
        <v>1</v>
      </c>
      <c r="F309" t="b">
        <f t="shared" ca="1" si="34"/>
        <v>1</v>
      </c>
      <c r="G309" t="b">
        <f t="shared" ca="1" si="35"/>
        <v>0</v>
      </c>
      <c r="H309" t="b">
        <f t="shared" ca="1" si="36"/>
        <v>0</v>
      </c>
    </row>
    <row r="310" spans="2:8" x14ac:dyDescent="0.25">
      <c r="B310">
        <f t="shared" ca="1" si="33"/>
        <v>0.29806486558948053</v>
      </c>
      <c r="C310" t="b">
        <f t="shared" ca="1" si="30"/>
        <v>1</v>
      </c>
      <c r="D310">
        <f t="shared" ca="1" si="31"/>
        <v>0.23698071346141514</v>
      </c>
      <c r="E310" t="b">
        <f t="shared" ca="1" si="32"/>
        <v>1</v>
      </c>
      <c r="F310" t="b">
        <f t="shared" ca="1" si="34"/>
        <v>1</v>
      </c>
      <c r="G310" t="b">
        <f t="shared" ca="1" si="35"/>
        <v>0</v>
      </c>
      <c r="H310" t="b">
        <f t="shared" ca="1" si="36"/>
        <v>0</v>
      </c>
    </row>
    <row r="311" spans="2:8" x14ac:dyDescent="0.25">
      <c r="B311">
        <f t="shared" ca="1" si="33"/>
        <v>0.26345362489174884</v>
      </c>
      <c r="C311" t="b">
        <f t="shared" ca="1" si="30"/>
        <v>1</v>
      </c>
      <c r="D311">
        <f t="shared" ca="1" si="31"/>
        <v>0.14607195956684693</v>
      </c>
      <c r="E311" t="b">
        <f t="shared" ca="1" si="32"/>
        <v>1</v>
      </c>
      <c r="F311" t="b">
        <f t="shared" ca="1" si="34"/>
        <v>1</v>
      </c>
      <c r="G311" t="b">
        <f t="shared" ca="1" si="35"/>
        <v>0</v>
      </c>
      <c r="H311" t="b">
        <f t="shared" ca="1" si="36"/>
        <v>0</v>
      </c>
    </row>
    <row r="312" spans="2:8" x14ac:dyDescent="0.25">
      <c r="B312">
        <f t="shared" ca="1" si="33"/>
        <v>0.12435865842606786</v>
      </c>
      <c r="C312" t="b">
        <f t="shared" ca="1" si="30"/>
        <v>1</v>
      </c>
      <c r="D312">
        <f t="shared" ca="1" si="31"/>
        <v>0.448373263333256</v>
      </c>
      <c r="E312" t="b">
        <f t="shared" ca="1" si="32"/>
        <v>1</v>
      </c>
      <c r="F312" t="b">
        <f t="shared" ca="1" si="34"/>
        <v>1</v>
      </c>
      <c r="G312" t="b">
        <f t="shared" ca="1" si="35"/>
        <v>0</v>
      </c>
      <c r="H312" t="b">
        <f t="shared" ca="1" si="36"/>
        <v>0</v>
      </c>
    </row>
    <row r="313" spans="2:8" x14ac:dyDescent="0.25">
      <c r="B313">
        <f t="shared" ca="1" si="33"/>
        <v>0.4759172429910683</v>
      </c>
      <c r="C313" t="b">
        <f t="shared" ca="1" si="30"/>
        <v>1</v>
      </c>
      <c r="D313">
        <f t="shared" ca="1" si="31"/>
        <v>6.0955750703514444E-2</v>
      </c>
      <c r="E313" t="b">
        <f t="shared" ca="1" si="32"/>
        <v>1</v>
      </c>
      <c r="F313" t="b">
        <f t="shared" ca="1" si="34"/>
        <v>1</v>
      </c>
      <c r="G313" t="b">
        <f t="shared" ca="1" si="35"/>
        <v>0</v>
      </c>
      <c r="H313" t="b">
        <f t="shared" ca="1" si="36"/>
        <v>0</v>
      </c>
    </row>
    <row r="314" spans="2:8" x14ac:dyDescent="0.25">
      <c r="B314">
        <f t="shared" ca="1" si="33"/>
        <v>0.71759271284223769</v>
      </c>
      <c r="C314" t="b">
        <f t="shared" ca="1" si="30"/>
        <v>0</v>
      </c>
      <c r="D314">
        <f t="shared" ca="1" si="31"/>
        <v>0.19621158685141538</v>
      </c>
      <c r="E314" t="b">
        <f t="shared" ca="1" si="32"/>
        <v>1</v>
      </c>
      <c r="F314" t="b">
        <f t="shared" ca="1" si="34"/>
        <v>0</v>
      </c>
      <c r="G314" t="b">
        <f t="shared" ca="1" si="35"/>
        <v>1</v>
      </c>
      <c r="H314" t="b">
        <f t="shared" ca="1" si="36"/>
        <v>0</v>
      </c>
    </row>
    <row r="315" spans="2:8" x14ac:dyDescent="0.25">
      <c r="B315">
        <f t="shared" ca="1" si="33"/>
        <v>0.81031197580791292</v>
      </c>
      <c r="C315" t="b">
        <f t="shared" ca="1" si="30"/>
        <v>0</v>
      </c>
      <c r="D315">
        <f t="shared" ca="1" si="31"/>
        <v>0.60422640058136423</v>
      </c>
      <c r="E315" t="b">
        <f t="shared" ca="1" si="32"/>
        <v>0</v>
      </c>
      <c r="F315" t="b">
        <f t="shared" ca="1" si="34"/>
        <v>0</v>
      </c>
      <c r="G315" t="b">
        <f t="shared" ca="1" si="35"/>
        <v>0</v>
      </c>
      <c r="H315" t="b">
        <f t="shared" ca="1" si="36"/>
        <v>0</v>
      </c>
    </row>
    <row r="316" spans="2:8" x14ac:dyDescent="0.25">
      <c r="B316">
        <f t="shared" ca="1" si="33"/>
        <v>6.2056795759699357E-2</v>
      </c>
      <c r="C316" t="b">
        <f t="shared" ca="1" si="30"/>
        <v>1</v>
      </c>
      <c r="D316">
        <f t="shared" ca="1" si="31"/>
        <v>-6.9876167230694564E-2</v>
      </c>
      <c r="E316" t="b">
        <f t="shared" ca="1" si="32"/>
        <v>1</v>
      </c>
      <c r="F316" t="b">
        <f t="shared" ca="1" si="34"/>
        <v>1</v>
      </c>
      <c r="G316" t="b">
        <f t="shared" ca="1" si="35"/>
        <v>0</v>
      </c>
      <c r="H316" t="b">
        <f t="shared" ca="1" si="36"/>
        <v>0</v>
      </c>
    </row>
    <row r="317" spans="2:8" x14ac:dyDescent="0.25">
      <c r="B317">
        <f t="shared" ca="1" si="33"/>
        <v>0.40237492336786829</v>
      </c>
      <c r="C317" t="b">
        <f t="shared" ca="1" si="30"/>
        <v>1</v>
      </c>
      <c r="D317">
        <f t="shared" ca="1" si="31"/>
        <v>0.81640928184316008</v>
      </c>
      <c r="E317" t="b">
        <f t="shared" ca="1" si="32"/>
        <v>0</v>
      </c>
      <c r="F317" t="b">
        <f t="shared" ca="1" si="34"/>
        <v>0</v>
      </c>
      <c r="G317" t="b">
        <f t="shared" ca="1" si="35"/>
        <v>0</v>
      </c>
      <c r="H317" t="b">
        <f t="shared" ca="1" si="36"/>
        <v>1</v>
      </c>
    </row>
    <row r="318" spans="2:8" x14ac:dyDescent="0.25">
      <c r="B318">
        <f t="shared" ca="1" si="33"/>
        <v>9.0011419685149363E-2</v>
      </c>
      <c r="C318" t="b">
        <f t="shared" ca="1" si="30"/>
        <v>1</v>
      </c>
      <c r="D318">
        <f t="shared" ca="1" si="31"/>
        <v>0.19404066690452837</v>
      </c>
      <c r="E318" t="b">
        <f t="shared" ca="1" si="32"/>
        <v>1</v>
      </c>
      <c r="F318" t="b">
        <f t="shared" ca="1" si="34"/>
        <v>1</v>
      </c>
      <c r="G318" t="b">
        <f t="shared" ca="1" si="35"/>
        <v>0</v>
      </c>
      <c r="H318" t="b">
        <f t="shared" ca="1" si="36"/>
        <v>0</v>
      </c>
    </row>
    <row r="319" spans="2:8" x14ac:dyDescent="0.25">
      <c r="B319">
        <f t="shared" ca="1" si="33"/>
        <v>0.64786490559958299</v>
      </c>
      <c r="C319" t="b">
        <f t="shared" ca="1" si="30"/>
        <v>0</v>
      </c>
      <c r="D319">
        <f t="shared" ca="1" si="31"/>
        <v>0.99236153229496382</v>
      </c>
      <c r="E319" t="b">
        <f t="shared" ca="1" si="32"/>
        <v>0</v>
      </c>
      <c r="F319" t="b">
        <f t="shared" ca="1" si="34"/>
        <v>0</v>
      </c>
      <c r="G319" t="b">
        <f t="shared" ca="1" si="35"/>
        <v>0</v>
      </c>
      <c r="H319" t="b">
        <f t="shared" ca="1" si="36"/>
        <v>0</v>
      </c>
    </row>
    <row r="320" spans="2:8" x14ac:dyDescent="0.25">
      <c r="B320">
        <f t="shared" ca="1" si="33"/>
        <v>0.77807387983121223</v>
      </c>
      <c r="C320" t="b">
        <f t="shared" ca="1" si="30"/>
        <v>0</v>
      </c>
      <c r="D320">
        <f t="shared" ca="1" si="31"/>
        <v>0.73098083121555635</v>
      </c>
      <c r="E320" t="b">
        <f t="shared" ca="1" si="32"/>
        <v>0</v>
      </c>
      <c r="F320" t="b">
        <f t="shared" ca="1" si="34"/>
        <v>0</v>
      </c>
      <c r="G320" t="b">
        <f t="shared" ca="1" si="35"/>
        <v>0</v>
      </c>
      <c r="H320" t="b">
        <f t="shared" ca="1" si="36"/>
        <v>0</v>
      </c>
    </row>
    <row r="321" spans="2:8" x14ac:dyDescent="0.25">
      <c r="B321">
        <f t="shared" ca="1" si="33"/>
        <v>0.16857430800284112</v>
      </c>
      <c r="C321" t="b">
        <f t="shared" ca="1" si="30"/>
        <v>1</v>
      </c>
      <c r="D321">
        <f t="shared" ca="1" si="31"/>
        <v>-0.26086876727894381</v>
      </c>
      <c r="E321" t="b">
        <f t="shared" ca="1" si="32"/>
        <v>1</v>
      </c>
      <c r="F321" t="b">
        <f t="shared" ca="1" si="34"/>
        <v>1</v>
      </c>
      <c r="G321" t="b">
        <f t="shared" ca="1" si="35"/>
        <v>0</v>
      </c>
      <c r="H321" t="b">
        <f t="shared" ca="1" si="36"/>
        <v>0</v>
      </c>
    </row>
    <row r="322" spans="2:8" x14ac:dyDescent="0.25">
      <c r="B322">
        <f t="shared" ca="1" si="33"/>
        <v>0.71372347412814519</v>
      </c>
      <c r="C322" t="b">
        <f t="shared" ref="C322:C385" ca="1" si="37">IF(B322&lt;=Freq_hypothesis_is_true__initial_prior,TRUE,FALSE)</f>
        <v>0</v>
      </c>
      <c r="D322">
        <f t="shared" ref="D322:D385" ca="1" si="38">B322+ABS(1-correlation_term__0_to_1)*RAND()-ABS(1-correlation_term__0_to_1)*RAND()</f>
        <v>0.68921590997180437</v>
      </c>
      <c r="E322" t="b">
        <f t="shared" ref="E322:E385" ca="1" si="39">IF(D322&lt;=Freq_evidence_is_observed__normalizing_constant,TRUE, FALSE)</f>
        <v>0</v>
      </c>
      <c r="F322" t="b">
        <f t="shared" ca="1" si="34"/>
        <v>0</v>
      </c>
      <c r="G322" t="b">
        <f t="shared" ca="1" si="35"/>
        <v>0</v>
      </c>
      <c r="H322" t="b">
        <f t="shared" ca="1" si="36"/>
        <v>0</v>
      </c>
    </row>
    <row r="323" spans="2:8" x14ac:dyDescent="0.25">
      <c r="B323">
        <f t="shared" ref="B323:B386" ca="1" si="40">RAND()</f>
        <v>0.75409112310401971</v>
      </c>
      <c r="C323" t="b">
        <f t="shared" ca="1" si="37"/>
        <v>0</v>
      </c>
      <c r="D323">
        <f t="shared" ca="1" si="38"/>
        <v>0.44226619168814774</v>
      </c>
      <c r="E323" t="b">
        <f t="shared" ca="1" si="39"/>
        <v>1</v>
      </c>
      <c r="F323" t="b">
        <f t="shared" ref="F323:F386" ca="1" si="41">IF(AND(E323=TRUE,C323=TRUE),TRUE,FALSE)</f>
        <v>0</v>
      </c>
      <c r="G323" t="b">
        <f t="shared" ca="1" si="35"/>
        <v>1</v>
      </c>
      <c r="H323" t="b">
        <f t="shared" ca="1" si="36"/>
        <v>0</v>
      </c>
    </row>
    <row r="324" spans="2:8" x14ac:dyDescent="0.25">
      <c r="B324">
        <f t="shared" ca="1" si="40"/>
        <v>0.71413287052523544</v>
      </c>
      <c r="C324" t="b">
        <f t="shared" ca="1" si="37"/>
        <v>0</v>
      </c>
      <c r="D324">
        <f t="shared" ca="1" si="38"/>
        <v>0.62246503503932593</v>
      </c>
      <c r="E324" t="b">
        <f t="shared" ca="1" si="39"/>
        <v>0</v>
      </c>
      <c r="F324" t="b">
        <f t="shared" ca="1" si="41"/>
        <v>0</v>
      </c>
      <c r="G324" t="b">
        <f t="shared" ca="1" si="35"/>
        <v>0</v>
      </c>
      <c r="H324" t="b">
        <f t="shared" ca="1" si="36"/>
        <v>0</v>
      </c>
    </row>
    <row r="325" spans="2:8" x14ac:dyDescent="0.25">
      <c r="B325">
        <f t="shared" ca="1" si="40"/>
        <v>0.28884756565485881</v>
      </c>
      <c r="C325" t="b">
        <f t="shared" ca="1" si="37"/>
        <v>1</v>
      </c>
      <c r="D325">
        <f t="shared" ca="1" si="38"/>
        <v>0.55528185660298457</v>
      </c>
      <c r="E325" t="b">
        <f t="shared" ca="1" si="39"/>
        <v>0</v>
      </c>
      <c r="F325" t="b">
        <f t="shared" ca="1" si="41"/>
        <v>0</v>
      </c>
      <c r="G325" t="b">
        <f t="shared" ca="1" si="35"/>
        <v>0</v>
      </c>
      <c r="H325" t="b">
        <f t="shared" ca="1" si="36"/>
        <v>1</v>
      </c>
    </row>
    <row r="326" spans="2:8" x14ac:dyDescent="0.25">
      <c r="B326">
        <f t="shared" ca="1" si="40"/>
        <v>0.76107629070017313</v>
      </c>
      <c r="C326" t="b">
        <f t="shared" ca="1" si="37"/>
        <v>0</v>
      </c>
      <c r="D326">
        <f t="shared" ca="1" si="38"/>
        <v>1.2590589849374059</v>
      </c>
      <c r="E326" t="b">
        <f t="shared" ca="1" si="39"/>
        <v>0</v>
      </c>
      <c r="F326" t="b">
        <f t="shared" ca="1" si="41"/>
        <v>0</v>
      </c>
      <c r="G326" t="b">
        <f t="shared" ca="1" si="35"/>
        <v>0</v>
      </c>
      <c r="H326" t="b">
        <f t="shared" ca="1" si="36"/>
        <v>0</v>
      </c>
    </row>
    <row r="327" spans="2:8" x14ac:dyDescent="0.25">
      <c r="B327">
        <f t="shared" ca="1" si="40"/>
        <v>0.64231281947085805</v>
      </c>
      <c r="C327" t="b">
        <f t="shared" ca="1" si="37"/>
        <v>0</v>
      </c>
      <c r="D327">
        <f t="shared" ca="1" si="38"/>
        <v>5.6965126881277417E-2</v>
      </c>
      <c r="E327" t="b">
        <f t="shared" ca="1" si="39"/>
        <v>1</v>
      </c>
      <c r="F327" t="b">
        <f t="shared" ca="1" si="41"/>
        <v>0</v>
      </c>
      <c r="G327" t="b">
        <f t="shared" ca="1" si="35"/>
        <v>1</v>
      </c>
      <c r="H327" t="b">
        <f t="shared" ca="1" si="36"/>
        <v>0</v>
      </c>
    </row>
    <row r="328" spans="2:8" x14ac:dyDescent="0.25">
      <c r="B328">
        <f t="shared" ca="1" si="40"/>
        <v>0.90259154471391656</v>
      </c>
      <c r="C328" t="b">
        <f t="shared" ca="1" si="37"/>
        <v>0</v>
      </c>
      <c r="D328">
        <f t="shared" ca="1" si="38"/>
        <v>1.0865221915207766</v>
      </c>
      <c r="E328" t="b">
        <f t="shared" ca="1" si="39"/>
        <v>0</v>
      </c>
      <c r="F328" t="b">
        <f t="shared" ca="1" si="41"/>
        <v>0</v>
      </c>
      <c r="G328" t="b">
        <f t="shared" ca="1" si="35"/>
        <v>0</v>
      </c>
      <c r="H328" t="b">
        <f t="shared" ca="1" si="36"/>
        <v>0</v>
      </c>
    </row>
    <row r="329" spans="2:8" x14ac:dyDescent="0.25">
      <c r="B329">
        <f t="shared" ca="1" si="40"/>
        <v>0.642772714017108</v>
      </c>
      <c r="C329" t="b">
        <f t="shared" ca="1" si="37"/>
        <v>0</v>
      </c>
      <c r="D329">
        <f t="shared" ca="1" si="38"/>
        <v>0.95442068046299477</v>
      </c>
      <c r="E329" t="b">
        <f t="shared" ca="1" si="39"/>
        <v>0</v>
      </c>
      <c r="F329" t="b">
        <f t="shared" ca="1" si="41"/>
        <v>0</v>
      </c>
      <c r="G329" t="b">
        <f t="shared" ca="1" si="35"/>
        <v>0</v>
      </c>
      <c r="H329" t="b">
        <f t="shared" ca="1" si="36"/>
        <v>0</v>
      </c>
    </row>
    <row r="330" spans="2:8" x14ac:dyDescent="0.25">
      <c r="B330">
        <f t="shared" ca="1" si="40"/>
        <v>0.93379001788221194</v>
      </c>
      <c r="C330" t="b">
        <f t="shared" ca="1" si="37"/>
        <v>0</v>
      </c>
      <c r="D330">
        <f t="shared" ca="1" si="38"/>
        <v>1.0930001356142793</v>
      </c>
      <c r="E330" t="b">
        <f t="shared" ca="1" si="39"/>
        <v>0</v>
      </c>
      <c r="F330" t="b">
        <f t="shared" ca="1" si="41"/>
        <v>0</v>
      </c>
      <c r="G330" t="b">
        <f t="shared" ca="1" si="35"/>
        <v>0</v>
      </c>
      <c r="H330" t="b">
        <f t="shared" ca="1" si="36"/>
        <v>0</v>
      </c>
    </row>
    <row r="331" spans="2:8" x14ac:dyDescent="0.25">
      <c r="B331">
        <f t="shared" ca="1" si="40"/>
        <v>0.22103302630294874</v>
      </c>
      <c r="C331" t="b">
        <f t="shared" ca="1" si="37"/>
        <v>1</v>
      </c>
      <c r="D331">
        <f t="shared" ca="1" si="38"/>
        <v>6.5756635214045733E-2</v>
      </c>
      <c r="E331" t="b">
        <f t="shared" ca="1" si="39"/>
        <v>1</v>
      </c>
      <c r="F331" t="b">
        <f t="shared" ca="1" si="41"/>
        <v>1</v>
      </c>
      <c r="G331" t="b">
        <f t="shared" ca="1" si="35"/>
        <v>0</v>
      </c>
      <c r="H331" t="b">
        <f t="shared" ca="1" si="36"/>
        <v>0</v>
      </c>
    </row>
    <row r="332" spans="2:8" x14ac:dyDescent="0.25">
      <c r="B332">
        <f t="shared" ca="1" si="40"/>
        <v>0.27474488904114192</v>
      </c>
      <c r="C332" t="b">
        <f t="shared" ca="1" si="37"/>
        <v>1</v>
      </c>
      <c r="D332">
        <f t="shared" ca="1" si="38"/>
        <v>0.604424493038486</v>
      </c>
      <c r="E332" t="b">
        <f t="shared" ca="1" si="39"/>
        <v>0</v>
      </c>
      <c r="F332" t="b">
        <f t="shared" ca="1" si="41"/>
        <v>0</v>
      </c>
      <c r="G332" t="b">
        <f t="shared" ca="1" si="35"/>
        <v>0</v>
      </c>
      <c r="H332" t="b">
        <f t="shared" ca="1" si="36"/>
        <v>1</v>
      </c>
    </row>
    <row r="333" spans="2:8" x14ac:dyDescent="0.25">
      <c r="B333">
        <f t="shared" ca="1" si="40"/>
        <v>0.8710575154887733</v>
      </c>
      <c r="C333" t="b">
        <f t="shared" ca="1" si="37"/>
        <v>0</v>
      </c>
      <c r="D333">
        <f t="shared" ca="1" si="38"/>
        <v>0.59921882145290306</v>
      </c>
      <c r="E333" t="b">
        <f t="shared" ca="1" si="39"/>
        <v>0</v>
      </c>
      <c r="F333" t="b">
        <f t="shared" ca="1" si="41"/>
        <v>0</v>
      </c>
      <c r="G333" t="b">
        <f t="shared" ca="1" si="35"/>
        <v>0</v>
      </c>
      <c r="H333" t="b">
        <f t="shared" ca="1" si="36"/>
        <v>0</v>
      </c>
    </row>
    <row r="334" spans="2:8" x14ac:dyDescent="0.25">
      <c r="B334">
        <f t="shared" ca="1" si="40"/>
        <v>0.34597347919805377</v>
      </c>
      <c r="C334" t="b">
        <f t="shared" ca="1" si="37"/>
        <v>1</v>
      </c>
      <c r="D334">
        <f t="shared" ca="1" si="38"/>
        <v>0.90253785305883905</v>
      </c>
      <c r="E334" t="b">
        <f t="shared" ca="1" si="39"/>
        <v>0</v>
      </c>
      <c r="F334" t="b">
        <f t="shared" ca="1" si="41"/>
        <v>0</v>
      </c>
      <c r="G334" t="b">
        <f t="shared" ca="1" si="35"/>
        <v>0</v>
      </c>
      <c r="H334" t="b">
        <f t="shared" ca="1" si="36"/>
        <v>1</v>
      </c>
    </row>
    <row r="335" spans="2:8" x14ac:dyDescent="0.25">
      <c r="B335">
        <f t="shared" ca="1" si="40"/>
        <v>0.57698711939141767</v>
      </c>
      <c r="C335" t="b">
        <f t="shared" ca="1" si="37"/>
        <v>0</v>
      </c>
      <c r="D335">
        <f t="shared" ca="1" si="38"/>
        <v>-0.28557784260328267</v>
      </c>
      <c r="E335" t="b">
        <f t="shared" ca="1" si="39"/>
        <v>1</v>
      </c>
      <c r="F335" t="b">
        <f t="shared" ca="1" si="41"/>
        <v>0</v>
      </c>
      <c r="G335" t="b">
        <f t="shared" ca="1" si="35"/>
        <v>1</v>
      </c>
      <c r="H335" t="b">
        <f t="shared" ca="1" si="36"/>
        <v>0</v>
      </c>
    </row>
    <row r="336" spans="2:8" x14ac:dyDescent="0.25">
      <c r="B336">
        <f t="shared" ca="1" si="40"/>
        <v>3.022498391126649E-2</v>
      </c>
      <c r="C336" t="b">
        <f t="shared" ca="1" si="37"/>
        <v>1</v>
      </c>
      <c r="D336">
        <f t="shared" ca="1" si="38"/>
        <v>4.8031291661036035E-2</v>
      </c>
      <c r="E336" t="b">
        <f t="shared" ca="1" si="39"/>
        <v>1</v>
      </c>
      <c r="F336" t="b">
        <f t="shared" ca="1" si="41"/>
        <v>1</v>
      </c>
      <c r="G336" t="b">
        <f t="shared" ca="1" si="35"/>
        <v>0</v>
      </c>
      <c r="H336" t="b">
        <f t="shared" ca="1" si="36"/>
        <v>0</v>
      </c>
    </row>
    <row r="337" spans="2:8" x14ac:dyDescent="0.25">
      <c r="B337">
        <f t="shared" ca="1" si="40"/>
        <v>6.2336708565036925E-2</v>
      </c>
      <c r="C337" t="b">
        <f t="shared" ca="1" si="37"/>
        <v>1</v>
      </c>
      <c r="D337">
        <f t="shared" ca="1" si="38"/>
        <v>-6.8457222919318772E-2</v>
      </c>
      <c r="E337" t="b">
        <f t="shared" ca="1" si="39"/>
        <v>1</v>
      </c>
      <c r="F337" t="b">
        <f t="shared" ca="1" si="41"/>
        <v>1</v>
      </c>
      <c r="G337" t="b">
        <f t="shared" ca="1" si="35"/>
        <v>0</v>
      </c>
      <c r="H337" t="b">
        <f t="shared" ca="1" si="36"/>
        <v>0</v>
      </c>
    </row>
    <row r="338" spans="2:8" x14ac:dyDescent="0.25">
      <c r="B338">
        <f t="shared" ca="1" si="40"/>
        <v>0.38543156662229106</v>
      </c>
      <c r="C338" t="b">
        <f t="shared" ca="1" si="37"/>
        <v>1</v>
      </c>
      <c r="D338">
        <f t="shared" ca="1" si="38"/>
        <v>0.62139213314588693</v>
      </c>
      <c r="E338" t="b">
        <f t="shared" ca="1" si="39"/>
        <v>0</v>
      </c>
      <c r="F338" t="b">
        <f t="shared" ca="1" si="41"/>
        <v>0</v>
      </c>
      <c r="G338" t="b">
        <f t="shared" ca="1" si="35"/>
        <v>0</v>
      </c>
      <c r="H338" t="b">
        <f t="shared" ca="1" si="36"/>
        <v>1</v>
      </c>
    </row>
    <row r="339" spans="2:8" x14ac:dyDescent="0.25">
      <c r="B339">
        <f t="shared" ca="1" si="40"/>
        <v>0.19269932626258224</v>
      </c>
      <c r="C339" t="b">
        <f t="shared" ca="1" si="37"/>
        <v>1</v>
      </c>
      <c r="D339">
        <f t="shared" ca="1" si="38"/>
        <v>-0.13723049809778853</v>
      </c>
      <c r="E339" t="b">
        <f t="shared" ca="1" si="39"/>
        <v>1</v>
      </c>
      <c r="F339" t="b">
        <f t="shared" ca="1" si="41"/>
        <v>1</v>
      </c>
      <c r="G339" t="b">
        <f t="shared" ca="1" si="35"/>
        <v>0</v>
      </c>
      <c r="H339" t="b">
        <f t="shared" ca="1" si="36"/>
        <v>0</v>
      </c>
    </row>
    <row r="340" spans="2:8" x14ac:dyDescent="0.25">
      <c r="B340">
        <f t="shared" ca="1" si="40"/>
        <v>0.46531924821422588</v>
      </c>
      <c r="C340" t="b">
        <f t="shared" ca="1" si="37"/>
        <v>1</v>
      </c>
      <c r="D340">
        <f t="shared" ca="1" si="38"/>
        <v>0.63825894954086149</v>
      </c>
      <c r="E340" t="b">
        <f t="shared" ca="1" si="39"/>
        <v>0</v>
      </c>
      <c r="F340" t="b">
        <f t="shared" ca="1" si="41"/>
        <v>0</v>
      </c>
      <c r="G340" t="b">
        <f t="shared" ca="1" si="35"/>
        <v>0</v>
      </c>
      <c r="H340" t="b">
        <f t="shared" ca="1" si="36"/>
        <v>1</v>
      </c>
    </row>
    <row r="341" spans="2:8" x14ac:dyDescent="0.25">
      <c r="B341">
        <f t="shared" ca="1" si="40"/>
        <v>0.54546957097738646</v>
      </c>
      <c r="C341" t="b">
        <f t="shared" ca="1" si="37"/>
        <v>0</v>
      </c>
      <c r="D341">
        <f t="shared" ca="1" si="38"/>
        <v>1.1147338546173371</v>
      </c>
      <c r="E341" t="b">
        <f t="shared" ca="1" si="39"/>
        <v>0</v>
      </c>
      <c r="F341" t="b">
        <f t="shared" ca="1" si="41"/>
        <v>0</v>
      </c>
      <c r="G341" t="b">
        <f t="shared" ca="1" si="35"/>
        <v>0</v>
      </c>
      <c r="H341" t="b">
        <f t="shared" ca="1" si="36"/>
        <v>0</v>
      </c>
    </row>
    <row r="342" spans="2:8" x14ac:dyDescent="0.25">
      <c r="B342">
        <f t="shared" ca="1" si="40"/>
        <v>5.7561103036401606E-2</v>
      </c>
      <c r="C342" t="b">
        <f t="shared" ca="1" si="37"/>
        <v>1</v>
      </c>
      <c r="D342">
        <f t="shared" ca="1" si="38"/>
        <v>0.39628034394740874</v>
      </c>
      <c r="E342" t="b">
        <f t="shared" ca="1" si="39"/>
        <v>1</v>
      </c>
      <c r="F342" t="b">
        <f t="shared" ca="1" si="41"/>
        <v>1</v>
      </c>
      <c r="G342" t="b">
        <f t="shared" ca="1" si="35"/>
        <v>0</v>
      </c>
      <c r="H342" t="b">
        <f t="shared" ca="1" si="36"/>
        <v>0</v>
      </c>
    </row>
    <row r="343" spans="2:8" x14ac:dyDescent="0.25">
      <c r="B343">
        <f t="shared" ca="1" si="40"/>
        <v>0.6822133299522255</v>
      </c>
      <c r="C343" t="b">
        <f t="shared" ca="1" si="37"/>
        <v>0</v>
      </c>
      <c r="D343">
        <f t="shared" ca="1" si="38"/>
        <v>0.70321339524876747</v>
      </c>
      <c r="E343" t="b">
        <f t="shared" ca="1" si="39"/>
        <v>0</v>
      </c>
      <c r="F343" t="b">
        <f t="shared" ca="1" si="41"/>
        <v>0</v>
      </c>
      <c r="G343" t="b">
        <f t="shared" ca="1" si="35"/>
        <v>0</v>
      </c>
      <c r="H343" t="b">
        <f t="shared" ca="1" si="36"/>
        <v>0</v>
      </c>
    </row>
    <row r="344" spans="2:8" x14ac:dyDescent="0.25">
      <c r="B344">
        <f t="shared" ca="1" si="40"/>
        <v>0.36165855548133241</v>
      </c>
      <c r="C344" t="b">
        <f t="shared" ca="1" si="37"/>
        <v>1</v>
      </c>
      <c r="D344">
        <f t="shared" ca="1" si="38"/>
        <v>-0.26119554662571043</v>
      </c>
      <c r="E344" t="b">
        <f t="shared" ca="1" si="39"/>
        <v>1</v>
      </c>
      <c r="F344" t="b">
        <f t="shared" ca="1" si="41"/>
        <v>1</v>
      </c>
      <c r="G344" t="b">
        <f t="shared" ca="1" si="35"/>
        <v>0</v>
      </c>
      <c r="H344" t="b">
        <f t="shared" ca="1" si="36"/>
        <v>0</v>
      </c>
    </row>
    <row r="345" spans="2:8" x14ac:dyDescent="0.25">
      <c r="B345">
        <f t="shared" ca="1" si="40"/>
        <v>0.85140248248513439</v>
      </c>
      <c r="C345" t="b">
        <f t="shared" ca="1" si="37"/>
        <v>0</v>
      </c>
      <c r="D345">
        <f t="shared" ca="1" si="38"/>
        <v>0.77630057114025308</v>
      </c>
      <c r="E345" t="b">
        <f t="shared" ca="1" si="39"/>
        <v>0</v>
      </c>
      <c r="F345" t="b">
        <f t="shared" ca="1" si="41"/>
        <v>0</v>
      </c>
      <c r="G345" t="b">
        <f t="shared" ca="1" si="35"/>
        <v>0</v>
      </c>
      <c r="H345" t="b">
        <f t="shared" ca="1" si="36"/>
        <v>0</v>
      </c>
    </row>
    <row r="346" spans="2:8" x14ac:dyDescent="0.25">
      <c r="B346">
        <f t="shared" ca="1" si="40"/>
        <v>0.22324313818502883</v>
      </c>
      <c r="C346" t="b">
        <f t="shared" ca="1" si="37"/>
        <v>1</v>
      </c>
      <c r="D346">
        <f t="shared" ca="1" si="38"/>
        <v>-0.1695092064223559</v>
      </c>
      <c r="E346" t="b">
        <f t="shared" ca="1" si="39"/>
        <v>1</v>
      </c>
      <c r="F346" t="b">
        <f t="shared" ca="1" si="41"/>
        <v>1</v>
      </c>
      <c r="G346" t="b">
        <f t="shared" ca="1" si="35"/>
        <v>0</v>
      </c>
      <c r="H346" t="b">
        <f t="shared" ca="1" si="36"/>
        <v>0</v>
      </c>
    </row>
    <row r="347" spans="2:8" x14ac:dyDescent="0.25">
      <c r="B347">
        <f t="shared" ca="1" si="40"/>
        <v>0.31692516030522122</v>
      </c>
      <c r="C347" t="b">
        <f t="shared" ca="1" si="37"/>
        <v>1</v>
      </c>
      <c r="D347">
        <f t="shared" ca="1" si="38"/>
        <v>0.31274494118071661</v>
      </c>
      <c r="E347" t="b">
        <f t="shared" ca="1" si="39"/>
        <v>1</v>
      </c>
      <c r="F347" t="b">
        <f t="shared" ca="1" si="41"/>
        <v>1</v>
      </c>
      <c r="G347" t="b">
        <f t="shared" ca="1" si="35"/>
        <v>0</v>
      </c>
      <c r="H347" t="b">
        <f t="shared" ca="1" si="36"/>
        <v>0</v>
      </c>
    </row>
    <row r="348" spans="2:8" x14ac:dyDescent="0.25">
      <c r="B348">
        <f t="shared" ca="1" si="40"/>
        <v>0.25103170103357197</v>
      </c>
      <c r="C348" t="b">
        <f t="shared" ca="1" si="37"/>
        <v>1</v>
      </c>
      <c r="D348">
        <f t="shared" ca="1" si="38"/>
        <v>0.27457402978560164</v>
      </c>
      <c r="E348" t="b">
        <f t="shared" ca="1" si="39"/>
        <v>1</v>
      </c>
      <c r="F348" t="b">
        <f t="shared" ca="1" si="41"/>
        <v>1</v>
      </c>
      <c r="G348" t="b">
        <f t="shared" ca="1" si="35"/>
        <v>0</v>
      </c>
      <c r="H348" t="b">
        <f t="shared" ca="1" si="36"/>
        <v>0</v>
      </c>
    </row>
    <row r="349" spans="2:8" x14ac:dyDescent="0.25">
      <c r="B349">
        <f t="shared" ca="1" si="40"/>
        <v>0.83750424614383601</v>
      </c>
      <c r="C349" t="b">
        <f t="shared" ca="1" si="37"/>
        <v>0</v>
      </c>
      <c r="D349">
        <f t="shared" ca="1" si="38"/>
        <v>0.66449378480999632</v>
      </c>
      <c r="E349" t="b">
        <f t="shared" ca="1" si="39"/>
        <v>0</v>
      </c>
      <c r="F349" t="b">
        <f t="shared" ca="1" si="41"/>
        <v>0</v>
      </c>
      <c r="G349" t="b">
        <f t="shared" ca="1" si="35"/>
        <v>0</v>
      </c>
      <c r="H349" t="b">
        <f t="shared" ca="1" si="36"/>
        <v>0</v>
      </c>
    </row>
    <row r="350" spans="2:8" x14ac:dyDescent="0.25">
      <c r="B350">
        <f t="shared" ca="1" si="40"/>
        <v>1.9874728066052616E-2</v>
      </c>
      <c r="C350" t="b">
        <f t="shared" ca="1" si="37"/>
        <v>1</v>
      </c>
      <c r="D350">
        <f t="shared" ca="1" si="38"/>
        <v>-0.54893180177840573</v>
      </c>
      <c r="E350" t="b">
        <f t="shared" ca="1" si="39"/>
        <v>1</v>
      </c>
      <c r="F350" t="b">
        <f t="shared" ca="1" si="41"/>
        <v>1</v>
      </c>
      <c r="G350" t="b">
        <f t="shared" ca="1" si="35"/>
        <v>0</v>
      </c>
      <c r="H350" t="b">
        <f t="shared" ca="1" si="36"/>
        <v>0</v>
      </c>
    </row>
    <row r="351" spans="2:8" x14ac:dyDescent="0.25">
      <c r="B351">
        <f t="shared" ca="1" si="40"/>
        <v>0.15655300066972155</v>
      </c>
      <c r="C351" t="b">
        <f t="shared" ca="1" si="37"/>
        <v>1</v>
      </c>
      <c r="D351">
        <f t="shared" ca="1" si="38"/>
        <v>0.46500350580349314</v>
      </c>
      <c r="E351" t="b">
        <f t="shared" ca="1" si="39"/>
        <v>1</v>
      </c>
      <c r="F351" t="b">
        <f t="shared" ca="1" si="41"/>
        <v>1</v>
      </c>
      <c r="G351" t="b">
        <f t="shared" ca="1" si="35"/>
        <v>0</v>
      </c>
      <c r="H351" t="b">
        <f t="shared" ca="1" si="36"/>
        <v>0</v>
      </c>
    </row>
    <row r="352" spans="2:8" x14ac:dyDescent="0.25">
      <c r="B352">
        <f t="shared" ca="1" si="40"/>
        <v>0.12845603168676778</v>
      </c>
      <c r="C352" t="b">
        <f t="shared" ca="1" si="37"/>
        <v>1</v>
      </c>
      <c r="D352">
        <f t="shared" ca="1" si="38"/>
        <v>-0.65119519596144748</v>
      </c>
      <c r="E352" t="b">
        <f t="shared" ca="1" si="39"/>
        <v>1</v>
      </c>
      <c r="F352" t="b">
        <f t="shared" ca="1" si="41"/>
        <v>1</v>
      </c>
      <c r="G352" t="b">
        <f t="shared" ca="1" si="35"/>
        <v>0</v>
      </c>
      <c r="H352" t="b">
        <f t="shared" ca="1" si="36"/>
        <v>0</v>
      </c>
    </row>
    <row r="353" spans="2:8" x14ac:dyDescent="0.25">
      <c r="B353">
        <f t="shared" ca="1" si="40"/>
        <v>0.72388873151936883</v>
      </c>
      <c r="C353" t="b">
        <f t="shared" ca="1" si="37"/>
        <v>0</v>
      </c>
      <c r="D353">
        <f t="shared" ca="1" si="38"/>
        <v>0.18502500079988582</v>
      </c>
      <c r="E353" t="b">
        <f t="shared" ca="1" si="39"/>
        <v>1</v>
      </c>
      <c r="F353" t="b">
        <f t="shared" ca="1" si="41"/>
        <v>0</v>
      </c>
      <c r="G353" t="b">
        <f t="shared" ca="1" si="35"/>
        <v>1</v>
      </c>
      <c r="H353" t="b">
        <f t="shared" ca="1" si="36"/>
        <v>0</v>
      </c>
    </row>
    <row r="354" spans="2:8" x14ac:dyDescent="0.25">
      <c r="B354">
        <f t="shared" ca="1" si="40"/>
        <v>0.46787233079398205</v>
      </c>
      <c r="C354" t="b">
        <f t="shared" ca="1" si="37"/>
        <v>1</v>
      </c>
      <c r="D354">
        <f t="shared" ca="1" si="38"/>
        <v>4.1174431710528037E-2</v>
      </c>
      <c r="E354" t="b">
        <f t="shared" ca="1" si="39"/>
        <v>1</v>
      </c>
      <c r="F354" t="b">
        <f t="shared" ca="1" si="41"/>
        <v>1</v>
      </c>
      <c r="G354" t="b">
        <f t="shared" ca="1" si="35"/>
        <v>0</v>
      </c>
      <c r="H354" t="b">
        <f t="shared" ca="1" si="36"/>
        <v>0</v>
      </c>
    </row>
    <row r="355" spans="2:8" x14ac:dyDescent="0.25">
      <c r="B355">
        <f t="shared" ca="1" si="40"/>
        <v>0.2018977941649438</v>
      </c>
      <c r="C355" t="b">
        <f t="shared" ca="1" si="37"/>
        <v>1</v>
      </c>
      <c r="D355">
        <f t="shared" ca="1" si="38"/>
        <v>0.3398508903746652</v>
      </c>
      <c r="E355" t="b">
        <f t="shared" ca="1" si="39"/>
        <v>1</v>
      </c>
      <c r="F355" t="b">
        <f t="shared" ca="1" si="41"/>
        <v>1</v>
      </c>
      <c r="G355" t="b">
        <f t="shared" ca="1" si="35"/>
        <v>0</v>
      </c>
      <c r="H355" t="b">
        <f t="shared" ca="1" si="36"/>
        <v>0</v>
      </c>
    </row>
    <row r="356" spans="2:8" x14ac:dyDescent="0.25">
      <c r="B356">
        <f t="shared" ca="1" si="40"/>
        <v>0.42871847440775868</v>
      </c>
      <c r="C356" t="b">
        <f t="shared" ca="1" si="37"/>
        <v>1</v>
      </c>
      <c r="D356">
        <f t="shared" ca="1" si="38"/>
        <v>0.13084099320427267</v>
      </c>
      <c r="E356" t="b">
        <f t="shared" ca="1" si="39"/>
        <v>1</v>
      </c>
      <c r="F356" t="b">
        <f t="shared" ca="1" si="41"/>
        <v>1</v>
      </c>
      <c r="G356" t="b">
        <f t="shared" ca="1" si="35"/>
        <v>0</v>
      </c>
      <c r="H356" t="b">
        <f t="shared" ca="1" si="36"/>
        <v>0</v>
      </c>
    </row>
    <row r="357" spans="2:8" x14ac:dyDescent="0.25">
      <c r="B357">
        <f t="shared" ca="1" si="40"/>
        <v>0.10110807587240978</v>
      </c>
      <c r="C357" t="b">
        <f t="shared" ca="1" si="37"/>
        <v>1</v>
      </c>
      <c r="D357">
        <f t="shared" ca="1" si="38"/>
        <v>0.67753569293425331</v>
      </c>
      <c r="E357" t="b">
        <f t="shared" ca="1" si="39"/>
        <v>0</v>
      </c>
      <c r="F357" t="b">
        <f t="shared" ca="1" si="41"/>
        <v>0</v>
      </c>
      <c r="G357" t="b">
        <f t="shared" ca="1" si="35"/>
        <v>0</v>
      </c>
      <c r="H357" t="b">
        <f t="shared" ca="1" si="36"/>
        <v>1</v>
      </c>
    </row>
    <row r="358" spans="2:8" x14ac:dyDescent="0.25">
      <c r="B358">
        <f t="shared" ca="1" si="40"/>
        <v>0.66050165734411459</v>
      </c>
      <c r="C358" t="b">
        <f t="shared" ca="1" si="37"/>
        <v>0</v>
      </c>
      <c r="D358">
        <f t="shared" ca="1" si="38"/>
        <v>0.34845444776012635</v>
      </c>
      <c r="E358" t="b">
        <f t="shared" ca="1" si="39"/>
        <v>1</v>
      </c>
      <c r="F358" t="b">
        <f t="shared" ca="1" si="41"/>
        <v>0</v>
      </c>
      <c r="G358" t="b">
        <f t="shared" ca="1" si="35"/>
        <v>1</v>
      </c>
      <c r="H358" t="b">
        <f t="shared" ca="1" si="36"/>
        <v>0</v>
      </c>
    </row>
    <row r="359" spans="2:8" x14ac:dyDescent="0.25">
      <c r="B359">
        <f t="shared" ca="1" si="40"/>
        <v>0.9214418345778147</v>
      </c>
      <c r="C359" t="b">
        <f t="shared" ca="1" si="37"/>
        <v>0</v>
      </c>
      <c r="D359">
        <f t="shared" ca="1" si="38"/>
        <v>1.7191825015197912</v>
      </c>
      <c r="E359" t="b">
        <f t="shared" ca="1" si="39"/>
        <v>0</v>
      </c>
      <c r="F359" t="b">
        <f t="shared" ca="1" si="41"/>
        <v>0</v>
      </c>
      <c r="G359" t="b">
        <f t="shared" ca="1" si="35"/>
        <v>0</v>
      </c>
      <c r="H359" t="b">
        <f t="shared" ca="1" si="36"/>
        <v>0</v>
      </c>
    </row>
    <row r="360" spans="2:8" x14ac:dyDescent="0.25">
      <c r="B360">
        <f t="shared" ca="1" si="40"/>
        <v>0.1768846283927773</v>
      </c>
      <c r="C360" t="b">
        <f t="shared" ca="1" si="37"/>
        <v>1</v>
      </c>
      <c r="D360">
        <f t="shared" ca="1" si="38"/>
        <v>-0.14772903433226536</v>
      </c>
      <c r="E360" t="b">
        <f t="shared" ca="1" si="39"/>
        <v>1</v>
      </c>
      <c r="F360" t="b">
        <f t="shared" ca="1" si="41"/>
        <v>1</v>
      </c>
      <c r="G360" t="b">
        <f t="shared" ca="1" si="35"/>
        <v>0</v>
      </c>
      <c r="H360" t="b">
        <f t="shared" ca="1" si="36"/>
        <v>0</v>
      </c>
    </row>
    <row r="361" spans="2:8" x14ac:dyDescent="0.25">
      <c r="B361">
        <f t="shared" ca="1" si="40"/>
        <v>0.40198490366644357</v>
      </c>
      <c r="C361" t="b">
        <f t="shared" ca="1" si="37"/>
        <v>1</v>
      </c>
      <c r="D361">
        <f t="shared" ca="1" si="38"/>
        <v>0.46657050954761303</v>
      </c>
      <c r="E361" t="b">
        <f t="shared" ca="1" si="39"/>
        <v>1</v>
      </c>
      <c r="F361" t="b">
        <f t="shared" ca="1" si="41"/>
        <v>1</v>
      </c>
      <c r="G361" t="b">
        <f t="shared" ca="1" si="35"/>
        <v>0</v>
      </c>
      <c r="H361" t="b">
        <f t="shared" ca="1" si="36"/>
        <v>0</v>
      </c>
    </row>
    <row r="362" spans="2:8" x14ac:dyDescent="0.25">
      <c r="B362">
        <f t="shared" ca="1" si="40"/>
        <v>0.5126796512001085</v>
      </c>
      <c r="C362" t="b">
        <f t="shared" ca="1" si="37"/>
        <v>0</v>
      </c>
      <c r="D362">
        <f t="shared" ca="1" si="38"/>
        <v>0.6679778303937528</v>
      </c>
      <c r="E362" t="b">
        <f t="shared" ca="1" si="39"/>
        <v>0</v>
      </c>
      <c r="F362" t="b">
        <f t="shared" ca="1" si="41"/>
        <v>0</v>
      </c>
      <c r="G362" t="b">
        <f t="shared" ca="1" si="35"/>
        <v>0</v>
      </c>
      <c r="H362" t="b">
        <f t="shared" ca="1" si="36"/>
        <v>0</v>
      </c>
    </row>
    <row r="363" spans="2:8" x14ac:dyDescent="0.25">
      <c r="B363">
        <f t="shared" ca="1" si="40"/>
        <v>0.11319977442063578</v>
      </c>
      <c r="C363" t="b">
        <f t="shared" ca="1" si="37"/>
        <v>1</v>
      </c>
      <c r="D363">
        <f t="shared" ca="1" si="38"/>
        <v>-0.47045215276856944</v>
      </c>
      <c r="E363" t="b">
        <f t="shared" ca="1" si="39"/>
        <v>1</v>
      </c>
      <c r="F363" t="b">
        <f t="shared" ca="1" si="41"/>
        <v>1</v>
      </c>
      <c r="G363" t="b">
        <f t="shared" ref="G363:G426" ca="1" si="42">IF(AND(E363=TRUE, C363=FALSE),TRUE,FALSE)</f>
        <v>0</v>
      </c>
      <c r="H363" t="b">
        <f t="shared" ref="H363:H426" ca="1" si="43">IF(AND(E363=FALSE, C363=TRUE),TRUE,FALSE)</f>
        <v>0</v>
      </c>
    </row>
    <row r="364" spans="2:8" x14ac:dyDescent="0.25">
      <c r="B364">
        <f t="shared" ca="1" si="40"/>
        <v>0.21363011754429906</v>
      </c>
      <c r="C364" t="b">
        <f t="shared" ca="1" si="37"/>
        <v>1</v>
      </c>
      <c r="D364">
        <f t="shared" ca="1" si="38"/>
        <v>0.56682234510038931</v>
      </c>
      <c r="E364" t="b">
        <f t="shared" ca="1" si="39"/>
        <v>0</v>
      </c>
      <c r="F364" t="b">
        <f t="shared" ca="1" si="41"/>
        <v>0</v>
      </c>
      <c r="G364" t="b">
        <f t="shared" ca="1" si="42"/>
        <v>0</v>
      </c>
      <c r="H364" t="b">
        <f t="shared" ca="1" si="43"/>
        <v>1</v>
      </c>
    </row>
    <row r="365" spans="2:8" x14ac:dyDescent="0.25">
      <c r="B365">
        <f t="shared" ca="1" si="40"/>
        <v>0.49736021190854229</v>
      </c>
      <c r="C365" t="b">
        <f t="shared" ca="1" si="37"/>
        <v>1</v>
      </c>
      <c r="D365">
        <f t="shared" ca="1" si="38"/>
        <v>0.7475182989376763</v>
      </c>
      <c r="E365" t="b">
        <f t="shared" ca="1" si="39"/>
        <v>0</v>
      </c>
      <c r="F365" t="b">
        <f t="shared" ca="1" si="41"/>
        <v>0</v>
      </c>
      <c r="G365" t="b">
        <f t="shared" ca="1" si="42"/>
        <v>0</v>
      </c>
      <c r="H365" t="b">
        <f t="shared" ca="1" si="43"/>
        <v>1</v>
      </c>
    </row>
    <row r="366" spans="2:8" x14ac:dyDescent="0.25">
      <c r="B366">
        <f t="shared" ca="1" si="40"/>
        <v>0.36410120606722796</v>
      </c>
      <c r="C366" t="b">
        <f t="shared" ca="1" si="37"/>
        <v>1</v>
      </c>
      <c r="D366">
        <f t="shared" ca="1" si="38"/>
        <v>-0.20288388710000571</v>
      </c>
      <c r="E366" t="b">
        <f t="shared" ca="1" si="39"/>
        <v>1</v>
      </c>
      <c r="F366" t="b">
        <f t="shared" ca="1" si="41"/>
        <v>1</v>
      </c>
      <c r="G366" t="b">
        <f t="shared" ca="1" si="42"/>
        <v>0</v>
      </c>
      <c r="H366" t="b">
        <f t="shared" ca="1" si="43"/>
        <v>0</v>
      </c>
    </row>
    <row r="367" spans="2:8" x14ac:dyDescent="0.25">
      <c r="B367">
        <f t="shared" ca="1" si="40"/>
        <v>0.45811397866292092</v>
      </c>
      <c r="C367" t="b">
        <f t="shared" ca="1" si="37"/>
        <v>1</v>
      </c>
      <c r="D367">
        <f t="shared" ca="1" si="38"/>
        <v>9.8550433100162205E-2</v>
      </c>
      <c r="E367" t="b">
        <f t="shared" ca="1" si="39"/>
        <v>1</v>
      </c>
      <c r="F367" t="b">
        <f t="shared" ca="1" si="41"/>
        <v>1</v>
      </c>
      <c r="G367" t="b">
        <f t="shared" ca="1" si="42"/>
        <v>0</v>
      </c>
      <c r="H367" t="b">
        <f t="shared" ca="1" si="43"/>
        <v>0</v>
      </c>
    </row>
    <row r="368" spans="2:8" x14ac:dyDescent="0.25">
      <c r="B368">
        <f t="shared" ca="1" si="40"/>
        <v>0.2821471438157751</v>
      </c>
      <c r="C368" t="b">
        <f t="shared" ca="1" si="37"/>
        <v>1</v>
      </c>
      <c r="D368">
        <f t="shared" ca="1" si="38"/>
        <v>0.69704207837109655</v>
      </c>
      <c r="E368" t="b">
        <f t="shared" ca="1" si="39"/>
        <v>0</v>
      </c>
      <c r="F368" t="b">
        <f t="shared" ca="1" si="41"/>
        <v>0</v>
      </c>
      <c r="G368" t="b">
        <f t="shared" ca="1" si="42"/>
        <v>0</v>
      </c>
      <c r="H368" t="b">
        <f t="shared" ca="1" si="43"/>
        <v>1</v>
      </c>
    </row>
    <row r="369" spans="2:8" x14ac:dyDescent="0.25">
      <c r="B369">
        <f t="shared" ca="1" si="40"/>
        <v>0.37245927123082256</v>
      </c>
      <c r="C369" t="b">
        <f t="shared" ca="1" si="37"/>
        <v>1</v>
      </c>
      <c r="D369">
        <f t="shared" ca="1" si="38"/>
        <v>-0.34976849466073878</v>
      </c>
      <c r="E369" t="b">
        <f t="shared" ca="1" si="39"/>
        <v>1</v>
      </c>
      <c r="F369" t="b">
        <f t="shared" ca="1" si="41"/>
        <v>1</v>
      </c>
      <c r="G369" t="b">
        <f t="shared" ca="1" si="42"/>
        <v>0</v>
      </c>
      <c r="H369" t="b">
        <f t="shared" ca="1" si="43"/>
        <v>0</v>
      </c>
    </row>
    <row r="370" spans="2:8" x14ac:dyDescent="0.25">
      <c r="B370">
        <f t="shared" ca="1" si="40"/>
        <v>0.78921425393003775</v>
      </c>
      <c r="C370" t="b">
        <f t="shared" ca="1" si="37"/>
        <v>0</v>
      </c>
      <c r="D370">
        <f t="shared" ca="1" si="38"/>
        <v>1.5691582584309103</v>
      </c>
      <c r="E370" t="b">
        <f t="shared" ca="1" si="39"/>
        <v>0</v>
      </c>
      <c r="F370" t="b">
        <f t="shared" ca="1" si="41"/>
        <v>0</v>
      </c>
      <c r="G370" t="b">
        <f t="shared" ca="1" si="42"/>
        <v>0</v>
      </c>
      <c r="H370" t="b">
        <f t="shared" ca="1" si="43"/>
        <v>0</v>
      </c>
    </row>
    <row r="371" spans="2:8" x14ac:dyDescent="0.25">
      <c r="B371">
        <f t="shared" ca="1" si="40"/>
        <v>0.86277297990551916</v>
      </c>
      <c r="C371" t="b">
        <f t="shared" ca="1" si="37"/>
        <v>0</v>
      </c>
      <c r="D371">
        <f t="shared" ca="1" si="38"/>
        <v>1.3369779725026456</v>
      </c>
      <c r="E371" t="b">
        <f t="shared" ca="1" si="39"/>
        <v>0</v>
      </c>
      <c r="F371" t="b">
        <f t="shared" ca="1" si="41"/>
        <v>0</v>
      </c>
      <c r="G371" t="b">
        <f t="shared" ca="1" si="42"/>
        <v>0</v>
      </c>
      <c r="H371" t="b">
        <f t="shared" ca="1" si="43"/>
        <v>0</v>
      </c>
    </row>
    <row r="372" spans="2:8" x14ac:dyDescent="0.25">
      <c r="B372">
        <f t="shared" ca="1" si="40"/>
        <v>0.20200768519215839</v>
      </c>
      <c r="C372" t="b">
        <f t="shared" ca="1" si="37"/>
        <v>1</v>
      </c>
      <c r="D372">
        <f t="shared" ca="1" si="38"/>
        <v>-0.40908195884068921</v>
      </c>
      <c r="E372" t="b">
        <f t="shared" ca="1" si="39"/>
        <v>1</v>
      </c>
      <c r="F372" t="b">
        <f t="shared" ca="1" si="41"/>
        <v>1</v>
      </c>
      <c r="G372" t="b">
        <f t="shared" ca="1" si="42"/>
        <v>0</v>
      </c>
      <c r="H372" t="b">
        <f t="shared" ca="1" si="43"/>
        <v>0</v>
      </c>
    </row>
    <row r="373" spans="2:8" x14ac:dyDescent="0.25">
      <c r="B373">
        <f t="shared" ca="1" si="40"/>
        <v>0.12769843193274222</v>
      </c>
      <c r="C373" t="b">
        <f t="shared" ca="1" si="37"/>
        <v>1</v>
      </c>
      <c r="D373">
        <f t="shared" ca="1" si="38"/>
        <v>-0.19613461139551269</v>
      </c>
      <c r="E373" t="b">
        <f t="shared" ca="1" si="39"/>
        <v>1</v>
      </c>
      <c r="F373" t="b">
        <f t="shared" ca="1" si="41"/>
        <v>1</v>
      </c>
      <c r="G373" t="b">
        <f t="shared" ca="1" si="42"/>
        <v>0</v>
      </c>
      <c r="H373" t="b">
        <f t="shared" ca="1" si="43"/>
        <v>0</v>
      </c>
    </row>
    <row r="374" spans="2:8" x14ac:dyDescent="0.25">
      <c r="B374">
        <f t="shared" ca="1" si="40"/>
        <v>0.8088292657231495</v>
      </c>
      <c r="C374" t="b">
        <f t="shared" ca="1" si="37"/>
        <v>0</v>
      </c>
      <c r="D374">
        <f t="shared" ca="1" si="38"/>
        <v>0.95713487163958999</v>
      </c>
      <c r="E374" t="b">
        <f t="shared" ca="1" si="39"/>
        <v>0</v>
      </c>
      <c r="F374" t="b">
        <f t="shared" ca="1" si="41"/>
        <v>0</v>
      </c>
      <c r="G374" t="b">
        <f t="shared" ca="1" si="42"/>
        <v>0</v>
      </c>
      <c r="H374" t="b">
        <f t="shared" ca="1" si="43"/>
        <v>0</v>
      </c>
    </row>
    <row r="375" spans="2:8" x14ac:dyDescent="0.25">
      <c r="B375">
        <f t="shared" ca="1" si="40"/>
        <v>0.57683325292876553</v>
      </c>
      <c r="C375" t="b">
        <f t="shared" ca="1" si="37"/>
        <v>0</v>
      </c>
      <c r="D375">
        <f t="shared" ca="1" si="38"/>
        <v>8.2201416370389024E-2</v>
      </c>
      <c r="E375" t="b">
        <f t="shared" ca="1" si="39"/>
        <v>1</v>
      </c>
      <c r="F375" t="b">
        <f t="shared" ca="1" si="41"/>
        <v>0</v>
      </c>
      <c r="G375" t="b">
        <f t="shared" ca="1" si="42"/>
        <v>1</v>
      </c>
      <c r="H375" t="b">
        <f t="shared" ca="1" si="43"/>
        <v>0</v>
      </c>
    </row>
    <row r="376" spans="2:8" x14ac:dyDescent="0.25">
      <c r="B376">
        <f t="shared" ca="1" si="40"/>
        <v>0.60973044780100005</v>
      </c>
      <c r="C376" t="b">
        <f t="shared" ca="1" si="37"/>
        <v>0</v>
      </c>
      <c r="D376">
        <f t="shared" ca="1" si="38"/>
        <v>0.94497782708796341</v>
      </c>
      <c r="E376" t="b">
        <f t="shared" ca="1" si="39"/>
        <v>0</v>
      </c>
      <c r="F376" t="b">
        <f t="shared" ca="1" si="41"/>
        <v>0</v>
      </c>
      <c r="G376" t="b">
        <f t="shared" ca="1" si="42"/>
        <v>0</v>
      </c>
      <c r="H376" t="b">
        <f t="shared" ca="1" si="43"/>
        <v>0</v>
      </c>
    </row>
    <row r="377" spans="2:8" x14ac:dyDescent="0.25">
      <c r="B377">
        <f t="shared" ca="1" si="40"/>
        <v>0.65129414745874958</v>
      </c>
      <c r="C377" t="b">
        <f t="shared" ca="1" si="37"/>
        <v>0</v>
      </c>
      <c r="D377">
        <f t="shared" ca="1" si="38"/>
        <v>0.89518734164606972</v>
      </c>
      <c r="E377" t="b">
        <f t="shared" ca="1" si="39"/>
        <v>0</v>
      </c>
      <c r="F377" t="b">
        <f t="shared" ca="1" si="41"/>
        <v>0</v>
      </c>
      <c r="G377" t="b">
        <f t="shared" ca="1" si="42"/>
        <v>0</v>
      </c>
      <c r="H377" t="b">
        <f t="shared" ca="1" si="43"/>
        <v>0</v>
      </c>
    </row>
    <row r="378" spans="2:8" x14ac:dyDescent="0.25">
      <c r="B378">
        <f t="shared" ca="1" si="40"/>
        <v>0.73952687133306338</v>
      </c>
      <c r="C378" t="b">
        <f t="shared" ca="1" si="37"/>
        <v>0</v>
      </c>
      <c r="D378">
        <f t="shared" ca="1" si="38"/>
        <v>0.95105477026795449</v>
      </c>
      <c r="E378" t="b">
        <f t="shared" ca="1" si="39"/>
        <v>0</v>
      </c>
      <c r="F378" t="b">
        <f t="shared" ca="1" si="41"/>
        <v>0</v>
      </c>
      <c r="G378" t="b">
        <f t="shared" ca="1" si="42"/>
        <v>0</v>
      </c>
      <c r="H378" t="b">
        <f t="shared" ca="1" si="43"/>
        <v>0</v>
      </c>
    </row>
    <row r="379" spans="2:8" x14ac:dyDescent="0.25">
      <c r="B379">
        <f t="shared" ca="1" si="40"/>
        <v>0.82438123203788738</v>
      </c>
      <c r="C379" t="b">
        <f t="shared" ca="1" si="37"/>
        <v>0</v>
      </c>
      <c r="D379">
        <f t="shared" ca="1" si="38"/>
        <v>0.91217722067800044</v>
      </c>
      <c r="E379" t="b">
        <f t="shared" ca="1" si="39"/>
        <v>0</v>
      </c>
      <c r="F379" t="b">
        <f t="shared" ca="1" si="41"/>
        <v>0</v>
      </c>
      <c r="G379" t="b">
        <f t="shared" ca="1" si="42"/>
        <v>0</v>
      </c>
      <c r="H379" t="b">
        <f t="shared" ca="1" si="43"/>
        <v>0</v>
      </c>
    </row>
    <row r="380" spans="2:8" x14ac:dyDescent="0.25">
      <c r="B380">
        <f t="shared" ca="1" si="40"/>
        <v>0.50432991165572294</v>
      </c>
      <c r="C380" t="b">
        <f t="shared" ca="1" si="37"/>
        <v>0</v>
      </c>
      <c r="D380">
        <f t="shared" ca="1" si="38"/>
        <v>0.6215283048031649</v>
      </c>
      <c r="E380" t="b">
        <f t="shared" ca="1" si="39"/>
        <v>0</v>
      </c>
      <c r="F380" t="b">
        <f t="shared" ca="1" si="41"/>
        <v>0</v>
      </c>
      <c r="G380" t="b">
        <f t="shared" ca="1" si="42"/>
        <v>0</v>
      </c>
      <c r="H380" t="b">
        <f t="shared" ca="1" si="43"/>
        <v>0</v>
      </c>
    </row>
    <row r="381" spans="2:8" x14ac:dyDescent="0.25">
      <c r="B381">
        <f t="shared" ca="1" si="40"/>
        <v>0.39840197179732262</v>
      </c>
      <c r="C381" t="b">
        <f t="shared" ca="1" si="37"/>
        <v>1</v>
      </c>
      <c r="D381">
        <f t="shared" ca="1" si="38"/>
        <v>0.6921838859912175</v>
      </c>
      <c r="E381" t="b">
        <f t="shared" ca="1" si="39"/>
        <v>0</v>
      </c>
      <c r="F381" t="b">
        <f t="shared" ca="1" si="41"/>
        <v>0</v>
      </c>
      <c r="G381" t="b">
        <f t="shared" ca="1" si="42"/>
        <v>0</v>
      </c>
      <c r="H381" t="b">
        <f t="shared" ca="1" si="43"/>
        <v>1</v>
      </c>
    </row>
    <row r="382" spans="2:8" x14ac:dyDescent="0.25">
      <c r="B382">
        <f t="shared" ca="1" si="40"/>
        <v>0.33800229882687105</v>
      </c>
      <c r="C382" t="b">
        <f t="shared" ca="1" si="37"/>
        <v>1</v>
      </c>
      <c r="D382">
        <f t="shared" ca="1" si="38"/>
        <v>-3.4157935010956431E-2</v>
      </c>
      <c r="E382" t="b">
        <f t="shared" ca="1" si="39"/>
        <v>1</v>
      </c>
      <c r="F382" t="b">
        <f t="shared" ca="1" si="41"/>
        <v>1</v>
      </c>
      <c r="G382" t="b">
        <f t="shared" ca="1" si="42"/>
        <v>0</v>
      </c>
      <c r="H382" t="b">
        <f t="shared" ca="1" si="43"/>
        <v>0</v>
      </c>
    </row>
    <row r="383" spans="2:8" x14ac:dyDescent="0.25">
      <c r="B383">
        <f t="shared" ca="1" si="40"/>
        <v>0.79114739030181969</v>
      </c>
      <c r="C383" t="b">
        <f t="shared" ca="1" si="37"/>
        <v>0</v>
      </c>
      <c r="D383">
        <f t="shared" ca="1" si="38"/>
        <v>0.28574803168680918</v>
      </c>
      <c r="E383" t="b">
        <f t="shared" ca="1" si="39"/>
        <v>1</v>
      </c>
      <c r="F383" t="b">
        <f t="shared" ca="1" si="41"/>
        <v>0</v>
      </c>
      <c r="G383" t="b">
        <f t="shared" ca="1" si="42"/>
        <v>1</v>
      </c>
      <c r="H383" t="b">
        <f t="shared" ca="1" si="43"/>
        <v>0</v>
      </c>
    </row>
    <row r="384" spans="2:8" x14ac:dyDescent="0.25">
      <c r="B384">
        <f t="shared" ca="1" si="40"/>
        <v>0.41654629121923381</v>
      </c>
      <c r="C384" t="b">
        <f t="shared" ca="1" si="37"/>
        <v>1</v>
      </c>
      <c r="D384">
        <f t="shared" ca="1" si="38"/>
        <v>0.55450276910163754</v>
      </c>
      <c r="E384" t="b">
        <f t="shared" ca="1" si="39"/>
        <v>0</v>
      </c>
      <c r="F384" t="b">
        <f t="shared" ca="1" si="41"/>
        <v>0</v>
      </c>
      <c r="G384" t="b">
        <f t="shared" ca="1" si="42"/>
        <v>0</v>
      </c>
      <c r="H384" t="b">
        <f t="shared" ca="1" si="43"/>
        <v>1</v>
      </c>
    </row>
    <row r="385" spans="2:8" x14ac:dyDescent="0.25">
      <c r="B385">
        <f t="shared" ca="1" si="40"/>
        <v>0.13233143669252445</v>
      </c>
      <c r="C385" t="b">
        <f t="shared" ca="1" si="37"/>
        <v>1</v>
      </c>
      <c r="D385">
        <f t="shared" ca="1" si="38"/>
        <v>0.69442373365828425</v>
      </c>
      <c r="E385" t="b">
        <f t="shared" ca="1" si="39"/>
        <v>0</v>
      </c>
      <c r="F385" t="b">
        <f t="shared" ca="1" si="41"/>
        <v>0</v>
      </c>
      <c r="G385" t="b">
        <f t="shared" ca="1" si="42"/>
        <v>0</v>
      </c>
      <c r="H385" t="b">
        <f t="shared" ca="1" si="43"/>
        <v>1</v>
      </c>
    </row>
    <row r="386" spans="2:8" x14ac:dyDescent="0.25">
      <c r="B386">
        <f t="shared" ca="1" si="40"/>
        <v>0.98170842128357116</v>
      </c>
      <c r="C386" t="b">
        <f t="shared" ref="C386:C449" ca="1" si="44">IF(B386&lt;=Freq_hypothesis_is_true__initial_prior,TRUE,FALSE)</f>
        <v>0</v>
      </c>
      <c r="D386">
        <f t="shared" ref="D386:D449" ca="1" si="45">B386+ABS(1-correlation_term__0_to_1)*RAND()-ABS(1-correlation_term__0_to_1)*RAND()</f>
        <v>0.98264271244509349</v>
      </c>
      <c r="E386" t="b">
        <f t="shared" ref="E386:E449" ca="1" si="46">IF(D386&lt;=Freq_evidence_is_observed__normalizing_constant,TRUE, FALSE)</f>
        <v>0</v>
      </c>
      <c r="F386" t="b">
        <f t="shared" ca="1" si="41"/>
        <v>0</v>
      </c>
      <c r="G386" t="b">
        <f t="shared" ca="1" si="42"/>
        <v>0</v>
      </c>
      <c r="H386" t="b">
        <f t="shared" ca="1" si="43"/>
        <v>0</v>
      </c>
    </row>
    <row r="387" spans="2:8" x14ac:dyDescent="0.25">
      <c r="B387">
        <f t="shared" ref="B387:B450" ca="1" si="47">RAND()</f>
        <v>0.60672385388439931</v>
      </c>
      <c r="C387" t="b">
        <f t="shared" ca="1" si="44"/>
        <v>0</v>
      </c>
      <c r="D387">
        <f t="shared" ca="1" si="45"/>
        <v>0.15285890040434602</v>
      </c>
      <c r="E387" t="b">
        <f t="shared" ca="1" si="46"/>
        <v>1</v>
      </c>
      <c r="F387" t="b">
        <f t="shared" ref="F387:F450" ca="1" si="48">IF(AND(E387=TRUE,C387=TRUE),TRUE,FALSE)</f>
        <v>0</v>
      </c>
      <c r="G387" t="b">
        <f t="shared" ca="1" si="42"/>
        <v>1</v>
      </c>
      <c r="H387" t="b">
        <f t="shared" ca="1" si="43"/>
        <v>0</v>
      </c>
    </row>
    <row r="388" spans="2:8" x14ac:dyDescent="0.25">
      <c r="B388">
        <f t="shared" ca="1" si="47"/>
        <v>0.94845680357050088</v>
      </c>
      <c r="C388" t="b">
        <f t="shared" ca="1" si="44"/>
        <v>0</v>
      </c>
      <c r="D388">
        <f t="shared" ca="1" si="45"/>
        <v>1.44818530194356</v>
      </c>
      <c r="E388" t="b">
        <f t="shared" ca="1" si="46"/>
        <v>0</v>
      </c>
      <c r="F388" t="b">
        <f t="shared" ca="1" si="48"/>
        <v>0</v>
      </c>
      <c r="G388" t="b">
        <f t="shared" ca="1" si="42"/>
        <v>0</v>
      </c>
      <c r="H388" t="b">
        <f t="shared" ca="1" si="43"/>
        <v>0</v>
      </c>
    </row>
    <row r="389" spans="2:8" x14ac:dyDescent="0.25">
      <c r="B389">
        <f t="shared" ca="1" si="47"/>
        <v>0.36284177353690805</v>
      </c>
      <c r="C389" t="b">
        <f t="shared" ca="1" si="44"/>
        <v>1</v>
      </c>
      <c r="D389">
        <f t="shared" ca="1" si="45"/>
        <v>4.9538075537665982E-2</v>
      </c>
      <c r="E389" t="b">
        <f t="shared" ca="1" si="46"/>
        <v>1</v>
      </c>
      <c r="F389" t="b">
        <f t="shared" ca="1" si="48"/>
        <v>1</v>
      </c>
      <c r="G389" t="b">
        <f t="shared" ca="1" si="42"/>
        <v>0</v>
      </c>
      <c r="H389" t="b">
        <f t="shared" ca="1" si="43"/>
        <v>0</v>
      </c>
    </row>
    <row r="390" spans="2:8" x14ac:dyDescent="0.25">
      <c r="B390">
        <f t="shared" ca="1" si="47"/>
        <v>0.36706129515912844</v>
      </c>
      <c r="C390" t="b">
        <f t="shared" ca="1" si="44"/>
        <v>1</v>
      </c>
      <c r="D390">
        <f t="shared" ca="1" si="45"/>
        <v>2.0844230176940703E-2</v>
      </c>
      <c r="E390" t="b">
        <f t="shared" ca="1" si="46"/>
        <v>1</v>
      </c>
      <c r="F390" t="b">
        <f t="shared" ca="1" si="48"/>
        <v>1</v>
      </c>
      <c r="G390" t="b">
        <f t="shared" ca="1" si="42"/>
        <v>0</v>
      </c>
      <c r="H390" t="b">
        <f t="shared" ca="1" si="43"/>
        <v>0</v>
      </c>
    </row>
    <row r="391" spans="2:8" x14ac:dyDescent="0.25">
      <c r="B391">
        <f t="shared" ca="1" si="47"/>
        <v>0.89360826826175488</v>
      </c>
      <c r="C391" t="b">
        <f t="shared" ca="1" si="44"/>
        <v>0</v>
      </c>
      <c r="D391">
        <f t="shared" ca="1" si="45"/>
        <v>0.55758483085226795</v>
      </c>
      <c r="E391" t="b">
        <f t="shared" ca="1" si="46"/>
        <v>0</v>
      </c>
      <c r="F391" t="b">
        <f t="shared" ca="1" si="48"/>
        <v>0</v>
      </c>
      <c r="G391" t="b">
        <f t="shared" ca="1" si="42"/>
        <v>0</v>
      </c>
      <c r="H391" t="b">
        <f t="shared" ca="1" si="43"/>
        <v>0</v>
      </c>
    </row>
    <row r="392" spans="2:8" x14ac:dyDescent="0.25">
      <c r="B392">
        <f t="shared" ca="1" si="47"/>
        <v>0.4063097935525406</v>
      </c>
      <c r="C392" t="b">
        <f t="shared" ca="1" si="44"/>
        <v>1</v>
      </c>
      <c r="D392">
        <f t="shared" ca="1" si="45"/>
        <v>0.64454275248031268</v>
      </c>
      <c r="E392" t="b">
        <f t="shared" ca="1" si="46"/>
        <v>0</v>
      </c>
      <c r="F392" t="b">
        <f t="shared" ca="1" si="48"/>
        <v>0</v>
      </c>
      <c r="G392" t="b">
        <f t="shared" ca="1" si="42"/>
        <v>0</v>
      </c>
      <c r="H392" t="b">
        <f t="shared" ca="1" si="43"/>
        <v>1</v>
      </c>
    </row>
    <row r="393" spans="2:8" x14ac:dyDescent="0.25">
      <c r="B393">
        <f t="shared" ca="1" si="47"/>
        <v>0.78877979905199835</v>
      </c>
      <c r="C393" t="b">
        <f t="shared" ca="1" si="44"/>
        <v>0</v>
      </c>
      <c r="D393">
        <f t="shared" ca="1" si="45"/>
        <v>1.0945583716250675</v>
      </c>
      <c r="E393" t="b">
        <f t="shared" ca="1" si="46"/>
        <v>0</v>
      </c>
      <c r="F393" t="b">
        <f t="shared" ca="1" si="48"/>
        <v>0</v>
      </c>
      <c r="G393" t="b">
        <f t="shared" ca="1" si="42"/>
        <v>0</v>
      </c>
      <c r="H393" t="b">
        <f t="shared" ca="1" si="43"/>
        <v>0</v>
      </c>
    </row>
    <row r="394" spans="2:8" x14ac:dyDescent="0.25">
      <c r="B394">
        <f t="shared" ca="1" si="47"/>
        <v>0.36490279474579124</v>
      </c>
      <c r="C394" t="b">
        <f t="shared" ca="1" si="44"/>
        <v>1</v>
      </c>
      <c r="D394">
        <f t="shared" ca="1" si="45"/>
        <v>0.32580998967288355</v>
      </c>
      <c r="E394" t="b">
        <f t="shared" ca="1" si="46"/>
        <v>1</v>
      </c>
      <c r="F394" t="b">
        <f t="shared" ca="1" si="48"/>
        <v>1</v>
      </c>
      <c r="G394" t="b">
        <f t="shared" ca="1" si="42"/>
        <v>0</v>
      </c>
      <c r="H394" t="b">
        <f t="shared" ca="1" si="43"/>
        <v>0</v>
      </c>
    </row>
    <row r="395" spans="2:8" x14ac:dyDescent="0.25">
      <c r="B395">
        <f t="shared" ca="1" si="47"/>
        <v>0.511370547966849</v>
      </c>
      <c r="C395" t="b">
        <f t="shared" ca="1" si="44"/>
        <v>0</v>
      </c>
      <c r="D395">
        <f t="shared" ca="1" si="45"/>
        <v>0.73392937675339398</v>
      </c>
      <c r="E395" t="b">
        <f t="shared" ca="1" si="46"/>
        <v>0</v>
      </c>
      <c r="F395" t="b">
        <f t="shared" ca="1" si="48"/>
        <v>0</v>
      </c>
      <c r="G395" t="b">
        <f t="shared" ca="1" si="42"/>
        <v>0</v>
      </c>
      <c r="H395" t="b">
        <f t="shared" ca="1" si="43"/>
        <v>0</v>
      </c>
    </row>
    <row r="396" spans="2:8" x14ac:dyDescent="0.25">
      <c r="B396">
        <f t="shared" ca="1" si="47"/>
        <v>0.14391799593438326</v>
      </c>
      <c r="C396" t="b">
        <f t="shared" ca="1" si="44"/>
        <v>1</v>
      </c>
      <c r="D396">
        <f t="shared" ca="1" si="45"/>
        <v>0.17079217886439468</v>
      </c>
      <c r="E396" t="b">
        <f t="shared" ca="1" si="46"/>
        <v>1</v>
      </c>
      <c r="F396" t="b">
        <f t="shared" ca="1" si="48"/>
        <v>1</v>
      </c>
      <c r="G396" t="b">
        <f t="shared" ca="1" si="42"/>
        <v>0</v>
      </c>
      <c r="H396" t="b">
        <f t="shared" ca="1" si="43"/>
        <v>0</v>
      </c>
    </row>
    <row r="397" spans="2:8" x14ac:dyDescent="0.25">
      <c r="B397">
        <f t="shared" ca="1" si="47"/>
        <v>3.2204957457973027E-3</v>
      </c>
      <c r="C397" t="b">
        <f t="shared" ca="1" si="44"/>
        <v>1</v>
      </c>
      <c r="D397">
        <f t="shared" ca="1" si="45"/>
        <v>7.9644180380497365E-2</v>
      </c>
      <c r="E397" t="b">
        <f t="shared" ca="1" si="46"/>
        <v>1</v>
      </c>
      <c r="F397" t="b">
        <f t="shared" ca="1" si="48"/>
        <v>1</v>
      </c>
      <c r="G397" t="b">
        <f t="shared" ca="1" si="42"/>
        <v>0</v>
      </c>
      <c r="H397" t="b">
        <f t="shared" ca="1" si="43"/>
        <v>0</v>
      </c>
    </row>
    <row r="398" spans="2:8" x14ac:dyDescent="0.25">
      <c r="B398">
        <f t="shared" ca="1" si="47"/>
        <v>0.18926028437975795</v>
      </c>
      <c r="C398" t="b">
        <f t="shared" ca="1" si="44"/>
        <v>1</v>
      </c>
      <c r="D398">
        <f t="shared" ca="1" si="45"/>
        <v>0.14591621593886994</v>
      </c>
      <c r="E398" t="b">
        <f t="shared" ca="1" si="46"/>
        <v>1</v>
      </c>
      <c r="F398" t="b">
        <f t="shared" ca="1" si="48"/>
        <v>1</v>
      </c>
      <c r="G398" t="b">
        <f t="shared" ca="1" si="42"/>
        <v>0</v>
      </c>
      <c r="H398" t="b">
        <f t="shared" ca="1" si="43"/>
        <v>0</v>
      </c>
    </row>
    <row r="399" spans="2:8" x14ac:dyDescent="0.25">
      <c r="B399">
        <f t="shared" ca="1" si="47"/>
        <v>0.36272549191401104</v>
      </c>
      <c r="C399" t="b">
        <f t="shared" ca="1" si="44"/>
        <v>1</v>
      </c>
      <c r="D399">
        <f t="shared" ca="1" si="45"/>
        <v>-0.15132041305897659</v>
      </c>
      <c r="E399" t="b">
        <f t="shared" ca="1" si="46"/>
        <v>1</v>
      </c>
      <c r="F399" t="b">
        <f t="shared" ca="1" si="48"/>
        <v>1</v>
      </c>
      <c r="G399" t="b">
        <f t="shared" ca="1" si="42"/>
        <v>0</v>
      </c>
      <c r="H399" t="b">
        <f t="shared" ca="1" si="43"/>
        <v>0</v>
      </c>
    </row>
    <row r="400" spans="2:8" x14ac:dyDescent="0.25">
      <c r="B400">
        <f t="shared" ca="1" si="47"/>
        <v>0.16154586142643801</v>
      </c>
      <c r="C400" t="b">
        <f t="shared" ca="1" si="44"/>
        <v>1</v>
      </c>
      <c r="D400">
        <f t="shared" ca="1" si="45"/>
        <v>-2.8281796485637001E-2</v>
      </c>
      <c r="E400" t="b">
        <f t="shared" ca="1" si="46"/>
        <v>1</v>
      </c>
      <c r="F400" t="b">
        <f t="shared" ca="1" si="48"/>
        <v>1</v>
      </c>
      <c r="G400" t="b">
        <f t="shared" ca="1" si="42"/>
        <v>0</v>
      </c>
      <c r="H400" t="b">
        <f t="shared" ca="1" si="43"/>
        <v>0</v>
      </c>
    </row>
    <row r="401" spans="2:8" x14ac:dyDescent="0.25">
      <c r="B401">
        <f t="shared" ca="1" si="47"/>
        <v>0.68987084377367824</v>
      </c>
      <c r="C401" t="b">
        <f t="shared" ca="1" si="44"/>
        <v>0</v>
      </c>
      <c r="D401">
        <f t="shared" ca="1" si="45"/>
        <v>0.81105959934103911</v>
      </c>
      <c r="E401" t="b">
        <f t="shared" ca="1" si="46"/>
        <v>0</v>
      </c>
      <c r="F401" t="b">
        <f t="shared" ca="1" si="48"/>
        <v>0</v>
      </c>
      <c r="G401" t="b">
        <f t="shared" ca="1" si="42"/>
        <v>0</v>
      </c>
      <c r="H401" t="b">
        <f t="shared" ca="1" si="43"/>
        <v>0</v>
      </c>
    </row>
    <row r="402" spans="2:8" x14ac:dyDescent="0.25">
      <c r="B402">
        <f t="shared" ca="1" si="47"/>
        <v>0.70324155960882262</v>
      </c>
      <c r="C402" t="b">
        <f t="shared" ca="1" si="44"/>
        <v>0</v>
      </c>
      <c r="D402">
        <f t="shared" ca="1" si="45"/>
        <v>0.60982243717280682</v>
      </c>
      <c r="E402" t="b">
        <f t="shared" ca="1" si="46"/>
        <v>0</v>
      </c>
      <c r="F402" t="b">
        <f t="shared" ca="1" si="48"/>
        <v>0</v>
      </c>
      <c r="G402" t="b">
        <f t="shared" ca="1" si="42"/>
        <v>0</v>
      </c>
      <c r="H402" t="b">
        <f t="shared" ca="1" si="43"/>
        <v>0</v>
      </c>
    </row>
    <row r="403" spans="2:8" x14ac:dyDescent="0.25">
      <c r="B403">
        <f t="shared" ca="1" si="47"/>
        <v>0.72375464835386549</v>
      </c>
      <c r="C403" t="b">
        <f t="shared" ca="1" si="44"/>
        <v>0</v>
      </c>
      <c r="D403">
        <f t="shared" ca="1" si="45"/>
        <v>1.1556991852106036</v>
      </c>
      <c r="E403" t="b">
        <f t="shared" ca="1" si="46"/>
        <v>0</v>
      </c>
      <c r="F403" t="b">
        <f t="shared" ca="1" si="48"/>
        <v>0</v>
      </c>
      <c r="G403" t="b">
        <f t="shared" ca="1" si="42"/>
        <v>0</v>
      </c>
      <c r="H403" t="b">
        <f t="shared" ca="1" si="43"/>
        <v>0</v>
      </c>
    </row>
    <row r="404" spans="2:8" x14ac:dyDescent="0.25">
      <c r="B404">
        <f t="shared" ca="1" si="47"/>
        <v>0.17980887008277024</v>
      </c>
      <c r="C404" t="b">
        <f t="shared" ca="1" si="44"/>
        <v>1</v>
      </c>
      <c r="D404">
        <f t="shared" ca="1" si="45"/>
        <v>0.36273745520756873</v>
      </c>
      <c r="E404" t="b">
        <f t="shared" ca="1" si="46"/>
        <v>1</v>
      </c>
      <c r="F404" t="b">
        <f t="shared" ca="1" si="48"/>
        <v>1</v>
      </c>
      <c r="G404" t="b">
        <f t="shared" ca="1" si="42"/>
        <v>0</v>
      </c>
      <c r="H404" t="b">
        <f t="shared" ca="1" si="43"/>
        <v>0</v>
      </c>
    </row>
    <row r="405" spans="2:8" x14ac:dyDescent="0.25">
      <c r="B405">
        <f t="shared" ca="1" si="47"/>
        <v>0.64719205577904459</v>
      </c>
      <c r="C405" t="b">
        <f t="shared" ca="1" si="44"/>
        <v>0</v>
      </c>
      <c r="D405">
        <f t="shared" ca="1" si="45"/>
        <v>3.6539801932044425E-2</v>
      </c>
      <c r="E405" t="b">
        <f t="shared" ca="1" si="46"/>
        <v>1</v>
      </c>
      <c r="F405" t="b">
        <f t="shared" ca="1" si="48"/>
        <v>0</v>
      </c>
      <c r="G405" t="b">
        <f t="shared" ca="1" si="42"/>
        <v>1</v>
      </c>
      <c r="H405" t="b">
        <f t="shared" ca="1" si="43"/>
        <v>0</v>
      </c>
    </row>
    <row r="406" spans="2:8" x14ac:dyDescent="0.25">
      <c r="B406">
        <f t="shared" ca="1" si="47"/>
        <v>1.1332881101789316E-2</v>
      </c>
      <c r="C406" t="b">
        <f t="shared" ca="1" si="44"/>
        <v>1</v>
      </c>
      <c r="D406">
        <f t="shared" ca="1" si="45"/>
        <v>-0.61072413476329734</v>
      </c>
      <c r="E406" t="b">
        <f t="shared" ca="1" si="46"/>
        <v>1</v>
      </c>
      <c r="F406" t="b">
        <f t="shared" ca="1" si="48"/>
        <v>1</v>
      </c>
      <c r="G406" t="b">
        <f t="shared" ca="1" si="42"/>
        <v>0</v>
      </c>
      <c r="H406" t="b">
        <f t="shared" ca="1" si="43"/>
        <v>0</v>
      </c>
    </row>
    <row r="407" spans="2:8" x14ac:dyDescent="0.25">
      <c r="B407">
        <f t="shared" ca="1" si="47"/>
        <v>0.64787871469983216</v>
      </c>
      <c r="C407" t="b">
        <f t="shared" ca="1" si="44"/>
        <v>0</v>
      </c>
      <c r="D407">
        <f t="shared" ca="1" si="45"/>
        <v>0.15887736803489416</v>
      </c>
      <c r="E407" t="b">
        <f t="shared" ca="1" si="46"/>
        <v>1</v>
      </c>
      <c r="F407" t="b">
        <f t="shared" ca="1" si="48"/>
        <v>0</v>
      </c>
      <c r="G407" t="b">
        <f t="shared" ca="1" si="42"/>
        <v>1</v>
      </c>
      <c r="H407" t="b">
        <f t="shared" ca="1" si="43"/>
        <v>0</v>
      </c>
    </row>
    <row r="408" spans="2:8" x14ac:dyDescent="0.25">
      <c r="B408">
        <f t="shared" ca="1" si="47"/>
        <v>0.26970123476446572</v>
      </c>
      <c r="C408" t="b">
        <f t="shared" ca="1" si="44"/>
        <v>1</v>
      </c>
      <c r="D408">
        <f t="shared" ca="1" si="45"/>
        <v>3.2678428309897312E-2</v>
      </c>
      <c r="E408" t="b">
        <f t="shared" ca="1" si="46"/>
        <v>1</v>
      </c>
      <c r="F408" t="b">
        <f t="shared" ca="1" si="48"/>
        <v>1</v>
      </c>
      <c r="G408" t="b">
        <f t="shared" ca="1" si="42"/>
        <v>0</v>
      </c>
      <c r="H408" t="b">
        <f t="shared" ca="1" si="43"/>
        <v>0</v>
      </c>
    </row>
    <row r="409" spans="2:8" x14ac:dyDescent="0.25">
      <c r="B409">
        <f t="shared" ca="1" si="47"/>
        <v>0.67328963176946865</v>
      </c>
      <c r="C409" t="b">
        <f t="shared" ca="1" si="44"/>
        <v>0</v>
      </c>
      <c r="D409">
        <f t="shared" ca="1" si="45"/>
        <v>0.59536297032186136</v>
      </c>
      <c r="E409" t="b">
        <f t="shared" ca="1" si="46"/>
        <v>0</v>
      </c>
      <c r="F409" t="b">
        <f t="shared" ca="1" si="48"/>
        <v>0</v>
      </c>
      <c r="G409" t="b">
        <f t="shared" ca="1" si="42"/>
        <v>0</v>
      </c>
      <c r="H409" t="b">
        <f t="shared" ca="1" si="43"/>
        <v>0</v>
      </c>
    </row>
    <row r="410" spans="2:8" x14ac:dyDescent="0.25">
      <c r="B410">
        <f t="shared" ca="1" si="47"/>
        <v>0.32937919838191265</v>
      </c>
      <c r="C410" t="b">
        <f t="shared" ca="1" si="44"/>
        <v>1</v>
      </c>
      <c r="D410">
        <f t="shared" ca="1" si="45"/>
        <v>0.17198101526690601</v>
      </c>
      <c r="E410" t="b">
        <f t="shared" ca="1" si="46"/>
        <v>1</v>
      </c>
      <c r="F410" t="b">
        <f t="shared" ca="1" si="48"/>
        <v>1</v>
      </c>
      <c r="G410" t="b">
        <f t="shared" ca="1" si="42"/>
        <v>0</v>
      </c>
      <c r="H410" t="b">
        <f t="shared" ca="1" si="43"/>
        <v>0</v>
      </c>
    </row>
    <row r="411" spans="2:8" x14ac:dyDescent="0.25">
      <c r="B411">
        <f t="shared" ca="1" si="47"/>
        <v>0.25002342187683158</v>
      </c>
      <c r="C411" t="b">
        <f t="shared" ca="1" si="44"/>
        <v>1</v>
      </c>
      <c r="D411">
        <f t="shared" ca="1" si="45"/>
        <v>0.43557016028757845</v>
      </c>
      <c r="E411" t="b">
        <f t="shared" ca="1" si="46"/>
        <v>1</v>
      </c>
      <c r="F411" t="b">
        <f t="shared" ca="1" si="48"/>
        <v>1</v>
      </c>
      <c r="G411" t="b">
        <f t="shared" ca="1" si="42"/>
        <v>0</v>
      </c>
      <c r="H411" t="b">
        <f t="shared" ca="1" si="43"/>
        <v>0</v>
      </c>
    </row>
    <row r="412" spans="2:8" x14ac:dyDescent="0.25">
      <c r="B412">
        <f t="shared" ca="1" si="47"/>
        <v>0.2224224411218344</v>
      </c>
      <c r="C412" t="b">
        <f t="shared" ca="1" si="44"/>
        <v>1</v>
      </c>
      <c r="D412">
        <f t="shared" ca="1" si="45"/>
        <v>-0.13142800808315236</v>
      </c>
      <c r="E412" t="b">
        <f t="shared" ca="1" si="46"/>
        <v>1</v>
      </c>
      <c r="F412" t="b">
        <f t="shared" ca="1" si="48"/>
        <v>1</v>
      </c>
      <c r="G412" t="b">
        <f t="shared" ca="1" si="42"/>
        <v>0</v>
      </c>
      <c r="H412" t="b">
        <f t="shared" ca="1" si="43"/>
        <v>0</v>
      </c>
    </row>
    <row r="413" spans="2:8" x14ac:dyDescent="0.25">
      <c r="B413">
        <f t="shared" ca="1" si="47"/>
        <v>0.83671951673899769</v>
      </c>
      <c r="C413" t="b">
        <f t="shared" ca="1" si="44"/>
        <v>0</v>
      </c>
      <c r="D413">
        <f t="shared" ca="1" si="45"/>
        <v>1.7097418562037552</v>
      </c>
      <c r="E413" t="b">
        <f t="shared" ca="1" si="46"/>
        <v>0</v>
      </c>
      <c r="F413" t="b">
        <f t="shared" ca="1" si="48"/>
        <v>0</v>
      </c>
      <c r="G413" t="b">
        <f t="shared" ca="1" si="42"/>
        <v>0</v>
      </c>
      <c r="H413" t="b">
        <f t="shared" ca="1" si="43"/>
        <v>0</v>
      </c>
    </row>
    <row r="414" spans="2:8" x14ac:dyDescent="0.25">
      <c r="B414">
        <f t="shared" ca="1" si="47"/>
        <v>0.61166454721390362</v>
      </c>
      <c r="C414" t="b">
        <f t="shared" ca="1" si="44"/>
        <v>0</v>
      </c>
      <c r="D414">
        <f t="shared" ca="1" si="45"/>
        <v>0.73159806192906174</v>
      </c>
      <c r="E414" t="b">
        <f t="shared" ca="1" si="46"/>
        <v>0</v>
      </c>
      <c r="F414" t="b">
        <f t="shared" ca="1" si="48"/>
        <v>0</v>
      </c>
      <c r="G414" t="b">
        <f t="shared" ca="1" si="42"/>
        <v>0</v>
      </c>
      <c r="H414" t="b">
        <f t="shared" ca="1" si="43"/>
        <v>0</v>
      </c>
    </row>
    <row r="415" spans="2:8" x14ac:dyDescent="0.25">
      <c r="B415">
        <f t="shared" ca="1" si="47"/>
        <v>0.71609931456715137</v>
      </c>
      <c r="C415" t="b">
        <f t="shared" ca="1" si="44"/>
        <v>0</v>
      </c>
      <c r="D415">
        <f t="shared" ca="1" si="45"/>
        <v>0.95832482144198416</v>
      </c>
      <c r="E415" t="b">
        <f t="shared" ca="1" si="46"/>
        <v>0</v>
      </c>
      <c r="F415" t="b">
        <f t="shared" ca="1" si="48"/>
        <v>0</v>
      </c>
      <c r="G415" t="b">
        <f t="shared" ca="1" si="42"/>
        <v>0</v>
      </c>
      <c r="H415" t="b">
        <f t="shared" ca="1" si="43"/>
        <v>0</v>
      </c>
    </row>
    <row r="416" spans="2:8" x14ac:dyDescent="0.25">
      <c r="B416">
        <f t="shared" ca="1" si="47"/>
        <v>0.88020550668820829</v>
      </c>
      <c r="C416" t="b">
        <f t="shared" ca="1" si="44"/>
        <v>0</v>
      </c>
      <c r="D416">
        <f t="shared" ca="1" si="45"/>
        <v>1.1588292137067331</v>
      </c>
      <c r="E416" t="b">
        <f t="shared" ca="1" si="46"/>
        <v>0</v>
      </c>
      <c r="F416" t="b">
        <f t="shared" ca="1" si="48"/>
        <v>0</v>
      </c>
      <c r="G416" t="b">
        <f t="shared" ca="1" si="42"/>
        <v>0</v>
      </c>
      <c r="H416" t="b">
        <f t="shared" ca="1" si="43"/>
        <v>0</v>
      </c>
    </row>
    <row r="417" spans="2:8" x14ac:dyDescent="0.25">
      <c r="B417">
        <f t="shared" ca="1" si="47"/>
        <v>0.76825095681937838</v>
      </c>
      <c r="C417" t="b">
        <f t="shared" ca="1" si="44"/>
        <v>0</v>
      </c>
      <c r="D417">
        <f t="shared" ca="1" si="45"/>
        <v>1.0447223840217448</v>
      </c>
      <c r="E417" t="b">
        <f t="shared" ca="1" si="46"/>
        <v>0</v>
      </c>
      <c r="F417" t="b">
        <f t="shared" ca="1" si="48"/>
        <v>0</v>
      </c>
      <c r="G417" t="b">
        <f t="shared" ca="1" si="42"/>
        <v>0</v>
      </c>
      <c r="H417" t="b">
        <f t="shared" ca="1" si="43"/>
        <v>0</v>
      </c>
    </row>
    <row r="418" spans="2:8" x14ac:dyDescent="0.25">
      <c r="B418">
        <f t="shared" ca="1" si="47"/>
        <v>0.70053756761693309</v>
      </c>
      <c r="C418" t="b">
        <f t="shared" ca="1" si="44"/>
        <v>0</v>
      </c>
      <c r="D418">
        <f t="shared" ca="1" si="45"/>
        <v>0.48784380723013643</v>
      </c>
      <c r="E418" t="b">
        <f t="shared" ca="1" si="46"/>
        <v>1</v>
      </c>
      <c r="F418" t="b">
        <f t="shared" ca="1" si="48"/>
        <v>0</v>
      </c>
      <c r="G418" t="b">
        <f t="shared" ca="1" si="42"/>
        <v>1</v>
      </c>
      <c r="H418" t="b">
        <f t="shared" ca="1" si="43"/>
        <v>0</v>
      </c>
    </row>
    <row r="419" spans="2:8" x14ac:dyDescent="0.25">
      <c r="B419">
        <f t="shared" ca="1" si="47"/>
        <v>0.53026028751590115</v>
      </c>
      <c r="C419" t="b">
        <f t="shared" ca="1" si="44"/>
        <v>0</v>
      </c>
      <c r="D419">
        <f t="shared" ca="1" si="45"/>
        <v>0.77161791650052691</v>
      </c>
      <c r="E419" t="b">
        <f t="shared" ca="1" si="46"/>
        <v>0</v>
      </c>
      <c r="F419" t="b">
        <f t="shared" ca="1" si="48"/>
        <v>0</v>
      </c>
      <c r="G419" t="b">
        <f t="shared" ca="1" si="42"/>
        <v>0</v>
      </c>
      <c r="H419" t="b">
        <f t="shared" ca="1" si="43"/>
        <v>0</v>
      </c>
    </row>
    <row r="420" spans="2:8" x14ac:dyDescent="0.25">
      <c r="B420">
        <f t="shared" ca="1" si="47"/>
        <v>0.32301385691132889</v>
      </c>
      <c r="C420" t="b">
        <f t="shared" ca="1" si="44"/>
        <v>1</v>
      </c>
      <c r="D420">
        <f t="shared" ca="1" si="45"/>
        <v>0.37514312052063659</v>
      </c>
      <c r="E420" t="b">
        <f t="shared" ca="1" si="46"/>
        <v>1</v>
      </c>
      <c r="F420" t="b">
        <f t="shared" ca="1" si="48"/>
        <v>1</v>
      </c>
      <c r="G420" t="b">
        <f t="shared" ca="1" si="42"/>
        <v>0</v>
      </c>
      <c r="H420" t="b">
        <f t="shared" ca="1" si="43"/>
        <v>0</v>
      </c>
    </row>
    <row r="421" spans="2:8" x14ac:dyDescent="0.25">
      <c r="B421">
        <f t="shared" ca="1" si="47"/>
        <v>0.30539398918368632</v>
      </c>
      <c r="C421" t="b">
        <f t="shared" ca="1" si="44"/>
        <v>1</v>
      </c>
      <c r="D421">
        <f t="shared" ca="1" si="45"/>
        <v>0.33043195381127055</v>
      </c>
      <c r="E421" t="b">
        <f t="shared" ca="1" si="46"/>
        <v>1</v>
      </c>
      <c r="F421" t="b">
        <f t="shared" ca="1" si="48"/>
        <v>1</v>
      </c>
      <c r="G421" t="b">
        <f t="shared" ca="1" si="42"/>
        <v>0</v>
      </c>
      <c r="H421" t="b">
        <f t="shared" ca="1" si="43"/>
        <v>0</v>
      </c>
    </row>
    <row r="422" spans="2:8" x14ac:dyDescent="0.25">
      <c r="B422">
        <f t="shared" ca="1" si="47"/>
        <v>0.91360179232312155</v>
      </c>
      <c r="C422" t="b">
        <f t="shared" ca="1" si="44"/>
        <v>0</v>
      </c>
      <c r="D422">
        <f t="shared" ca="1" si="45"/>
        <v>1.6547855122262156</v>
      </c>
      <c r="E422" t="b">
        <f t="shared" ca="1" si="46"/>
        <v>0</v>
      </c>
      <c r="F422" t="b">
        <f t="shared" ca="1" si="48"/>
        <v>0</v>
      </c>
      <c r="G422" t="b">
        <f t="shared" ca="1" si="42"/>
        <v>0</v>
      </c>
      <c r="H422" t="b">
        <f t="shared" ca="1" si="43"/>
        <v>0</v>
      </c>
    </row>
    <row r="423" spans="2:8" x14ac:dyDescent="0.25">
      <c r="B423">
        <f t="shared" ca="1" si="47"/>
        <v>0.35400962227939015</v>
      </c>
      <c r="C423" t="b">
        <f t="shared" ca="1" si="44"/>
        <v>1</v>
      </c>
      <c r="D423">
        <f t="shared" ca="1" si="45"/>
        <v>-0.19589825015588103</v>
      </c>
      <c r="E423" t="b">
        <f t="shared" ca="1" si="46"/>
        <v>1</v>
      </c>
      <c r="F423" t="b">
        <f t="shared" ca="1" si="48"/>
        <v>1</v>
      </c>
      <c r="G423" t="b">
        <f t="shared" ca="1" si="42"/>
        <v>0</v>
      </c>
      <c r="H423" t="b">
        <f t="shared" ca="1" si="43"/>
        <v>0</v>
      </c>
    </row>
    <row r="424" spans="2:8" x14ac:dyDescent="0.25">
      <c r="B424">
        <f t="shared" ca="1" si="47"/>
        <v>0.26642088541582087</v>
      </c>
      <c r="C424" t="b">
        <f t="shared" ca="1" si="44"/>
        <v>1</v>
      </c>
      <c r="D424">
        <f t="shared" ca="1" si="45"/>
        <v>-0.16015880606778554</v>
      </c>
      <c r="E424" t="b">
        <f t="shared" ca="1" si="46"/>
        <v>1</v>
      </c>
      <c r="F424" t="b">
        <f t="shared" ca="1" si="48"/>
        <v>1</v>
      </c>
      <c r="G424" t="b">
        <f t="shared" ca="1" si="42"/>
        <v>0</v>
      </c>
      <c r="H424" t="b">
        <f t="shared" ca="1" si="43"/>
        <v>0</v>
      </c>
    </row>
    <row r="425" spans="2:8" x14ac:dyDescent="0.25">
      <c r="B425">
        <f t="shared" ca="1" si="47"/>
        <v>0.75197457583338623</v>
      </c>
      <c r="C425" t="b">
        <f t="shared" ca="1" si="44"/>
        <v>0</v>
      </c>
      <c r="D425">
        <f t="shared" ca="1" si="45"/>
        <v>-5.0949127919611703E-3</v>
      </c>
      <c r="E425" t="b">
        <f t="shared" ca="1" si="46"/>
        <v>1</v>
      </c>
      <c r="F425" t="b">
        <f t="shared" ca="1" si="48"/>
        <v>0</v>
      </c>
      <c r="G425" t="b">
        <f t="shared" ca="1" si="42"/>
        <v>1</v>
      </c>
      <c r="H425" t="b">
        <f t="shared" ca="1" si="43"/>
        <v>0</v>
      </c>
    </row>
    <row r="426" spans="2:8" x14ac:dyDescent="0.25">
      <c r="B426">
        <f t="shared" ca="1" si="47"/>
        <v>0.55804987606500511</v>
      </c>
      <c r="C426" t="b">
        <f t="shared" ca="1" si="44"/>
        <v>0</v>
      </c>
      <c r="D426">
        <f t="shared" ca="1" si="45"/>
        <v>0.55921092926509586</v>
      </c>
      <c r="E426" t="b">
        <f t="shared" ca="1" si="46"/>
        <v>0</v>
      </c>
      <c r="F426" t="b">
        <f t="shared" ca="1" si="48"/>
        <v>0</v>
      </c>
      <c r="G426" t="b">
        <f t="shared" ca="1" si="42"/>
        <v>0</v>
      </c>
      <c r="H426" t="b">
        <f t="shared" ca="1" si="43"/>
        <v>0</v>
      </c>
    </row>
    <row r="427" spans="2:8" x14ac:dyDescent="0.25">
      <c r="B427">
        <f t="shared" ca="1" si="47"/>
        <v>0.11022584781590694</v>
      </c>
      <c r="C427" t="b">
        <f t="shared" ca="1" si="44"/>
        <v>1</v>
      </c>
      <c r="D427">
        <f t="shared" ca="1" si="45"/>
        <v>0.26986765746143593</v>
      </c>
      <c r="E427" t="b">
        <f t="shared" ca="1" si="46"/>
        <v>1</v>
      </c>
      <c r="F427" t="b">
        <f t="shared" ca="1" si="48"/>
        <v>1</v>
      </c>
      <c r="G427" t="b">
        <f t="shared" ref="G427:G490" ca="1" si="49">IF(AND(E427=TRUE, C427=FALSE),TRUE,FALSE)</f>
        <v>0</v>
      </c>
      <c r="H427" t="b">
        <f t="shared" ref="H427:H490" ca="1" si="50">IF(AND(E427=FALSE, C427=TRUE),TRUE,FALSE)</f>
        <v>0</v>
      </c>
    </row>
    <row r="428" spans="2:8" x14ac:dyDescent="0.25">
      <c r="B428">
        <f t="shared" ca="1" si="47"/>
        <v>0.84831143819162935</v>
      </c>
      <c r="C428" t="b">
        <f t="shared" ca="1" si="44"/>
        <v>0</v>
      </c>
      <c r="D428">
        <f t="shared" ca="1" si="45"/>
        <v>1.5698678745292693</v>
      </c>
      <c r="E428" t="b">
        <f t="shared" ca="1" si="46"/>
        <v>0</v>
      </c>
      <c r="F428" t="b">
        <f t="shared" ca="1" si="48"/>
        <v>0</v>
      </c>
      <c r="G428" t="b">
        <f t="shared" ca="1" si="49"/>
        <v>0</v>
      </c>
      <c r="H428" t="b">
        <f t="shared" ca="1" si="50"/>
        <v>0</v>
      </c>
    </row>
    <row r="429" spans="2:8" x14ac:dyDescent="0.25">
      <c r="B429">
        <f t="shared" ca="1" si="47"/>
        <v>0.89610047303658347</v>
      </c>
      <c r="C429" t="b">
        <f t="shared" ca="1" si="44"/>
        <v>0</v>
      </c>
      <c r="D429">
        <f t="shared" ca="1" si="45"/>
        <v>1.2607715779574276</v>
      </c>
      <c r="E429" t="b">
        <f t="shared" ca="1" si="46"/>
        <v>0</v>
      </c>
      <c r="F429" t="b">
        <f t="shared" ca="1" si="48"/>
        <v>0</v>
      </c>
      <c r="G429" t="b">
        <f t="shared" ca="1" si="49"/>
        <v>0</v>
      </c>
      <c r="H429" t="b">
        <f t="shared" ca="1" si="50"/>
        <v>0</v>
      </c>
    </row>
    <row r="430" spans="2:8" x14ac:dyDescent="0.25">
      <c r="B430">
        <f t="shared" ca="1" si="47"/>
        <v>0.47247742420817374</v>
      </c>
      <c r="C430" t="b">
        <f t="shared" ca="1" si="44"/>
        <v>1</v>
      </c>
      <c r="D430">
        <f t="shared" ca="1" si="45"/>
        <v>1.0441210665130152</v>
      </c>
      <c r="E430" t="b">
        <f t="shared" ca="1" si="46"/>
        <v>0</v>
      </c>
      <c r="F430" t="b">
        <f t="shared" ca="1" si="48"/>
        <v>0</v>
      </c>
      <c r="G430" t="b">
        <f t="shared" ca="1" si="49"/>
        <v>0</v>
      </c>
      <c r="H430" t="b">
        <f t="shared" ca="1" si="50"/>
        <v>1</v>
      </c>
    </row>
    <row r="431" spans="2:8" x14ac:dyDescent="0.25">
      <c r="B431">
        <f t="shared" ca="1" si="47"/>
        <v>0.9919525592147308</v>
      </c>
      <c r="C431" t="b">
        <f t="shared" ca="1" si="44"/>
        <v>0</v>
      </c>
      <c r="D431">
        <f t="shared" ca="1" si="45"/>
        <v>1.1139178101746083</v>
      </c>
      <c r="E431" t="b">
        <f t="shared" ca="1" si="46"/>
        <v>0</v>
      </c>
      <c r="F431" t="b">
        <f t="shared" ca="1" si="48"/>
        <v>0</v>
      </c>
      <c r="G431" t="b">
        <f t="shared" ca="1" si="49"/>
        <v>0</v>
      </c>
      <c r="H431" t="b">
        <f t="shared" ca="1" si="50"/>
        <v>0</v>
      </c>
    </row>
    <row r="432" spans="2:8" x14ac:dyDescent="0.25">
      <c r="B432">
        <f t="shared" ca="1" si="47"/>
        <v>0.97997251379525008</v>
      </c>
      <c r="C432" t="b">
        <f t="shared" ca="1" si="44"/>
        <v>0</v>
      </c>
      <c r="D432">
        <f t="shared" ca="1" si="45"/>
        <v>1.6219317047479656</v>
      </c>
      <c r="E432" t="b">
        <f t="shared" ca="1" si="46"/>
        <v>0</v>
      </c>
      <c r="F432" t="b">
        <f t="shared" ca="1" si="48"/>
        <v>0</v>
      </c>
      <c r="G432" t="b">
        <f t="shared" ca="1" si="49"/>
        <v>0</v>
      </c>
      <c r="H432" t="b">
        <f t="shared" ca="1" si="50"/>
        <v>0</v>
      </c>
    </row>
    <row r="433" spans="2:8" x14ac:dyDescent="0.25">
      <c r="B433">
        <f t="shared" ca="1" si="47"/>
        <v>0.92586585303603319</v>
      </c>
      <c r="C433" t="b">
        <f t="shared" ca="1" si="44"/>
        <v>0</v>
      </c>
      <c r="D433">
        <f t="shared" ca="1" si="45"/>
        <v>0.47797282326465118</v>
      </c>
      <c r="E433" t="b">
        <f t="shared" ca="1" si="46"/>
        <v>1</v>
      </c>
      <c r="F433" t="b">
        <f t="shared" ca="1" si="48"/>
        <v>0</v>
      </c>
      <c r="G433" t="b">
        <f t="shared" ca="1" si="49"/>
        <v>1</v>
      </c>
      <c r="H433" t="b">
        <f t="shared" ca="1" si="50"/>
        <v>0</v>
      </c>
    </row>
    <row r="434" spans="2:8" x14ac:dyDescent="0.25">
      <c r="B434">
        <f t="shared" ca="1" si="47"/>
        <v>0.32008596902796382</v>
      </c>
      <c r="C434" t="b">
        <f t="shared" ca="1" si="44"/>
        <v>1</v>
      </c>
      <c r="D434">
        <f t="shared" ca="1" si="45"/>
        <v>0.58968753048321654</v>
      </c>
      <c r="E434" t="b">
        <f t="shared" ca="1" si="46"/>
        <v>0</v>
      </c>
      <c r="F434" t="b">
        <f t="shared" ca="1" si="48"/>
        <v>0</v>
      </c>
      <c r="G434" t="b">
        <f t="shared" ca="1" si="49"/>
        <v>0</v>
      </c>
      <c r="H434" t="b">
        <f t="shared" ca="1" si="50"/>
        <v>1</v>
      </c>
    </row>
    <row r="435" spans="2:8" x14ac:dyDescent="0.25">
      <c r="B435">
        <f t="shared" ca="1" si="47"/>
        <v>0.19410453473046063</v>
      </c>
      <c r="C435" t="b">
        <f t="shared" ca="1" si="44"/>
        <v>1</v>
      </c>
      <c r="D435">
        <f t="shared" ca="1" si="45"/>
        <v>0.41926758813002774</v>
      </c>
      <c r="E435" t="b">
        <f t="shared" ca="1" si="46"/>
        <v>1</v>
      </c>
      <c r="F435" t="b">
        <f t="shared" ca="1" si="48"/>
        <v>1</v>
      </c>
      <c r="G435" t="b">
        <f t="shared" ca="1" si="49"/>
        <v>0</v>
      </c>
      <c r="H435" t="b">
        <f t="shared" ca="1" si="50"/>
        <v>0</v>
      </c>
    </row>
    <row r="436" spans="2:8" x14ac:dyDescent="0.25">
      <c r="B436">
        <f t="shared" ca="1" si="47"/>
        <v>8.9100789863136187E-2</v>
      </c>
      <c r="C436" t="b">
        <f t="shared" ca="1" si="44"/>
        <v>1</v>
      </c>
      <c r="D436">
        <f t="shared" ca="1" si="45"/>
        <v>0.61730176127536696</v>
      </c>
      <c r="E436" t="b">
        <f t="shared" ca="1" si="46"/>
        <v>0</v>
      </c>
      <c r="F436" t="b">
        <f t="shared" ca="1" si="48"/>
        <v>0</v>
      </c>
      <c r="G436" t="b">
        <f t="shared" ca="1" si="49"/>
        <v>0</v>
      </c>
      <c r="H436" t="b">
        <f t="shared" ca="1" si="50"/>
        <v>1</v>
      </c>
    </row>
    <row r="437" spans="2:8" x14ac:dyDescent="0.25">
      <c r="B437">
        <f t="shared" ca="1" si="47"/>
        <v>0.89540672013116707</v>
      </c>
      <c r="C437" t="b">
        <f t="shared" ca="1" si="44"/>
        <v>0</v>
      </c>
      <c r="D437">
        <f t="shared" ca="1" si="45"/>
        <v>0.93998393765705235</v>
      </c>
      <c r="E437" t="b">
        <f t="shared" ca="1" si="46"/>
        <v>0</v>
      </c>
      <c r="F437" t="b">
        <f t="shared" ca="1" si="48"/>
        <v>0</v>
      </c>
      <c r="G437" t="b">
        <f t="shared" ca="1" si="49"/>
        <v>0</v>
      </c>
      <c r="H437" t="b">
        <f t="shared" ca="1" si="50"/>
        <v>0</v>
      </c>
    </row>
    <row r="438" spans="2:8" x14ac:dyDescent="0.25">
      <c r="B438">
        <f t="shared" ca="1" si="47"/>
        <v>0.20667788206612514</v>
      </c>
      <c r="C438" t="b">
        <f t="shared" ca="1" si="44"/>
        <v>1</v>
      </c>
      <c r="D438">
        <f t="shared" ca="1" si="45"/>
        <v>0.24785114222816773</v>
      </c>
      <c r="E438" t="b">
        <f t="shared" ca="1" si="46"/>
        <v>1</v>
      </c>
      <c r="F438" t="b">
        <f t="shared" ca="1" si="48"/>
        <v>1</v>
      </c>
      <c r="G438" t="b">
        <f t="shared" ca="1" si="49"/>
        <v>0</v>
      </c>
      <c r="H438" t="b">
        <f t="shared" ca="1" si="50"/>
        <v>0</v>
      </c>
    </row>
    <row r="439" spans="2:8" x14ac:dyDescent="0.25">
      <c r="B439">
        <f t="shared" ca="1" si="47"/>
        <v>0.91163840543928432</v>
      </c>
      <c r="C439" t="b">
        <f t="shared" ca="1" si="44"/>
        <v>0</v>
      </c>
      <c r="D439">
        <f t="shared" ca="1" si="45"/>
        <v>1.2701419940284935</v>
      </c>
      <c r="E439" t="b">
        <f t="shared" ca="1" si="46"/>
        <v>0</v>
      </c>
      <c r="F439" t="b">
        <f t="shared" ca="1" si="48"/>
        <v>0</v>
      </c>
      <c r="G439" t="b">
        <f t="shared" ca="1" si="49"/>
        <v>0</v>
      </c>
      <c r="H439" t="b">
        <f t="shared" ca="1" si="50"/>
        <v>0</v>
      </c>
    </row>
    <row r="440" spans="2:8" x14ac:dyDescent="0.25">
      <c r="B440">
        <f t="shared" ca="1" si="47"/>
        <v>7.3845175631861215E-2</v>
      </c>
      <c r="C440" t="b">
        <f t="shared" ca="1" si="44"/>
        <v>1</v>
      </c>
      <c r="D440">
        <f t="shared" ca="1" si="45"/>
        <v>-0.15900053896349697</v>
      </c>
      <c r="E440" t="b">
        <f t="shared" ca="1" si="46"/>
        <v>1</v>
      </c>
      <c r="F440" t="b">
        <f t="shared" ca="1" si="48"/>
        <v>1</v>
      </c>
      <c r="G440" t="b">
        <f t="shared" ca="1" si="49"/>
        <v>0</v>
      </c>
      <c r="H440" t="b">
        <f t="shared" ca="1" si="50"/>
        <v>0</v>
      </c>
    </row>
    <row r="441" spans="2:8" x14ac:dyDescent="0.25">
      <c r="B441">
        <f t="shared" ca="1" si="47"/>
        <v>0.43575474141702553</v>
      </c>
      <c r="C441" t="b">
        <f t="shared" ca="1" si="44"/>
        <v>1</v>
      </c>
      <c r="D441">
        <f t="shared" ca="1" si="45"/>
        <v>0.41486869644081792</v>
      </c>
      <c r="E441" t="b">
        <f t="shared" ca="1" si="46"/>
        <v>1</v>
      </c>
      <c r="F441" t="b">
        <f t="shared" ca="1" si="48"/>
        <v>1</v>
      </c>
      <c r="G441" t="b">
        <f t="shared" ca="1" si="49"/>
        <v>0</v>
      </c>
      <c r="H441" t="b">
        <f t="shared" ca="1" si="50"/>
        <v>0</v>
      </c>
    </row>
    <row r="442" spans="2:8" x14ac:dyDescent="0.25">
      <c r="B442">
        <f t="shared" ca="1" si="47"/>
        <v>0.11071080195808447</v>
      </c>
      <c r="C442" t="b">
        <f t="shared" ca="1" si="44"/>
        <v>1</v>
      </c>
      <c r="D442">
        <f t="shared" ca="1" si="45"/>
        <v>-0.61317696706157665</v>
      </c>
      <c r="E442" t="b">
        <f t="shared" ca="1" si="46"/>
        <v>1</v>
      </c>
      <c r="F442" t="b">
        <f t="shared" ca="1" si="48"/>
        <v>1</v>
      </c>
      <c r="G442" t="b">
        <f t="shared" ca="1" si="49"/>
        <v>0</v>
      </c>
      <c r="H442" t="b">
        <f t="shared" ca="1" si="50"/>
        <v>0</v>
      </c>
    </row>
    <row r="443" spans="2:8" x14ac:dyDescent="0.25">
      <c r="B443">
        <f t="shared" ca="1" si="47"/>
        <v>0.96196929953703125</v>
      </c>
      <c r="C443" t="b">
        <f t="shared" ca="1" si="44"/>
        <v>0</v>
      </c>
      <c r="D443">
        <f t="shared" ca="1" si="45"/>
        <v>0.19918016846019804</v>
      </c>
      <c r="E443" t="b">
        <f t="shared" ca="1" si="46"/>
        <v>1</v>
      </c>
      <c r="F443" t="b">
        <f t="shared" ca="1" si="48"/>
        <v>0</v>
      </c>
      <c r="G443" t="b">
        <f t="shared" ca="1" si="49"/>
        <v>1</v>
      </c>
      <c r="H443" t="b">
        <f t="shared" ca="1" si="50"/>
        <v>0</v>
      </c>
    </row>
    <row r="444" spans="2:8" x14ac:dyDescent="0.25">
      <c r="B444">
        <f t="shared" ca="1" si="47"/>
        <v>0.16469465873404165</v>
      </c>
      <c r="C444" t="b">
        <f t="shared" ca="1" si="44"/>
        <v>1</v>
      </c>
      <c r="D444">
        <f t="shared" ca="1" si="45"/>
        <v>0.21174219297978103</v>
      </c>
      <c r="E444" t="b">
        <f t="shared" ca="1" si="46"/>
        <v>1</v>
      </c>
      <c r="F444" t="b">
        <f t="shared" ca="1" si="48"/>
        <v>1</v>
      </c>
      <c r="G444" t="b">
        <f t="shared" ca="1" si="49"/>
        <v>0</v>
      </c>
      <c r="H444" t="b">
        <f t="shared" ca="1" si="50"/>
        <v>0</v>
      </c>
    </row>
    <row r="445" spans="2:8" x14ac:dyDescent="0.25">
      <c r="B445">
        <f t="shared" ca="1" si="47"/>
        <v>0.75027540397966941</v>
      </c>
      <c r="C445" t="b">
        <f t="shared" ca="1" si="44"/>
        <v>0</v>
      </c>
      <c r="D445">
        <f t="shared" ca="1" si="45"/>
        <v>0.31498339070660875</v>
      </c>
      <c r="E445" t="b">
        <f t="shared" ca="1" si="46"/>
        <v>1</v>
      </c>
      <c r="F445" t="b">
        <f t="shared" ca="1" si="48"/>
        <v>0</v>
      </c>
      <c r="G445" t="b">
        <f t="shared" ca="1" si="49"/>
        <v>1</v>
      </c>
      <c r="H445" t="b">
        <f t="shared" ca="1" si="50"/>
        <v>0</v>
      </c>
    </row>
    <row r="446" spans="2:8" x14ac:dyDescent="0.25">
      <c r="B446">
        <f t="shared" ca="1" si="47"/>
        <v>6.0903294097304217E-3</v>
      </c>
      <c r="C446" t="b">
        <f t="shared" ca="1" si="44"/>
        <v>1</v>
      </c>
      <c r="D446">
        <f t="shared" ca="1" si="45"/>
        <v>-0.20143531378095869</v>
      </c>
      <c r="E446" t="b">
        <f t="shared" ca="1" si="46"/>
        <v>1</v>
      </c>
      <c r="F446" t="b">
        <f t="shared" ca="1" si="48"/>
        <v>1</v>
      </c>
      <c r="G446" t="b">
        <f t="shared" ca="1" si="49"/>
        <v>0</v>
      </c>
      <c r="H446" t="b">
        <f t="shared" ca="1" si="50"/>
        <v>0</v>
      </c>
    </row>
    <row r="447" spans="2:8" x14ac:dyDescent="0.25">
      <c r="B447">
        <f t="shared" ca="1" si="47"/>
        <v>0.26147112224584357</v>
      </c>
      <c r="C447" t="b">
        <f t="shared" ca="1" si="44"/>
        <v>1</v>
      </c>
      <c r="D447">
        <f t="shared" ca="1" si="45"/>
        <v>0.34323668531447549</v>
      </c>
      <c r="E447" t="b">
        <f t="shared" ca="1" si="46"/>
        <v>1</v>
      </c>
      <c r="F447" t="b">
        <f t="shared" ca="1" si="48"/>
        <v>1</v>
      </c>
      <c r="G447" t="b">
        <f t="shared" ca="1" si="49"/>
        <v>0</v>
      </c>
      <c r="H447" t="b">
        <f t="shared" ca="1" si="50"/>
        <v>0</v>
      </c>
    </row>
    <row r="448" spans="2:8" x14ac:dyDescent="0.25">
      <c r="B448">
        <f t="shared" ca="1" si="47"/>
        <v>0.48867642081864338</v>
      </c>
      <c r="C448" t="b">
        <f t="shared" ca="1" si="44"/>
        <v>1</v>
      </c>
      <c r="D448">
        <f t="shared" ca="1" si="45"/>
        <v>0.12233186898926574</v>
      </c>
      <c r="E448" t="b">
        <f t="shared" ca="1" si="46"/>
        <v>1</v>
      </c>
      <c r="F448" t="b">
        <f t="shared" ca="1" si="48"/>
        <v>1</v>
      </c>
      <c r="G448" t="b">
        <f t="shared" ca="1" si="49"/>
        <v>0</v>
      </c>
      <c r="H448" t="b">
        <f t="shared" ca="1" si="50"/>
        <v>0</v>
      </c>
    </row>
    <row r="449" spans="2:8" x14ac:dyDescent="0.25">
      <c r="B449">
        <f t="shared" ca="1" si="47"/>
        <v>0.33866690028409652</v>
      </c>
      <c r="C449" t="b">
        <f t="shared" ca="1" si="44"/>
        <v>1</v>
      </c>
      <c r="D449">
        <f t="shared" ca="1" si="45"/>
        <v>0.28463113215023395</v>
      </c>
      <c r="E449" t="b">
        <f t="shared" ca="1" si="46"/>
        <v>1</v>
      </c>
      <c r="F449" t="b">
        <f t="shared" ca="1" si="48"/>
        <v>1</v>
      </c>
      <c r="G449" t="b">
        <f t="shared" ca="1" si="49"/>
        <v>0</v>
      </c>
      <c r="H449" t="b">
        <f t="shared" ca="1" si="50"/>
        <v>0</v>
      </c>
    </row>
    <row r="450" spans="2:8" x14ac:dyDescent="0.25">
      <c r="B450">
        <f t="shared" ca="1" si="47"/>
        <v>0.56494048838444078</v>
      </c>
      <c r="C450" t="b">
        <f t="shared" ref="C450:C513" ca="1" si="51">IF(B450&lt;=Freq_hypothesis_is_true__initial_prior,TRUE,FALSE)</f>
        <v>0</v>
      </c>
      <c r="D450">
        <f t="shared" ref="D450:D513" ca="1" si="52">B450+ABS(1-correlation_term__0_to_1)*RAND()-ABS(1-correlation_term__0_to_1)*RAND()</f>
        <v>0.73729525367496962</v>
      </c>
      <c r="E450" t="b">
        <f t="shared" ref="E450:E513" ca="1" si="53">IF(D450&lt;=Freq_evidence_is_observed__normalizing_constant,TRUE, FALSE)</f>
        <v>0</v>
      </c>
      <c r="F450" t="b">
        <f t="shared" ca="1" si="48"/>
        <v>0</v>
      </c>
      <c r="G450" t="b">
        <f t="shared" ca="1" si="49"/>
        <v>0</v>
      </c>
      <c r="H450" t="b">
        <f t="shared" ca="1" si="50"/>
        <v>0</v>
      </c>
    </row>
    <row r="451" spans="2:8" x14ac:dyDescent="0.25">
      <c r="B451">
        <f t="shared" ref="B451:B514" ca="1" si="54">RAND()</f>
        <v>0.74115038218381457</v>
      </c>
      <c r="C451" t="b">
        <f t="shared" ca="1" si="51"/>
        <v>0</v>
      </c>
      <c r="D451">
        <f t="shared" ca="1" si="52"/>
        <v>0.46123589295008072</v>
      </c>
      <c r="E451" t="b">
        <f t="shared" ca="1" si="53"/>
        <v>1</v>
      </c>
      <c r="F451" t="b">
        <f t="shared" ref="F451:F500" ca="1" si="55">IF(AND(E451=TRUE,C451=TRUE),TRUE,FALSE)</f>
        <v>0</v>
      </c>
      <c r="G451" t="b">
        <f t="shared" ca="1" si="49"/>
        <v>1</v>
      </c>
      <c r="H451" t="b">
        <f t="shared" ca="1" si="50"/>
        <v>0</v>
      </c>
    </row>
    <row r="452" spans="2:8" x14ac:dyDescent="0.25">
      <c r="B452">
        <f t="shared" ca="1" si="54"/>
        <v>8.2515270434594834E-2</v>
      </c>
      <c r="C452" t="b">
        <f t="shared" ca="1" si="51"/>
        <v>1</v>
      </c>
      <c r="D452">
        <f t="shared" ca="1" si="52"/>
        <v>0.5633304280923298</v>
      </c>
      <c r="E452" t="b">
        <f t="shared" ca="1" si="53"/>
        <v>0</v>
      </c>
      <c r="F452" t="b">
        <f t="shared" ca="1" si="55"/>
        <v>0</v>
      </c>
      <c r="G452" t="b">
        <f t="shared" ca="1" si="49"/>
        <v>0</v>
      </c>
      <c r="H452" t="b">
        <f t="shared" ca="1" si="50"/>
        <v>1</v>
      </c>
    </row>
    <row r="453" spans="2:8" x14ac:dyDescent="0.25">
      <c r="B453">
        <f t="shared" ca="1" si="54"/>
        <v>0.59998365786216101</v>
      </c>
      <c r="C453" t="b">
        <f t="shared" ca="1" si="51"/>
        <v>0</v>
      </c>
      <c r="D453">
        <f t="shared" ca="1" si="52"/>
        <v>0.11088560376119738</v>
      </c>
      <c r="E453" t="b">
        <f t="shared" ca="1" si="53"/>
        <v>1</v>
      </c>
      <c r="F453" t="b">
        <f t="shared" ca="1" si="55"/>
        <v>0</v>
      </c>
      <c r="G453" t="b">
        <f t="shared" ca="1" si="49"/>
        <v>1</v>
      </c>
      <c r="H453" t="b">
        <f t="shared" ca="1" si="50"/>
        <v>0</v>
      </c>
    </row>
    <row r="454" spans="2:8" x14ac:dyDescent="0.25">
      <c r="B454">
        <f t="shared" ca="1" si="54"/>
        <v>0.84173955320488447</v>
      </c>
      <c r="C454" t="b">
        <f t="shared" ca="1" si="51"/>
        <v>0</v>
      </c>
      <c r="D454">
        <f t="shared" ca="1" si="52"/>
        <v>0.88743224211583493</v>
      </c>
      <c r="E454" t="b">
        <f t="shared" ca="1" si="53"/>
        <v>0</v>
      </c>
      <c r="F454" t="b">
        <f t="shared" ca="1" si="55"/>
        <v>0</v>
      </c>
      <c r="G454" t="b">
        <f t="shared" ca="1" si="49"/>
        <v>0</v>
      </c>
      <c r="H454" t="b">
        <f t="shared" ca="1" si="50"/>
        <v>0</v>
      </c>
    </row>
    <row r="455" spans="2:8" x14ac:dyDescent="0.25">
      <c r="B455">
        <f t="shared" ca="1" si="54"/>
        <v>0.11493715959308615</v>
      </c>
      <c r="C455" t="b">
        <f t="shared" ca="1" si="51"/>
        <v>1</v>
      </c>
      <c r="D455">
        <f t="shared" ca="1" si="52"/>
        <v>0.18323112141279496</v>
      </c>
      <c r="E455" t="b">
        <f t="shared" ca="1" si="53"/>
        <v>1</v>
      </c>
      <c r="F455" t="b">
        <f t="shared" ca="1" si="55"/>
        <v>1</v>
      </c>
      <c r="G455" t="b">
        <f t="shared" ca="1" si="49"/>
        <v>0</v>
      </c>
      <c r="H455" t="b">
        <f t="shared" ca="1" si="50"/>
        <v>0</v>
      </c>
    </row>
    <row r="456" spans="2:8" x14ac:dyDescent="0.25">
      <c r="B456">
        <f t="shared" ca="1" si="54"/>
        <v>0.12497566746060274</v>
      </c>
      <c r="C456" t="b">
        <f t="shared" ca="1" si="51"/>
        <v>1</v>
      </c>
      <c r="D456">
        <f t="shared" ca="1" si="52"/>
        <v>0.37226347015174754</v>
      </c>
      <c r="E456" t="b">
        <f t="shared" ca="1" si="53"/>
        <v>1</v>
      </c>
      <c r="F456" t="b">
        <f t="shared" ca="1" si="55"/>
        <v>1</v>
      </c>
      <c r="G456" t="b">
        <f t="shared" ca="1" si="49"/>
        <v>0</v>
      </c>
      <c r="H456" t="b">
        <f t="shared" ca="1" si="50"/>
        <v>0</v>
      </c>
    </row>
    <row r="457" spans="2:8" x14ac:dyDescent="0.25">
      <c r="B457">
        <f t="shared" ca="1" si="54"/>
        <v>0.79789111195768758</v>
      </c>
      <c r="C457" t="b">
        <f t="shared" ca="1" si="51"/>
        <v>0</v>
      </c>
      <c r="D457">
        <f t="shared" ca="1" si="52"/>
        <v>0.42025215196152099</v>
      </c>
      <c r="E457" t="b">
        <f t="shared" ca="1" si="53"/>
        <v>1</v>
      </c>
      <c r="F457" t="b">
        <f t="shared" ca="1" si="55"/>
        <v>0</v>
      </c>
      <c r="G457" t="b">
        <f t="shared" ca="1" si="49"/>
        <v>1</v>
      </c>
      <c r="H457" t="b">
        <f t="shared" ca="1" si="50"/>
        <v>0</v>
      </c>
    </row>
    <row r="458" spans="2:8" x14ac:dyDescent="0.25">
      <c r="B458">
        <f t="shared" ca="1" si="54"/>
        <v>0.43167419607043445</v>
      </c>
      <c r="C458" t="b">
        <f t="shared" ca="1" si="51"/>
        <v>1</v>
      </c>
      <c r="D458">
        <f t="shared" ca="1" si="52"/>
        <v>0.39476576997251622</v>
      </c>
      <c r="E458" t="b">
        <f t="shared" ca="1" si="53"/>
        <v>1</v>
      </c>
      <c r="F458" t="b">
        <f t="shared" ca="1" si="55"/>
        <v>1</v>
      </c>
      <c r="G458" t="b">
        <f t="shared" ca="1" si="49"/>
        <v>0</v>
      </c>
      <c r="H458" t="b">
        <f t="shared" ca="1" si="50"/>
        <v>0</v>
      </c>
    </row>
    <row r="459" spans="2:8" x14ac:dyDescent="0.25">
      <c r="B459">
        <f t="shared" ca="1" si="54"/>
        <v>0.62078746224810533</v>
      </c>
      <c r="C459" t="b">
        <f t="shared" ca="1" si="51"/>
        <v>0</v>
      </c>
      <c r="D459">
        <f t="shared" ca="1" si="52"/>
        <v>0.31407251341100506</v>
      </c>
      <c r="E459" t="b">
        <f t="shared" ca="1" si="53"/>
        <v>1</v>
      </c>
      <c r="F459" t="b">
        <f t="shared" ca="1" si="55"/>
        <v>0</v>
      </c>
      <c r="G459" t="b">
        <f t="shared" ca="1" si="49"/>
        <v>1</v>
      </c>
      <c r="H459" t="b">
        <f t="shared" ca="1" si="50"/>
        <v>0</v>
      </c>
    </row>
    <row r="460" spans="2:8" x14ac:dyDescent="0.25">
      <c r="B460">
        <f t="shared" ca="1" si="54"/>
        <v>0.28227618919155606</v>
      </c>
      <c r="C460" t="b">
        <f t="shared" ca="1" si="51"/>
        <v>1</v>
      </c>
      <c r="D460">
        <f t="shared" ca="1" si="52"/>
        <v>8.9016898663392796E-2</v>
      </c>
      <c r="E460" t="b">
        <f t="shared" ca="1" si="53"/>
        <v>1</v>
      </c>
      <c r="F460" t="b">
        <f t="shared" ca="1" si="55"/>
        <v>1</v>
      </c>
      <c r="G460" t="b">
        <f t="shared" ca="1" si="49"/>
        <v>0</v>
      </c>
      <c r="H460" t="b">
        <f t="shared" ca="1" si="50"/>
        <v>0</v>
      </c>
    </row>
    <row r="461" spans="2:8" x14ac:dyDescent="0.25">
      <c r="B461">
        <f t="shared" ca="1" si="54"/>
        <v>0.7951156527325467</v>
      </c>
      <c r="C461" t="b">
        <f t="shared" ca="1" si="51"/>
        <v>0</v>
      </c>
      <c r="D461">
        <f t="shared" ca="1" si="52"/>
        <v>0.84492262471923785</v>
      </c>
      <c r="E461" t="b">
        <f t="shared" ca="1" si="53"/>
        <v>0</v>
      </c>
      <c r="F461" t="b">
        <f t="shared" ca="1" si="55"/>
        <v>0</v>
      </c>
      <c r="G461" t="b">
        <f t="shared" ca="1" si="49"/>
        <v>0</v>
      </c>
      <c r="H461" t="b">
        <f t="shared" ca="1" si="50"/>
        <v>0</v>
      </c>
    </row>
    <row r="462" spans="2:8" x14ac:dyDescent="0.25">
      <c r="B462">
        <f t="shared" ca="1" si="54"/>
        <v>0.79213586266055613</v>
      </c>
      <c r="C462" t="b">
        <f t="shared" ca="1" si="51"/>
        <v>0</v>
      </c>
      <c r="D462">
        <f t="shared" ca="1" si="52"/>
        <v>0.81679080847267338</v>
      </c>
      <c r="E462" t="b">
        <f t="shared" ca="1" si="53"/>
        <v>0</v>
      </c>
      <c r="F462" t="b">
        <f t="shared" ca="1" si="55"/>
        <v>0</v>
      </c>
      <c r="G462" t="b">
        <f t="shared" ca="1" si="49"/>
        <v>0</v>
      </c>
      <c r="H462" t="b">
        <f t="shared" ca="1" si="50"/>
        <v>0</v>
      </c>
    </row>
    <row r="463" spans="2:8" x14ac:dyDescent="0.25">
      <c r="B463">
        <f t="shared" ca="1" si="54"/>
        <v>0.81433009263768996</v>
      </c>
      <c r="C463" t="b">
        <f t="shared" ca="1" si="51"/>
        <v>0</v>
      </c>
      <c r="D463">
        <f t="shared" ca="1" si="52"/>
        <v>0.73572096339426052</v>
      </c>
      <c r="E463" t="b">
        <f t="shared" ca="1" si="53"/>
        <v>0</v>
      </c>
      <c r="F463" t="b">
        <f t="shared" ca="1" si="55"/>
        <v>0</v>
      </c>
      <c r="G463" t="b">
        <f t="shared" ca="1" si="49"/>
        <v>0</v>
      </c>
      <c r="H463" t="b">
        <f t="shared" ca="1" si="50"/>
        <v>0</v>
      </c>
    </row>
    <row r="464" spans="2:8" x14ac:dyDescent="0.25">
      <c r="B464">
        <f t="shared" ca="1" si="54"/>
        <v>0.64804656908737202</v>
      </c>
      <c r="C464" t="b">
        <f t="shared" ca="1" si="51"/>
        <v>0</v>
      </c>
      <c r="D464">
        <f t="shared" ca="1" si="52"/>
        <v>0.95693159694538221</v>
      </c>
      <c r="E464" t="b">
        <f t="shared" ca="1" si="53"/>
        <v>0</v>
      </c>
      <c r="F464" t="b">
        <f t="shared" ca="1" si="55"/>
        <v>0</v>
      </c>
      <c r="G464" t="b">
        <f t="shared" ca="1" si="49"/>
        <v>0</v>
      </c>
      <c r="H464" t="b">
        <f t="shared" ca="1" si="50"/>
        <v>0</v>
      </c>
    </row>
    <row r="465" spans="2:8" x14ac:dyDescent="0.25">
      <c r="B465">
        <f t="shared" ca="1" si="54"/>
        <v>0.86272974258211765</v>
      </c>
      <c r="C465" t="b">
        <f t="shared" ca="1" si="51"/>
        <v>0</v>
      </c>
      <c r="D465">
        <f t="shared" ca="1" si="52"/>
        <v>1.1814242085103586</v>
      </c>
      <c r="E465" t="b">
        <f t="shared" ca="1" si="53"/>
        <v>0</v>
      </c>
      <c r="F465" t="b">
        <f t="shared" ca="1" si="55"/>
        <v>0</v>
      </c>
      <c r="G465" t="b">
        <f t="shared" ca="1" si="49"/>
        <v>0</v>
      </c>
      <c r="H465" t="b">
        <f t="shared" ca="1" si="50"/>
        <v>0</v>
      </c>
    </row>
    <row r="466" spans="2:8" x14ac:dyDescent="0.25">
      <c r="B466">
        <f t="shared" ca="1" si="54"/>
        <v>0.90069648697063298</v>
      </c>
      <c r="C466" t="b">
        <f t="shared" ca="1" si="51"/>
        <v>0</v>
      </c>
      <c r="D466">
        <f t="shared" ca="1" si="52"/>
        <v>1.1026846128613876</v>
      </c>
      <c r="E466" t="b">
        <f t="shared" ca="1" si="53"/>
        <v>0</v>
      </c>
      <c r="F466" t="b">
        <f t="shared" ca="1" si="55"/>
        <v>0</v>
      </c>
      <c r="G466" t="b">
        <f t="shared" ca="1" si="49"/>
        <v>0</v>
      </c>
      <c r="H466" t="b">
        <f t="shared" ca="1" si="50"/>
        <v>0</v>
      </c>
    </row>
    <row r="467" spans="2:8" x14ac:dyDescent="0.25">
      <c r="B467">
        <f t="shared" ca="1" si="54"/>
        <v>0.51624174925323774</v>
      </c>
      <c r="C467" t="b">
        <f t="shared" ca="1" si="51"/>
        <v>0</v>
      </c>
      <c r="D467">
        <f t="shared" ca="1" si="52"/>
        <v>0.88806804251395954</v>
      </c>
      <c r="E467" t="b">
        <f t="shared" ca="1" si="53"/>
        <v>0</v>
      </c>
      <c r="F467" t="b">
        <f t="shared" ca="1" si="55"/>
        <v>0</v>
      </c>
      <c r="G467" t="b">
        <f t="shared" ca="1" si="49"/>
        <v>0</v>
      </c>
      <c r="H467" t="b">
        <f t="shared" ca="1" si="50"/>
        <v>0</v>
      </c>
    </row>
    <row r="468" spans="2:8" x14ac:dyDescent="0.25">
      <c r="B468">
        <f t="shared" ca="1" si="54"/>
        <v>0.79745626552592275</v>
      </c>
      <c r="C468" t="b">
        <f t="shared" ca="1" si="51"/>
        <v>0</v>
      </c>
      <c r="D468">
        <f t="shared" ca="1" si="52"/>
        <v>0.26516947118458056</v>
      </c>
      <c r="E468" t="b">
        <f t="shared" ca="1" si="53"/>
        <v>1</v>
      </c>
      <c r="F468" t="b">
        <f t="shared" ca="1" si="55"/>
        <v>0</v>
      </c>
      <c r="G468" t="b">
        <f t="shared" ca="1" si="49"/>
        <v>1</v>
      </c>
      <c r="H468" t="b">
        <f t="shared" ca="1" si="50"/>
        <v>0</v>
      </c>
    </row>
    <row r="469" spans="2:8" x14ac:dyDescent="0.25">
      <c r="B469">
        <f t="shared" ca="1" si="54"/>
        <v>0.80589209527700945</v>
      </c>
      <c r="C469" t="b">
        <f t="shared" ca="1" si="51"/>
        <v>0</v>
      </c>
      <c r="D469">
        <f t="shared" ca="1" si="52"/>
        <v>1.5058870177691426</v>
      </c>
      <c r="E469" t="b">
        <f t="shared" ca="1" si="53"/>
        <v>0</v>
      </c>
      <c r="F469" t="b">
        <f t="shared" ca="1" si="55"/>
        <v>0</v>
      </c>
      <c r="G469" t="b">
        <f t="shared" ca="1" si="49"/>
        <v>0</v>
      </c>
      <c r="H469" t="b">
        <f t="shared" ca="1" si="50"/>
        <v>0</v>
      </c>
    </row>
    <row r="470" spans="2:8" x14ac:dyDescent="0.25">
      <c r="B470">
        <f t="shared" ca="1" si="54"/>
        <v>0.30613895073157926</v>
      </c>
      <c r="C470" t="b">
        <f t="shared" ca="1" si="51"/>
        <v>1</v>
      </c>
      <c r="D470">
        <f t="shared" ca="1" si="52"/>
        <v>0.31451515476446101</v>
      </c>
      <c r="E470" t="b">
        <f t="shared" ca="1" si="53"/>
        <v>1</v>
      </c>
      <c r="F470" t="b">
        <f t="shared" ca="1" si="55"/>
        <v>1</v>
      </c>
      <c r="G470" t="b">
        <f t="shared" ca="1" si="49"/>
        <v>0</v>
      </c>
      <c r="H470" t="b">
        <f t="shared" ca="1" si="50"/>
        <v>0</v>
      </c>
    </row>
    <row r="471" spans="2:8" x14ac:dyDescent="0.25">
      <c r="B471">
        <f t="shared" ca="1" si="54"/>
        <v>0.61379789632338055</v>
      </c>
      <c r="C471" t="b">
        <f t="shared" ca="1" si="51"/>
        <v>0</v>
      </c>
      <c r="D471">
        <f t="shared" ca="1" si="52"/>
        <v>0.79478968940267647</v>
      </c>
      <c r="E471" t="b">
        <f t="shared" ca="1" si="53"/>
        <v>0</v>
      </c>
      <c r="F471" t="b">
        <f t="shared" ca="1" si="55"/>
        <v>0</v>
      </c>
      <c r="G471" t="b">
        <f t="shared" ca="1" si="49"/>
        <v>0</v>
      </c>
      <c r="H471" t="b">
        <f t="shared" ca="1" si="50"/>
        <v>0</v>
      </c>
    </row>
    <row r="472" spans="2:8" x14ac:dyDescent="0.25">
      <c r="B472">
        <f t="shared" ca="1" si="54"/>
        <v>0.68093347397139325</v>
      </c>
      <c r="C472" t="b">
        <f t="shared" ca="1" si="51"/>
        <v>0</v>
      </c>
      <c r="D472">
        <f t="shared" ca="1" si="52"/>
        <v>0.74139946495438747</v>
      </c>
      <c r="E472" t="b">
        <f t="shared" ca="1" si="53"/>
        <v>0</v>
      </c>
      <c r="F472" t="b">
        <f t="shared" ca="1" si="55"/>
        <v>0</v>
      </c>
      <c r="G472" t="b">
        <f t="shared" ca="1" si="49"/>
        <v>0</v>
      </c>
      <c r="H472" t="b">
        <f t="shared" ca="1" si="50"/>
        <v>0</v>
      </c>
    </row>
    <row r="473" spans="2:8" x14ac:dyDescent="0.25">
      <c r="B473">
        <f t="shared" ca="1" si="54"/>
        <v>0.73474696780989679</v>
      </c>
      <c r="C473" t="b">
        <f t="shared" ca="1" si="51"/>
        <v>0</v>
      </c>
      <c r="D473">
        <f t="shared" ca="1" si="52"/>
        <v>0.92916892574216736</v>
      </c>
      <c r="E473" t="b">
        <f t="shared" ca="1" si="53"/>
        <v>0</v>
      </c>
      <c r="F473" t="b">
        <f t="shared" ca="1" si="55"/>
        <v>0</v>
      </c>
      <c r="G473" t="b">
        <f t="shared" ca="1" si="49"/>
        <v>0</v>
      </c>
      <c r="H473" t="b">
        <f t="shared" ca="1" si="50"/>
        <v>0</v>
      </c>
    </row>
    <row r="474" spans="2:8" x14ac:dyDescent="0.25">
      <c r="B474">
        <f t="shared" ca="1" si="54"/>
        <v>0.47813906031514108</v>
      </c>
      <c r="C474" t="b">
        <f t="shared" ca="1" si="51"/>
        <v>1</v>
      </c>
      <c r="D474">
        <f t="shared" ca="1" si="52"/>
        <v>0.70591732049738865</v>
      </c>
      <c r="E474" t="b">
        <f t="shared" ca="1" si="53"/>
        <v>0</v>
      </c>
      <c r="F474" t="b">
        <f t="shared" ca="1" si="55"/>
        <v>0</v>
      </c>
      <c r="G474" t="b">
        <f t="shared" ca="1" si="49"/>
        <v>0</v>
      </c>
      <c r="H474" t="b">
        <f t="shared" ca="1" si="50"/>
        <v>1</v>
      </c>
    </row>
    <row r="475" spans="2:8" x14ac:dyDescent="0.25">
      <c r="B475">
        <f t="shared" ca="1" si="54"/>
        <v>0.39060360344093548</v>
      </c>
      <c r="C475" t="b">
        <f t="shared" ca="1" si="51"/>
        <v>1</v>
      </c>
      <c r="D475">
        <f t="shared" ca="1" si="52"/>
        <v>0.23411255907290685</v>
      </c>
      <c r="E475" t="b">
        <f t="shared" ca="1" si="53"/>
        <v>1</v>
      </c>
      <c r="F475" t="b">
        <f t="shared" ca="1" si="55"/>
        <v>1</v>
      </c>
      <c r="G475" t="b">
        <f t="shared" ca="1" si="49"/>
        <v>0</v>
      </c>
      <c r="H475" t="b">
        <f t="shared" ca="1" si="50"/>
        <v>0</v>
      </c>
    </row>
    <row r="476" spans="2:8" x14ac:dyDescent="0.25">
      <c r="B476">
        <f t="shared" ca="1" si="54"/>
        <v>0.81602881842672803</v>
      </c>
      <c r="C476" t="b">
        <f t="shared" ca="1" si="51"/>
        <v>0</v>
      </c>
      <c r="D476">
        <f t="shared" ca="1" si="52"/>
        <v>0.4705556635941831</v>
      </c>
      <c r="E476" t="b">
        <f t="shared" ca="1" si="53"/>
        <v>1</v>
      </c>
      <c r="F476" t="b">
        <f t="shared" ca="1" si="55"/>
        <v>0</v>
      </c>
      <c r="G476" t="b">
        <f t="shared" ca="1" si="49"/>
        <v>1</v>
      </c>
      <c r="H476" t="b">
        <f t="shared" ca="1" si="50"/>
        <v>0</v>
      </c>
    </row>
    <row r="477" spans="2:8" x14ac:dyDescent="0.25">
      <c r="B477">
        <f t="shared" ca="1" si="54"/>
        <v>0.90506460589581994</v>
      </c>
      <c r="C477" t="b">
        <f t="shared" ca="1" si="51"/>
        <v>0</v>
      </c>
      <c r="D477">
        <f t="shared" ca="1" si="52"/>
        <v>0.66065678434916941</v>
      </c>
      <c r="E477" t="b">
        <f t="shared" ca="1" si="53"/>
        <v>0</v>
      </c>
      <c r="F477" t="b">
        <f t="shared" ca="1" si="55"/>
        <v>0</v>
      </c>
      <c r="G477" t="b">
        <f t="shared" ca="1" si="49"/>
        <v>0</v>
      </c>
      <c r="H477" t="b">
        <f t="shared" ca="1" si="50"/>
        <v>0</v>
      </c>
    </row>
    <row r="478" spans="2:8" x14ac:dyDescent="0.25">
      <c r="B478">
        <f t="shared" ca="1" si="54"/>
        <v>0.52211046875004963</v>
      </c>
      <c r="C478" t="b">
        <f t="shared" ca="1" si="51"/>
        <v>0</v>
      </c>
      <c r="D478">
        <f t="shared" ca="1" si="52"/>
        <v>0.28953765109786644</v>
      </c>
      <c r="E478" t="b">
        <f t="shared" ca="1" si="53"/>
        <v>1</v>
      </c>
      <c r="F478" t="b">
        <f t="shared" ca="1" si="55"/>
        <v>0</v>
      </c>
      <c r="G478" t="b">
        <f t="shared" ca="1" si="49"/>
        <v>1</v>
      </c>
      <c r="H478" t="b">
        <f t="shared" ca="1" si="50"/>
        <v>0</v>
      </c>
    </row>
    <row r="479" spans="2:8" x14ac:dyDescent="0.25">
      <c r="B479">
        <f t="shared" ca="1" si="54"/>
        <v>0.74752323585593838</v>
      </c>
      <c r="C479" t="b">
        <f t="shared" ca="1" si="51"/>
        <v>0</v>
      </c>
      <c r="D479">
        <f t="shared" ca="1" si="52"/>
        <v>0.64578601374289724</v>
      </c>
      <c r="E479" t="b">
        <f t="shared" ca="1" si="53"/>
        <v>0</v>
      </c>
      <c r="F479" t="b">
        <f t="shared" ca="1" si="55"/>
        <v>0</v>
      </c>
      <c r="G479" t="b">
        <f t="shared" ca="1" si="49"/>
        <v>0</v>
      </c>
      <c r="H479" t="b">
        <f t="shared" ca="1" si="50"/>
        <v>0</v>
      </c>
    </row>
    <row r="480" spans="2:8" x14ac:dyDescent="0.25">
      <c r="B480">
        <f t="shared" ca="1" si="54"/>
        <v>0.42698049494821499</v>
      </c>
      <c r="C480" t="b">
        <f t="shared" ca="1" si="51"/>
        <v>1</v>
      </c>
      <c r="D480">
        <f t="shared" ca="1" si="52"/>
        <v>0.22762437573295391</v>
      </c>
      <c r="E480" t="b">
        <f t="shared" ca="1" si="53"/>
        <v>1</v>
      </c>
      <c r="F480" t="b">
        <f t="shared" ca="1" si="55"/>
        <v>1</v>
      </c>
      <c r="G480" t="b">
        <f t="shared" ca="1" si="49"/>
        <v>0</v>
      </c>
      <c r="H480" t="b">
        <f t="shared" ca="1" si="50"/>
        <v>0</v>
      </c>
    </row>
    <row r="481" spans="2:8" x14ac:dyDescent="0.25">
      <c r="B481">
        <f t="shared" ca="1" si="54"/>
        <v>0.32474132036699088</v>
      </c>
      <c r="C481" t="b">
        <f t="shared" ca="1" si="51"/>
        <v>1</v>
      </c>
      <c r="D481">
        <f t="shared" ca="1" si="52"/>
        <v>0.14353005703004229</v>
      </c>
      <c r="E481" t="b">
        <f t="shared" ca="1" si="53"/>
        <v>1</v>
      </c>
      <c r="F481" t="b">
        <f t="shared" ca="1" si="55"/>
        <v>1</v>
      </c>
      <c r="G481" t="b">
        <f t="shared" ca="1" si="49"/>
        <v>0</v>
      </c>
      <c r="H481" t="b">
        <f t="shared" ca="1" si="50"/>
        <v>0</v>
      </c>
    </row>
    <row r="482" spans="2:8" x14ac:dyDescent="0.25">
      <c r="B482">
        <f t="shared" ca="1" si="54"/>
        <v>9.2576910530845269E-2</v>
      </c>
      <c r="C482" t="b">
        <f t="shared" ca="1" si="51"/>
        <v>1</v>
      </c>
      <c r="D482">
        <f t="shared" ca="1" si="52"/>
        <v>-0.1518345731286157</v>
      </c>
      <c r="E482" t="b">
        <f t="shared" ca="1" si="53"/>
        <v>1</v>
      </c>
      <c r="F482" t="b">
        <f t="shared" ca="1" si="55"/>
        <v>1</v>
      </c>
      <c r="G482" t="b">
        <f t="shared" ca="1" si="49"/>
        <v>0</v>
      </c>
      <c r="H482" t="b">
        <f t="shared" ca="1" si="50"/>
        <v>0</v>
      </c>
    </row>
    <row r="483" spans="2:8" x14ac:dyDescent="0.25">
      <c r="B483">
        <f t="shared" ca="1" si="54"/>
        <v>6.2539669329646608E-2</v>
      </c>
      <c r="C483" t="b">
        <f t="shared" ca="1" si="51"/>
        <v>1</v>
      </c>
      <c r="D483">
        <f t="shared" ca="1" si="52"/>
        <v>-0.55443975248049093</v>
      </c>
      <c r="E483" t="b">
        <f t="shared" ca="1" si="53"/>
        <v>1</v>
      </c>
      <c r="F483" t="b">
        <f t="shared" ca="1" si="55"/>
        <v>1</v>
      </c>
      <c r="G483" t="b">
        <f t="shared" ca="1" si="49"/>
        <v>0</v>
      </c>
      <c r="H483" t="b">
        <f t="shared" ca="1" si="50"/>
        <v>0</v>
      </c>
    </row>
    <row r="484" spans="2:8" x14ac:dyDescent="0.25">
      <c r="B484">
        <f t="shared" ca="1" si="54"/>
        <v>0.65203165498079296</v>
      </c>
      <c r="C484" t="b">
        <f t="shared" ca="1" si="51"/>
        <v>0</v>
      </c>
      <c r="D484">
        <f t="shared" ca="1" si="52"/>
        <v>0.61107616872464432</v>
      </c>
      <c r="E484" t="b">
        <f t="shared" ca="1" si="53"/>
        <v>0</v>
      </c>
      <c r="F484" t="b">
        <f t="shared" ca="1" si="55"/>
        <v>0</v>
      </c>
      <c r="G484" t="b">
        <f t="shared" ca="1" si="49"/>
        <v>0</v>
      </c>
      <c r="H484" t="b">
        <f t="shared" ca="1" si="50"/>
        <v>0</v>
      </c>
    </row>
    <row r="485" spans="2:8" x14ac:dyDescent="0.25">
      <c r="B485">
        <f t="shared" ca="1" si="54"/>
        <v>0.2286114664736697</v>
      </c>
      <c r="C485" t="b">
        <f t="shared" ca="1" si="51"/>
        <v>1</v>
      </c>
      <c r="D485">
        <f t="shared" ca="1" si="52"/>
        <v>-0.40000971073076097</v>
      </c>
      <c r="E485" t="b">
        <f t="shared" ca="1" si="53"/>
        <v>1</v>
      </c>
      <c r="F485" t="b">
        <f t="shared" ca="1" si="55"/>
        <v>1</v>
      </c>
      <c r="G485" t="b">
        <f t="shared" ca="1" si="49"/>
        <v>0</v>
      </c>
      <c r="H485" t="b">
        <f t="shared" ca="1" si="50"/>
        <v>0</v>
      </c>
    </row>
    <row r="486" spans="2:8" x14ac:dyDescent="0.25">
      <c r="B486">
        <f t="shared" ca="1" si="54"/>
        <v>0.65264902502512689</v>
      </c>
      <c r="C486" t="b">
        <f t="shared" ca="1" si="51"/>
        <v>0</v>
      </c>
      <c r="D486">
        <f t="shared" ca="1" si="52"/>
        <v>0.82763150157065024</v>
      </c>
      <c r="E486" t="b">
        <f t="shared" ca="1" si="53"/>
        <v>0</v>
      </c>
      <c r="F486" t="b">
        <f t="shared" ca="1" si="55"/>
        <v>0</v>
      </c>
      <c r="G486" t="b">
        <f t="shared" ca="1" si="49"/>
        <v>0</v>
      </c>
      <c r="H486" t="b">
        <f t="shared" ca="1" si="50"/>
        <v>0</v>
      </c>
    </row>
    <row r="487" spans="2:8" x14ac:dyDescent="0.25">
      <c r="B487">
        <f t="shared" ca="1" si="54"/>
        <v>6.9185229418744276E-2</v>
      </c>
      <c r="C487" t="b">
        <f t="shared" ca="1" si="51"/>
        <v>1</v>
      </c>
      <c r="D487">
        <f t="shared" ca="1" si="52"/>
        <v>0.4833377326899676</v>
      </c>
      <c r="E487" t="b">
        <f t="shared" ca="1" si="53"/>
        <v>1</v>
      </c>
      <c r="F487" t="b">
        <f t="shared" ca="1" si="55"/>
        <v>1</v>
      </c>
      <c r="G487" t="b">
        <f t="shared" ca="1" si="49"/>
        <v>0</v>
      </c>
      <c r="H487" t="b">
        <f t="shared" ca="1" si="50"/>
        <v>0</v>
      </c>
    </row>
    <row r="488" spans="2:8" x14ac:dyDescent="0.25">
      <c r="B488">
        <f t="shared" ca="1" si="54"/>
        <v>0.45692944341679709</v>
      </c>
      <c r="C488" t="b">
        <f t="shared" ca="1" si="51"/>
        <v>1</v>
      </c>
      <c r="D488">
        <f t="shared" ca="1" si="52"/>
        <v>0.30860414193449359</v>
      </c>
      <c r="E488" t="b">
        <f t="shared" ca="1" si="53"/>
        <v>1</v>
      </c>
      <c r="F488" t="b">
        <f t="shared" ca="1" si="55"/>
        <v>1</v>
      </c>
      <c r="G488" t="b">
        <f t="shared" ca="1" si="49"/>
        <v>0</v>
      </c>
      <c r="H488" t="b">
        <f t="shared" ca="1" si="50"/>
        <v>0</v>
      </c>
    </row>
    <row r="489" spans="2:8" x14ac:dyDescent="0.25">
      <c r="B489">
        <f t="shared" ca="1" si="54"/>
        <v>0.16608461436640032</v>
      </c>
      <c r="C489" t="b">
        <f t="shared" ca="1" si="51"/>
        <v>1</v>
      </c>
      <c r="D489">
        <f t="shared" ca="1" si="52"/>
        <v>-4.7387913793692671E-2</v>
      </c>
      <c r="E489" t="b">
        <f t="shared" ca="1" si="53"/>
        <v>1</v>
      </c>
      <c r="F489" t="b">
        <f t="shared" ca="1" si="55"/>
        <v>1</v>
      </c>
      <c r="G489" t="b">
        <f t="shared" ca="1" si="49"/>
        <v>0</v>
      </c>
      <c r="H489" t="b">
        <f t="shared" ca="1" si="50"/>
        <v>0</v>
      </c>
    </row>
    <row r="490" spans="2:8" x14ac:dyDescent="0.25">
      <c r="B490">
        <f t="shared" ca="1" si="54"/>
        <v>0.92726107166613614</v>
      </c>
      <c r="C490" t="b">
        <f t="shared" ca="1" si="51"/>
        <v>0</v>
      </c>
      <c r="D490">
        <f t="shared" ca="1" si="52"/>
        <v>1.0351936303245302</v>
      </c>
      <c r="E490" t="b">
        <f t="shared" ca="1" si="53"/>
        <v>0</v>
      </c>
      <c r="F490" t="b">
        <f t="shared" ca="1" si="55"/>
        <v>0</v>
      </c>
      <c r="G490" t="b">
        <f t="shared" ca="1" si="49"/>
        <v>0</v>
      </c>
      <c r="H490" t="b">
        <f t="shared" ca="1" si="50"/>
        <v>0</v>
      </c>
    </row>
    <row r="491" spans="2:8" x14ac:dyDescent="0.25">
      <c r="B491">
        <f t="shared" ca="1" si="54"/>
        <v>0.14096263677422027</v>
      </c>
      <c r="C491" t="b">
        <f t="shared" ca="1" si="51"/>
        <v>1</v>
      </c>
      <c r="D491">
        <f t="shared" ca="1" si="52"/>
        <v>-0.64674760953763777</v>
      </c>
      <c r="E491" t="b">
        <f t="shared" ca="1" si="53"/>
        <v>1</v>
      </c>
      <c r="F491" t="b">
        <f t="shared" ca="1" si="55"/>
        <v>1</v>
      </c>
      <c r="G491" t="b">
        <f t="shared" ref="G491:G554" ca="1" si="56">IF(AND(E491=TRUE, C491=FALSE),TRUE,FALSE)</f>
        <v>0</v>
      </c>
      <c r="H491" t="b">
        <f t="shared" ref="H491:H554" ca="1" si="57">IF(AND(E491=FALSE, C491=TRUE),TRUE,FALSE)</f>
        <v>0</v>
      </c>
    </row>
    <row r="492" spans="2:8" x14ac:dyDescent="0.25">
      <c r="B492">
        <f t="shared" ca="1" si="54"/>
        <v>0.57080188092653006</v>
      </c>
      <c r="C492" t="b">
        <f t="shared" ca="1" si="51"/>
        <v>0</v>
      </c>
      <c r="D492">
        <f t="shared" ca="1" si="52"/>
        <v>-8.0249072784262299E-2</v>
      </c>
      <c r="E492" t="b">
        <f t="shared" ca="1" si="53"/>
        <v>1</v>
      </c>
      <c r="F492" t="b">
        <f t="shared" ca="1" si="55"/>
        <v>0</v>
      </c>
      <c r="G492" t="b">
        <f t="shared" ca="1" si="56"/>
        <v>1</v>
      </c>
      <c r="H492" t="b">
        <f t="shared" ca="1" si="57"/>
        <v>0</v>
      </c>
    </row>
    <row r="493" spans="2:8" x14ac:dyDescent="0.25">
      <c r="B493">
        <f t="shared" ca="1" si="54"/>
        <v>0.4429866452604837</v>
      </c>
      <c r="C493" t="b">
        <f t="shared" ca="1" si="51"/>
        <v>1</v>
      </c>
      <c r="D493">
        <f t="shared" ca="1" si="52"/>
        <v>0.5369199033829023</v>
      </c>
      <c r="E493" t="b">
        <f t="shared" ca="1" si="53"/>
        <v>0</v>
      </c>
      <c r="F493" t="b">
        <f t="shared" ca="1" si="55"/>
        <v>0</v>
      </c>
      <c r="G493" t="b">
        <f t="shared" ca="1" si="56"/>
        <v>0</v>
      </c>
      <c r="H493" t="b">
        <f t="shared" ca="1" si="57"/>
        <v>1</v>
      </c>
    </row>
    <row r="494" spans="2:8" x14ac:dyDescent="0.25">
      <c r="B494">
        <f t="shared" ca="1" si="54"/>
        <v>0.94814232303193935</v>
      </c>
      <c r="C494" t="b">
        <f t="shared" ca="1" si="51"/>
        <v>0</v>
      </c>
      <c r="D494">
        <f t="shared" ca="1" si="52"/>
        <v>0.98068505073642409</v>
      </c>
      <c r="E494" t="b">
        <f t="shared" ca="1" si="53"/>
        <v>0</v>
      </c>
      <c r="F494" t="b">
        <f t="shared" ca="1" si="55"/>
        <v>0</v>
      </c>
      <c r="G494" t="b">
        <f t="shared" ca="1" si="56"/>
        <v>0</v>
      </c>
      <c r="H494" t="b">
        <f t="shared" ca="1" si="57"/>
        <v>0</v>
      </c>
    </row>
    <row r="495" spans="2:8" x14ac:dyDescent="0.25">
      <c r="B495">
        <f t="shared" ca="1" si="54"/>
        <v>0.19555714207920949</v>
      </c>
      <c r="C495" t="b">
        <f t="shared" ca="1" si="51"/>
        <v>1</v>
      </c>
      <c r="D495">
        <f t="shared" ca="1" si="52"/>
        <v>0.26970824625413825</v>
      </c>
      <c r="E495" t="b">
        <f t="shared" ca="1" si="53"/>
        <v>1</v>
      </c>
      <c r="F495" t="b">
        <f t="shared" ca="1" si="55"/>
        <v>1</v>
      </c>
      <c r="G495" t="b">
        <f t="shared" ca="1" si="56"/>
        <v>0</v>
      </c>
      <c r="H495" t="b">
        <f t="shared" ca="1" si="57"/>
        <v>0</v>
      </c>
    </row>
    <row r="496" spans="2:8" x14ac:dyDescent="0.25">
      <c r="B496">
        <f t="shared" ca="1" si="54"/>
        <v>0.53745089481265362</v>
      </c>
      <c r="C496" t="b">
        <f t="shared" ca="1" si="51"/>
        <v>0</v>
      </c>
      <c r="D496">
        <f t="shared" ca="1" si="52"/>
        <v>0.82745460066933008</v>
      </c>
      <c r="E496" t="b">
        <f t="shared" ca="1" si="53"/>
        <v>0</v>
      </c>
      <c r="F496" t="b">
        <f t="shared" ca="1" si="55"/>
        <v>0</v>
      </c>
      <c r="G496" t="b">
        <f t="shared" ca="1" si="56"/>
        <v>0</v>
      </c>
      <c r="H496" t="b">
        <f t="shared" ca="1" si="57"/>
        <v>0</v>
      </c>
    </row>
    <row r="497" spans="2:8" x14ac:dyDescent="0.25">
      <c r="B497">
        <f t="shared" ca="1" si="54"/>
        <v>0.7636246154685048</v>
      </c>
      <c r="C497" t="b">
        <f t="shared" ca="1" si="51"/>
        <v>0</v>
      </c>
      <c r="D497">
        <f t="shared" ca="1" si="52"/>
        <v>0.20258868175550049</v>
      </c>
      <c r="E497" t="b">
        <f t="shared" ca="1" si="53"/>
        <v>1</v>
      </c>
      <c r="F497" t="b">
        <f t="shared" ca="1" si="55"/>
        <v>0</v>
      </c>
      <c r="G497" t="b">
        <f t="shared" ca="1" si="56"/>
        <v>1</v>
      </c>
      <c r="H497" t="b">
        <f t="shared" ca="1" si="57"/>
        <v>0</v>
      </c>
    </row>
    <row r="498" spans="2:8" x14ac:dyDescent="0.25">
      <c r="B498">
        <f t="shared" ca="1" si="54"/>
        <v>0.92170709133723971</v>
      </c>
      <c r="C498" t="b">
        <f t="shared" ca="1" si="51"/>
        <v>0</v>
      </c>
      <c r="D498">
        <f t="shared" ca="1" si="52"/>
        <v>0.8279244943256302</v>
      </c>
      <c r="E498" t="b">
        <f t="shared" ca="1" si="53"/>
        <v>0</v>
      </c>
      <c r="F498" t="b">
        <f t="shared" ca="1" si="55"/>
        <v>0</v>
      </c>
      <c r="G498" t="b">
        <f t="shared" ca="1" si="56"/>
        <v>0</v>
      </c>
      <c r="H498" t="b">
        <f t="shared" ca="1" si="57"/>
        <v>0</v>
      </c>
    </row>
    <row r="499" spans="2:8" x14ac:dyDescent="0.25">
      <c r="B499">
        <f t="shared" ca="1" si="54"/>
        <v>0.73609814573427079</v>
      </c>
      <c r="C499" t="b">
        <f t="shared" ca="1" si="51"/>
        <v>0</v>
      </c>
      <c r="D499">
        <f t="shared" ca="1" si="52"/>
        <v>-0.2009769785422505</v>
      </c>
      <c r="E499" t="b">
        <f t="shared" ca="1" si="53"/>
        <v>1</v>
      </c>
      <c r="F499" t="b">
        <f t="shared" ca="1" si="55"/>
        <v>0</v>
      </c>
      <c r="G499" t="b">
        <f t="shared" ca="1" si="56"/>
        <v>1</v>
      </c>
      <c r="H499" t="b">
        <f t="shared" ca="1" si="57"/>
        <v>0</v>
      </c>
    </row>
    <row r="500" spans="2:8" x14ac:dyDescent="0.25">
      <c r="B500">
        <f t="shared" ca="1" si="54"/>
        <v>0.22823521467224384</v>
      </c>
      <c r="C500" t="b">
        <f t="shared" ca="1" si="51"/>
        <v>1</v>
      </c>
      <c r="D500">
        <f t="shared" ca="1" si="52"/>
        <v>-0.42144194866556162</v>
      </c>
      <c r="E500" t="b">
        <f t="shared" ca="1" si="53"/>
        <v>1</v>
      </c>
      <c r="F500" t="b">
        <f t="shared" ca="1" si="55"/>
        <v>1</v>
      </c>
      <c r="G500" t="b">
        <f t="shared" ca="1" si="56"/>
        <v>0</v>
      </c>
      <c r="H500" t="b">
        <f t="shared" ca="1" si="57"/>
        <v>0</v>
      </c>
    </row>
    <row r="501" spans="2:8" x14ac:dyDescent="0.25">
      <c r="B501">
        <f t="shared" ca="1" si="54"/>
        <v>0.27873471314490517</v>
      </c>
      <c r="C501" t="b">
        <f t="shared" ca="1" si="51"/>
        <v>1</v>
      </c>
      <c r="D501">
        <f t="shared" ca="1" si="52"/>
        <v>0.47640528697143436</v>
      </c>
      <c r="E501" t="b">
        <f t="shared" ca="1" si="53"/>
        <v>1</v>
      </c>
      <c r="F501" t="b">
        <f t="shared" ref="F501:F564" ca="1" si="58">IF(AND(E501=TRUE,C501=TRUE),TRUE,FALSE)</f>
        <v>1</v>
      </c>
      <c r="G501" t="b">
        <f t="shared" ca="1" si="56"/>
        <v>0</v>
      </c>
      <c r="H501" t="b">
        <f t="shared" ca="1" si="57"/>
        <v>0</v>
      </c>
    </row>
    <row r="502" spans="2:8" x14ac:dyDescent="0.25">
      <c r="B502">
        <f t="shared" ca="1" si="54"/>
        <v>0.32490416217337348</v>
      </c>
      <c r="C502" t="b">
        <f t="shared" ca="1" si="51"/>
        <v>1</v>
      </c>
      <c r="D502">
        <f t="shared" ca="1" si="52"/>
        <v>7.0394263449445216E-2</v>
      </c>
      <c r="E502" t="b">
        <f t="shared" ca="1" si="53"/>
        <v>1</v>
      </c>
      <c r="F502" t="b">
        <f t="shared" ca="1" si="58"/>
        <v>1</v>
      </c>
      <c r="G502" t="b">
        <f t="shared" ca="1" si="56"/>
        <v>0</v>
      </c>
      <c r="H502" t="b">
        <f t="shared" ca="1" si="57"/>
        <v>0</v>
      </c>
    </row>
    <row r="503" spans="2:8" x14ac:dyDescent="0.25">
      <c r="B503">
        <f t="shared" ca="1" si="54"/>
        <v>0.2532833213671285</v>
      </c>
      <c r="C503" t="b">
        <f t="shared" ca="1" si="51"/>
        <v>1</v>
      </c>
      <c r="D503">
        <f t="shared" ca="1" si="52"/>
        <v>0.41216439488224366</v>
      </c>
      <c r="E503" t="b">
        <f t="shared" ca="1" si="53"/>
        <v>1</v>
      </c>
      <c r="F503" t="b">
        <f t="shared" ca="1" si="58"/>
        <v>1</v>
      </c>
      <c r="G503" t="b">
        <f t="shared" ca="1" si="56"/>
        <v>0</v>
      </c>
      <c r="H503" t="b">
        <f t="shared" ca="1" si="57"/>
        <v>0</v>
      </c>
    </row>
    <row r="504" spans="2:8" x14ac:dyDescent="0.25">
      <c r="B504">
        <f t="shared" ca="1" si="54"/>
        <v>0.57952501834732129</v>
      </c>
      <c r="C504" t="b">
        <f t="shared" ca="1" si="51"/>
        <v>0</v>
      </c>
      <c r="D504">
        <f t="shared" ca="1" si="52"/>
        <v>1.1706503046350114</v>
      </c>
      <c r="E504" t="b">
        <f t="shared" ca="1" si="53"/>
        <v>0</v>
      </c>
      <c r="F504" t="b">
        <f t="shared" ca="1" si="58"/>
        <v>0</v>
      </c>
      <c r="G504" t="b">
        <f t="shared" ca="1" si="56"/>
        <v>0</v>
      </c>
      <c r="H504" t="b">
        <f t="shared" ca="1" si="57"/>
        <v>0</v>
      </c>
    </row>
    <row r="505" spans="2:8" x14ac:dyDescent="0.25">
      <c r="B505">
        <f t="shared" ca="1" si="54"/>
        <v>0.14660477550456374</v>
      </c>
      <c r="C505" t="b">
        <f t="shared" ca="1" si="51"/>
        <v>1</v>
      </c>
      <c r="D505">
        <f t="shared" ca="1" si="52"/>
        <v>-6.2915631846432785E-2</v>
      </c>
      <c r="E505" t="b">
        <f t="shared" ca="1" si="53"/>
        <v>1</v>
      </c>
      <c r="F505" t="b">
        <f t="shared" ca="1" si="58"/>
        <v>1</v>
      </c>
      <c r="G505" t="b">
        <f t="shared" ca="1" si="56"/>
        <v>0</v>
      </c>
      <c r="H505" t="b">
        <f t="shared" ca="1" si="57"/>
        <v>0</v>
      </c>
    </row>
    <row r="506" spans="2:8" x14ac:dyDescent="0.25">
      <c r="B506">
        <f t="shared" ca="1" si="54"/>
        <v>0.45525924011910957</v>
      </c>
      <c r="C506" t="b">
        <f t="shared" ca="1" si="51"/>
        <v>1</v>
      </c>
      <c r="D506">
        <f t="shared" ca="1" si="52"/>
        <v>7.6445048585975783E-3</v>
      </c>
      <c r="E506" t="b">
        <f t="shared" ca="1" si="53"/>
        <v>1</v>
      </c>
      <c r="F506" t="b">
        <f t="shared" ca="1" si="58"/>
        <v>1</v>
      </c>
      <c r="G506" t="b">
        <f t="shared" ca="1" si="56"/>
        <v>0</v>
      </c>
      <c r="H506" t="b">
        <f t="shared" ca="1" si="57"/>
        <v>0</v>
      </c>
    </row>
    <row r="507" spans="2:8" x14ac:dyDescent="0.25">
      <c r="B507">
        <f t="shared" ca="1" si="54"/>
        <v>0.32692038878061402</v>
      </c>
      <c r="C507" t="b">
        <f t="shared" ca="1" si="51"/>
        <v>1</v>
      </c>
      <c r="D507">
        <f t="shared" ca="1" si="52"/>
        <v>0.71992063858067545</v>
      </c>
      <c r="E507" t="b">
        <f t="shared" ca="1" si="53"/>
        <v>0</v>
      </c>
      <c r="F507" t="b">
        <f t="shared" ca="1" si="58"/>
        <v>0</v>
      </c>
      <c r="G507" t="b">
        <f t="shared" ca="1" si="56"/>
        <v>0</v>
      </c>
      <c r="H507" t="b">
        <f t="shared" ca="1" si="57"/>
        <v>1</v>
      </c>
    </row>
    <row r="508" spans="2:8" x14ac:dyDescent="0.25">
      <c r="B508">
        <f t="shared" ca="1" si="54"/>
        <v>0.94290224956701185</v>
      </c>
      <c r="C508" t="b">
        <f t="shared" ca="1" si="51"/>
        <v>0</v>
      </c>
      <c r="D508">
        <f t="shared" ca="1" si="52"/>
        <v>1.5434164040337803</v>
      </c>
      <c r="E508" t="b">
        <f t="shared" ca="1" si="53"/>
        <v>0</v>
      </c>
      <c r="F508" t="b">
        <f t="shared" ca="1" si="58"/>
        <v>0</v>
      </c>
      <c r="G508" t="b">
        <f t="shared" ca="1" si="56"/>
        <v>0</v>
      </c>
      <c r="H508" t="b">
        <f t="shared" ca="1" si="57"/>
        <v>0</v>
      </c>
    </row>
    <row r="509" spans="2:8" x14ac:dyDescent="0.25">
      <c r="B509">
        <f t="shared" ca="1" si="54"/>
        <v>6.4119500644252092E-2</v>
      </c>
      <c r="C509" t="b">
        <f t="shared" ca="1" si="51"/>
        <v>1</v>
      </c>
      <c r="D509">
        <f t="shared" ca="1" si="52"/>
        <v>0.56958416483339225</v>
      </c>
      <c r="E509" t="b">
        <f t="shared" ca="1" si="53"/>
        <v>0</v>
      </c>
      <c r="F509" t="b">
        <f t="shared" ca="1" si="58"/>
        <v>0</v>
      </c>
      <c r="G509" t="b">
        <f t="shared" ca="1" si="56"/>
        <v>0</v>
      </c>
      <c r="H509" t="b">
        <f t="shared" ca="1" si="57"/>
        <v>1</v>
      </c>
    </row>
    <row r="510" spans="2:8" x14ac:dyDescent="0.25">
      <c r="B510">
        <f t="shared" ca="1" si="54"/>
        <v>0.82345855182700356</v>
      </c>
      <c r="C510" t="b">
        <f t="shared" ca="1" si="51"/>
        <v>0</v>
      </c>
      <c r="D510">
        <f t="shared" ca="1" si="52"/>
        <v>0.91070539557176222</v>
      </c>
      <c r="E510" t="b">
        <f t="shared" ca="1" si="53"/>
        <v>0</v>
      </c>
      <c r="F510" t="b">
        <f t="shared" ca="1" si="58"/>
        <v>0</v>
      </c>
      <c r="G510" t="b">
        <f t="shared" ca="1" si="56"/>
        <v>0</v>
      </c>
      <c r="H510" t="b">
        <f t="shared" ca="1" si="57"/>
        <v>0</v>
      </c>
    </row>
    <row r="511" spans="2:8" x14ac:dyDescent="0.25">
      <c r="B511">
        <f t="shared" ca="1" si="54"/>
        <v>0.85431294551648251</v>
      </c>
      <c r="C511" t="b">
        <f t="shared" ca="1" si="51"/>
        <v>0</v>
      </c>
      <c r="D511">
        <f t="shared" ca="1" si="52"/>
        <v>1.0291286846016487</v>
      </c>
      <c r="E511" t="b">
        <f t="shared" ca="1" si="53"/>
        <v>0</v>
      </c>
      <c r="F511" t="b">
        <f t="shared" ca="1" si="58"/>
        <v>0</v>
      </c>
      <c r="G511" t="b">
        <f t="shared" ca="1" si="56"/>
        <v>0</v>
      </c>
      <c r="H511" t="b">
        <f t="shared" ca="1" si="57"/>
        <v>0</v>
      </c>
    </row>
    <row r="512" spans="2:8" x14ac:dyDescent="0.25">
      <c r="B512">
        <f t="shared" ca="1" si="54"/>
        <v>0.71122484582374768</v>
      </c>
      <c r="C512" t="b">
        <f t="shared" ca="1" si="51"/>
        <v>0</v>
      </c>
      <c r="D512">
        <f t="shared" ca="1" si="52"/>
        <v>0.36549459843189191</v>
      </c>
      <c r="E512" t="b">
        <f t="shared" ca="1" si="53"/>
        <v>1</v>
      </c>
      <c r="F512" t="b">
        <f t="shared" ca="1" si="58"/>
        <v>0</v>
      </c>
      <c r="G512" t="b">
        <f t="shared" ca="1" si="56"/>
        <v>1</v>
      </c>
      <c r="H512" t="b">
        <f t="shared" ca="1" si="57"/>
        <v>0</v>
      </c>
    </row>
    <row r="513" spans="2:8" x14ac:dyDescent="0.25">
      <c r="B513">
        <f t="shared" ca="1" si="54"/>
        <v>0.13549055495034479</v>
      </c>
      <c r="C513" t="b">
        <f t="shared" ca="1" si="51"/>
        <v>1</v>
      </c>
      <c r="D513">
        <f t="shared" ca="1" si="52"/>
        <v>-0.50063618631767037</v>
      </c>
      <c r="E513" t="b">
        <f t="shared" ca="1" si="53"/>
        <v>1</v>
      </c>
      <c r="F513" t="b">
        <f t="shared" ca="1" si="58"/>
        <v>1</v>
      </c>
      <c r="G513" t="b">
        <f t="shared" ca="1" si="56"/>
        <v>0</v>
      </c>
      <c r="H513" t="b">
        <f t="shared" ca="1" si="57"/>
        <v>0</v>
      </c>
    </row>
    <row r="514" spans="2:8" x14ac:dyDescent="0.25">
      <c r="B514">
        <f t="shared" ca="1" si="54"/>
        <v>0.54068359280288436</v>
      </c>
      <c r="C514" t="b">
        <f t="shared" ref="C514:C577" ca="1" si="59">IF(B514&lt;=Freq_hypothesis_is_true__initial_prior,TRUE,FALSE)</f>
        <v>0</v>
      </c>
      <c r="D514">
        <f t="shared" ref="D514:D577" ca="1" si="60">B514+ABS(1-correlation_term__0_to_1)*RAND()-ABS(1-correlation_term__0_to_1)*RAND()</f>
        <v>0.35089427543252727</v>
      </c>
      <c r="E514" t="b">
        <f t="shared" ref="E514:E577" ca="1" si="61">IF(D514&lt;=Freq_evidence_is_observed__normalizing_constant,TRUE, FALSE)</f>
        <v>1</v>
      </c>
      <c r="F514" t="b">
        <f t="shared" ca="1" si="58"/>
        <v>0</v>
      </c>
      <c r="G514" t="b">
        <f t="shared" ca="1" si="56"/>
        <v>1</v>
      </c>
      <c r="H514" t="b">
        <f t="shared" ca="1" si="57"/>
        <v>0</v>
      </c>
    </row>
    <row r="515" spans="2:8" x14ac:dyDescent="0.25">
      <c r="B515">
        <f t="shared" ref="B515:B578" ca="1" si="62">RAND()</f>
        <v>0.34627515159741329</v>
      </c>
      <c r="C515" t="b">
        <f t="shared" ca="1" si="59"/>
        <v>1</v>
      </c>
      <c r="D515">
        <f t="shared" ca="1" si="60"/>
        <v>0.44337209685513435</v>
      </c>
      <c r="E515" t="b">
        <f t="shared" ca="1" si="61"/>
        <v>1</v>
      </c>
      <c r="F515" t="b">
        <f t="shared" ca="1" si="58"/>
        <v>1</v>
      </c>
      <c r="G515" t="b">
        <f t="shared" ca="1" si="56"/>
        <v>0</v>
      </c>
      <c r="H515" t="b">
        <f t="shared" ca="1" si="57"/>
        <v>0</v>
      </c>
    </row>
    <row r="516" spans="2:8" x14ac:dyDescent="0.25">
      <c r="B516">
        <f t="shared" ca="1" si="62"/>
        <v>0.66843347804173003</v>
      </c>
      <c r="C516" t="b">
        <f t="shared" ca="1" si="59"/>
        <v>0</v>
      </c>
      <c r="D516">
        <f t="shared" ca="1" si="60"/>
        <v>0.15127385326385034</v>
      </c>
      <c r="E516" t="b">
        <f t="shared" ca="1" si="61"/>
        <v>1</v>
      </c>
      <c r="F516" t="b">
        <f t="shared" ca="1" si="58"/>
        <v>0</v>
      </c>
      <c r="G516" t="b">
        <f t="shared" ca="1" si="56"/>
        <v>1</v>
      </c>
      <c r="H516" t="b">
        <f t="shared" ca="1" si="57"/>
        <v>0</v>
      </c>
    </row>
    <row r="517" spans="2:8" x14ac:dyDescent="0.25">
      <c r="B517">
        <f t="shared" ca="1" si="62"/>
        <v>0.30064373555274726</v>
      </c>
      <c r="C517" t="b">
        <f t="shared" ca="1" si="59"/>
        <v>1</v>
      </c>
      <c r="D517">
        <f t="shared" ca="1" si="60"/>
        <v>0.33457546439030028</v>
      </c>
      <c r="E517" t="b">
        <f t="shared" ca="1" si="61"/>
        <v>1</v>
      </c>
      <c r="F517" t="b">
        <f t="shared" ca="1" si="58"/>
        <v>1</v>
      </c>
      <c r="G517" t="b">
        <f t="shared" ca="1" si="56"/>
        <v>0</v>
      </c>
      <c r="H517" t="b">
        <f t="shared" ca="1" si="57"/>
        <v>0</v>
      </c>
    </row>
    <row r="518" spans="2:8" x14ac:dyDescent="0.25">
      <c r="B518">
        <f t="shared" ca="1" si="62"/>
        <v>0.93983940156549928</v>
      </c>
      <c r="C518" t="b">
        <f t="shared" ca="1" si="59"/>
        <v>0</v>
      </c>
      <c r="D518">
        <f t="shared" ca="1" si="60"/>
        <v>1.4274166539403397</v>
      </c>
      <c r="E518" t="b">
        <f t="shared" ca="1" si="61"/>
        <v>0</v>
      </c>
      <c r="F518" t="b">
        <f t="shared" ca="1" si="58"/>
        <v>0</v>
      </c>
      <c r="G518" t="b">
        <f t="shared" ca="1" si="56"/>
        <v>0</v>
      </c>
      <c r="H518" t="b">
        <f t="shared" ca="1" si="57"/>
        <v>0</v>
      </c>
    </row>
    <row r="519" spans="2:8" x14ac:dyDescent="0.25">
      <c r="B519">
        <f t="shared" ca="1" si="62"/>
        <v>0.53606893231677399</v>
      </c>
      <c r="C519" t="b">
        <f t="shared" ca="1" si="59"/>
        <v>0</v>
      </c>
      <c r="D519">
        <f t="shared" ca="1" si="60"/>
        <v>0.15959471045838325</v>
      </c>
      <c r="E519" t="b">
        <f t="shared" ca="1" si="61"/>
        <v>1</v>
      </c>
      <c r="F519" t="b">
        <f t="shared" ca="1" si="58"/>
        <v>0</v>
      </c>
      <c r="G519" t="b">
        <f t="shared" ca="1" si="56"/>
        <v>1</v>
      </c>
      <c r="H519" t="b">
        <f t="shared" ca="1" si="57"/>
        <v>0</v>
      </c>
    </row>
    <row r="520" spans="2:8" x14ac:dyDescent="0.25">
      <c r="B520">
        <f t="shared" ca="1" si="62"/>
        <v>3.9588418950811999E-2</v>
      </c>
      <c r="C520" t="b">
        <f t="shared" ca="1" si="59"/>
        <v>1</v>
      </c>
      <c r="D520">
        <f t="shared" ca="1" si="60"/>
        <v>-0.44365753696176002</v>
      </c>
      <c r="E520" t="b">
        <f t="shared" ca="1" si="61"/>
        <v>1</v>
      </c>
      <c r="F520" t="b">
        <f t="shared" ca="1" si="58"/>
        <v>1</v>
      </c>
      <c r="G520" t="b">
        <f t="shared" ca="1" si="56"/>
        <v>0</v>
      </c>
      <c r="H520" t="b">
        <f t="shared" ca="1" si="57"/>
        <v>0</v>
      </c>
    </row>
    <row r="521" spans="2:8" x14ac:dyDescent="0.25">
      <c r="B521">
        <f t="shared" ca="1" si="62"/>
        <v>0.50543424864576769</v>
      </c>
      <c r="C521" t="b">
        <f t="shared" ca="1" si="59"/>
        <v>0</v>
      </c>
      <c r="D521">
        <f t="shared" ca="1" si="60"/>
        <v>0.21921962455040256</v>
      </c>
      <c r="E521" t="b">
        <f t="shared" ca="1" si="61"/>
        <v>1</v>
      </c>
      <c r="F521" t="b">
        <f t="shared" ca="1" si="58"/>
        <v>0</v>
      </c>
      <c r="G521" t="b">
        <f t="shared" ca="1" si="56"/>
        <v>1</v>
      </c>
      <c r="H521" t="b">
        <f t="shared" ca="1" si="57"/>
        <v>0</v>
      </c>
    </row>
    <row r="522" spans="2:8" x14ac:dyDescent="0.25">
      <c r="B522">
        <f t="shared" ca="1" si="62"/>
        <v>0.90140087427693516</v>
      </c>
      <c r="C522" t="b">
        <f t="shared" ca="1" si="59"/>
        <v>0</v>
      </c>
      <c r="D522">
        <f t="shared" ca="1" si="60"/>
        <v>0.19577585308301548</v>
      </c>
      <c r="E522" t="b">
        <f t="shared" ca="1" si="61"/>
        <v>1</v>
      </c>
      <c r="F522" t="b">
        <f t="shared" ca="1" si="58"/>
        <v>0</v>
      </c>
      <c r="G522" t="b">
        <f t="shared" ca="1" si="56"/>
        <v>1</v>
      </c>
      <c r="H522" t="b">
        <f t="shared" ca="1" si="57"/>
        <v>0</v>
      </c>
    </row>
    <row r="523" spans="2:8" x14ac:dyDescent="0.25">
      <c r="B523">
        <f t="shared" ca="1" si="62"/>
        <v>0.33156774306877335</v>
      </c>
      <c r="C523" t="b">
        <f t="shared" ca="1" si="59"/>
        <v>1</v>
      </c>
      <c r="D523">
        <f t="shared" ca="1" si="60"/>
        <v>-0.3574262271589993</v>
      </c>
      <c r="E523" t="b">
        <f t="shared" ca="1" si="61"/>
        <v>1</v>
      </c>
      <c r="F523" t="b">
        <f t="shared" ca="1" si="58"/>
        <v>1</v>
      </c>
      <c r="G523" t="b">
        <f t="shared" ca="1" si="56"/>
        <v>0</v>
      </c>
      <c r="H523" t="b">
        <f t="shared" ca="1" si="57"/>
        <v>0</v>
      </c>
    </row>
    <row r="524" spans="2:8" x14ac:dyDescent="0.25">
      <c r="B524">
        <f t="shared" ca="1" si="62"/>
        <v>0.99745480354555383</v>
      </c>
      <c r="C524" t="b">
        <f t="shared" ca="1" si="59"/>
        <v>0</v>
      </c>
      <c r="D524">
        <f t="shared" ca="1" si="60"/>
        <v>0.35245566594257582</v>
      </c>
      <c r="E524" t="b">
        <f t="shared" ca="1" si="61"/>
        <v>1</v>
      </c>
      <c r="F524" t="b">
        <f t="shared" ca="1" si="58"/>
        <v>0</v>
      </c>
      <c r="G524" t="b">
        <f t="shared" ca="1" si="56"/>
        <v>1</v>
      </c>
      <c r="H524" t="b">
        <f t="shared" ca="1" si="57"/>
        <v>0</v>
      </c>
    </row>
    <row r="525" spans="2:8" x14ac:dyDescent="0.25">
      <c r="B525">
        <f t="shared" ca="1" si="62"/>
        <v>0.9904297570165046</v>
      </c>
      <c r="C525" t="b">
        <f t="shared" ca="1" si="59"/>
        <v>0</v>
      </c>
      <c r="D525">
        <f t="shared" ca="1" si="60"/>
        <v>1.4995403404434622</v>
      </c>
      <c r="E525" t="b">
        <f t="shared" ca="1" si="61"/>
        <v>0</v>
      </c>
      <c r="F525" t="b">
        <f t="shared" ca="1" si="58"/>
        <v>0</v>
      </c>
      <c r="G525" t="b">
        <f t="shared" ca="1" si="56"/>
        <v>0</v>
      </c>
      <c r="H525" t="b">
        <f t="shared" ca="1" si="57"/>
        <v>0</v>
      </c>
    </row>
    <row r="526" spans="2:8" x14ac:dyDescent="0.25">
      <c r="B526">
        <f t="shared" ca="1" si="62"/>
        <v>0.21479770039491342</v>
      </c>
      <c r="C526" t="b">
        <f t="shared" ca="1" si="59"/>
        <v>1</v>
      </c>
      <c r="D526">
        <f t="shared" ca="1" si="60"/>
        <v>0.66433473448255798</v>
      </c>
      <c r="E526" t="b">
        <f t="shared" ca="1" si="61"/>
        <v>0</v>
      </c>
      <c r="F526" t="b">
        <f t="shared" ca="1" si="58"/>
        <v>0</v>
      </c>
      <c r="G526" t="b">
        <f t="shared" ca="1" si="56"/>
        <v>0</v>
      </c>
      <c r="H526" t="b">
        <f t="shared" ca="1" si="57"/>
        <v>1</v>
      </c>
    </row>
    <row r="527" spans="2:8" x14ac:dyDescent="0.25">
      <c r="B527">
        <f t="shared" ca="1" si="62"/>
        <v>0.40538498991492633</v>
      </c>
      <c r="C527" t="b">
        <f t="shared" ca="1" si="59"/>
        <v>1</v>
      </c>
      <c r="D527">
        <f t="shared" ca="1" si="60"/>
        <v>0.30287123886857215</v>
      </c>
      <c r="E527" t="b">
        <f t="shared" ca="1" si="61"/>
        <v>1</v>
      </c>
      <c r="F527" t="b">
        <f t="shared" ca="1" si="58"/>
        <v>1</v>
      </c>
      <c r="G527" t="b">
        <f t="shared" ca="1" si="56"/>
        <v>0</v>
      </c>
      <c r="H527" t="b">
        <f t="shared" ca="1" si="57"/>
        <v>0</v>
      </c>
    </row>
    <row r="528" spans="2:8" x14ac:dyDescent="0.25">
      <c r="B528">
        <f t="shared" ca="1" si="62"/>
        <v>0.982596910348005</v>
      </c>
      <c r="C528" t="b">
        <f t="shared" ca="1" si="59"/>
        <v>0</v>
      </c>
      <c r="D528">
        <f t="shared" ca="1" si="60"/>
        <v>1.2520342379453733</v>
      </c>
      <c r="E528" t="b">
        <f t="shared" ca="1" si="61"/>
        <v>0</v>
      </c>
      <c r="F528" t="b">
        <f t="shared" ca="1" si="58"/>
        <v>0</v>
      </c>
      <c r="G528" t="b">
        <f t="shared" ca="1" si="56"/>
        <v>0</v>
      </c>
      <c r="H528" t="b">
        <f t="shared" ca="1" si="57"/>
        <v>0</v>
      </c>
    </row>
    <row r="529" spans="2:8" x14ac:dyDescent="0.25">
      <c r="B529">
        <f t="shared" ca="1" si="62"/>
        <v>0.71635708013457233</v>
      </c>
      <c r="C529" t="b">
        <f t="shared" ca="1" si="59"/>
        <v>0</v>
      </c>
      <c r="D529">
        <f t="shared" ca="1" si="60"/>
        <v>1.3762972598782246</v>
      </c>
      <c r="E529" t="b">
        <f t="shared" ca="1" si="61"/>
        <v>0</v>
      </c>
      <c r="F529" t="b">
        <f t="shared" ca="1" si="58"/>
        <v>0</v>
      </c>
      <c r="G529" t="b">
        <f t="shared" ca="1" si="56"/>
        <v>0</v>
      </c>
      <c r="H529" t="b">
        <f t="shared" ca="1" si="57"/>
        <v>0</v>
      </c>
    </row>
    <row r="530" spans="2:8" x14ac:dyDescent="0.25">
      <c r="B530">
        <f t="shared" ca="1" si="62"/>
        <v>0.55656038195108826</v>
      </c>
      <c r="C530" t="b">
        <f t="shared" ca="1" si="59"/>
        <v>0</v>
      </c>
      <c r="D530">
        <f t="shared" ca="1" si="60"/>
        <v>1.060504169073901</v>
      </c>
      <c r="E530" t="b">
        <f t="shared" ca="1" si="61"/>
        <v>0</v>
      </c>
      <c r="F530" t="b">
        <f t="shared" ca="1" si="58"/>
        <v>0</v>
      </c>
      <c r="G530" t="b">
        <f t="shared" ca="1" si="56"/>
        <v>0</v>
      </c>
      <c r="H530" t="b">
        <f t="shared" ca="1" si="57"/>
        <v>0</v>
      </c>
    </row>
    <row r="531" spans="2:8" x14ac:dyDescent="0.25">
      <c r="B531">
        <f t="shared" ca="1" si="62"/>
        <v>0.69990614748704971</v>
      </c>
      <c r="C531" t="b">
        <f t="shared" ca="1" si="59"/>
        <v>0</v>
      </c>
      <c r="D531">
        <f t="shared" ca="1" si="60"/>
        <v>1.2953876455741835</v>
      </c>
      <c r="E531" t="b">
        <f t="shared" ca="1" si="61"/>
        <v>0</v>
      </c>
      <c r="F531" t="b">
        <f t="shared" ca="1" si="58"/>
        <v>0</v>
      </c>
      <c r="G531" t="b">
        <f t="shared" ca="1" si="56"/>
        <v>0</v>
      </c>
      <c r="H531" t="b">
        <f t="shared" ca="1" si="57"/>
        <v>0</v>
      </c>
    </row>
    <row r="532" spans="2:8" x14ac:dyDescent="0.25">
      <c r="B532">
        <f t="shared" ca="1" si="62"/>
        <v>0.45741186091014407</v>
      </c>
      <c r="C532" t="b">
        <f t="shared" ca="1" si="59"/>
        <v>1</v>
      </c>
      <c r="D532">
        <f t="shared" ca="1" si="60"/>
        <v>0.40085923451702665</v>
      </c>
      <c r="E532" t="b">
        <f t="shared" ca="1" si="61"/>
        <v>1</v>
      </c>
      <c r="F532" t="b">
        <f t="shared" ca="1" si="58"/>
        <v>1</v>
      </c>
      <c r="G532" t="b">
        <f t="shared" ca="1" si="56"/>
        <v>0</v>
      </c>
      <c r="H532" t="b">
        <f t="shared" ca="1" si="57"/>
        <v>0</v>
      </c>
    </row>
    <row r="533" spans="2:8" x14ac:dyDescent="0.25">
      <c r="B533">
        <f t="shared" ca="1" si="62"/>
        <v>0.8759664008576461</v>
      </c>
      <c r="C533" t="b">
        <f t="shared" ca="1" si="59"/>
        <v>0</v>
      </c>
      <c r="D533">
        <f t="shared" ca="1" si="60"/>
        <v>0.79108603328974703</v>
      </c>
      <c r="E533" t="b">
        <f t="shared" ca="1" si="61"/>
        <v>0</v>
      </c>
      <c r="F533" t="b">
        <f t="shared" ca="1" si="58"/>
        <v>0</v>
      </c>
      <c r="G533" t="b">
        <f t="shared" ca="1" si="56"/>
        <v>0</v>
      </c>
      <c r="H533" t="b">
        <f t="shared" ca="1" si="57"/>
        <v>0</v>
      </c>
    </row>
    <row r="534" spans="2:8" x14ac:dyDescent="0.25">
      <c r="B534">
        <f t="shared" ca="1" si="62"/>
        <v>0.98576073162149447</v>
      </c>
      <c r="C534" t="b">
        <f t="shared" ca="1" si="59"/>
        <v>0</v>
      </c>
      <c r="D534">
        <f t="shared" ca="1" si="60"/>
        <v>0.97928808690017022</v>
      </c>
      <c r="E534" t="b">
        <f t="shared" ca="1" si="61"/>
        <v>0</v>
      </c>
      <c r="F534" t="b">
        <f t="shared" ca="1" si="58"/>
        <v>0</v>
      </c>
      <c r="G534" t="b">
        <f t="shared" ca="1" si="56"/>
        <v>0</v>
      </c>
      <c r="H534" t="b">
        <f t="shared" ca="1" si="57"/>
        <v>0</v>
      </c>
    </row>
    <row r="535" spans="2:8" x14ac:dyDescent="0.25">
      <c r="B535">
        <f t="shared" ca="1" si="62"/>
        <v>0.84567004079632113</v>
      </c>
      <c r="C535" t="b">
        <f t="shared" ca="1" si="59"/>
        <v>0</v>
      </c>
      <c r="D535">
        <f t="shared" ca="1" si="60"/>
        <v>0.66510435416579172</v>
      </c>
      <c r="E535" t="b">
        <f t="shared" ca="1" si="61"/>
        <v>0</v>
      </c>
      <c r="F535" t="b">
        <f t="shared" ca="1" si="58"/>
        <v>0</v>
      </c>
      <c r="G535" t="b">
        <f t="shared" ca="1" si="56"/>
        <v>0</v>
      </c>
      <c r="H535" t="b">
        <f t="shared" ca="1" si="57"/>
        <v>0</v>
      </c>
    </row>
    <row r="536" spans="2:8" x14ac:dyDescent="0.25">
      <c r="B536">
        <f t="shared" ca="1" si="62"/>
        <v>0.28686462392101364</v>
      </c>
      <c r="C536" t="b">
        <f t="shared" ca="1" si="59"/>
        <v>1</v>
      </c>
      <c r="D536">
        <f t="shared" ca="1" si="60"/>
        <v>6.278535962211973E-2</v>
      </c>
      <c r="E536" t="b">
        <f t="shared" ca="1" si="61"/>
        <v>1</v>
      </c>
      <c r="F536" t="b">
        <f t="shared" ca="1" si="58"/>
        <v>1</v>
      </c>
      <c r="G536" t="b">
        <f t="shared" ca="1" si="56"/>
        <v>0</v>
      </c>
      <c r="H536" t="b">
        <f t="shared" ca="1" si="57"/>
        <v>0</v>
      </c>
    </row>
    <row r="537" spans="2:8" x14ac:dyDescent="0.25">
      <c r="B537">
        <f t="shared" ca="1" si="62"/>
        <v>0.25736404135463775</v>
      </c>
      <c r="C537" t="b">
        <f t="shared" ca="1" si="59"/>
        <v>1</v>
      </c>
      <c r="D537">
        <f t="shared" ca="1" si="60"/>
        <v>0.9400097293417693</v>
      </c>
      <c r="E537" t="b">
        <f t="shared" ca="1" si="61"/>
        <v>0</v>
      </c>
      <c r="F537" t="b">
        <f t="shared" ca="1" si="58"/>
        <v>0</v>
      </c>
      <c r="G537" t="b">
        <f t="shared" ca="1" si="56"/>
        <v>0</v>
      </c>
      <c r="H537" t="b">
        <f t="shared" ca="1" si="57"/>
        <v>1</v>
      </c>
    </row>
    <row r="538" spans="2:8" x14ac:dyDescent="0.25">
      <c r="B538">
        <f t="shared" ca="1" si="62"/>
        <v>0.86698718814113129</v>
      </c>
      <c r="C538" t="b">
        <f t="shared" ca="1" si="59"/>
        <v>0</v>
      </c>
      <c r="D538">
        <f t="shared" ca="1" si="60"/>
        <v>0.27585724224586028</v>
      </c>
      <c r="E538" t="b">
        <f t="shared" ca="1" si="61"/>
        <v>1</v>
      </c>
      <c r="F538" t="b">
        <f t="shared" ca="1" si="58"/>
        <v>0</v>
      </c>
      <c r="G538" t="b">
        <f t="shared" ca="1" si="56"/>
        <v>1</v>
      </c>
      <c r="H538" t="b">
        <f t="shared" ca="1" si="57"/>
        <v>0</v>
      </c>
    </row>
    <row r="539" spans="2:8" x14ac:dyDescent="0.25">
      <c r="B539">
        <f t="shared" ca="1" si="62"/>
        <v>0.24366227632759074</v>
      </c>
      <c r="C539" t="b">
        <f t="shared" ca="1" si="59"/>
        <v>1</v>
      </c>
      <c r="D539">
        <f t="shared" ca="1" si="60"/>
        <v>0.98006144742015855</v>
      </c>
      <c r="E539" t="b">
        <f t="shared" ca="1" si="61"/>
        <v>0</v>
      </c>
      <c r="F539" t="b">
        <f t="shared" ca="1" si="58"/>
        <v>0</v>
      </c>
      <c r="G539" t="b">
        <f t="shared" ca="1" si="56"/>
        <v>0</v>
      </c>
      <c r="H539" t="b">
        <f t="shared" ca="1" si="57"/>
        <v>1</v>
      </c>
    </row>
    <row r="540" spans="2:8" x14ac:dyDescent="0.25">
      <c r="B540">
        <f t="shared" ca="1" si="62"/>
        <v>0.14254697524205584</v>
      </c>
      <c r="C540" t="b">
        <f t="shared" ca="1" si="59"/>
        <v>1</v>
      </c>
      <c r="D540">
        <f t="shared" ca="1" si="60"/>
        <v>-3.7267800939780438E-2</v>
      </c>
      <c r="E540" t="b">
        <f t="shared" ca="1" si="61"/>
        <v>1</v>
      </c>
      <c r="F540" t="b">
        <f t="shared" ca="1" si="58"/>
        <v>1</v>
      </c>
      <c r="G540" t="b">
        <f t="shared" ca="1" si="56"/>
        <v>0</v>
      </c>
      <c r="H540" t="b">
        <f t="shared" ca="1" si="57"/>
        <v>0</v>
      </c>
    </row>
    <row r="541" spans="2:8" x14ac:dyDescent="0.25">
      <c r="B541">
        <f t="shared" ca="1" si="62"/>
        <v>0.92770996219542545</v>
      </c>
      <c r="C541" t="b">
        <f t="shared" ca="1" si="59"/>
        <v>0</v>
      </c>
      <c r="D541">
        <f t="shared" ca="1" si="60"/>
        <v>0.39058348175761648</v>
      </c>
      <c r="E541" t="b">
        <f t="shared" ca="1" si="61"/>
        <v>1</v>
      </c>
      <c r="F541" t="b">
        <f t="shared" ca="1" si="58"/>
        <v>0</v>
      </c>
      <c r="G541" t="b">
        <f t="shared" ca="1" si="56"/>
        <v>1</v>
      </c>
      <c r="H541" t="b">
        <f t="shared" ca="1" si="57"/>
        <v>0</v>
      </c>
    </row>
    <row r="542" spans="2:8" x14ac:dyDescent="0.25">
      <c r="B542">
        <f t="shared" ca="1" si="62"/>
        <v>0.85391025283240063</v>
      </c>
      <c r="C542" t="b">
        <f t="shared" ca="1" si="59"/>
        <v>0</v>
      </c>
      <c r="D542">
        <f t="shared" ca="1" si="60"/>
        <v>0.43287583340547553</v>
      </c>
      <c r="E542" t="b">
        <f t="shared" ca="1" si="61"/>
        <v>1</v>
      </c>
      <c r="F542" t="b">
        <f t="shared" ca="1" si="58"/>
        <v>0</v>
      </c>
      <c r="G542" t="b">
        <f t="shared" ca="1" si="56"/>
        <v>1</v>
      </c>
      <c r="H542" t="b">
        <f t="shared" ca="1" si="57"/>
        <v>0</v>
      </c>
    </row>
    <row r="543" spans="2:8" x14ac:dyDescent="0.25">
      <c r="B543">
        <f t="shared" ca="1" si="62"/>
        <v>0.93552942637262815</v>
      </c>
      <c r="C543" t="b">
        <f t="shared" ca="1" si="59"/>
        <v>0</v>
      </c>
      <c r="D543">
        <f t="shared" ca="1" si="60"/>
        <v>1.4786539168255173</v>
      </c>
      <c r="E543" t="b">
        <f t="shared" ca="1" si="61"/>
        <v>0</v>
      </c>
      <c r="F543" t="b">
        <f t="shared" ca="1" si="58"/>
        <v>0</v>
      </c>
      <c r="G543" t="b">
        <f t="shared" ca="1" si="56"/>
        <v>0</v>
      </c>
      <c r="H543" t="b">
        <f t="shared" ca="1" si="57"/>
        <v>0</v>
      </c>
    </row>
    <row r="544" spans="2:8" x14ac:dyDescent="0.25">
      <c r="B544">
        <f t="shared" ca="1" si="62"/>
        <v>0.83880661798265033</v>
      </c>
      <c r="C544" t="b">
        <f t="shared" ca="1" si="59"/>
        <v>0</v>
      </c>
      <c r="D544">
        <f t="shared" ca="1" si="60"/>
        <v>0.87288468625516291</v>
      </c>
      <c r="E544" t="b">
        <f t="shared" ca="1" si="61"/>
        <v>0</v>
      </c>
      <c r="F544" t="b">
        <f t="shared" ca="1" si="58"/>
        <v>0</v>
      </c>
      <c r="G544" t="b">
        <f t="shared" ca="1" si="56"/>
        <v>0</v>
      </c>
      <c r="H544" t="b">
        <f t="shared" ca="1" si="57"/>
        <v>0</v>
      </c>
    </row>
    <row r="545" spans="2:8" x14ac:dyDescent="0.25">
      <c r="B545">
        <f t="shared" ca="1" si="62"/>
        <v>0.855242444870005</v>
      </c>
      <c r="C545" t="b">
        <f t="shared" ca="1" si="59"/>
        <v>0</v>
      </c>
      <c r="D545">
        <f t="shared" ca="1" si="60"/>
        <v>1.179749639879073</v>
      </c>
      <c r="E545" t="b">
        <f t="shared" ca="1" si="61"/>
        <v>0</v>
      </c>
      <c r="F545" t="b">
        <f t="shared" ca="1" si="58"/>
        <v>0</v>
      </c>
      <c r="G545" t="b">
        <f t="shared" ca="1" si="56"/>
        <v>0</v>
      </c>
      <c r="H545" t="b">
        <f t="shared" ca="1" si="57"/>
        <v>0</v>
      </c>
    </row>
    <row r="546" spans="2:8" x14ac:dyDescent="0.25">
      <c r="B546">
        <f t="shared" ca="1" si="62"/>
        <v>4.7480355248737283E-2</v>
      </c>
      <c r="C546" t="b">
        <f t="shared" ca="1" si="59"/>
        <v>1</v>
      </c>
      <c r="D546">
        <f t="shared" ca="1" si="60"/>
        <v>0.58598212566773544</v>
      </c>
      <c r="E546" t="b">
        <f t="shared" ca="1" si="61"/>
        <v>0</v>
      </c>
      <c r="F546" t="b">
        <f t="shared" ca="1" si="58"/>
        <v>0</v>
      </c>
      <c r="G546" t="b">
        <f t="shared" ca="1" si="56"/>
        <v>0</v>
      </c>
      <c r="H546" t="b">
        <f t="shared" ca="1" si="57"/>
        <v>1</v>
      </c>
    </row>
    <row r="547" spans="2:8" x14ac:dyDescent="0.25">
      <c r="B547">
        <f t="shared" ca="1" si="62"/>
        <v>0.88734709206125739</v>
      </c>
      <c r="C547" t="b">
        <f t="shared" ca="1" si="59"/>
        <v>0</v>
      </c>
      <c r="D547">
        <f t="shared" ca="1" si="60"/>
        <v>0.2268366662808966</v>
      </c>
      <c r="E547" t="b">
        <f t="shared" ca="1" si="61"/>
        <v>1</v>
      </c>
      <c r="F547" t="b">
        <f t="shared" ca="1" si="58"/>
        <v>0</v>
      </c>
      <c r="G547" t="b">
        <f t="shared" ca="1" si="56"/>
        <v>1</v>
      </c>
      <c r="H547" t="b">
        <f t="shared" ca="1" si="57"/>
        <v>0</v>
      </c>
    </row>
    <row r="548" spans="2:8" x14ac:dyDescent="0.25">
      <c r="B548">
        <f t="shared" ca="1" si="62"/>
        <v>0.8107947619945084</v>
      </c>
      <c r="C548" t="b">
        <f t="shared" ca="1" si="59"/>
        <v>0</v>
      </c>
      <c r="D548">
        <f t="shared" ca="1" si="60"/>
        <v>0.3414914578481052</v>
      </c>
      <c r="E548" t="b">
        <f t="shared" ca="1" si="61"/>
        <v>1</v>
      </c>
      <c r="F548" t="b">
        <f t="shared" ca="1" si="58"/>
        <v>0</v>
      </c>
      <c r="G548" t="b">
        <f t="shared" ca="1" si="56"/>
        <v>1</v>
      </c>
      <c r="H548" t="b">
        <f t="shared" ca="1" si="57"/>
        <v>0</v>
      </c>
    </row>
    <row r="549" spans="2:8" x14ac:dyDescent="0.25">
      <c r="B549">
        <f t="shared" ca="1" si="62"/>
        <v>0.99917340591638337</v>
      </c>
      <c r="C549" t="b">
        <f t="shared" ca="1" si="59"/>
        <v>0</v>
      </c>
      <c r="D549">
        <f t="shared" ca="1" si="60"/>
        <v>1.0204288913663486</v>
      </c>
      <c r="E549" t="b">
        <f t="shared" ca="1" si="61"/>
        <v>0</v>
      </c>
      <c r="F549" t="b">
        <f t="shared" ca="1" si="58"/>
        <v>0</v>
      </c>
      <c r="G549" t="b">
        <f t="shared" ca="1" si="56"/>
        <v>0</v>
      </c>
      <c r="H549" t="b">
        <f t="shared" ca="1" si="57"/>
        <v>0</v>
      </c>
    </row>
    <row r="550" spans="2:8" x14ac:dyDescent="0.25">
      <c r="B550">
        <f t="shared" ca="1" si="62"/>
        <v>0.8498381406882265</v>
      </c>
      <c r="C550" t="b">
        <f t="shared" ca="1" si="59"/>
        <v>0</v>
      </c>
      <c r="D550">
        <f t="shared" ca="1" si="60"/>
        <v>0.43676532598857631</v>
      </c>
      <c r="E550" t="b">
        <f t="shared" ca="1" si="61"/>
        <v>1</v>
      </c>
      <c r="F550" t="b">
        <f t="shared" ca="1" si="58"/>
        <v>0</v>
      </c>
      <c r="G550" t="b">
        <f t="shared" ca="1" si="56"/>
        <v>1</v>
      </c>
      <c r="H550" t="b">
        <f t="shared" ca="1" si="57"/>
        <v>0</v>
      </c>
    </row>
    <row r="551" spans="2:8" x14ac:dyDescent="0.25">
      <c r="B551">
        <f t="shared" ca="1" si="62"/>
        <v>0.17918361129050886</v>
      </c>
      <c r="C551" t="b">
        <f t="shared" ca="1" si="59"/>
        <v>1</v>
      </c>
      <c r="D551">
        <f t="shared" ca="1" si="60"/>
        <v>0.84433008351221506</v>
      </c>
      <c r="E551" t="b">
        <f t="shared" ca="1" si="61"/>
        <v>0</v>
      </c>
      <c r="F551" t="b">
        <f t="shared" ca="1" si="58"/>
        <v>0</v>
      </c>
      <c r="G551" t="b">
        <f t="shared" ca="1" si="56"/>
        <v>0</v>
      </c>
      <c r="H551" t="b">
        <f t="shared" ca="1" si="57"/>
        <v>1</v>
      </c>
    </row>
    <row r="552" spans="2:8" x14ac:dyDescent="0.25">
      <c r="B552">
        <f t="shared" ca="1" si="62"/>
        <v>0.96274959420670037</v>
      </c>
      <c r="C552" t="b">
        <f t="shared" ca="1" si="59"/>
        <v>0</v>
      </c>
      <c r="D552">
        <f t="shared" ca="1" si="60"/>
        <v>1.2735581546912416</v>
      </c>
      <c r="E552" t="b">
        <f t="shared" ca="1" si="61"/>
        <v>0</v>
      </c>
      <c r="F552" t="b">
        <f t="shared" ca="1" si="58"/>
        <v>0</v>
      </c>
      <c r="G552" t="b">
        <f t="shared" ca="1" si="56"/>
        <v>0</v>
      </c>
      <c r="H552" t="b">
        <f t="shared" ca="1" si="57"/>
        <v>0</v>
      </c>
    </row>
    <row r="553" spans="2:8" x14ac:dyDescent="0.25">
      <c r="B553">
        <f t="shared" ca="1" si="62"/>
        <v>0.16696111184710005</v>
      </c>
      <c r="C553" t="b">
        <f t="shared" ca="1" si="59"/>
        <v>1</v>
      </c>
      <c r="D553">
        <f t="shared" ca="1" si="60"/>
        <v>0.27082933803599618</v>
      </c>
      <c r="E553" t="b">
        <f t="shared" ca="1" si="61"/>
        <v>1</v>
      </c>
      <c r="F553" t="b">
        <f t="shared" ca="1" si="58"/>
        <v>1</v>
      </c>
      <c r="G553" t="b">
        <f t="shared" ca="1" si="56"/>
        <v>0</v>
      </c>
      <c r="H553" t="b">
        <f t="shared" ca="1" si="57"/>
        <v>0</v>
      </c>
    </row>
    <row r="554" spans="2:8" x14ac:dyDescent="0.25">
      <c r="B554">
        <f t="shared" ca="1" si="62"/>
        <v>0.47272938945767984</v>
      </c>
      <c r="C554" t="b">
        <f t="shared" ca="1" si="59"/>
        <v>1</v>
      </c>
      <c r="D554">
        <f t="shared" ca="1" si="60"/>
        <v>0.3691886802073675</v>
      </c>
      <c r="E554" t="b">
        <f t="shared" ca="1" si="61"/>
        <v>1</v>
      </c>
      <c r="F554" t="b">
        <f t="shared" ca="1" si="58"/>
        <v>1</v>
      </c>
      <c r="G554" t="b">
        <f t="shared" ca="1" si="56"/>
        <v>0</v>
      </c>
      <c r="H554" t="b">
        <f t="shared" ca="1" si="57"/>
        <v>0</v>
      </c>
    </row>
    <row r="555" spans="2:8" x14ac:dyDescent="0.25">
      <c r="B555">
        <f t="shared" ca="1" si="62"/>
        <v>0.4560397860649813</v>
      </c>
      <c r="C555" t="b">
        <f t="shared" ca="1" si="59"/>
        <v>1</v>
      </c>
      <c r="D555">
        <f t="shared" ca="1" si="60"/>
        <v>0.82046851841836377</v>
      </c>
      <c r="E555" t="b">
        <f t="shared" ca="1" si="61"/>
        <v>0</v>
      </c>
      <c r="F555" t="b">
        <f t="shared" ca="1" si="58"/>
        <v>0</v>
      </c>
      <c r="G555" t="b">
        <f t="shared" ref="G555:G618" ca="1" si="63">IF(AND(E555=TRUE, C555=FALSE),TRUE,FALSE)</f>
        <v>0</v>
      </c>
      <c r="H555" t="b">
        <f t="shared" ref="H555:H618" ca="1" si="64">IF(AND(E555=FALSE, C555=TRUE),TRUE,FALSE)</f>
        <v>1</v>
      </c>
    </row>
    <row r="556" spans="2:8" x14ac:dyDescent="0.25">
      <c r="B556">
        <f t="shared" ca="1" si="62"/>
        <v>0.6318235809543119</v>
      </c>
      <c r="C556" t="b">
        <f t="shared" ca="1" si="59"/>
        <v>0</v>
      </c>
      <c r="D556">
        <f t="shared" ca="1" si="60"/>
        <v>0.54575811840951904</v>
      </c>
      <c r="E556" t="b">
        <f t="shared" ca="1" si="61"/>
        <v>0</v>
      </c>
      <c r="F556" t="b">
        <f t="shared" ca="1" si="58"/>
        <v>0</v>
      </c>
      <c r="G556" t="b">
        <f t="shared" ca="1" si="63"/>
        <v>0</v>
      </c>
      <c r="H556" t="b">
        <f t="shared" ca="1" si="64"/>
        <v>0</v>
      </c>
    </row>
    <row r="557" spans="2:8" x14ac:dyDescent="0.25">
      <c r="B557">
        <f t="shared" ca="1" si="62"/>
        <v>0.39639618558290357</v>
      </c>
      <c r="C557" t="b">
        <f t="shared" ca="1" si="59"/>
        <v>1</v>
      </c>
      <c r="D557">
        <f t="shared" ca="1" si="60"/>
        <v>-2.2559618826893058E-2</v>
      </c>
      <c r="E557" t="b">
        <f t="shared" ca="1" si="61"/>
        <v>1</v>
      </c>
      <c r="F557" t="b">
        <f t="shared" ca="1" si="58"/>
        <v>1</v>
      </c>
      <c r="G557" t="b">
        <f t="shared" ca="1" si="63"/>
        <v>0</v>
      </c>
      <c r="H557" t="b">
        <f t="shared" ca="1" si="64"/>
        <v>0</v>
      </c>
    </row>
    <row r="558" spans="2:8" x14ac:dyDescent="0.25">
      <c r="B558">
        <f t="shared" ca="1" si="62"/>
        <v>0.65933120100723608</v>
      </c>
      <c r="C558" t="b">
        <f t="shared" ca="1" si="59"/>
        <v>0</v>
      </c>
      <c r="D558">
        <f t="shared" ca="1" si="60"/>
        <v>0.60541780379753185</v>
      </c>
      <c r="E558" t="b">
        <f t="shared" ca="1" si="61"/>
        <v>0</v>
      </c>
      <c r="F558" t="b">
        <f t="shared" ca="1" si="58"/>
        <v>0</v>
      </c>
      <c r="G558" t="b">
        <f t="shared" ca="1" si="63"/>
        <v>0</v>
      </c>
      <c r="H558" t="b">
        <f t="shared" ca="1" si="64"/>
        <v>0</v>
      </c>
    </row>
    <row r="559" spans="2:8" x14ac:dyDescent="0.25">
      <c r="B559">
        <f t="shared" ca="1" si="62"/>
        <v>0.81367975332203912</v>
      </c>
      <c r="C559" t="b">
        <f t="shared" ca="1" si="59"/>
        <v>0</v>
      </c>
      <c r="D559">
        <f t="shared" ca="1" si="60"/>
        <v>0.27995286373410955</v>
      </c>
      <c r="E559" t="b">
        <f t="shared" ca="1" si="61"/>
        <v>1</v>
      </c>
      <c r="F559" t="b">
        <f t="shared" ca="1" si="58"/>
        <v>0</v>
      </c>
      <c r="G559" t="b">
        <f t="shared" ca="1" si="63"/>
        <v>1</v>
      </c>
      <c r="H559" t="b">
        <f t="shared" ca="1" si="64"/>
        <v>0</v>
      </c>
    </row>
    <row r="560" spans="2:8" x14ac:dyDescent="0.25">
      <c r="B560">
        <f t="shared" ca="1" si="62"/>
        <v>0.3265151855162951</v>
      </c>
      <c r="C560" t="b">
        <f t="shared" ca="1" si="59"/>
        <v>1</v>
      </c>
      <c r="D560">
        <f t="shared" ca="1" si="60"/>
        <v>0.2329551531456806</v>
      </c>
      <c r="E560" t="b">
        <f t="shared" ca="1" si="61"/>
        <v>1</v>
      </c>
      <c r="F560" t="b">
        <f t="shared" ca="1" si="58"/>
        <v>1</v>
      </c>
      <c r="G560" t="b">
        <f t="shared" ca="1" si="63"/>
        <v>0</v>
      </c>
      <c r="H560" t="b">
        <f t="shared" ca="1" si="64"/>
        <v>0</v>
      </c>
    </row>
    <row r="561" spans="2:8" x14ac:dyDescent="0.25">
      <c r="B561">
        <f t="shared" ca="1" si="62"/>
        <v>0.75830363240119059</v>
      </c>
      <c r="C561" t="b">
        <f t="shared" ca="1" si="59"/>
        <v>0</v>
      </c>
      <c r="D561">
        <f t="shared" ca="1" si="60"/>
        <v>1.036491157024988</v>
      </c>
      <c r="E561" t="b">
        <f t="shared" ca="1" si="61"/>
        <v>0</v>
      </c>
      <c r="F561" t="b">
        <f t="shared" ca="1" si="58"/>
        <v>0</v>
      </c>
      <c r="G561" t="b">
        <f t="shared" ca="1" si="63"/>
        <v>0</v>
      </c>
      <c r="H561" t="b">
        <f t="shared" ca="1" si="64"/>
        <v>0</v>
      </c>
    </row>
    <row r="562" spans="2:8" x14ac:dyDescent="0.25">
      <c r="B562">
        <f t="shared" ca="1" si="62"/>
        <v>0.20131153554511971</v>
      </c>
      <c r="C562" t="b">
        <f t="shared" ca="1" si="59"/>
        <v>1</v>
      </c>
      <c r="D562">
        <f t="shared" ca="1" si="60"/>
        <v>0.29450233233935164</v>
      </c>
      <c r="E562" t="b">
        <f t="shared" ca="1" si="61"/>
        <v>1</v>
      </c>
      <c r="F562" t="b">
        <f t="shared" ca="1" si="58"/>
        <v>1</v>
      </c>
      <c r="G562" t="b">
        <f t="shared" ca="1" si="63"/>
        <v>0</v>
      </c>
      <c r="H562" t="b">
        <f t="shared" ca="1" si="64"/>
        <v>0</v>
      </c>
    </row>
    <row r="563" spans="2:8" x14ac:dyDescent="0.25">
      <c r="B563">
        <f t="shared" ca="1" si="62"/>
        <v>5.175452787038326E-2</v>
      </c>
      <c r="C563" t="b">
        <f t="shared" ca="1" si="59"/>
        <v>1</v>
      </c>
      <c r="D563">
        <f t="shared" ca="1" si="60"/>
        <v>-0.17108326783405681</v>
      </c>
      <c r="E563" t="b">
        <f t="shared" ca="1" si="61"/>
        <v>1</v>
      </c>
      <c r="F563" t="b">
        <f t="shared" ca="1" si="58"/>
        <v>1</v>
      </c>
      <c r="G563" t="b">
        <f t="shared" ca="1" si="63"/>
        <v>0</v>
      </c>
      <c r="H563" t="b">
        <f t="shared" ca="1" si="64"/>
        <v>0</v>
      </c>
    </row>
    <row r="564" spans="2:8" x14ac:dyDescent="0.25">
      <c r="B564">
        <f t="shared" ca="1" si="62"/>
        <v>0.53562174733374379</v>
      </c>
      <c r="C564" t="b">
        <f t="shared" ca="1" si="59"/>
        <v>0</v>
      </c>
      <c r="D564">
        <f t="shared" ca="1" si="60"/>
        <v>0.34582230713271611</v>
      </c>
      <c r="E564" t="b">
        <f t="shared" ca="1" si="61"/>
        <v>1</v>
      </c>
      <c r="F564" t="b">
        <f t="shared" ca="1" si="58"/>
        <v>0</v>
      </c>
      <c r="G564" t="b">
        <f t="shared" ca="1" si="63"/>
        <v>1</v>
      </c>
      <c r="H564" t="b">
        <f t="shared" ca="1" si="64"/>
        <v>0</v>
      </c>
    </row>
    <row r="565" spans="2:8" x14ac:dyDescent="0.25">
      <c r="B565">
        <f t="shared" ca="1" si="62"/>
        <v>0.23332133838876012</v>
      </c>
      <c r="C565" t="b">
        <f t="shared" ca="1" si="59"/>
        <v>1</v>
      </c>
      <c r="D565">
        <f t="shared" ca="1" si="60"/>
        <v>0.24396800251927586</v>
      </c>
      <c r="E565" t="b">
        <f t="shared" ca="1" si="61"/>
        <v>1</v>
      </c>
      <c r="F565" t="b">
        <f t="shared" ref="F565:F628" ca="1" si="65">IF(AND(E565=TRUE,C565=TRUE),TRUE,FALSE)</f>
        <v>1</v>
      </c>
      <c r="G565" t="b">
        <f t="shared" ca="1" si="63"/>
        <v>0</v>
      </c>
      <c r="H565" t="b">
        <f t="shared" ca="1" si="64"/>
        <v>0</v>
      </c>
    </row>
    <row r="566" spans="2:8" x14ac:dyDescent="0.25">
      <c r="B566">
        <f t="shared" ca="1" si="62"/>
        <v>1.3470643844053054E-2</v>
      </c>
      <c r="C566" t="b">
        <f t="shared" ca="1" si="59"/>
        <v>1</v>
      </c>
      <c r="D566">
        <f t="shared" ca="1" si="60"/>
        <v>0.24763557321654817</v>
      </c>
      <c r="E566" t="b">
        <f t="shared" ca="1" si="61"/>
        <v>1</v>
      </c>
      <c r="F566" t="b">
        <f t="shared" ca="1" si="65"/>
        <v>1</v>
      </c>
      <c r="G566" t="b">
        <f t="shared" ca="1" si="63"/>
        <v>0</v>
      </c>
      <c r="H566" t="b">
        <f t="shared" ca="1" si="64"/>
        <v>0</v>
      </c>
    </row>
    <row r="567" spans="2:8" x14ac:dyDescent="0.25">
      <c r="B567">
        <f t="shared" ca="1" si="62"/>
        <v>0.16311983948765107</v>
      </c>
      <c r="C567" t="b">
        <f t="shared" ca="1" si="59"/>
        <v>1</v>
      </c>
      <c r="D567">
        <f t="shared" ca="1" si="60"/>
        <v>-3.5299736089648315E-2</v>
      </c>
      <c r="E567" t="b">
        <f t="shared" ca="1" si="61"/>
        <v>1</v>
      </c>
      <c r="F567" t="b">
        <f t="shared" ca="1" si="65"/>
        <v>1</v>
      </c>
      <c r="G567" t="b">
        <f t="shared" ca="1" si="63"/>
        <v>0</v>
      </c>
      <c r="H567" t="b">
        <f t="shared" ca="1" si="64"/>
        <v>0</v>
      </c>
    </row>
    <row r="568" spans="2:8" x14ac:dyDescent="0.25">
      <c r="B568">
        <f t="shared" ca="1" si="62"/>
        <v>0.1774750470059534</v>
      </c>
      <c r="C568" t="b">
        <f t="shared" ca="1" si="59"/>
        <v>1</v>
      </c>
      <c r="D568">
        <f t="shared" ca="1" si="60"/>
        <v>-8.4444010833272243E-2</v>
      </c>
      <c r="E568" t="b">
        <f t="shared" ca="1" si="61"/>
        <v>1</v>
      </c>
      <c r="F568" t="b">
        <f t="shared" ca="1" si="65"/>
        <v>1</v>
      </c>
      <c r="G568" t="b">
        <f t="shared" ca="1" si="63"/>
        <v>0</v>
      </c>
      <c r="H568" t="b">
        <f t="shared" ca="1" si="64"/>
        <v>0</v>
      </c>
    </row>
    <row r="569" spans="2:8" x14ac:dyDescent="0.25">
      <c r="B569">
        <f t="shared" ca="1" si="62"/>
        <v>0.34583372124026712</v>
      </c>
      <c r="C569" t="b">
        <f t="shared" ca="1" si="59"/>
        <v>1</v>
      </c>
      <c r="D569">
        <f t="shared" ca="1" si="60"/>
        <v>0.35632955002442279</v>
      </c>
      <c r="E569" t="b">
        <f t="shared" ca="1" si="61"/>
        <v>1</v>
      </c>
      <c r="F569" t="b">
        <f t="shared" ca="1" si="65"/>
        <v>1</v>
      </c>
      <c r="G569" t="b">
        <f t="shared" ca="1" si="63"/>
        <v>0</v>
      </c>
      <c r="H569" t="b">
        <f t="shared" ca="1" si="64"/>
        <v>0</v>
      </c>
    </row>
    <row r="570" spans="2:8" x14ac:dyDescent="0.25">
      <c r="B570">
        <f t="shared" ca="1" si="62"/>
        <v>0.86236242338274216</v>
      </c>
      <c r="C570" t="b">
        <f t="shared" ca="1" si="59"/>
        <v>0</v>
      </c>
      <c r="D570">
        <f t="shared" ca="1" si="60"/>
        <v>0.72951292649811061</v>
      </c>
      <c r="E570" t="b">
        <f t="shared" ca="1" si="61"/>
        <v>0</v>
      </c>
      <c r="F570" t="b">
        <f t="shared" ca="1" si="65"/>
        <v>0</v>
      </c>
      <c r="G570" t="b">
        <f t="shared" ca="1" si="63"/>
        <v>0</v>
      </c>
      <c r="H570" t="b">
        <f t="shared" ca="1" si="64"/>
        <v>0</v>
      </c>
    </row>
    <row r="571" spans="2:8" x14ac:dyDescent="0.25">
      <c r="B571">
        <f t="shared" ca="1" si="62"/>
        <v>0.91496556782184624</v>
      </c>
      <c r="C571" t="b">
        <f t="shared" ca="1" si="59"/>
        <v>0</v>
      </c>
      <c r="D571">
        <f t="shared" ca="1" si="60"/>
        <v>0.90874105452178633</v>
      </c>
      <c r="E571" t="b">
        <f t="shared" ca="1" si="61"/>
        <v>0</v>
      </c>
      <c r="F571" t="b">
        <f t="shared" ca="1" si="65"/>
        <v>0</v>
      </c>
      <c r="G571" t="b">
        <f t="shared" ca="1" si="63"/>
        <v>0</v>
      </c>
      <c r="H571" t="b">
        <f t="shared" ca="1" si="64"/>
        <v>0</v>
      </c>
    </row>
    <row r="572" spans="2:8" x14ac:dyDescent="0.25">
      <c r="B572">
        <f t="shared" ca="1" si="62"/>
        <v>0.65418959654704989</v>
      </c>
      <c r="C572" t="b">
        <f t="shared" ca="1" si="59"/>
        <v>0</v>
      </c>
      <c r="D572">
        <f t="shared" ca="1" si="60"/>
        <v>0.24847314296081957</v>
      </c>
      <c r="E572" t="b">
        <f t="shared" ca="1" si="61"/>
        <v>1</v>
      </c>
      <c r="F572" t="b">
        <f t="shared" ca="1" si="65"/>
        <v>0</v>
      </c>
      <c r="G572" t="b">
        <f t="shared" ca="1" si="63"/>
        <v>1</v>
      </c>
      <c r="H572" t="b">
        <f t="shared" ca="1" si="64"/>
        <v>0</v>
      </c>
    </row>
    <row r="573" spans="2:8" x14ac:dyDescent="0.25">
      <c r="B573">
        <f t="shared" ca="1" si="62"/>
        <v>0.81028987833572885</v>
      </c>
      <c r="C573" t="b">
        <f t="shared" ca="1" si="59"/>
        <v>0</v>
      </c>
      <c r="D573">
        <f t="shared" ca="1" si="60"/>
        <v>1.230772531393781</v>
      </c>
      <c r="E573" t="b">
        <f t="shared" ca="1" si="61"/>
        <v>0</v>
      </c>
      <c r="F573" t="b">
        <f t="shared" ca="1" si="65"/>
        <v>0</v>
      </c>
      <c r="G573" t="b">
        <f t="shared" ca="1" si="63"/>
        <v>0</v>
      </c>
      <c r="H573" t="b">
        <f t="shared" ca="1" si="64"/>
        <v>0</v>
      </c>
    </row>
    <row r="574" spans="2:8" x14ac:dyDescent="0.25">
      <c r="B574">
        <f t="shared" ca="1" si="62"/>
        <v>0.87015557263631704</v>
      </c>
      <c r="C574" t="b">
        <f t="shared" ca="1" si="59"/>
        <v>0</v>
      </c>
      <c r="D574">
        <f t="shared" ca="1" si="60"/>
        <v>0.7471358644413344</v>
      </c>
      <c r="E574" t="b">
        <f t="shared" ca="1" si="61"/>
        <v>0</v>
      </c>
      <c r="F574" t="b">
        <f t="shared" ca="1" si="65"/>
        <v>0</v>
      </c>
      <c r="G574" t="b">
        <f t="shared" ca="1" si="63"/>
        <v>0</v>
      </c>
      <c r="H574" t="b">
        <f t="shared" ca="1" si="64"/>
        <v>0</v>
      </c>
    </row>
    <row r="575" spans="2:8" x14ac:dyDescent="0.25">
      <c r="B575">
        <f t="shared" ca="1" si="62"/>
        <v>0.95827288173271008</v>
      </c>
      <c r="C575" t="b">
        <f t="shared" ca="1" si="59"/>
        <v>0</v>
      </c>
      <c r="D575">
        <f t="shared" ca="1" si="60"/>
        <v>1.318825456894561</v>
      </c>
      <c r="E575" t="b">
        <f t="shared" ca="1" si="61"/>
        <v>0</v>
      </c>
      <c r="F575" t="b">
        <f t="shared" ca="1" si="65"/>
        <v>0</v>
      </c>
      <c r="G575" t="b">
        <f t="shared" ca="1" si="63"/>
        <v>0</v>
      </c>
      <c r="H575" t="b">
        <f t="shared" ca="1" si="64"/>
        <v>0</v>
      </c>
    </row>
    <row r="576" spans="2:8" x14ac:dyDescent="0.25">
      <c r="B576">
        <f t="shared" ca="1" si="62"/>
        <v>0.60088174069811318</v>
      </c>
      <c r="C576" t="b">
        <f t="shared" ca="1" si="59"/>
        <v>0</v>
      </c>
      <c r="D576">
        <f t="shared" ca="1" si="60"/>
        <v>0.85161771600477587</v>
      </c>
      <c r="E576" t="b">
        <f t="shared" ca="1" si="61"/>
        <v>0</v>
      </c>
      <c r="F576" t="b">
        <f t="shared" ca="1" si="65"/>
        <v>0</v>
      </c>
      <c r="G576" t="b">
        <f t="shared" ca="1" si="63"/>
        <v>0</v>
      </c>
      <c r="H576" t="b">
        <f t="shared" ca="1" si="64"/>
        <v>0</v>
      </c>
    </row>
    <row r="577" spans="2:8" x14ac:dyDescent="0.25">
      <c r="B577">
        <f t="shared" ca="1" si="62"/>
        <v>0.24126204748060853</v>
      </c>
      <c r="C577" t="b">
        <f t="shared" ca="1" si="59"/>
        <v>1</v>
      </c>
      <c r="D577">
        <f t="shared" ca="1" si="60"/>
        <v>0.66838411412897702</v>
      </c>
      <c r="E577" t="b">
        <f t="shared" ca="1" si="61"/>
        <v>0</v>
      </c>
      <c r="F577" t="b">
        <f t="shared" ca="1" si="65"/>
        <v>0</v>
      </c>
      <c r="G577" t="b">
        <f t="shared" ca="1" si="63"/>
        <v>0</v>
      </c>
      <c r="H577" t="b">
        <f t="shared" ca="1" si="64"/>
        <v>1</v>
      </c>
    </row>
    <row r="578" spans="2:8" x14ac:dyDescent="0.25">
      <c r="B578">
        <f t="shared" ca="1" si="62"/>
        <v>0.93166637937051022</v>
      </c>
      <c r="C578" t="b">
        <f t="shared" ref="C578:C641" ca="1" si="66">IF(B578&lt;=Freq_hypothesis_is_true__initial_prior,TRUE,FALSE)</f>
        <v>0</v>
      </c>
      <c r="D578">
        <f t="shared" ref="D578:D641" ca="1" si="67">B578+ABS(1-correlation_term__0_to_1)*RAND()-ABS(1-correlation_term__0_to_1)*RAND()</f>
        <v>0.65720378629935128</v>
      </c>
      <c r="E578" t="b">
        <f t="shared" ref="E578:E641" ca="1" si="68">IF(D578&lt;=Freq_evidence_is_observed__normalizing_constant,TRUE, FALSE)</f>
        <v>0</v>
      </c>
      <c r="F578" t="b">
        <f t="shared" ca="1" si="65"/>
        <v>0</v>
      </c>
      <c r="G578" t="b">
        <f t="shared" ca="1" si="63"/>
        <v>0</v>
      </c>
      <c r="H578" t="b">
        <f t="shared" ca="1" si="64"/>
        <v>0</v>
      </c>
    </row>
    <row r="579" spans="2:8" x14ac:dyDescent="0.25">
      <c r="B579">
        <f t="shared" ref="B579:B642" ca="1" si="69">RAND()</f>
        <v>0.74698961846963674</v>
      </c>
      <c r="C579" t="b">
        <f t="shared" ca="1" si="66"/>
        <v>0</v>
      </c>
      <c r="D579">
        <f t="shared" ca="1" si="67"/>
        <v>0.49031029204909471</v>
      </c>
      <c r="E579" t="b">
        <f t="shared" ca="1" si="68"/>
        <v>1</v>
      </c>
      <c r="F579" t="b">
        <f t="shared" ca="1" si="65"/>
        <v>0</v>
      </c>
      <c r="G579" t="b">
        <f t="shared" ca="1" si="63"/>
        <v>1</v>
      </c>
      <c r="H579" t="b">
        <f t="shared" ca="1" si="64"/>
        <v>0</v>
      </c>
    </row>
    <row r="580" spans="2:8" x14ac:dyDescent="0.25">
      <c r="B580">
        <f t="shared" ca="1" si="69"/>
        <v>0.15595873133200999</v>
      </c>
      <c r="C580" t="b">
        <f t="shared" ca="1" si="66"/>
        <v>1</v>
      </c>
      <c r="D580">
        <f t="shared" ca="1" si="67"/>
        <v>0.57586107640693673</v>
      </c>
      <c r="E580" t="b">
        <f t="shared" ca="1" si="68"/>
        <v>0</v>
      </c>
      <c r="F580" t="b">
        <f t="shared" ca="1" si="65"/>
        <v>0</v>
      </c>
      <c r="G580" t="b">
        <f t="shared" ca="1" si="63"/>
        <v>0</v>
      </c>
      <c r="H580" t="b">
        <f t="shared" ca="1" si="64"/>
        <v>1</v>
      </c>
    </row>
    <row r="581" spans="2:8" x14ac:dyDescent="0.25">
      <c r="B581">
        <f t="shared" ca="1" si="69"/>
        <v>0.88846566371765845</v>
      </c>
      <c r="C581" t="b">
        <f t="shared" ca="1" si="66"/>
        <v>0</v>
      </c>
      <c r="D581">
        <f t="shared" ca="1" si="67"/>
        <v>0.84952319906355822</v>
      </c>
      <c r="E581" t="b">
        <f t="shared" ca="1" si="68"/>
        <v>0</v>
      </c>
      <c r="F581" t="b">
        <f t="shared" ca="1" si="65"/>
        <v>0</v>
      </c>
      <c r="G581" t="b">
        <f t="shared" ca="1" si="63"/>
        <v>0</v>
      </c>
      <c r="H581" t="b">
        <f t="shared" ca="1" si="64"/>
        <v>0</v>
      </c>
    </row>
    <row r="582" spans="2:8" x14ac:dyDescent="0.25">
      <c r="B582">
        <f t="shared" ca="1" si="69"/>
        <v>0.43319475161550014</v>
      </c>
      <c r="C582" t="b">
        <f t="shared" ca="1" si="66"/>
        <v>1</v>
      </c>
      <c r="D582">
        <f t="shared" ca="1" si="67"/>
        <v>0.19178977368794459</v>
      </c>
      <c r="E582" t="b">
        <f t="shared" ca="1" si="68"/>
        <v>1</v>
      </c>
      <c r="F582" t="b">
        <f t="shared" ca="1" si="65"/>
        <v>1</v>
      </c>
      <c r="G582" t="b">
        <f t="shared" ca="1" si="63"/>
        <v>0</v>
      </c>
      <c r="H582" t="b">
        <f t="shared" ca="1" si="64"/>
        <v>0</v>
      </c>
    </row>
    <row r="583" spans="2:8" x14ac:dyDescent="0.25">
      <c r="B583">
        <f t="shared" ca="1" si="69"/>
        <v>0.59997634274409151</v>
      </c>
      <c r="C583" t="b">
        <f t="shared" ca="1" si="66"/>
        <v>0</v>
      </c>
      <c r="D583">
        <f t="shared" ca="1" si="67"/>
        <v>0.73005583835554688</v>
      </c>
      <c r="E583" t="b">
        <f t="shared" ca="1" si="68"/>
        <v>0</v>
      </c>
      <c r="F583" t="b">
        <f t="shared" ca="1" si="65"/>
        <v>0</v>
      </c>
      <c r="G583" t="b">
        <f t="shared" ca="1" si="63"/>
        <v>0</v>
      </c>
      <c r="H583" t="b">
        <f t="shared" ca="1" si="64"/>
        <v>0</v>
      </c>
    </row>
    <row r="584" spans="2:8" x14ac:dyDescent="0.25">
      <c r="B584">
        <f t="shared" ca="1" si="69"/>
        <v>0.40883714377552205</v>
      </c>
      <c r="C584" t="b">
        <f t="shared" ca="1" si="66"/>
        <v>1</v>
      </c>
      <c r="D584">
        <f t="shared" ca="1" si="67"/>
        <v>0.32763596531096995</v>
      </c>
      <c r="E584" t="b">
        <f t="shared" ca="1" si="68"/>
        <v>1</v>
      </c>
      <c r="F584" t="b">
        <f t="shared" ca="1" si="65"/>
        <v>1</v>
      </c>
      <c r="G584" t="b">
        <f t="shared" ca="1" si="63"/>
        <v>0</v>
      </c>
      <c r="H584" t="b">
        <f t="shared" ca="1" si="64"/>
        <v>0</v>
      </c>
    </row>
    <row r="585" spans="2:8" x14ac:dyDescent="0.25">
      <c r="B585">
        <f t="shared" ca="1" si="69"/>
        <v>0.98912941687687173</v>
      </c>
      <c r="C585" t="b">
        <f t="shared" ca="1" si="66"/>
        <v>0</v>
      </c>
      <c r="D585">
        <f t="shared" ca="1" si="67"/>
        <v>1.4253711197150223</v>
      </c>
      <c r="E585" t="b">
        <f t="shared" ca="1" si="68"/>
        <v>0</v>
      </c>
      <c r="F585" t="b">
        <f t="shared" ca="1" si="65"/>
        <v>0</v>
      </c>
      <c r="G585" t="b">
        <f t="shared" ca="1" si="63"/>
        <v>0</v>
      </c>
      <c r="H585" t="b">
        <f t="shared" ca="1" si="64"/>
        <v>0</v>
      </c>
    </row>
    <row r="586" spans="2:8" x14ac:dyDescent="0.25">
      <c r="B586">
        <f t="shared" ca="1" si="69"/>
        <v>4.316929538689207E-2</v>
      </c>
      <c r="C586" t="b">
        <f t="shared" ca="1" si="66"/>
        <v>1</v>
      </c>
      <c r="D586">
        <f t="shared" ca="1" si="67"/>
        <v>-0.43605287034132845</v>
      </c>
      <c r="E586" t="b">
        <f t="shared" ca="1" si="68"/>
        <v>1</v>
      </c>
      <c r="F586" t="b">
        <f t="shared" ca="1" si="65"/>
        <v>1</v>
      </c>
      <c r="G586" t="b">
        <f t="shared" ca="1" si="63"/>
        <v>0</v>
      </c>
      <c r="H586" t="b">
        <f t="shared" ca="1" si="64"/>
        <v>0</v>
      </c>
    </row>
    <row r="587" spans="2:8" x14ac:dyDescent="0.25">
      <c r="B587">
        <f t="shared" ca="1" si="69"/>
        <v>0.26069490096643855</v>
      </c>
      <c r="C587" t="b">
        <f t="shared" ca="1" si="66"/>
        <v>1</v>
      </c>
      <c r="D587">
        <f t="shared" ca="1" si="67"/>
        <v>-0.25020760486267279</v>
      </c>
      <c r="E587" t="b">
        <f t="shared" ca="1" si="68"/>
        <v>1</v>
      </c>
      <c r="F587" t="b">
        <f t="shared" ca="1" si="65"/>
        <v>1</v>
      </c>
      <c r="G587" t="b">
        <f t="shared" ca="1" si="63"/>
        <v>0</v>
      </c>
      <c r="H587" t="b">
        <f t="shared" ca="1" si="64"/>
        <v>0</v>
      </c>
    </row>
    <row r="588" spans="2:8" x14ac:dyDescent="0.25">
      <c r="B588">
        <f t="shared" ca="1" si="69"/>
        <v>0.1607918765689661</v>
      </c>
      <c r="C588" t="b">
        <f t="shared" ca="1" si="66"/>
        <v>1</v>
      </c>
      <c r="D588">
        <f t="shared" ca="1" si="67"/>
        <v>0.16678970723086195</v>
      </c>
      <c r="E588" t="b">
        <f t="shared" ca="1" si="68"/>
        <v>1</v>
      </c>
      <c r="F588" t="b">
        <f t="shared" ca="1" si="65"/>
        <v>1</v>
      </c>
      <c r="G588" t="b">
        <f t="shared" ca="1" si="63"/>
        <v>0</v>
      </c>
      <c r="H588" t="b">
        <f t="shared" ca="1" si="64"/>
        <v>0</v>
      </c>
    </row>
    <row r="589" spans="2:8" x14ac:dyDescent="0.25">
      <c r="B589">
        <f t="shared" ca="1" si="69"/>
        <v>0.7942605200797821</v>
      </c>
      <c r="C589" t="b">
        <f t="shared" ca="1" si="66"/>
        <v>0</v>
      </c>
      <c r="D589">
        <f t="shared" ca="1" si="67"/>
        <v>0.90167509668382084</v>
      </c>
      <c r="E589" t="b">
        <f t="shared" ca="1" si="68"/>
        <v>0</v>
      </c>
      <c r="F589" t="b">
        <f t="shared" ca="1" si="65"/>
        <v>0</v>
      </c>
      <c r="G589" t="b">
        <f t="shared" ca="1" si="63"/>
        <v>0</v>
      </c>
      <c r="H589" t="b">
        <f t="shared" ca="1" si="64"/>
        <v>0</v>
      </c>
    </row>
    <row r="590" spans="2:8" x14ac:dyDescent="0.25">
      <c r="B590">
        <f t="shared" ca="1" si="69"/>
        <v>2.5518568513955064E-2</v>
      </c>
      <c r="C590" t="b">
        <f t="shared" ca="1" si="66"/>
        <v>1</v>
      </c>
      <c r="D590">
        <f t="shared" ca="1" si="67"/>
        <v>0.39012252964982064</v>
      </c>
      <c r="E590" t="b">
        <f t="shared" ca="1" si="68"/>
        <v>1</v>
      </c>
      <c r="F590" t="b">
        <f t="shared" ca="1" si="65"/>
        <v>1</v>
      </c>
      <c r="G590" t="b">
        <f t="shared" ca="1" si="63"/>
        <v>0</v>
      </c>
      <c r="H590" t="b">
        <f t="shared" ca="1" si="64"/>
        <v>0</v>
      </c>
    </row>
    <row r="591" spans="2:8" x14ac:dyDescent="0.25">
      <c r="B591">
        <f t="shared" ca="1" si="69"/>
        <v>0.7699003274764824</v>
      </c>
      <c r="C591" t="b">
        <f t="shared" ca="1" si="66"/>
        <v>0</v>
      </c>
      <c r="D591">
        <f t="shared" ca="1" si="67"/>
        <v>0.83331037686585974</v>
      </c>
      <c r="E591" t="b">
        <f t="shared" ca="1" si="68"/>
        <v>0</v>
      </c>
      <c r="F591" t="b">
        <f t="shared" ca="1" si="65"/>
        <v>0</v>
      </c>
      <c r="G591" t="b">
        <f t="shared" ca="1" si="63"/>
        <v>0</v>
      </c>
      <c r="H591" t="b">
        <f t="shared" ca="1" si="64"/>
        <v>0</v>
      </c>
    </row>
    <row r="592" spans="2:8" x14ac:dyDescent="0.25">
      <c r="B592">
        <f t="shared" ca="1" si="69"/>
        <v>0.50883890518459218</v>
      </c>
      <c r="C592" t="b">
        <f t="shared" ca="1" si="66"/>
        <v>0</v>
      </c>
      <c r="D592">
        <f t="shared" ca="1" si="67"/>
        <v>0.56015209204619021</v>
      </c>
      <c r="E592" t="b">
        <f t="shared" ca="1" si="68"/>
        <v>0</v>
      </c>
      <c r="F592" t="b">
        <f t="shared" ca="1" si="65"/>
        <v>0</v>
      </c>
      <c r="G592" t="b">
        <f t="shared" ca="1" si="63"/>
        <v>0</v>
      </c>
      <c r="H592" t="b">
        <f t="shared" ca="1" si="64"/>
        <v>0</v>
      </c>
    </row>
    <row r="593" spans="2:8" x14ac:dyDescent="0.25">
      <c r="B593">
        <f t="shared" ca="1" si="69"/>
        <v>0.93670422557904842</v>
      </c>
      <c r="C593" t="b">
        <f t="shared" ca="1" si="66"/>
        <v>0</v>
      </c>
      <c r="D593">
        <f t="shared" ca="1" si="67"/>
        <v>0.94406297683612195</v>
      </c>
      <c r="E593" t="b">
        <f t="shared" ca="1" si="68"/>
        <v>0</v>
      </c>
      <c r="F593" t="b">
        <f t="shared" ca="1" si="65"/>
        <v>0</v>
      </c>
      <c r="G593" t="b">
        <f t="shared" ca="1" si="63"/>
        <v>0</v>
      </c>
      <c r="H593" t="b">
        <f t="shared" ca="1" si="64"/>
        <v>0</v>
      </c>
    </row>
    <row r="594" spans="2:8" x14ac:dyDescent="0.25">
      <c r="B594">
        <f t="shared" ca="1" si="69"/>
        <v>0.60761320223050452</v>
      </c>
      <c r="C594" t="b">
        <f t="shared" ca="1" si="66"/>
        <v>0</v>
      </c>
      <c r="D594">
        <f t="shared" ca="1" si="67"/>
        <v>0.54392247358702395</v>
      </c>
      <c r="E594" t="b">
        <f t="shared" ca="1" si="68"/>
        <v>0</v>
      </c>
      <c r="F594" t="b">
        <f t="shared" ca="1" si="65"/>
        <v>0</v>
      </c>
      <c r="G594" t="b">
        <f t="shared" ca="1" si="63"/>
        <v>0</v>
      </c>
      <c r="H594" t="b">
        <f t="shared" ca="1" si="64"/>
        <v>0</v>
      </c>
    </row>
    <row r="595" spans="2:8" x14ac:dyDescent="0.25">
      <c r="B595">
        <f t="shared" ca="1" si="69"/>
        <v>0.57213932881092888</v>
      </c>
      <c r="C595" t="b">
        <f t="shared" ca="1" si="66"/>
        <v>0</v>
      </c>
      <c r="D595">
        <f t="shared" ca="1" si="67"/>
        <v>0.72352468401919412</v>
      </c>
      <c r="E595" t="b">
        <f t="shared" ca="1" si="68"/>
        <v>0</v>
      </c>
      <c r="F595" t="b">
        <f t="shared" ca="1" si="65"/>
        <v>0</v>
      </c>
      <c r="G595" t="b">
        <f t="shared" ca="1" si="63"/>
        <v>0</v>
      </c>
      <c r="H595" t="b">
        <f t="shared" ca="1" si="64"/>
        <v>0</v>
      </c>
    </row>
    <row r="596" spans="2:8" x14ac:dyDescent="0.25">
      <c r="B596">
        <f t="shared" ca="1" si="69"/>
        <v>0.65324539789523872</v>
      </c>
      <c r="C596" t="b">
        <f t="shared" ca="1" si="66"/>
        <v>0</v>
      </c>
      <c r="D596">
        <f t="shared" ca="1" si="67"/>
        <v>0.95362099057562799</v>
      </c>
      <c r="E596" t="b">
        <f t="shared" ca="1" si="68"/>
        <v>0</v>
      </c>
      <c r="F596" t="b">
        <f t="shared" ca="1" si="65"/>
        <v>0</v>
      </c>
      <c r="G596" t="b">
        <f t="shared" ca="1" si="63"/>
        <v>0</v>
      </c>
      <c r="H596" t="b">
        <f t="shared" ca="1" si="64"/>
        <v>0</v>
      </c>
    </row>
    <row r="597" spans="2:8" x14ac:dyDescent="0.25">
      <c r="B597">
        <f t="shared" ca="1" si="69"/>
        <v>0.80994474343954459</v>
      </c>
      <c r="C597" t="b">
        <f t="shared" ca="1" si="66"/>
        <v>0</v>
      </c>
      <c r="D597">
        <f t="shared" ca="1" si="67"/>
        <v>0.89376795300931378</v>
      </c>
      <c r="E597" t="b">
        <f t="shared" ca="1" si="68"/>
        <v>0</v>
      </c>
      <c r="F597" t="b">
        <f t="shared" ca="1" si="65"/>
        <v>0</v>
      </c>
      <c r="G597" t="b">
        <f t="shared" ca="1" si="63"/>
        <v>0</v>
      </c>
      <c r="H597" t="b">
        <f t="shared" ca="1" si="64"/>
        <v>0</v>
      </c>
    </row>
    <row r="598" spans="2:8" x14ac:dyDescent="0.25">
      <c r="B598">
        <f t="shared" ca="1" si="69"/>
        <v>0.35620018503376771</v>
      </c>
      <c r="C598" t="b">
        <f t="shared" ca="1" si="66"/>
        <v>1</v>
      </c>
      <c r="D598">
        <f t="shared" ca="1" si="67"/>
        <v>-1.0455650934732885E-2</v>
      </c>
      <c r="E598" t="b">
        <f t="shared" ca="1" si="68"/>
        <v>1</v>
      </c>
      <c r="F598" t="b">
        <f t="shared" ca="1" si="65"/>
        <v>1</v>
      </c>
      <c r="G598" t="b">
        <f t="shared" ca="1" si="63"/>
        <v>0</v>
      </c>
      <c r="H598" t="b">
        <f t="shared" ca="1" si="64"/>
        <v>0</v>
      </c>
    </row>
    <row r="599" spans="2:8" x14ac:dyDescent="0.25">
      <c r="B599">
        <f t="shared" ca="1" si="69"/>
        <v>0.98877058589468947</v>
      </c>
      <c r="C599" t="b">
        <f t="shared" ca="1" si="66"/>
        <v>0</v>
      </c>
      <c r="D599">
        <f t="shared" ca="1" si="67"/>
        <v>1.3991584940023087</v>
      </c>
      <c r="E599" t="b">
        <f t="shared" ca="1" si="68"/>
        <v>0</v>
      </c>
      <c r="F599" t="b">
        <f t="shared" ca="1" si="65"/>
        <v>0</v>
      </c>
      <c r="G599" t="b">
        <f t="shared" ca="1" si="63"/>
        <v>0</v>
      </c>
      <c r="H599" t="b">
        <f t="shared" ca="1" si="64"/>
        <v>0</v>
      </c>
    </row>
    <row r="600" spans="2:8" x14ac:dyDescent="0.25">
      <c r="B600">
        <f t="shared" ca="1" si="69"/>
        <v>0.58780260720867172</v>
      </c>
      <c r="C600" t="b">
        <f t="shared" ca="1" si="66"/>
        <v>0</v>
      </c>
      <c r="D600">
        <f t="shared" ca="1" si="67"/>
        <v>-0.21628879500820231</v>
      </c>
      <c r="E600" t="b">
        <f t="shared" ca="1" si="68"/>
        <v>1</v>
      </c>
      <c r="F600" t="b">
        <f t="shared" ca="1" si="65"/>
        <v>0</v>
      </c>
      <c r="G600" t="b">
        <f t="shared" ca="1" si="63"/>
        <v>1</v>
      </c>
      <c r="H600" t="b">
        <f t="shared" ca="1" si="64"/>
        <v>0</v>
      </c>
    </row>
    <row r="601" spans="2:8" x14ac:dyDescent="0.25">
      <c r="B601">
        <f t="shared" ca="1" si="69"/>
        <v>0.95322665383920968</v>
      </c>
      <c r="C601" t="b">
        <f t="shared" ca="1" si="66"/>
        <v>0</v>
      </c>
      <c r="D601">
        <f t="shared" ca="1" si="67"/>
        <v>0.70615187481545683</v>
      </c>
      <c r="E601" t="b">
        <f t="shared" ca="1" si="68"/>
        <v>0</v>
      </c>
      <c r="F601" t="b">
        <f t="shared" ca="1" si="65"/>
        <v>0</v>
      </c>
      <c r="G601" t="b">
        <f t="shared" ca="1" si="63"/>
        <v>0</v>
      </c>
      <c r="H601" t="b">
        <f t="shared" ca="1" si="64"/>
        <v>0</v>
      </c>
    </row>
    <row r="602" spans="2:8" x14ac:dyDescent="0.25">
      <c r="B602">
        <f t="shared" ca="1" si="69"/>
        <v>0.36145663569415276</v>
      </c>
      <c r="C602" t="b">
        <f t="shared" ca="1" si="66"/>
        <v>1</v>
      </c>
      <c r="D602">
        <f t="shared" ca="1" si="67"/>
        <v>0.35656100666060175</v>
      </c>
      <c r="E602" t="b">
        <f t="shared" ca="1" si="68"/>
        <v>1</v>
      </c>
      <c r="F602" t="b">
        <f t="shared" ca="1" si="65"/>
        <v>1</v>
      </c>
      <c r="G602" t="b">
        <f t="shared" ca="1" si="63"/>
        <v>0</v>
      </c>
      <c r="H602" t="b">
        <f t="shared" ca="1" si="64"/>
        <v>0</v>
      </c>
    </row>
    <row r="603" spans="2:8" x14ac:dyDescent="0.25">
      <c r="B603">
        <f t="shared" ca="1" si="69"/>
        <v>0.43126465830578153</v>
      </c>
      <c r="C603" t="b">
        <f t="shared" ca="1" si="66"/>
        <v>1</v>
      </c>
      <c r="D603">
        <f t="shared" ca="1" si="67"/>
        <v>0.29008850333108815</v>
      </c>
      <c r="E603" t="b">
        <f t="shared" ca="1" si="68"/>
        <v>1</v>
      </c>
      <c r="F603" t="b">
        <f t="shared" ca="1" si="65"/>
        <v>1</v>
      </c>
      <c r="G603" t="b">
        <f t="shared" ca="1" si="63"/>
        <v>0</v>
      </c>
      <c r="H603" t="b">
        <f t="shared" ca="1" si="64"/>
        <v>0</v>
      </c>
    </row>
    <row r="604" spans="2:8" x14ac:dyDescent="0.25">
      <c r="B604">
        <f t="shared" ca="1" si="69"/>
        <v>0.75528705566734489</v>
      </c>
      <c r="C604" t="b">
        <f t="shared" ca="1" si="66"/>
        <v>0</v>
      </c>
      <c r="D604">
        <f t="shared" ca="1" si="67"/>
        <v>0.31191012707252941</v>
      </c>
      <c r="E604" t="b">
        <f t="shared" ca="1" si="68"/>
        <v>1</v>
      </c>
      <c r="F604" t="b">
        <f t="shared" ca="1" si="65"/>
        <v>0</v>
      </c>
      <c r="G604" t="b">
        <f t="shared" ca="1" si="63"/>
        <v>1</v>
      </c>
      <c r="H604" t="b">
        <f t="shared" ca="1" si="64"/>
        <v>0</v>
      </c>
    </row>
    <row r="605" spans="2:8" x14ac:dyDescent="0.25">
      <c r="B605">
        <f t="shared" ca="1" si="69"/>
        <v>0.2060571326593672</v>
      </c>
      <c r="C605" t="b">
        <f t="shared" ca="1" si="66"/>
        <v>1</v>
      </c>
      <c r="D605">
        <f t="shared" ca="1" si="67"/>
        <v>0.2358525315309099</v>
      </c>
      <c r="E605" t="b">
        <f t="shared" ca="1" si="68"/>
        <v>1</v>
      </c>
      <c r="F605" t="b">
        <f t="shared" ca="1" si="65"/>
        <v>1</v>
      </c>
      <c r="G605" t="b">
        <f t="shared" ca="1" si="63"/>
        <v>0</v>
      </c>
      <c r="H605" t="b">
        <f t="shared" ca="1" si="64"/>
        <v>0</v>
      </c>
    </row>
    <row r="606" spans="2:8" x14ac:dyDescent="0.25">
      <c r="B606">
        <f t="shared" ca="1" si="69"/>
        <v>0.66106948707763669</v>
      </c>
      <c r="C606" t="b">
        <f t="shared" ca="1" si="66"/>
        <v>0</v>
      </c>
      <c r="D606">
        <f t="shared" ca="1" si="67"/>
        <v>-0.21093212613180512</v>
      </c>
      <c r="E606" t="b">
        <f t="shared" ca="1" si="68"/>
        <v>1</v>
      </c>
      <c r="F606" t="b">
        <f t="shared" ca="1" si="65"/>
        <v>0</v>
      </c>
      <c r="G606" t="b">
        <f t="shared" ca="1" si="63"/>
        <v>1</v>
      </c>
      <c r="H606" t="b">
        <f t="shared" ca="1" si="64"/>
        <v>0</v>
      </c>
    </row>
    <row r="607" spans="2:8" x14ac:dyDescent="0.25">
      <c r="B607">
        <f t="shared" ca="1" si="69"/>
        <v>0.24905358175165337</v>
      </c>
      <c r="C607" t="b">
        <f t="shared" ca="1" si="66"/>
        <v>1</v>
      </c>
      <c r="D607">
        <f t="shared" ca="1" si="67"/>
        <v>0.44166314174338173</v>
      </c>
      <c r="E607" t="b">
        <f t="shared" ca="1" si="68"/>
        <v>1</v>
      </c>
      <c r="F607" t="b">
        <f t="shared" ca="1" si="65"/>
        <v>1</v>
      </c>
      <c r="G607" t="b">
        <f t="shared" ca="1" si="63"/>
        <v>0</v>
      </c>
      <c r="H607" t="b">
        <f t="shared" ca="1" si="64"/>
        <v>0</v>
      </c>
    </row>
    <row r="608" spans="2:8" x14ac:dyDescent="0.25">
      <c r="B608">
        <f t="shared" ca="1" si="69"/>
        <v>0.76524044645802025</v>
      </c>
      <c r="C608" t="b">
        <f t="shared" ca="1" si="66"/>
        <v>0</v>
      </c>
      <c r="D608">
        <f t="shared" ca="1" si="67"/>
        <v>0.80713780780878108</v>
      </c>
      <c r="E608" t="b">
        <f t="shared" ca="1" si="68"/>
        <v>0</v>
      </c>
      <c r="F608" t="b">
        <f t="shared" ca="1" si="65"/>
        <v>0</v>
      </c>
      <c r="G608" t="b">
        <f t="shared" ca="1" si="63"/>
        <v>0</v>
      </c>
      <c r="H608" t="b">
        <f t="shared" ca="1" si="64"/>
        <v>0</v>
      </c>
    </row>
    <row r="609" spans="2:8" x14ac:dyDescent="0.25">
      <c r="B609">
        <f t="shared" ca="1" si="69"/>
        <v>7.1289261904685208E-2</v>
      </c>
      <c r="C609" t="b">
        <f t="shared" ca="1" si="66"/>
        <v>1</v>
      </c>
      <c r="D609">
        <f t="shared" ca="1" si="67"/>
        <v>0.64739139641740739</v>
      </c>
      <c r="E609" t="b">
        <f t="shared" ca="1" si="68"/>
        <v>0</v>
      </c>
      <c r="F609" t="b">
        <f t="shared" ca="1" si="65"/>
        <v>0</v>
      </c>
      <c r="G609" t="b">
        <f t="shared" ca="1" si="63"/>
        <v>0</v>
      </c>
      <c r="H609" t="b">
        <f t="shared" ca="1" si="64"/>
        <v>1</v>
      </c>
    </row>
    <row r="610" spans="2:8" x14ac:dyDescent="0.25">
      <c r="B610">
        <f t="shared" ca="1" si="69"/>
        <v>0.21997625353512373</v>
      </c>
      <c r="C610" t="b">
        <f t="shared" ca="1" si="66"/>
        <v>1</v>
      </c>
      <c r="D610">
        <f t="shared" ca="1" si="67"/>
        <v>0.64586945821346664</v>
      </c>
      <c r="E610" t="b">
        <f t="shared" ca="1" si="68"/>
        <v>0</v>
      </c>
      <c r="F610" t="b">
        <f t="shared" ca="1" si="65"/>
        <v>0</v>
      </c>
      <c r="G610" t="b">
        <f t="shared" ca="1" si="63"/>
        <v>0</v>
      </c>
      <c r="H610" t="b">
        <f t="shared" ca="1" si="64"/>
        <v>1</v>
      </c>
    </row>
    <row r="611" spans="2:8" x14ac:dyDescent="0.25">
      <c r="B611">
        <f t="shared" ca="1" si="69"/>
        <v>0.72175905419746611</v>
      </c>
      <c r="C611" t="b">
        <f t="shared" ca="1" si="66"/>
        <v>0</v>
      </c>
      <c r="D611">
        <f t="shared" ca="1" si="67"/>
        <v>0.91527922071185686</v>
      </c>
      <c r="E611" t="b">
        <f t="shared" ca="1" si="68"/>
        <v>0</v>
      </c>
      <c r="F611" t="b">
        <f t="shared" ca="1" si="65"/>
        <v>0</v>
      </c>
      <c r="G611" t="b">
        <f t="shared" ca="1" si="63"/>
        <v>0</v>
      </c>
      <c r="H611" t="b">
        <f t="shared" ca="1" si="64"/>
        <v>0</v>
      </c>
    </row>
    <row r="612" spans="2:8" x14ac:dyDescent="0.25">
      <c r="B612">
        <f t="shared" ca="1" si="69"/>
        <v>2.0048623545653288E-2</v>
      </c>
      <c r="C612" t="b">
        <f t="shared" ca="1" si="66"/>
        <v>1</v>
      </c>
      <c r="D612">
        <f t="shared" ca="1" si="67"/>
        <v>-0.37801364401173421</v>
      </c>
      <c r="E612" t="b">
        <f t="shared" ca="1" si="68"/>
        <v>1</v>
      </c>
      <c r="F612" t="b">
        <f t="shared" ca="1" si="65"/>
        <v>1</v>
      </c>
      <c r="G612" t="b">
        <f t="shared" ca="1" si="63"/>
        <v>0</v>
      </c>
      <c r="H612" t="b">
        <f t="shared" ca="1" si="64"/>
        <v>0</v>
      </c>
    </row>
    <row r="613" spans="2:8" x14ac:dyDescent="0.25">
      <c r="B613">
        <f t="shared" ca="1" si="69"/>
        <v>0.55602612225668813</v>
      </c>
      <c r="C613" t="b">
        <f t="shared" ca="1" si="66"/>
        <v>0</v>
      </c>
      <c r="D613">
        <f t="shared" ca="1" si="67"/>
        <v>0.51679810155762396</v>
      </c>
      <c r="E613" t="b">
        <f t="shared" ca="1" si="68"/>
        <v>0</v>
      </c>
      <c r="F613" t="b">
        <f t="shared" ca="1" si="65"/>
        <v>0</v>
      </c>
      <c r="G613" t="b">
        <f t="shared" ca="1" si="63"/>
        <v>0</v>
      </c>
      <c r="H613" t="b">
        <f t="shared" ca="1" si="64"/>
        <v>0</v>
      </c>
    </row>
    <row r="614" spans="2:8" x14ac:dyDescent="0.25">
      <c r="B614">
        <f t="shared" ca="1" si="69"/>
        <v>2.0566773961288587E-2</v>
      </c>
      <c r="C614" t="b">
        <f t="shared" ca="1" si="66"/>
        <v>1</v>
      </c>
      <c r="D614">
        <f t="shared" ca="1" si="67"/>
        <v>9.1996374700182293E-2</v>
      </c>
      <c r="E614" t="b">
        <f t="shared" ca="1" si="68"/>
        <v>1</v>
      </c>
      <c r="F614" t="b">
        <f t="shared" ca="1" si="65"/>
        <v>1</v>
      </c>
      <c r="G614" t="b">
        <f t="shared" ca="1" si="63"/>
        <v>0</v>
      </c>
      <c r="H614" t="b">
        <f t="shared" ca="1" si="64"/>
        <v>0</v>
      </c>
    </row>
    <row r="615" spans="2:8" x14ac:dyDescent="0.25">
      <c r="B615">
        <f t="shared" ca="1" si="69"/>
        <v>0.64197837399718083</v>
      </c>
      <c r="C615" t="b">
        <f t="shared" ca="1" si="66"/>
        <v>0</v>
      </c>
      <c r="D615">
        <f t="shared" ca="1" si="67"/>
        <v>0.72208250880478653</v>
      </c>
      <c r="E615" t="b">
        <f t="shared" ca="1" si="68"/>
        <v>0</v>
      </c>
      <c r="F615" t="b">
        <f t="shared" ca="1" si="65"/>
        <v>0</v>
      </c>
      <c r="G615" t="b">
        <f t="shared" ca="1" si="63"/>
        <v>0</v>
      </c>
      <c r="H615" t="b">
        <f t="shared" ca="1" si="64"/>
        <v>0</v>
      </c>
    </row>
    <row r="616" spans="2:8" x14ac:dyDescent="0.25">
      <c r="B616">
        <f t="shared" ca="1" si="69"/>
        <v>0.16055908266820196</v>
      </c>
      <c r="C616" t="b">
        <f t="shared" ca="1" si="66"/>
        <v>1</v>
      </c>
      <c r="D616">
        <f t="shared" ca="1" si="67"/>
        <v>0.64381877278913713</v>
      </c>
      <c r="E616" t="b">
        <f t="shared" ca="1" si="68"/>
        <v>0</v>
      </c>
      <c r="F616" t="b">
        <f t="shared" ca="1" si="65"/>
        <v>0</v>
      </c>
      <c r="G616" t="b">
        <f t="shared" ca="1" si="63"/>
        <v>0</v>
      </c>
      <c r="H616" t="b">
        <f t="shared" ca="1" si="64"/>
        <v>1</v>
      </c>
    </row>
    <row r="617" spans="2:8" x14ac:dyDescent="0.25">
      <c r="B617">
        <f t="shared" ca="1" si="69"/>
        <v>0.2008344246598619</v>
      </c>
      <c r="C617" t="b">
        <f t="shared" ca="1" si="66"/>
        <v>1</v>
      </c>
      <c r="D617">
        <f t="shared" ca="1" si="67"/>
        <v>0.17636749019895681</v>
      </c>
      <c r="E617" t="b">
        <f t="shared" ca="1" si="68"/>
        <v>1</v>
      </c>
      <c r="F617" t="b">
        <f t="shared" ca="1" si="65"/>
        <v>1</v>
      </c>
      <c r="G617" t="b">
        <f t="shared" ca="1" si="63"/>
        <v>0</v>
      </c>
      <c r="H617" t="b">
        <f t="shared" ca="1" si="64"/>
        <v>0</v>
      </c>
    </row>
    <row r="618" spans="2:8" x14ac:dyDescent="0.25">
      <c r="B618">
        <f t="shared" ca="1" si="69"/>
        <v>0.75067081765727761</v>
      </c>
      <c r="C618" t="b">
        <f t="shared" ca="1" si="66"/>
        <v>0</v>
      </c>
      <c r="D618">
        <f t="shared" ca="1" si="67"/>
        <v>0.75492253384576835</v>
      </c>
      <c r="E618" t="b">
        <f t="shared" ca="1" si="68"/>
        <v>0</v>
      </c>
      <c r="F618" t="b">
        <f t="shared" ca="1" si="65"/>
        <v>0</v>
      </c>
      <c r="G618" t="b">
        <f t="shared" ca="1" si="63"/>
        <v>0</v>
      </c>
      <c r="H618" t="b">
        <f t="shared" ca="1" si="64"/>
        <v>0</v>
      </c>
    </row>
    <row r="619" spans="2:8" x14ac:dyDescent="0.25">
      <c r="B619">
        <f t="shared" ca="1" si="69"/>
        <v>0.13604914390892764</v>
      </c>
      <c r="C619" t="b">
        <f t="shared" ca="1" si="66"/>
        <v>1</v>
      </c>
      <c r="D619">
        <f t="shared" ca="1" si="67"/>
        <v>0.27989850560418761</v>
      </c>
      <c r="E619" t="b">
        <f t="shared" ca="1" si="68"/>
        <v>1</v>
      </c>
      <c r="F619" t="b">
        <f t="shared" ca="1" si="65"/>
        <v>1</v>
      </c>
      <c r="G619" t="b">
        <f t="shared" ref="G619:G682" ca="1" si="70">IF(AND(E619=TRUE, C619=FALSE),TRUE,FALSE)</f>
        <v>0</v>
      </c>
      <c r="H619" t="b">
        <f t="shared" ref="H619:H682" ca="1" si="71">IF(AND(E619=FALSE, C619=TRUE),TRUE,FALSE)</f>
        <v>0</v>
      </c>
    </row>
    <row r="620" spans="2:8" x14ac:dyDescent="0.25">
      <c r="B620">
        <f t="shared" ca="1" si="69"/>
        <v>0.7782928713563303</v>
      </c>
      <c r="C620" t="b">
        <f t="shared" ca="1" si="66"/>
        <v>0</v>
      </c>
      <c r="D620">
        <f t="shared" ca="1" si="67"/>
        <v>0.99600295395096772</v>
      </c>
      <c r="E620" t="b">
        <f t="shared" ca="1" si="68"/>
        <v>0</v>
      </c>
      <c r="F620" t="b">
        <f t="shared" ca="1" si="65"/>
        <v>0</v>
      </c>
      <c r="G620" t="b">
        <f t="shared" ca="1" si="70"/>
        <v>0</v>
      </c>
      <c r="H620" t="b">
        <f t="shared" ca="1" si="71"/>
        <v>0</v>
      </c>
    </row>
    <row r="621" spans="2:8" x14ac:dyDescent="0.25">
      <c r="B621">
        <f t="shared" ca="1" si="69"/>
        <v>0.8540202994706233</v>
      </c>
      <c r="C621" t="b">
        <f t="shared" ca="1" si="66"/>
        <v>0</v>
      </c>
      <c r="D621">
        <f t="shared" ca="1" si="67"/>
        <v>0.96225115463649358</v>
      </c>
      <c r="E621" t="b">
        <f t="shared" ca="1" si="68"/>
        <v>0</v>
      </c>
      <c r="F621" t="b">
        <f t="shared" ca="1" si="65"/>
        <v>0</v>
      </c>
      <c r="G621" t="b">
        <f t="shared" ca="1" si="70"/>
        <v>0</v>
      </c>
      <c r="H621" t="b">
        <f t="shared" ca="1" si="71"/>
        <v>0</v>
      </c>
    </row>
    <row r="622" spans="2:8" x14ac:dyDescent="0.25">
      <c r="B622">
        <f t="shared" ca="1" si="69"/>
        <v>3.9287800326296529E-2</v>
      </c>
      <c r="C622" t="b">
        <f t="shared" ca="1" si="66"/>
        <v>1</v>
      </c>
      <c r="D622">
        <f t="shared" ca="1" si="67"/>
        <v>-5.980105274613845E-2</v>
      </c>
      <c r="E622" t="b">
        <f t="shared" ca="1" si="68"/>
        <v>1</v>
      </c>
      <c r="F622" t="b">
        <f t="shared" ca="1" si="65"/>
        <v>1</v>
      </c>
      <c r="G622" t="b">
        <f t="shared" ca="1" si="70"/>
        <v>0</v>
      </c>
      <c r="H622" t="b">
        <f t="shared" ca="1" si="71"/>
        <v>0</v>
      </c>
    </row>
    <row r="623" spans="2:8" x14ac:dyDescent="0.25">
      <c r="B623">
        <f t="shared" ca="1" si="69"/>
        <v>0.788714970405894</v>
      </c>
      <c r="C623" t="b">
        <f t="shared" ca="1" si="66"/>
        <v>0</v>
      </c>
      <c r="D623">
        <f t="shared" ca="1" si="67"/>
        <v>1.1067386923112892</v>
      </c>
      <c r="E623" t="b">
        <f t="shared" ca="1" si="68"/>
        <v>0</v>
      </c>
      <c r="F623" t="b">
        <f t="shared" ca="1" si="65"/>
        <v>0</v>
      </c>
      <c r="G623" t="b">
        <f t="shared" ca="1" si="70"/>
        <v>0</v>
      </c>
      <c r="H623" t="b">
        <f t="shared" ca="1" si="71"/>
        <v>0</v>
      </c>
    </row>
    <row r="624" spans="2:8" x14ac:dyDescent="0.25">
      <c r="B624">
        <f t="shared" ca="1" si="69"/>
        <v>0.85886101142988092</v>
      </c>
      <c r="C624" t="b">
        <f t="shared" ca="1" si="66"/>
        <v>0</v>
      </c>
      <c r="D624">
        <f t="shared" ca="1" si="67"/>
        <v>0.6857968226529173</v>
      </c>
      <c r="E624" t="b">
        <f t="shared" ca="1" si="68"/>
        <v>0</v>
      </c>
      <c r="F624" t="b">
        <f t="shared" ca="1" si="65"/>
        <v>0</v>
      </c>
      <c r="G624" t="b">
        <f t="shared" ca="1" si="70"/>
        <v>0</v>
      </c>
      <c r="H624" t="b">
        <f t="shared" ca="1" si="71"/>
        <v>0</v>
      </c>
    </row>
    <row r="625" spans="2:8" x14ac:dyDescent="0.25">
      <c r="B625">
        <f t="shared" ca="1" si="69"/>
        <v>0.88158712847829201</v>
      </c>
      <c r="C625" t="b">
        <f t="shared" ca="1" si="66"/>
        <v>0</v>
      </c>
      <c r="D625">
        <f t="shared" ca="1" si="67"/>
        <v>0.617849765045277</v>
      </c>
      <c r="E625" t="b">
        <f t="shared" ca="1" si="68"/>
        <v>0</v>
      </c>
      <c r="F625" t="b">
        <f t="shared" ca="1" si="65"/>
        <v>0</v>
      </c>
      <c r="G625" t="b">
        <f t="shared" ca="1" si="70"/>
        <v>0</v>
      </c>
      <c r="H625" t="b">
        <f t="shared" ca="1" si="71"/>
        <v>0</v>
      </c>
    </row>
    <row r="626" spans="2:8" x14ac:dyDescent="0.25">
      <c r="B626">
        <f t="shared" ca="1" si="69"/>
        <v>0.47207181948444654</v>
      </c>
      <c r="C626" t="b">
        <f t="shared" ca="1" si="66"/>
        <v>1</v>
      </c>
      <c r="D626">
        <f t="shared" ca="1" si="67"/>
        <v>1.1324051307157061</v>
      </c>
      <c r="E626" t="b">
        <f t="shared" ca="1" si="68"/>
        <v>0</v>
      </c>
      <c r="F626" t="b">
        <f t="shared" ca="1" si="65"/>
        <v>0</v>
      </c>
      <c r="G626" t="b">
        <f t="shared" ca="1" si="70"/>
        <v>0</v>
      </c>
      <c r="H626" t="b">
        <f t="shared" ca="1" si="71"/>
        <v>1</v>
      </c>
    </row>
    <row r="627" spans="2:8" x14ac:dyDescent="0.25">
      <c r="B627">
        <f t="shared" ca="1" si="69"/>
        <v>0.96854216783825886</v>
      </c>
      <c r="C627" t="b">
        <f t="shared" ca="1" si="66"/>
        <v>0</v>
      </c>
      <c r="D627">
        <f t="shared" ca="1" si="67"/>
        <v>0.96382386878109394</v>
      </c>
      <c r="E627" t="b">
        <f t="shared" ca="1" si="68"/>
        <v>0</v>
      </c>
      <c r="F627" t="b">
        <f t="shared" ca="1" si="65"/>
        <v>0</v>
      </c>
      <c r="G627" t="b">
        <f t="shared" ca="1" si="70"/>
        <v>0</v>
      </c>
      <c r="H627" t="b">
        <f t="shared" ca="1" si="71"/>
        <v>0</v>
      </c>
    </row>
    <row r="628" spans="2:8" x14ac:dyDescent="0.25">
      <c r="B628">
        <f t="shared" ca="1" si="69"/>
        <v>0.71858979770033748</v>
      </c>
      <c r="C628" t="b">
        <f t="shared" ca="1" si="66"/>
        <v>0</v>
      </c>
      <c r="D628">
        <f t="shared" ca="1" si="67"/>
        <v>1.5193306819436958</v>
      </c>
      <c r="E628" t="b">
        <f t="shared" ca="1" si="68"/>
        <v>0</v>
      </c>
      <c r="F628" t="b">
        <f t="shared" ca="1" si="65"/>
        <v>0</v>
      </c>
      <c r="G628" t="b">
        <f t="shared" ca="1" si="70"/>
        <v>0</v>
      </c>
      <c r="H628" t="b">
        <f t="shared" ca="1" si="71"/>
        <v>0</v>
      </c>
    </row>
    <row r="629" spans="2:8" x14ac:dyDescent="0.25">
      <c r="B629">
        <f t="shared" ca="1" si="69"/>
        <v>0.55996933318452136</v>
      </c>
      <c r="C629" t="b">
        <f t="shared" ca="1" si="66"/>
        <v>0</v>
      </c>
      <c r="D629">
        <f t="shared" ca="1" si="67"/>
        <v>0.45650486833161574</v>
      </c>
      <c r="E629" t="b">
        <f t="shared" ca="1" si="68"/>
        <v>1</v>
      </c>
      <c r="F629" t="b">
        <f t="shared" ref="F629:F692" ca="1" si="72">IF(AND(E629=TRUE,C629=TRUE),TRUE,FALSE)</f>
        <v>0</v>
      </c>
      <c r="G629" t="b">
        <f t="shared" ca="1" si="70"/>
        <v>1</v>
      </c>
      <c r="H629" t="b">
        <f t="shared" ca="1" si="71"/>
        <v>0</v>
      </c>
    </row>
    <row r="630" spans="2:8" x14ac:dyDescent="0.25">
      <c r="B630">
        <f t="shared" ca="1" si="69"/>
        <v>0.12230288004559298</v>
      </c>
      <c r="C630" t="b">
        <f t="shared" ca="1" si="66"/>
        <v>1</v>
      </c>
      <c r="D630">
        <f t="shared" ca="1" si="67"/>
        <v>0.32796578130828535</v>
      </c>
      <c r="E630" t="b">
        <f t="shared" ca="1" si="68"/>
        <v>1</v>
      </c>
      <c r="F630" t="b">
        <f t="shared" ca="1" si="72"/>
        <v>1</v>
      </c>
      <c r="G630" t="b">
        <f t="shared" ca="1" si="70"/>
        <v>0</v>
      </c>
      <c r="H630" t="b">
        <f t="shared" ca="1" si="71"/>
        <v>0</v>
      </c>
    </row>
    <row r="631" spans="2:8" x14ac:dyDescent="0.25">
      <c r="B631">
        <f t="shared" ca="1" si="69"/>
        <v>0.64831111627650007</v>
      </c>
      <c r="C631" t="b">
        <f t="shared" ca="1" si="66"/>
        <v>0</v>
      </c>
      <c r="D631">
        <f t="shared" ca="1" si="67"/>
        <v>5.5513975338186805E-2</v>
      </c>
      <c r="E631" t="b">
        <f t="shared" ca="1" si="68"/>
        <v>1</v>
      </c>
      <c r="F631" t="b">
        <f t="shared" ca="1" si="72"/>
        <v>0</v>
      </c>
      <c r="G631" t="b">
        <f t="shared" ca="1" si="70"/>
        <v>1</v>
      </c>
      <c r="H631" t="b">
        <f t="shared" ca="1" si="71"/>
        <v>0</v>
      </c>
    </row>
    <row r="632" spans="2:8" x14ac:dyDescent="0.25">
      <c r="B632">
        <f t="shared" ca="1" si="69"/>
        <v>0.43847372378098359</v>
      </c>
      <c r="C632" t="b">
        <f t="shared" ca="1" si="66"/>
        <v>1</v>
      </c>
      <c r="D632">
        <f t="shared" ca="1" si="67"/>
        <v>5.8869872318886296E-2</v>
      </c>
      <c r="E632" t="b">
        <f t="shared" ca="1" si="68"/>
        <v>1</v>
      </c>
      <c r="F632" t="b">
        <f t="shared" ca="1" si="72"/>
        <v>1</v>
      </c>
      <c r="G632" t="b">
        <f t="shared" ca="1" si="70"/>
        <v>0</v>
      </c>
      <c r="H632" t="b">
        <f t="shared" ca="1" si="71"/>
        <v>0</v>
      </c>
    </row>
    <row r="633" spans="2:8" x14ac:dyDescent="0.25">
      <c r="B633">
        <f t="shared" ca="1" si="69"/>
        <v>0.59007834699634854</v>
      </c>
      <c r="C633" t="b">
        <f t="shared" ca="1" si="66"/>
        <v>0</v>
      </c>
      <c r="D633">
        <f t="shared" ca="1" si="67"/>
        <v>0.71145876853712853</v>
      </c>
      <c r="E633" t="b">
        <f t="shared" ca="1" si="68"/>
        <v>0</v>
      </c>
      <c r="F633" t="b">
        <f t="shared" ca="1" si="72"/>
        <v>0</v>
      </c>
      <c r="G633" t="b">
        <f t="shared" ca="1" si="70"/>
        <v>0</v>
      </c>
      <c r="H633" t="b">
        <f t="shared" ca="1" si="71"/>
        <v>0</v>
      </c>
    </row>
    <row r="634" spans="2:8" x14ac:dyDescent="0.25">
      <c r="B634">
        <f t="shared" ca="1" si="69"/>
        <v>0.7342475108041655</v>
      </c>
      <c r="C634" t="b">
        <f t="shared" ca="1" si="66"/>
        <v>0</v>
      </c>
      <c r="D634">
        <f t="shared" ca="1" si="67"/>
        <v>0.79056637361538595</v>
      </c>
      <c r="E634" t="b">
        <f t="shared" ca="1" si="68"/>
        <v>0</v>
      </c>
      <c r="F634" t="b">
        <f t="shared" ca="1" si="72"/>
        <v>0</v>
      </c>
      <c r="G634" t="b">
        <f t="shared" ca="1" si="70"/>
        <v>0</v>
      </c>
      <c r="H634" t="b">
        <f t="shared" ca="1" si="71"/>
        <v>0</v>
      </c>
    </row>
    <row r="635" spans="2:8" x14ac:dyDescent="0.25">
      <c r="B635">
        <f t="shared" ca="1" si="69"/>
        <v>8.3923608467398325E-2</v>
      </c>
      <c r="C635" t="b">
        <f t="shared" ca="1" si="66"/>
        <v>1</v>
      </c>
      <c r="D635">
        <f t="shared" ca="1" si="67"/>
        <v>0.26360805784353714</v>
      </c>
      <c r="E635" t="b">
        <f t="shared" ca="1" si="68"/>
        <v>1</v>
      </c>
      <c r="F635" t="b">
        <f t="shared" ca="1" si="72"/>
        <v>1</v>
      </c>
      <c r="G635" t="b">
        <f t="shared" ca="1" si="70"/>
        <v>0</v>
      </c>
      <c r="H635" t="b">
        <f t="shared" ca="1" si="71"/>
        <v>0</v>
      </c>
    </row>
    <row r="636" spans="2:8" x14ac:dyDescent="0.25">
      <c r="B636">
        <f t="shared" ca="1" si="69"/>
        <v>0.71338336865496721</v>
      </c>
      <c r="C636" t="b">
        <f t="shared" ca="1" si="66"/>
        <v>0</v>
      </c>
      <c r="D636">
        <f t="shared" ca="1" si="67"/>
        <v>0.66350262081761235</v>
      </c>
      <c r="E636" t="b">
        <f t="shared" ca="1" si="68"/>
        <v>0</v>
      </c>
      <c r="F636" t="b">
        <f t="shared" ca="1" si="72"/>
        <v>0</v>
      </c>
      <c r="G636" t="b">
        <f t="shared" ca="1" si="70"/>
        <v>0</v>
      </c>
      <c r="H636" t="b">
        <f t="shared" ca="1" si="71"/>
        <v>0</v>
      </c>
    </row>
    <row r="637" spans="2:8" x14ac:dyDescent="0.25">
      <c r="B637">
        <f t="shared" ca="1" si="69"/>
        <v>0.48785294928314404</v>
      </c>
      <c r="C637" t="b">
        <f t="shared" ca="1" si="66"/>
        <v>1</v>
      </c>
      <c r="D637">
        <f t="shared" ca="1" si="67"/>
        <v>0.37090367397968327</v>
      </c>
      <c r="E637" t="b">
        <f t="shared" ca="1" si="68"/>
        <v>1</v>
      </c>
      <c r="F637" t="b">
        <f t="shared" ca="1" si="72"/>
        <v>1</v>
      </c>
      <c r="G637" t="b">
        <f t="shared" ca="1" si="70"/>
        <v>0</v>
      </c>
      <c r="H637" t="b">
        <f t="shared" ca="1" si="71"/>
        <v>0</v>
      </c>
    </row>
    <row r="638" spans="2:8" x14ac:dyDescent="0.25">
      <c r="B638">
        <f t="shared" ca="1" si="69"/>
        <v>0.31489281788049561</v>
      </c>
      <c r="C638" t="b">
        <f t="shared" ca="1" si="66"/>
        <v>1</v>
      </c>
      <c r="D638">
        <f t="shared" ca="1" si="67"/>
        <v>6.5134436176364163E-2</v>
      </c>
      <c r="E638" t="b">
        <f t="shared" ca="1" si="68"/>
        <v>1</v>
      </c>
      <c r="F638" t="b">
        <f t="shared" ca="1" si="72"/>
        <v>1</v>
      </c>
      <c r="G638" t="b">
        <f t="shared" ca="1" si="70"/>
        <v>0</v>
      </c>
      <c r="H638" t="b">
        <f t="shared" ca="1" si="71"/>
        <v>0</v>
      </c>
    </row>
    <row r="639" spans="2:8" x14ac:dyDescent="0.25">
      <c r="B639">
        <f t="shared" ca="1" si="69"/>
        <v>0.24136879566402758</v>
      </c>
      <c r="C639" t="b">
        <f t="shared" ca="1" si="66"/>
        <v>1</v>
      </c>
      <c r="D639">
        <f t="shared" ca="1" si="67"/>
        <v>-8.2482129492556289E-2</v>
      </c>
      <c r="E639" t="b">
        <f t="shared" ca="1" si="68"/>
        <v>1</v>
      </c>
      <c r="F639" t="b">
        <f t="shared" ca="1" si="72"/>
        <v>1</v>
      </c>
      <c r="G639" t="b">
        <f t="shared" ca="1" si="70"/>
        <v>0</v>
      </c>
      <c r="H639" t="b">
        <f t="shared" ca="1" si="71"/>
        <v>0</v>
      </c>
    </row>
    <row r="640" spans="2:8" x14ac:dyDescent="0.25">
      <c r="B640">
        <f t="shared" ca="1" si="69"/>
        <v>0.7038108288810131</v>
      </c>
      <c r="C640" t="b">
        <f t="shared" ca="1" si="66"/>
        <v>0</v>
      </c>
      <c r="D640">
        <f t="shared" ca="1" si="67"/>
        <v>0.78315151339796296</v>
      </c>
      <c r="E640" t="b">
        <f t="shared" ca="1" si="68"/>
        <v>0</v>
      </c>
      <c r="F640" t="b">
        <f t="shared" ca="1" si="72"/>
        <v>0</v>
      </c>
      <c r="G640" t="b">
        <f t="shared" ca="1" si="70"/>
        <v>0</v>
      </c>
      <c r="H640" t="b">
        <f t="shared" ca="1" si="71"/>
        <v>0</v>
      </c>
    </row>
    <row r="641" spans="2:8" x14ac:dyDescent="0.25">
      <c r="B641">
        <f t="shared" ca="1" si="69"/>
        <v>0.88910373504459073</v>
      </c>
      <c r="C641" t="b">
        <f t="shared" ca="1" si="66"/>
        <v>0</v>
      </c>
      <c r="D641">
        <f t="shared" ca="1" si="67"/>
        <v>1.2137327707829053</v>
      </c>
      <c r="E641" t="b">
        <f t="shared" ca="1" si="68"/>
        <v>0</v>
      </c>
      <c r="F641" t="b">
        <f t="shared" ca="1" si="72"/>
        <v>0</v>
      </c>
      <c r="G641" t="b">
        <f t="shared" ca="1" si="70"/>
        <v>0</v>
      </c>
      <c r="H641" t="b">
        <f t="shared" ca="1" si="71"/>
        <v>0</v>
      </c>
    </row>
    <row r="642" spans="2:8" x14ac:dyDescent="0.25">
      <c r="B642">
        <f t="shared" ca="1" si="69"/>
        <v>0.26821368546659974</v>
      </c>
      <c r="C642" t="b">
        <f t="shared" ref="C642:C705" ca="1" si="73">IF(B642&lt;=Freq_hypothesis_is_true__initial_prior,TRUE,FALSE)</f>
        <v>1</v>
      </c>
      <c r="D642">
        <f t="shared" ref="D642:D705" ca="1" si="74">B642+ABS(1-correlation_term__0_to_1)*RAND()-ABS(1-correlation_term__0_to_1)*RAND()</f>
        <v>-0.2437255350028884</v>
      </c>
      <c r="E642" t="b">
        <f t="shared" ref="E642:E705" ca="1" si="75">IF(D642&lt;=Freq_evidence_is_observed__normalizing_constant,TRUE, FALSE)</f>
        <v>1</v>
      </c>
      <c r="F642" t="b">
        <f t="shared" ca="1" si="72"/>
        <v>1</v>
      </c>
      <c r="G642" t="b">
        <f t="shared" ca="1" si="70"/>
        <v>0</v>
      </c>
      <c r="H642" t="b">
        <f t="shared" ca="1" si="71"/>
        <v>0</v>
      </c>
    </row>
    <row r="643" spans="2:8" x14ac:dyDescent="0.25">
      <c r="B643">
        <f t="shared" ref="B643:B706" ca="1" si="76">RAND()</f>
        <v>2.6766187679116982E-3</v>
      </c>
      <c r="C643" t="b">
        <f t="shared" ca="1" si="73"/>
        <v>1</v>
      </c>
      <c r="D643">
        <f t="shared" ca="1" si="74"/>
        <v>8.8951303887317534E-2</v>
      </c>
      <c r="E643" t="b">
        <f t="shared" ca="1" si="75"/>
        <v>1</v>
      </c>
      <c r="F643" t="b">
        <f t="shared" ca="1" si="72"/>
        <v>1</v>
      </c>
      <c r="G643" t="b">
        <f t="shared" ca="1" si="70"/>
        <v>0</v>
      </c>
      <c r="H643" t="b">
        <f t="shared" ca="1" si="71"/>
        <v>0</v>
      </c>
    </row>
    <row r="644" spans="2:8" x14ac:dyDescent="0.25">
      <c r="B644">
        <f t="shared" ca="1" si="76"/>
        <v>0.23520976688840289</v>
      </c>
      <c r="C644" t="b">
        <f t="shared" ca="1" si="73"/>
        <v>1</v>
      </c>
      <c r="D644">
        <f t="shared" ca="1" si="74"/>
        <v>-6.2544318487466555E-2</v>
      </c>
      <c r="E644" t="b">
        <f t="shared" ca="1" si="75"/>
        <v>1</v>
      </c>
      <c r="F644" t="b">
        <f t="shared" ca="1" si="72"/>
        <v>1</v>
      </c>
      <c r="G644" t="b">
        <f t="shared" ca="1" si="70"/>
        <v>0</v>
      </c>
      <c r="H644" t="b">
        <f t="shared" ca="1" si="71"/>
        <v>0</v>
      </c>
    </row>
    <row r="645" spans="2:8" x14ac:dyDescent="0.25">
      <c r="B645">
        <f t="shared" ca="1" si="76"/>
        <v>0.29890193730625425</v>
      </c>
      <c r="C645" t="b">
        <f t="shared" ca="1" si="73"/>
        <v>1</v>
      </c>
      <c r="D645">
        <f t="shared" ca="1" si="74"/>
        <v>0.39102153097507097</v>
      </c>
      <c r="E645" t="b">
        <f t="shared" ca="1" si="75"/>
        <v>1</v>
      </c>
      <c r="F645" t="b">
        <f t="shared" ca="1" si="72"/>
        <v>1</v>
      </c>
      <c r="G645" t="b">
        <f t="shared" ca="1" si="70"/>
        <v>0</v>
      </c>
      <c r="H645" t="b">
        <f t="shared" ca="1" si="71"/>
        <v>0</v>
      </c>
    </row>
    <row r="646" spans="2:8" x14ac:dyDescent="0.25">
      <c r="B646">
        <f t="shared" ca="1" si="76"/>
        <v>0.31382613251930214</v>
      </c>
      <c r="C646" t="b">
        <f t="shared" ca="1" si="73"/>
        <v>1</v>
      </c>
      <c r="D646">
        <f t="shared" ca="1" si="74"/>
        <v>0.20526820153528635</v>
      </c>
      <c r="E646" t="b">
        <f t="shared" ca="1" si="75"/>
        <v>1</v>
      </c>
      <c r="F646" t="b">
        <f t="shared" ca="1" si="72"/>
        <v>1</v>
      </c>
      <c r="G646" t="b">
        <f t="shared" ca="1" si="70"/>
        <v>0</v>
      </c>
      <c r="H646" t="b">
        <f t="shared" ca="1" si="71"/>
        <v>0</v>
      </c>
    </row>
    <row r="647" spans="2:8" x14ac:dyDescent="0.25">
      <c r="B647">
        <f t="shared" ca="1" si="76"/>
        <v>0.27455293769530986</v>
      </c>
      <c r="C647" t="b">
        <f t="shared" ca="1" si="73"/>
        <v>1</v>
      </c>
      <c r="D647">
        <f t="shared" ca="1" si="74"/>
        <v>-4.9164446131012007E-2</v>
      </c>
      <c r="E647" t="b">
        <f t="shared" ca="1" si="75"/>
        <v>1</v>
      </c>
      <c r="F647" t="b">
        <f t="shared" ca="1" si="72"/>
        <v>1</v>
      </c>
      <c r="G647" t="b">
        <f t="shared" ca="1" si="70"/>
        <v>0</v>
      </c>
      <c r="H647" t="b">
        <f t="shared" ca="1" si="71"/>
        <v>0</v>
      </c>
    </row>
    <row r="648" spans="2:8" x14ac:dyDescent="0.25">
      <c r="B648">
        <f t="shared" ca="1" si="76"/>
        <v>0.2226736544709722</v>
      </c>
      <c r="C648" t="b">
        <f t="shared" ca="1" si="73"/>
        <v>1</v>
      </c>
      <c r="D648">
        <f t="shared" ca="1" si="74"/>
        <v>0.12934748947756858</v>
      </c>
      <c r="E648" t="b">
        <f t="shared" ca="1" si="75"/>
        <v>1</v>
      </c>
      <c r="F648" t="b">
        <f t="shared" ca="1" si="72"/>
        <v>1</v>
      </c>
      <c r="G648" t="b">
        <f t="shared" ca="1" si="70"/>
        <v>0</v>
      </c>
      <c r="H648" t="b">
        <f t="shared" ca="1" si="71"/>
        <v>0</v>
      </c>
    </row>
    <row r="649" spans="2:8" x14ac:dyDescent="0.25">
      <c r="B649">
        <f t="shared" ca="1" si="76"/>
        <v>0.93805546285420427</v>
      </c>
      <c r="C649" t="b">
        <f t="shared" ca="1" si="73"/>
        <v>0</v>
      </c>
      <c r="D649">
        <f t="shared" ca="1" si="74"/>
        <v>1.1074196699007248</v>
      </c>
      <c r="E649" t="b">
        <f t="shared" ca="1" si="75"/>
        <v>0</v>
      </c>
      <c r="F649" t="b">
        <f t="shared" ca="1" si="72"/>
        <v>0</v>
      </c>
      <c r="G649" t="b">
        <f t="shared" ca="1" si="70"/>
        <v>0</v>
      </c>
      <c r="H649" t="b">
        <f t="shared" ca="1" si="71"/>
        <v>0</v>
      </c>
    </row>
    <row r="650" spans="2:8" x14ac:dyDescent="0.25">
      <c r="B650">
        <f t="shared" ca="1" si="76"/>
        <v>0.97319789279223268</v>
      </c>
      <c r="C650" t="b">
        <f t="shared" ca="1" si="73"/>
        <v>0</v>
      </c>
      <c r="D650">
        <f t="shared" ca="1" si="74"/>
        <v>0.64513459981342436</v>
      </c>
      <c r="E650" t="b">
        <f t="shared" ca="1" si="75"/>
        <v>0</v>
      </c>
      <c r="F650" t="b">
        <f t="shared" ca="1" si="72"/>
        <v>0</v>
      </c>
      <c r="G650" t="b">
        <f t="shared" ca="1" si="70"/>
        <v>0</v>
      </c>
      <c r="H650" t="b">
        <f t="shared" ca="1" si="71"/>
        <v>0</v>
      </c>
    </row>
    <row r="651" spans="2:8" x14ac:dyDescent="0.25">
      <c r="B651">
        <f t="shared" ca="1" si="76"/>
        <v>0.34719280653724838</v>
      </c>
      <c r="C651" t="b">
        <f t="shared" ca="1" si="73"/>
        <v>1</v>
      </c>
      <c r="D651">
        <f t="shared" ca="1" si="74"/>
        <v>0.36276977414189937</v>
      </c>
      <c r="E651" t="b">
        <f t="shared" ca="1" si="75"/>
        <v>1</v>
      </c>
      <c r="F651" t="b">
        <f t="shared" ca="1" si="72"/>
        <v>1</v>
      </c>
      <c r="G651" t="b">
        <f t="shared" ca="1" si="70"/>
        <v>0</v>
      </c>
      <c r="H651" t="b">
        <f t="shared" ca="1" si="71"/>
        <v>0</v>
      </c>
    </row>
    <row r="652" spans="2:8" x14ac:dyDescent="0.25">
      <c r="B652">
        <f t="shared" ca="1" si="76"/>
        <v>0.81503557910190261</v>
      </c>
      <c r="C652" t="b">
        <f t="shared" ca="1" si="73"/>
        <v>0</v>
      </c>
      <c r="D652">
        <f t="shared" ca="1" si="74"/>
        <v>-1.9617207383215929E-2</v>
      </c>
      <c r="E652" t="b">
        <f t="shared" ca="1" si="75"/>
        <v>1</v>
      </c>
      <c r="F652" t="b">
        <f t="shared" ca="1" si="72"/>
        <v>0</v>
      </c>
      <c r="G652" t="b">
        <f t="shared" ca="1" si="70"/>
        <v>1</v>
      </c>
      <c r="H652" t="b">
        <f t="shared" ca="1" si="71"/>
        <v>0</v>
      </c>
    </row>
    <row r="653" spans="2:8" x14ac:dyDescent="0.25">
      <c r="B653">
        <f t="shared" ca="1" si="76"/>
        <v>0.65491947589094002</v>
      </c>
      <c r="C653" t="b">
        <f t="shared" ca="1" si="73"/>
        <v>0</v>
      </c>
      <c r="D653">
        <f t="shared" ca="1" si="74"/>
        <v>-2.7445639713712944E-2</v>
      </c>
      <c r="E653" t="b">
        <f t="shared" ca="1" si="75"/>
        <v>1</v>
      </c>
      <c r="F653" t="b">
        <f t="shared" ca="1" si="72"/>
        <v>0</v>
      </c>
      <c r="G653" t="b">
        <f t="shared" ca="1" si="70"/>
        <v>1</v>
      </c>
      <c r="H653" t="b">
        <f t="shared" ca="1" si="71"/>
        <v>0</v>
      </c>
    </row>
    <row r="654" spans="2:8" x14ac:dyDescent="0.25">
      <c r="B654">
        <f t="shared" ca="1" si="76"/>
        <v>0.10576592098831339</v>
      </c>
      <c r="C654" t="b">
        <f t="shared" ca="1" si="73"/>
        <v>1</v>
      </c>
      <c r="D654">
        <f t="shared" ca="1" si="74"/>
        <v>0.55293915711207575</v>
      </c>
      <c r="E654" t="b">
        <f t="shared" ca="1" si="75"/>
        <v>0</v>
      </c>
      <c r="F654" t="b">
        <f t="shared" ca="1" si="72"/>
        <v>0</v>
      </c>
      <c r="G654" t="b">
        <f t="shared" ca="1" si="70"/>
        <v>0</v>
      </c>
      <c r="H654" t="b">
        <f t="shared" ca="1" si="71"/>
        <v>1</v>
      </c>
    </row>
    <row r="655" spans="2:8" x14ac:dyDescent="0.25">
      <c r="B655">
        <f t="shared" ca="1" si="76"/>
        <v>0.16656107263103159</v>
      </c>
      <c r="C655" t="b">
        <f t="shared" ca="1" si="73"/>
        <v>1</v>
      </c>
      <c r="D655">
        <f t="shared" ca="1" si="74"/>
        <v>-0.34643996621708517</v>
      </c>
      <c r="E655" t="b">
        <f t="shared" ca="1" si="75"/>
        <v>1</v>
      </c>
      <c r="F655" t="b">
        <f t="shared" ca="1" si="72"/>
        <v>1</v>
      </c>
      <c r="G655" t="b">
        <f t="shared" ca="1" si="70"/>
        <v>0</v>
      </c>
      <c r="H655" t="b">
        <f t="shared" ca="1" si="71"/>
        <v>0</v>
      </c>
    </row>
    <row r="656" spans="2:8" x14ac:dyDescent="0.25">
      <c r="B656">
        <f t="shared" ca="1" si="76"/>
        <v>0.73654538932031566</v>
      </c>
      <c r="C656" t="b">
        <f t="shared" ca="1" si="73"/>
        <v>0</v>
      </c>
      <c r="D656">
        <f t="shared" ca="1" si="74"/>
        <v>0.2232236605946204</v>
      </c>
      <c r="E656" t="b">
        <f t="shared" ca="1" si="75"/>
        <v>1</v>
      </c>
      <c r="F656" t="b">
        <f t="shared" ca="1" si="72"/>
        <v>0</v>
      </c>
      <c r="G656" t="b">
        <f t="shared" ca="1" si="70"/>
        <v>1</v>
      </c>
      <c r="H656" t="b">
        <f t="shared" ca="1" si="71"/>
        <v>0</v>
      </c>
    </row>
    <row r="657" spans="2:8" x14ac:dyDescent="0.25">
      <c r="B657">
        <f t="shared" ca="1" si="76"/>
        <v>4.6549678948062945E-2</v>
      </c>
      <c r="C657" t="b">
        <f t="shared" ca="1" si="73"/>
        <v>1</v>
      </c>
      <c r="D657">
        <f t="shared" ca="1" si="74"/>
        <v>-0.10538667079977482</v>
      </c>
      <c r="E657" t="b">
        <f t="shared" ca="1" si="75"/>
        <v>1</v>
      </c>
      <c r="F657" t="b">
        <f t="shared" ca="1" si="72"/>
        <v>1</v>
      </c>
      <c r="G657" t="b">
        <f t="shared" ca="1" si="70"/>
        <v>0</v>
      </c>
      <c r="H657" t="b">
        <f t="shared" ca="1" si="71"/>
        <v>0</v>
      </c>
    </row>
    <row r="658" spans="2:8" x14ac:dyDescent="0.25">
      <c r="B658">
        <f t="shared" ca="1" si="76"/>
        <v>0.38967651297980532</v>
      </c>
      <c r="C658" t="b">
        <f t="shared" ca="1" si="73"/>
        <v>1</v>
      </c>
      <c r="D658">
        <f t="shared" ca="1" si="74"/>
        <v>0.45074521522519628</v>
      </c>
      <c r="E658" t="b">
        <f t="shared" ca="1" si="75"/>
        <v>1</v>
      </c>
      <c r="F658" t="b">
        <f t="shared" ca="1" si="72"/>
        <v>1</v>
      </c>
      <c r="G658" t="b">
        <f t="shared" ca="1" si="70"/>
        <v>0</v>
      </c>
      <c r="H658" t="b">
        <f t="shared" ca="1" si="71"/>
        <v>0</v>
      </c>
    </row>
    <row r="659" spans="2:8" x14ac:dyDescent="0.25">
      <c r="B659">
        <f t="shared" ca="1" si="76"/>
        <v>0.54752283104349742</v>
      </c>
      <c r="C659" t="b">
        <f t="shared" ca="1" si="73"/>
        <v>0</v>
      </c>
      <c r="D659">
        <f t="shared" ca="1" si="74"/>
        <v>0.34689898497780181</v>
      </c>
      <c r="E659" t="b">
        <f t="shared" ca="1" si="75"/>
        <v>1</v>
      </c>
      <c r="F659" t="b">
        <f t="shared" ca="1" si="72"/>
        <v>0</v>
      </c>
      <c r="G659" t="b">
        <f t="shared" ca="1" si="70"/>
        <v>1</v>
      </c>
      <c r="H659" t="b">
        <f t="shared" ca="1" si="71"/>
        <v>0</v>
      </c>
    </row>
    <row r="660" spans="2:8" x14ac:dyDescent="0.25">
      <c r="B660">
        <f t="shared" ca="1" si="76"/>
        <v>0.26182032288574342</v>
      </c>
      <c r="C660" t="b">
        <f t="shared" ca="1" si="73"/>
        <v>1</v>
      </c>
      <c r="D660">
        <f t="shared" ca="1" si="74"/>
        <v>-4.2053724539747095E-2</v>
      </c>
      <c r="E660" t="b">
        <f t="shared" ca="1" si="75"/>
        <v>1</v>
      </c>
      <c r="F660" t="b">
        <f t="shared" ca="1" si="72"/>
        <v>1</v>
      </c>
      <c r="G660" t="b">
        <f t="shared" ca="1" si="70"/>
        <v>0</v>
      </c>
      <c r="H660" t="b">
        <f t="shared" ca="1" si="71"/>
        <v>0</v>
      </c>
    </row>
    <row r="661" spans="2:8" x14ac:dyDescent="0.25">
      <c r="B661">
        <f t="shared" ca="1" si="76"/>
        <v>0.41627952489330877</v>
      </c>
      <c r="C661" t="b">
        <f t="shared" ca="1" si="73"/>
        <v>1</v>
      </c>
      <c r="D661">
        <f t="shared" ca="1" si="74"/>
        <v>0.45599355843614409</v>
      </c>
      <c r="E661" t="b">
        <f t="shared" ca="1" si="75"/>
        <v>1</v>
      </c>
      <c r="F661" t="b">
        <f t="shared" ca="1" si="72"/>
        <v>1</v>
      </c>
      <c r="G661" t="b">
        <f t="shared" ca="1" si="70"/>
        <v>0</v>
      </c>
      <c r="H661" t="b">
        <f t="shared" ca="1" si="71"/>
        <v>0</v>
      </c>
    </row>
    <row r="662" spans="2:8" x14ac:dyDescent="0.25">
      <c r="B662">
        <f t="shared" ca="1" si="76"/>
        <v>0.86275713586449387</v>
      </c>
      <c r="C662" t="b">
        <f t="shared" ca="1" si="73"/>
        <v>0</v>
      </c>
      <c r="D662">
        <f t="shared" ca="1" si="74"/>
        <v>0.85936355299126121</v>
      </c>
      <c r="E662" t="b">
        <f t="shared" ca="1" si="75"/>
        <v>0</v>
      </c>
      <c r="F662" t="b">
        <f t="shared" ca="1" si="72"/>
        <v>0</v>
      </c>
      <c r="G662" t="b">
        <f t="shared" ca="1" si="70"/>
        <v>0</v>
      </c>
      <c r="H662" t="b">
        <f t="shared" ca="1" si="71"/>
        <v>0</v>
      </c>
    </row>
    <row r="663" spans="2:8" x14ac:dyDescent="0.25">
      <c r="B663">
        <f t="shared" ca="1" si="76"/>
        <v>0.50444634593596915</v>
      </c>
      <c r="C663" t="b">
        <f t="shared" ca="1" si="73"/>
        <v>0</v>
      </c>
      <c r="D663">
        <f t="shared" ca="1" si="74"/>
        <v>0.96719861576310429</v>
      </c>
      <c r="E663" t="b">
        <f t="shared" ca="1" si="75"/>
        <v>0</v>
      </c>
      <c r="F663" t="b">
        <f t="shared" ca="1" si="72"/>
        <v>0</v>
      </c>
      <c r="G663" t="b">
        <f t="shared" ca="1" si="70"/>
        <v>0</v>
      </c>
      <c r="H663" t="b">
        <f t="shared" ca="1" si="71"/>
        <v>0</v>
      </c>
    </row>
    <row r="664" spans="2:8" x14ac:dyDescent="0.25">
      <c r="B664">
        <f t="shared" ca="1" si="76"/>
        <v>7.5996837565925679E-2</v>
      </c>
      <c r="C664" t="b">
        <f t="shared" ca="1" si="73"/>
        <v>1</v>
      </c>
      <c r="D664">
        <f t="shared" ca="1" si="74"/>
        <v>0.43466590904970859</v>
      </c>
      <c r="E664" t="b">
        <f t="shared" ca="1" si="75"/>
        <v>1</v>
      </c>
      <c r="F664" t="b">
        <f t="shared" ca="1" si="72"/>
        <v>1</v>
      </c>
      <c r="G664" t="b">
        <f t="shared" ca="1" si="70"/>
        <v>0</v>
      </c>
      <c r="H664" t="b">
        <f t="shared" ca="1" si="71"/>
        <v>0</v>
      </c>
    </row>
    <row r="665" spans="2:8" x14ac:dyDescent="0.25">
      <c r="B665">
        <f t="shared" ca="1" si="76"/>
        <v>0.53725532637498186</v>
      </c>
      <c r="C665" t="b">
        <f t="shared" ca="1" si="73"/>
        <v>0</v>
      </c>
      <c r="D665">
        <f t="shared" ca="1" si="74"/>
        <v>1.0170890832291377</v>
      </c>
      <c r="E665" t="b">
        <f t="shared" ca="1" si="75"/>
        <v>0</v>
      </c>
      <c r="F665" t="b">
        <f t="shared" ca="1" si="72"/>
        <v>0</v>
      </c>
      <c r="G665" t="b">
        <f t="shared" ca="1" si="70"/>
        <v>0</v>
      </c>
      <c r="H665" t="b">
        <f t="shared" ca="1" si="71"/>
        <v>0</v>
      </c>
    </row>
    <row r="666" spans="2:8" x14ac:dyDescent="0.25">
      <c r="B666">
        <f t="shared" ca="1" si="76"/>
        <v>0.34945736403575089</v>
      </c>
      <c r="C666" t="b">
        <f t="shared" ca="1" si="73"/>
        <v>1</v>
      </c>
      <c r="D666">
        <f t="shared" ca="1" si="74"/>
        <v>0.49239408043813992</v>
      </c>
      <c r="E666" t="b">
        <f t="shared" ca="1" si="75"/>
        <v>1</v>
      </c>
      <c r="F666" t="b">
        <f t="shared" ca="1" si="72"/>
        <v>1</v>
      </c>
      <c r="G666" t="b">
        <f t="shared" ca="1" si="70"/>
        <v>0</v>
      </c>
      <c r="H666" t="b">
        <f t="shared" ca="1" si="71"/>
        <v>0</v>
      </c>
    </row>
    <row r="667" spans="2:8" x14ac:dyDescent="0.25">
      <c r="B667">
        <f t="shared" ca="1" si="76"/>
        <v>0.23619928506741339</v>
      </c>
      <c r="C667" t="b">
        <f t="shared" ca="1" si="73"/>
        <v>1</v>
      </c>
      <c r="D667">
        <f t="shared" ca="1" si="74"/>
        <v>0.15271211585681954</v>
      </c>
      <c r="E667" t="b">
        <f t="shared" ca="1" si="75"/>
        <v>1</v>
      </c>
      <c r="F667" t="b">
        <f t="shared" ca="1" si="72"/>
        <v>1</v>
      </c>
      <c r="G667" t="b">
        <f t="shared" ca="1" si="70"/>
        <v>0</v>
      </c>
      <c r="H667" t="b">
        <f t="shared" ca="1" si="71"/>
        <v>0</v>
      </c>
    </row>
    <row r="668" spans="2:8" x14ac:dyDescent="0.25">
      <c r="B668">
        <f t="shared" ca="1" si="76"/>
        <v>0.13644962052039489</v>
      </c>
      <c r="C668" t="b">
        <f t="shared" ca="1" si="73"/>
        <v>1</v>
      </c>
      <c r="D668">
        <f t="shared" ca="1" si="74"/>
        <v>-0.57359642964821989</v>
      </c>
      <c r="E668" t="b">
        <f t="shared" ca="1" si="75"/>
        <v>1</v>
      </c>
      <c r="F668" t="b">
        <f t="shared" ca="1" si="72"/>
        <v>1</v>
      </c>
      <c r="G668" t="b">
        <f t="shared" ca="1" si="70"/>
        <v>0</v>
      </c>
      <c r="H668" t="b">
        <f t="shared" ca="1" si="71"/>
        <v>0</v>
      </c>
    </row>
    <row r="669" spans="2:8" x14ac:dyDescent="0.25">
      <c r="B669">
        <f t="shared" ca="1" si="76"/>
        <v>0.83520592876557131</v>
      </c>
      <c r="C669" t="b">
        <f t="shared" ca="1" si="73"/>
        <v>0</v>
      </c>
      <c r="D669">
        <f t="shared" ca="1" si="74"/>
        <v>0.32284472564087963</v>
      </c>
      <c r="E669" t="b">
        <f t="shared" ca="1" si="75"/>
        <v>1</v>
      </c>
      <c r="F669" t="b">
        <f t="shared" ca="1" si="72"/>
        <v>0</v>
      </c>
      <c r="G669" t="b">
        <f t="shared" ca="1" si="70"/>
        <v>1</v>
      </c>
      <c r="H669" t="b">
        <f t="shared" ca="1" si="71"/>
        <v>0</v>
      </c>
    </row>
    <row r="670" spans="2:8" x14ac:dyDescent="0.25">
      <c r="B670">
        <f t="shared" ca="1" si="76"/>
        <v>0.88661030109605332</v>
      </c>
      <c r="C670" t="b">
        <f t="shared" ca="1" si="73"/>
        <v>0</v>
      </c>
      <c r="D670">
        <f t="shared" ca="1" si="74"/>
        <v>1.3267976806772017</v>
      </c>
      <c r="E670" t="b">
        <f t="shared" ca="1" si="75"/>
        <v>0</v>
      </c>
      <c r="F670" t="b">
        <f t="shared" ca="1" si="72"/>
        <v>0</v>
      </c>
      <c r="G670" t="b">
        <f t="shared" ca="1" si="70"/>
        <v>0</v>
      </c>
      <c r="H670" t="b">
        <f t="shared" ca="1" si="71"/>
        <v>0</v>
      </c>
    </row>
    <row r="671" spans="2:8" x14ac:dyDescent="0.25">
      <c r="B671">
        <f t="shared" ca="1" si="76"/>
        <v>0.36662965303342054</v>
      </c>
      <c r="C671" t="b">
        <f t="shared" ca="1" si="73"/>
        <v>1</v>
      </c>
      <c r="D671">
        <f t="shared" ca="1" si="74"/>
        <v>0.55587058839464598</v>
      </c>
      <c r="E671" t="b">
        <f t="shared" ca="1" si="75"/>
        <v>0</v>
      </c>
      <c r="F671" t="b">
        <f t="shared" ca="1" si="72"/>
        <v>0</v>
      </c>
      <c r="G671" t="b">
        <f t="shared" ca="1" si="70"/>
        <v>0</v>
      </c>
      <c r="H671" t="b">
        <f t="shared" ca="1" si="71"/>
        <v>1</v>
      </c>
    </row>
    <row r="672" spans="2:8" x14ac:dyDescent="0.25">
      <c r="B672">
        <f t="shared" ca="1" si="76"/>
        <v>0.81180945430754148</v>
      </c>
      <c r="C672" t="b">
        <f t="shared" ca="1" si="73"/>
        <v>0</v>
      </c>
      <c r="D672">
        <f t="shared" ca="1" si="74"/>
        <v>0.79273701436322597</v>
      </c>
      <c r="E672" t="b">
        <f t="shared" ca="1" si="75"/>
        <v>0</v>
      </c>
      <c r="F672" t="b">
        <f t="shared" ca="1" si="72"/>
        <v>0</v>
      </c>
      <c r="G672" t="b">
        <f t="shared" ca="1" si="70"/>
        <v>0</v>
      </c>
      <c r="H672" t="b">
        <f t="shared" ca="1" si="71"/>
        <v>0</v>
      </c>
    </row>
    <row r="673" spans="2:8" x14ac:dyDescent="0.25">
      <c r="B673">
        <f t="shared" ca="1" si="76"/>
        <v>0.90836488662056702</v>
      </c>
      <c r="C673" t="b">
        <f t="shared" ca="1" si="73"/>
        <v>0</v>
      </c>
      <c r="D673">
        <f t="shared" ca="1" si="74"/>
        <v>1.4346598951136551</v>
      </c>
      <c r="E673" t="b">
        <f t="shared" ca="1" si="75"/>
        <v>0</v>
      </c>
      <c r="F673" t="b">
        <f t="shared" ca="1" si="72"/>
        <v>0</v>
      </c>
      <c r="G673" t="b">
        <f t="shared" ca="1" si="70"/>
        <v>0</v>
      </c>
      <c r="H673" t="b">
        <f t="shared" ca="1" si="71"/>
        <v>0</v>
      </c>
    </row>
    <row r="674" spans="2:8" x14ac:dyDescent="0.25">
      <c r="B674">
        <f t="shared" ca="1" si="76"/>
        <v>8.0529615411081945E-2</v>
      </c>
      <c r="C674" t="b">
        <f t="shared" ca="1" si="73"/>
        <v>1</v>
      </c>
      <c r="D674">
        <f t="shared" ca="1" si="74"/>
        <v>0.12583303374028909</v>
      </c>
      <c r="E674" t="b">
        <f t="shared" ca="1" si="75"/>
        <v>1</v>
      </c>
      <c r="F674" t="b">
        <f t="shared" ca="1" si="72"/>
        <v>1</v>
      </c>
      <c r="G674" t="b">
        <f t="shared" ca="1" si="70"/>
        <v>0</v>
      </c>
      <c r="H674" t="b">
        <f t="shared" ca="1" si="71"/>
        <v>0</v>
      </c>
    </row>
    <row r="675" spans="2:8" x14ac:dyDescent="0.25">
      <c r="B675">
        <f t="shared" ca="1" si="76"/>
        <v>8.763100185463446E-3</v>
      </c>
      <c r="C675" t="b">
        <f t="shared" ca="1" si="73"/>
        <v>1</v>
      </c>
      <c r="D675">
        <f t="shared" ca="1" si="74"/>
        <v>-0.83542170989015696</v>
      </c>
      <c r="E675" t="b">
        <f t="shared" ca="1" si="75"/>
        <v>1</v>
      </c>
      <c r="F675" t="b">
        <f t="shared" ca="1" si="72"/>
        <v>1</v>
      </c>
      <c r="G675" t="b">
        <f t="shared" ca="1" si="70"/>
        <v>0</v>
      </c>
      <c r="H675" t="b">
        <f t="shared" ca="1" si="71"/>
        <v>0</v>
      </c>
    </row>
    <row r="676" spans="2:8" x14ac:dyDescent="0.25">
      <c r="B676">
        <f t="shared" ca="1" si="76"/>
        <v>0.29182179745479175</v>
      </c>
      <c r="C676" t="b">
        <f t="shared" ca="1" si="73"/>
        <v>1</v>
      </c>
      <c r="D676">
        <f t="shared" ca="1" si="74"/>
        <v>-9.8126521031336456E-3</v>
      </c>
      <c r="E676" t="b">
        <f t="shared" ca="1" si="75"/>
        <v>1</v>
      </c>
      <c r="F676" t="b">
        <f t="shared" ca="1" si="72"/>
        <v>1</v>
      </c>
      <c r="G676" t="b">
        <f t="shared" ca="1" si="70"/>
        <v>0</v>
      </c>
      <c r="H676" t="b">
        <f t="shared" ca="1" si="71"/>
        <v>0</v>
      </c>
    </row>
    <row r="677" spans="2:8" x14ac:dyDescent="0.25">
      <c r="B677">
        <f t="shared" ca="1" si="76"/>
        <v>0.2919543658914403</v>
      </c>
      <c r="C677" t="b">
        <f t="shared" ca="1" si="73"/>
        <v>1</v>
      </c>
      <c r="D677">
        <f t="shared" ca="1" si="74"/>
        <v>0.20745491418276796</v>
      </c>
      <c r="E677" t="b">
        <f t="shared" ca="1" si="75"/>
        <v>1</v>
      </c>
      <c r="F677" t="b">
        <f t="shared" ca="1" si="72"/>
        <v>1</v>
      </c>
      <c r="G677" t="b">
        <f t="shared" ca="1" si="70"/>
        <v>0</v>
      </c>
      <c r="H677" t="b">
        <f t="shared" ca="1" si="71"/>
        <v>0</v>
      </c>
    </row>
    <row r="678" spans="2:8" x14ac:dyDescent="0.25">
      <c r="B678">
        <f t="shared" ca="1" si="76"/>
        <v>0.6883933147380189</v>
      </c>
      <c r="C678" t="b">
        <f t="shared" ca="1" si="73"/>
        <v>0</v>
      </c>
      <c r="D678">
        <f t="shared" ca="1" si="74"/>
        <v>1.144727682839249</v>
      </c>
      <c r="E678" t="b">
        <f t="shared" ca="1" si="75"/>
        <v>0</v>
      </c>
      <c r="F678" t="b">
        <f t="shared" ca="1" si="72"/>
        <v>0</v>
      </c>
      <c r="G678" t="b">
        <f t="shared" ca="1" si="70"/>
        <v>0</v>
      </c>
      <c r="H678" t="b">
        <f t="shared" ca="1" si="71"/>
        <v>0</v>
      </c>
    </row>
    <row r="679" spans="2:8" x14ac:dyDescent="0.25">
      <c r="B679">
        <f t="shared" ca="1" si="76"/>
        <v>0.89916060697089017</v>
      </c>
      <c r="C679" t="b">
        <f t="shared" ca="1" si="73"/>
        <v>0</v>
      </c>
      <c r="D679">
        <f t="shared" ca="1" si="74"/>
        <v>1.2102874884021197</v>
      </c>
      <c r="E679" t="b">
        <f t="shared" ca="1" si="75"/>
        <v>0</v>
      </c>
      <c r="F679" t="b">
        <f t="shared" ca="1" si="72"/>
        <v>0</v>
      </c>
      <c r="G679" t="b">
        <f t="shared" ca="1" si="70"/>
        <v>0</v>
      </c>
      <c r="H679" t="b">
        <f t="shared" ca="1" si="71"/>
        <v>0</v>
      </c>
    </row>
    <row r="680" spans="2:8" x14ac:dyDescent="0.25">
      <c r="B680">
        <f t="shared" ca="1" si="76"/>
        <v>0.67751265908922553</v>
      </c>
      <c r="C680" t="b">
        <f t="shared" ca="1" si="73"/>
        <v>0</v>
      </c>
      <c r="D680">
        <f t="shared" ca="1" si="74"/>
        <v>0.84167192736265628</v>
      </c>
      <c r="E680" t="b">
        <f t="shared" ca="1" si="75"/>
        <v>0</v>
      </c>
      <c r="F680" t="b">
        <f t="shared" ca="1" si="72"/>
        <v>0</v>
      </c>
      <c r="G680" t="b">
        <f t="shared" ca="1" si="70"/>
        <v>0</v>
      </c>
      <c r="H680" t="b">
        <f t="shared" ca="1" si="71"/>
        <v>0</v>
      </c>
    </row>
    <row r="681" spans="2:8" x14ac:dyDescent="0.25">
      <c r="B681">
        <f t="shared" ca="1" si="76"/>
        <v>0.3498548047897293</v>
      </c>
      <c r="C681" t="b">
        <f t="shared" ca="1" si="73"/>
        <v>1</v>
      </c>
      <c r="D681">
        <f t="shared" ca="1" si="74"/>
        <v>0.72286463390252864</v>
      </c>
      <c r="E681" t="b">
        <f t="shared" ca="1" si="75"/>
        <v>0</v>
      </c>
      <c r="F681" t="b">
        <f t="shared" ca="1" si="72"/>
        <v>0</v>
      </c>
      <c r="G681" t="b">
        <f t="shared" ca="1" si="70"/>
        <v>0</v>
      </c>
      <c r="H681" t="b">
        <f t="shared" ca="1" si="71"/>
        <v>1</v>
      </c>
    </row>
    <row r="682" spans="2:8" x14ac:dyDescent="0.25">
      <c r="B682">
        <f t="shared" ca="1" si="76"/>
        <v>0.24577093394669469</v>
      </c>
      <c r="C682" t="b">
        <f t="shared" ca="1" si="73"/>
        <v>1</v>
      </c>
      <c r="D682">
        <f t="shared" ca="1" si="74"/>
        <v>-0.21807098996054219</v>
      </c>
      <c r="E682" t="b">
        <f t="shared" ca="1" si="75"/>
        <v>1</v>
      </c>
      <c r="F682" t="b">
        <f t="shared" ca="1" si="72"/>
        <v>1</v>
      </c>
      <c r="G682" t="b">
        <f t="shared" ca="1" si="70"/>
        <v>0</v>
      </c>
      <c r="H682" t="b">
        <f t="shared" ca="1" si="71"/>
        <v>0</v>
      </c>
    </row>
    <row r="683" spans="2:8" x14ac:dyDescent="0.25">
      <c r="B683">
        <f t="shared" ca="1" si="76"/>
        <v>0.51859402066955007</v>
      </c>
      <c r="C683" t="b">
        <f t="shared" ca="1" si="73"/>
        <v>0</v>
      </c>
      <c r="D683">
        <f t="shared" ca="1" si="74"/>
        <v>1.2807543599122915</v>
      </c>
      <c r="E683" t="b">
        <f t="shared" ca="1" si="75"/>
        <v>0</v>
      </c>
      <c r="F683" t="b">
        <f t="shared" ca="1" si="72"/>
        <v>0</v>
      </c>
      <c r="G683" t="b">
        <f t="shared" ref="G683:G746" ca="1" si="77">IF(AND(E683=TRUE, C683=FALSE),TRUE,FALSE)</f>
        <v>0</v>
      </c>
      <c r="H683" t="b">
        <f t="shared" ref="H683:H746" ca="1" si="78">IF(AND(E683=FALSE, C683=TRUE),TRUE,FALSE)</f>
        <v>0</v>
      </c>
    </row>
    <row r="684" spans="2:8" x14ac:dyDescent="0.25">
      <c r="B684">
        <f t="shared" ca="1" si="76"/>
        <v>0.69152686221777138</v>
      </c>
      <c r="C684" t="b">
        <f t="shared" ca="1" si="73"/>
        <v>0</v>
      </c>
      <c r="D684">
        <f t="shared" ca="1" si="74"/>
        <v>1.4571966192592187</v>
      </c>
      <c r="E684" t="b">
        <f t="shared" ca="1" si="75"/>
        <v>0</v>
      </c>
      <c r="F684" t="b">
        <f t="shared" ca="1" si="72"/>
        <v>0</v>
      </c>
      <c r="G684" t="b">
        <f t="shared" ca="1" si="77"/>
        <v>0</v>
      </c>
      <c r="H684" t="b">
        <f t="shared" ca="1" si="78"/>
        <v>0</v>
      </c>
    </row>
    <row r="685" spans="2:8" x14ac:dyDescent="0.25">
      <c r="B685">
        <f t="shared" ca="1" si="76"/>
        <v>0.88783977593050067</v>
      </c>
      <c r="C685" t="b">
        <f t="shared" ca="1" si="73"/>
        <v>0</v>
      </c>
      <c r="D685">
        <f t="shared" ca="1" si="74"/>
        <v>0.93250495228253405</v>
      </c>
      <c r="E685" t="b">
        <f t="shared" ca="1" si="75"/>
        <v>0</v>
      </c>
      <c r="F685" t="b">
        <f t="shared" ca="1" si="72"/>
        <v>0</v>
      </c>
      <c r="G685" t="b">
        <f t="shared" ca="1" si="77"/>
        <v>0</v>
      </c>
      <c r="H685" t="b">
        <f t="shared" ca="1" si="78"/>
        <v>0</v>
      </c>
    </row>
    <row r="686" spans="2:8" x14ac:dyDescent="0.25">
      <c r="B686">
        <f t="shared" ca="1" si="76"/>
        <v>0.32080971130793201</v>
      </c>
      <c r="C686" t="b">
        <f t="shared" ca="1" si="73"/>
        <v>1</v>
      </c>
      <c r="D686">
        <f t="shared" ca="1" si="74"/>
        <v>0.26976505796711447</v>
      </c>
      <c r="E686" t="b">
        <f t="shared" ca="1" si="75"/>
        <v>1</v>
      </c>
      <c r="F686" t="b">
        <f t="shared" ca="1" si="72"/>
        <v>1</v>
      </c>
      <c r="G686" t="b">
        <f t="shared" ca="1" si="77"/>
        <v>0</v>
      </c>
      <c r="H686" t="b">
        <f t="shared" ca="1" si="78"/>
        <v>0</v>
      </c>
    </row>
    <row r="687" spans="2:8" x14ac:dyDescent="0.25">
      <c r="B687">
        <f t="shared" ca="1" si="76"/>
        <v>0.46051349287465637</v>
      </c>
      <c r="C687" t="b">
        <f t="shared" ca="1" si="73"/>
        <v>1</v>
      </c>
      <c r="D687">
        <f t="shared" ca="1" si="74"/>
        <v>0.43174650694067129</v>
      </c>
      <c r="E687" t="b">
        <f t="shared" ca="1" si="75"/>
        <v>1</v>
      </c>
      <c r="F687" t="b">
        <f t="shared" ca="1" si="72"/>
        <v>1</v>
      </c>
      <c r="G687" t="b">
        <f t="shared" ca="1" si="77"/>
        <v>0</v>
      </c>
      <c r="H687" t="b">
        <f t="shared" ca="1" si="78"/>
        <v>0</v>
      </c>
    </row>
    <row r="688" spans="2:8" x14ac:dyDescent="0.25">
      <c r="B688">
        <f t="shared" ca="1" si="76"/>
        <v>2.8039266422434816E-2</v>
      </c>
      <c r="C688" t="b">
        <f t="shared" ca="1" si="73"/>
        <v>1</v>
      </c>
      <c r="D688">
        <f t="shared" ca="1" si="74"/>
        <v>-0.25316793787994007</v>
      </c>
      <c r="E688" t="b">
        <f t="shared" ca="1" si="75"/>
        <v>1</v>
      </c>
      <c r="F688" t="b">
        <f t="shared" ca="1" si="72"/>
        <v>1</v>
      </c>
      <c r="G688" t="b">
        <f t="shared" ca="1" si="77"/>
        <v>0</v>
      </c>
      <c r="H688" t="b">
        <f t="shared" ca="1" si="78"/>
        <v>0</v>
      </c>
    </row>
    <row r="689" spans="2:8" x14ac:dyDescent="0.25">
      <c r="B689">
        <f t="shared" ca="1" si="76"/>
        <v>0.87985745575249108</v>
      </c>
      <c r="C689" t="b">
        <f t="shared" ca="1" si="73"/>
        <v>0</v>
      </c>
      <c r="D689">
        <f t="shared" ca="1" si="74"/>
        <v>0.7538304621447145</v>
      </c>
      <c r="E689" t="b">
        <f t="shared" ca="1" si="75"/>
        <v>0</v>
      </c>
      <c r="F689" t="b">
        <f t="shared" ca="1" si="72"/>
        <v>0</v>
      </c>
      <c r="G689" t="b">
        <f t="shared" ca="1" si="77"/>
        <v>0</v>
      </c>
      <c r="H689" t="b">
        <f t="shared" ca="1" si="78"/>
        <v>0</v>
      </c>
    </row>
    <row r="690" spans="2:8" x14ac:dyDescent="0.25">
      <c r="B690">
        <f t="shared" ca="1" si="76"/>
        <v>0.42292158584681372</v>
      </c>
      <c r="C690" t="b">
        <f t="shared" ca="1" si="73"/>
        <v>1</v>
      </c>
      <c r="D690">
        <f t="shared" ca="1" si="74"/>
        <v>0.91666088433261528</v>
      </c>
      <c r="E690" t="b">
        <f t="shared" ca="1" si="75"/>
        <v>0</v>
      </c>
      <c r="F690" t="b">
        <f t="shared" ca="1" si="72"/>
        <v>0</v>
      </c>
      <c r="G690" t="b">
        <f t="shared" ca="1" si="77"/>
        <v>0</v>
      </c>
      <c r="H690" t="b">
        <f t="shared" ca="1" si="78"/>
        <v>1</v>
      </c>
    </row>
    <row r="691" spans="2:8" x14ac:dyDescent="0.25">
      <c r="B691">
        <f t="shared" ca="1" si="76"/>
        <v>4.4005693709468163E-2</v>
      </c>
      <c r="C691" t="b">
        <f t="shared" ca="1" si="73"/>
        <v>1</v>
      </c>
      <c r="D691">
        <f t="shared" ca="1" si="74"/>
        <v>0.24488958017254059</v>
      </c>
      <c r="E691" t="b">
        <f t="shared" ca="1" si="75"/>
        <v>1</v>
      </c>
      <c r="F691" t="b">
        <f t="shared" ca="1" si="72"/>
        <v>1</v>
      </c>
      <c r="G691" t="b">
        <f t="shared" ca="1" si="77"/>
        <v>0</v>
      </c>
      <c r="H691" t="b">
        <f t="shared" ca="1" si="78"/>
        <v>0</v>
      </c>
    </row>
    <row r="692" spans="2:8" x14ac:dyDescent="0.25">
      <c r="B692">
        <f t="shared" ca="1" si="76"/>
        <v>0.75412757724511459</v>
      </c>
      <c r="C692" t="b">
        <f t="shared" ca="1" si="73"/>
        <v>0</v>
      </c>
      <c r="D692">
        <f t="shared" ca="1" si="74"/>
        <v>1.2795435156351154</v>
      </c>
      <c r="E692" t="b">
        <f t="shared" ca="1" si="75"/>
        <v>0</v>
      </c>
      <c r="F692" t="b">
        <f t="shared" ca="1" si="72"/>
        <v>0</v>
      </c>
      <c r="G692" t="b">
        <f t="shared" ca="1" si="77"/>
        <v>0</v>
      </c>
      <c r="H692" t="b">
        <f t="shared" ca="1" si="78"/>
        <v>0</v>
      </c>
    </row>
    <row r="693" spans="2:8" x14ac:dyDescent="0.25">
      <c r="B693">
        <f t="shared" ca="1" si="76"/>
        <v>0.15021517323098188</v>
      </c>
      <c r="C693" t="b">
        <f t="shared" ca="1" si="73"/>
        <v>1</v>
      </c>
      <c r="D693">
        <f t="shared" ca="1" si="74"/>
        <v>0.35386163523657654</v>
      </c>
      <c r="E693" t="b">
        <f t="shared" ca="1" si="75"/>
        <v>1</v>
      </c>
      <c r="F693" t="b">
        <f t="shared" ref="F693:F756" ca="1" si="79">IF(AND(E693=TRUE,C693=TRUE),TRUE,FALSE)</f>
        <v>1</v>
      </c>
      <c r="G693" t="b">
        <f t="shared" ca="1" si="77"/>
        <v>0</v>
      </c>
      <c r="H693" t="b">
        <f t="shared" ca="1" si="78"/>
        <v>0</v>
      </c>
    </row>
    <row r="694" spans="2:8" x14ac:dyDescent="0.25">
      <c r="B694">
        <f t="shared" ca="1" si="76"/>
        <v>0.50666531321199426</v>
      </c>
      <c r="C694" t="b">
        <f t="shared" ca="1" si="73"/>
        <v>0</v>
      </c>
      <c r="D694">
        <f t="shared" ca="1" si="74"/>
        <v>0.60604448376582654</v>
      </c>
      <c r="E694" t="b">
        <f t="shared" ca="1" si="75"/>
        <v>0</v>
      </c>
      <c r="F694" t="b">
        <f t="shared" ca="1" si="79"/>
        <v>0</v>
      </c>
      <c r="G694" t="b">
        <f t="shared" ca="1" si="77"/>
        <v>0</v>
      </c>
      <c r="H694" t="b">
        <f t="shared" ca="1" si="78"/>
        <v>0</v>
      </c>
    </row>
    <row r="695" spans="2:8" x14ac:dyDescent="0.25">
      <c r="B695">
        <f t="shared" ca="1" si="76"/>
        <v>0.51044227172925505</v>
      </c>
      <c r="C695" t="b">
        <f t="shared" ca="1" si="73"/>
        <v>0</v>
      </c>
      <c r="D695">
        <f t="shared" ca="1" si="74"/>
        <v>4.5614423650023328E-3</v>
      </c>
      <c r="E695" t="b">
        <f t="shared" ca="1" si="75"/>
        <v>1</v>
      </c>
      <c r="F695" t="b">
        <f t="shared" ca="1" si="79"/>
        <v>0</v>
      </c>
      <c r="G695" t="b">
        <f t="shared" ca="1" si="77"/>
        <v>1</v>
      </c>
      <c r="H695" t="b">
        <f t="shared" ca="1" si="78"/>
        <v>0</v>
      </c>
    </row>
    <row r="696" spans="2:8" x14ac:dyDescent="0.25">
      <c r="B696">
        <f t="shared" ca="1" si="76"/>
        <v>0.31719537800157815</v>
      </c>
      <c r="C696" t="b">
        <f t="shared" ca="1" si="73"/>
        <v>1</v>
      </c>
      <c r="D696">
        <f t="shared" ca="1" si="74"/>
        <v>-0.50279478040669479</v>
      </c>
      <c r="E696" t="b">
        <f t="shared" ca="1" si="75"/>
        <v>1</v>
      </c>
      <c r="F696" t="b">
        <f t="shared" ca="1" si="79"/>
        <v>1</v>
      </c>
      <c r="G696" t="b">
        <f t="shared" ca="1" si="77"/>
        <v>0</v>
      </c>
      <c r="H696" t="b">
        <f t="shared" ca="1" si="78"/>
        <v>0</v>
      </c>
    </row>
    <row r="697" spans="2:8" x14ac:dyDescent="0.25">
      <c r="B697">
        <f t="shared" ca="1" si="76"/>
        <v>0.19338115080384</v>
      </c>
      <c r="C697" t="b">
        <f t="shared" ca="1" si="73"/>
        <v>1</v>
      </c>
      <c r="D697">
        <f t="shared" ca="1" si="74"/>
        <v>-6.2747873281991828E-2</v>
      </c>
      <c r="E697" t="b">
        <f t="shared" ca="1" si="75"/>
        <v>1</v>
      </c>
      <c r="F697" t="b">
        <f t="shared" ca="1" si="79"/>
        <v>1</v>
      </c>
      <c r="G697" t="b">
        <f t="shared" ca="1" si="77"/>
        <v>0</v>
      </c>
      <c r="H697" t="b">
        <f t="shared" ca="1" si="78"/>
        <v>0</v>
      </c>
    </row>
    <row r="698" spans="2:8" x14ac:dyDescent="0.25">
      <c r="B698">
        <f t="shared" ca="1" si="76"/>
        <v>0.47060484607135999</v>
      </c>
      <c r="C698" t="b">
        <f t="shared" ca="1" si="73"/>
        <v>1</v>
      </c>
      <c r="D698">
        <f t="shared" ca="1" si="74"/>
        <v>0.4057917485575816</v>
      </c>
      <c r="E698" t="b">
        <f t="shared" ca="1" si="75"/>
        <v>1</v>
      </c>
      <c r="F698" t="b">
        <f t="shared" ca="1" si="79"/>
        <v>1</v>
      </c>
      <c r="G698" t="b">
        <f t="shared" ca="1" si="77"/>
        <v>0</v>
      </c>
      <c r="H698" t="b">
        <f t="shared" ca="1" si="78"/>
        <v>0</v>
      </c>
    </row>
    <row r="699" spans="2:8" x14ac:dyDescent="0.25">
      <c r="B699">
        <f t="shared" ca="1" si="76"/>
        <v>0.37172679065608172</v>
      </c>
      <c r="C699" t="b">
        <f t="shared" ca="1" si="73"/>
        <v>1</v>
      </c>
      <c r="D699">
        <f t="shared" ca="1" si="74"/>
        <v>0.78606169311264107</v>
      </c>
      <c r="E699" t="b">
        <f t="shared" ca="1" si="75"/>
        <v>0</v>
      </c>
      <c r="F699" t="b">
        <f t="shared" ca="1" si="79"/>
        <v>0</v>
      </c>
      <c r="G699" t="b">
        <f t="shared" ca="1" si="77"/>
        <v>0</v>
      </c>
      <c r="H699" t="b">
        <f t="shared" ca="1" si="78"/>
        <v>1</v>
      </c>
    </row>
    <row r="700" spans="2:8" x14ac:dyDescent="0.25">
      <c r="B700">
        <f t="shared" ca="1" si="76"/>
        <v>7.5744805324372777E-2</v>
      </c>
      <c r="C700" t="b">
        <f t="shared" ca="1" si="73"/>
        <v>1</v>
      </c>
      <c r="D700">
        <f t="shared" ca="1" si="74"/>
        <v>4.7086753074173204E-2</v>
      </c>
      <c r="E700" t="b">
        <f t="shared" ca="1" si="75"/>
        <v>1</v>
      </c>
      <c r="F700" t="b">
        <f t="shared" ca="1" si="79"/>
        <v>1</v>
      </c>
      <c r="G700" t="b">
        <f t="shared" ca="1" si="77"/>
        <v>0</v>
      </c>
      <c r="H700" t="b">
        <f t="shared" ca="1" si="78"/>
        <v>0</v>
      </c>
    </row>
    <row r="701" spans="2:8" x14ac:dyDescent="0.25">
      <c r="B701">
        <f t="shared" ca="1" si="76"/>
        <v>0.29812464284190898</v>
      </c>
      <c r="C701" t="b">
        <f t="shared" ca="1" si="73"/>
        <v>1</v>
      </c>
      <c r="D701">
        <f t="shared" ca="1" si="74"/>
        <v>0.72247936543109115</v>
      </c>
      <c r="E701" t="b">
        <f t="shared" ca="1" si="75"/>
        <v>0</v>
      </c>
      <c r="F701" t="b">
        <f t="shared" ca="1" si="79"/>
        <v>0</v>
      </c>
      <c r="G701" t="b">
        <f t="shared" ca="1" si="77"/>
        <v>0</v>
      </c>
      <c r="H701" t="b">
        <f t="shared" ca="1" si="78"/>
        <v>1</v>
      </c>
    </row>
    <row r="702" spans="2:8" x14ac:dyDescent="0.25">
      <c r="B702">
        <f t="shared" ca="1" si="76"/>
        <v>0.61035582811506905</v>
      </c>
      <c r="C702" t="b">
        <f t="shared" ca="1" si="73"/>
        <v>0</v>
      </c>
      <c r="D702">
        <f t="shared" ca="1" si="74"/>
        <v>0.60470295237925142</v>
      </c>
      <c r="E702" t="b">
        <f t="shared" ca="1" si="75"/>
        <v>0</v>
      </c>
      <c r="F702" t="b">
        <f t="shared" ca="1" si="79"/>
        <v>0</v>
      </c>
      <c r="G702" t="b">
        <f t="shared" ca="1" si="77"/>
        <v>0</v>
      </c>
      <c r="H702" t="b">
        <f t="shared" ca="1" si="78"/>
        <v>0</v>
      </c>
    </row>
    <row r="703" spans="2:8" x14ac:dyDescent="0.25">
      <c r="B703">
        <f t="shared" ca="1" si="76"/>
        <v>0.38432748038319375</v>
      </c>
      <c r="C703" t="b">
        <f t="shared" ca="1" si="73"/>
        <v>1</v>
      </c>
      <c r="D703">
        <f t="shared" ca="1" si="74"/>
        <v>0.35155632524216496</v>
      </c>
      <c r="E703" t="b">
        <f t="shared" ca="1" si="75"/>
        <v>1</v>
      </c>
      <c r="F703" t="b">
        <f t="shared" ca="1" si="79"/>
        <v>1</v>
      </c>
      <c r="G703" t="b">
        <f t="shared" ca="1" si="77"/>
        <v>0</v>
      </c>
      <c r="H703" t="b">
        <f t="shared" ca="1" si="78"/>
        <v>0</v>
      </c>
    </row>
    <row r="704" spans="2:8" x14ac:dyDescent="0.25">
      <c r="B704">
        <f t="shared" ca="1" si="76"/>
        <v>5.4318205771167194E-2</v>
      </c>
      <c r="C704" t="b">
        <f t="shared" ca="1" si="73"/>
        <v>1</v>
      </c>
      <c r="D704">
        <f t="shared" ca="1" si="74"/>
        <v>5.5648746989468978E-2</v>
      </c>
      <c r="E704" t="b">
        <f t="shared" ca="1" si="75"/>
        <v>1</v>
      </c>
      <c r="F704" t="b">
        <f t="shared" ca="1" si="79"/>
        <v>1</v>
      </c>
      <c r="G704" t="b">
        <f t="shared" ca="1" si="77"/>
        <v>0</v>
      </c>
      <c r="H704" t="b">
        <f t="shared" ca="1" si="78"/>
        <v>0</v>
      </c>
    </row>
    <row r="705" spans="2:8" x14ac:dyDescent="0.25">
      <c r="B705">
        <f t="shared" ca="1" si="76"/>
        <v>0.75655214151431993</v>
      </c>
      <c r="C705" t="b">
        <f t="shared" ca="1" si="73"/>
        <v>0</v>
      </c>
      <c r="D705">
        <f t="shared" ca="1" si="74"/>
        <v>0.82505095020338026</v>
      </c>
      <c r="E705" t="b">
        <f t="shared" ca="1" si="75"/>
        <v>0</v>
      </c>
      <c r="F705" t="b">
        <f t="shared" ca="1" si="79"/>
        <v>0</v>
      </c>
      <c r="G705" t="b">
        <f t="shared" ca="1" si="77"/>
        <v>0</v>
      </c>
      <c r="H705" t="b">
        <f t="shared" ca="1" si="78"/>
        <v>0</v>
      </c>
    </row>
    <row r="706" spans="2:8" x14ac:dyDescent="0.25">
      <c r="B706">
        <f t="shared" ca="1" si="76"/>
        <v>0.92286833783721289</v>
      </c>
      <c r="C706" t="b">
        <f t="shared" ref="C706:C769" ca="1" si="80">IF(B706&lt;=Freq_hypothesis_is_true__initial_prior,TRUE,FALSE)</f>
        <v>0</v>
      </c>
      <c r="D706">
        <f t="shared" ref="D706:D769" ca="1" si="81">B706+ABS(1-correlation_term__0_to_1)*RAND()-ABS(1-correlation_term__0_to_1)*RAND()</f>
        <v>0.32503850900723208</v>
      </c>
      <c r="E706" t="b">
        <f t="shared" ref="E706:E769" ca="1" si="82">IF(D706&lt;=Freq_evidence_is_observed__normalizing_constant,TRUE, FALSE)</f>
        <v>1</v>
      </c>
      <c r="F706" t="b">
        <f t="shared" ca="1" si="79"/>
        <v>0</v>
      </c>
      <c r="G706" t="b">
        <f t="shared" ca="1" si="77"/>
        <v>1</v>
      </c>
      <c r="H706" t="b">
        <f t="shared" ca="1" si="78"/>
        <v>0</v>
      </c>
    </row>
    <row r="707" spans="2:8" x14ac:dyDescent="0.25">
      <c r="B707">
        <f t="shared" ref="B707:B770" ca="1" si="83">RAND()</f>
        <v>0.4535962087460832</v>
      </c>
      <c r="C707" t="b">
        <f t="shared" ca="1" si="80"/>
        <v>1</v>
      </c>
      <c r="D707">
        <f t="shared" ca="1" si="81"/>
        <v>0.46732517655310846</v>
      </c>
      <c r="E707" t="b">
        <f t="shared" ca="1" si="82"/>
        <v>1</v>
      </c>
      <c r="F707" t="b">
        <f t="shared" ca="1" si="79"/>
        <v>1</v>
      </c>
      <c r="G707" t="b">
        <f t="shared" ca="1" si="77"/>
        <v>0</v>
      </c>
      <c r="H707" t="b">
        <f t="shared" ca="1" si="78"/>
        <v>0</v>
      </c>
    </row>
    <row r="708" spans="2:8" x14ac:dyDescent="0.25">
      <c r="B708">
        <f t="shared" ca="1" si="83"/>
        <v>0.48785748566697307</v>
      </c>
      <c r="C708" t="b">
        <f t="shared" ca="1" si="80"/>
        <v>1</v>
      </c>
      <c r="D708">
        <f t="shared" ca="1" si="81"/>
        <v>1.0979124767116</v>
      </c>
      <c r="E708" t="b">
        <f t="shared" ca="1" si="82"/>
        <v>0</v>
      </c>
      <c r="F708" t="b">
        <f t="shared" ca="1" si="79"/>
        <v>0</v>
      </c>
      <c r="G708" t="b">
        <f t="shared" ca="1" si="77"/>
        <v>0</v>
      </c>
      <c r="H708" t="b">
        <f t="shared" ca="1" si="78"/>
        <v>1</v>
      </c>
    </row>
    <row r="709" spans="2:8" x14ac:dyDescent="0.25">
      <c r="B709">
        <f t="shared" ca="1" si="83"/>
        <v>0.94623863129762642</v>
      </c>
      <c r="C709" t="b">
        <f t="shared" ca="1" si="80"/>
        <v>0</v>
      </c>
      <c r="D709">
        <f t="shared" ca="1" si="81"/>
        <v>1.2260532073524975</v>
      </c>
      <c r="E709" t="b">
        <f t="shared" ca="1" si="82"/>
        <v>0</v>
      </c>
      <c r="F709" t="b">
        <f t="shared" ca="1" si="79"/>
        <v>0</v>
      </c>
      <c r="G709" t="b">
        <f t="shared" ca="1" si="77"/>
        <v>0</v>
      </c>
      <c r="H709" t="b">
        <f t="shared" ca="1" si="78"/>
        <v>0</v>
      </c>
    </row>
    <row r="710" spans="2:8" x14ac:dyDescent="0.25">
      <c r="B710">
        <f t="shared" ca="1" si="83"/>
        <v>0.2277186691804568</v>
      </c>
      <c r="C710" t="b">
        <f t="shared" ca="1" si="80"/>
        <v>1</v>
      </c>
      <c r="D710">
        <f t="shared" ca="1" si="81"/>
        <v>0.2537824627944647</v>
      </c>
      <c r="E710" t="b">
        <f t="shared" ca="1" si="82"/>
        <v>1</v>
      </c>
      <c r="F710" t="b">
        <f t="shared" ca="1" si="79"/>
        <v>1</v>
      </c>
      <c r="G710" t="b">
        <f t="shared" ca="1" si="77"/>
        <v>0</v>
      </c>
      <c r="H710" t="b">
        <f t="shared" ca="1" si="78"/>
        <v>0</v>
      </c>
    </row>
    <row r="711" spans="2:8" x14ac:dyDescent="0.25">
      <c r="B711">
        <f t="shared" ca="1" si="83"/>
        <v>0.71220167101841581</v>
      </c>
      <c r="C711" t="b">
        <f t="shared" ca="1" si="80"/>
        <v>0</v>
      </c>
      <c r="D711">
        <f t="shared" ca="1" si="81"/>
        <v>1.2239240554953763</v>
      </c>
      <c r="E711" t="b">
        <f t="shared" ca="1" si="82"/>
        <v>0</v>
      </c>
      <c r="F711" t="b">
        <f t="shared" ca="1" si="79"/>
        <v>0</v>
      </c>
      <c r="G711" t="b">
        <f t="shared" ca="1" si="77"/>
        <v>0</v>
      </c>
      <c r="H711" t="b">
        <f t="shared" ca="1" si="78"/>
        <v>0</v>
      </c>
    </row>
    <row r="712" spans="2:8" x14ac:dyDescent="0.25">
      <c r="B712">
        <f t="shared" ca="1" si="83"/>
        <v>0.6671750228333877</v>
      </c>
      <c r="C712" t="b">
        <f t="shared" ca="1" si="80"/>
        <v>0</v>
      </c>
      <c r="D712">
        <f t="shared" ca="1" si="81"/>
        <v>0.24447490108823966</v>
      </c>
      <c r="E712" t="b">
        <f t="shared" ca="1" si="82"/>
        <v>1</v>
      </c>
      <c r="F712" t="b">
        <f t="shared" ca="1" si="79"/>
        <v>0</v>
      </c>
      <c r="G712" t="b">
        <f t="shared" ca="1" si="77"/>
        <v>1</v>
      </c>
      <c r="H712" t="b">
        <f t="shared" ca="1" si="78"/>
        <v>0</v>
      </c>
    </row>
    <row r="713" spans="2:8" x14ac:dyDescent="0.25">
      <c r="B713">
        <f t="shared" ca="1" si="83"/>
        <v>0.54944642405838451</v>
      </c>
      <c r="C713" t="b">
        <f t="shared" ca="1" si="80"/>
        <v>0</v>
      </c>
      <c r="D713">
        <f t="shared" ca="1" si="81"/>
        <v>0.47781934064221643</v>
      </c>
      <c r="E713" t="b">
        <f t="shared" ca="1" si="82"/>
        <v>1</v>
      </c>
      <c r="F713" t="b">
        <f t="shared" ca="1" si="79"/>
        <v>0</v>
      </c>
      <c r="G713" t="b">
        <f t="shared" ca="1" si="77"/>
        <v>1</v>
      </c>
      <c r="H713" t="b">
        <f t="shared" ca="1" si="78"/>
        <v>0</v>
      </c>
    </row>
    <row r="714" spans="2:8" x14ac:dyDescent="0.25">
      <c r="B714">
        <f t="shared" ca="1" si="83"/>
        <v>0.48689541698595407</v>
      </c>
      <c r="C714" t="b">
        <f t="shared" ca="1" si="80"/>
        <v>1</v>
      </c>
      <c r="D714">
        <f t="shared" ca="1" si="81"/>
        <v>0.77372670767784413</v>
      </c>
      <c r="E714" t="b">
        <f t="shared" ca="1" si="82"/>
        <v>0</v>
      </c>
      <c r="F714" t="b">
        <f t="shared" ca="1" si="79"/>
        <v>0</v>
      </c>
      <c r="G714" t="b">
        <f t="shared" ca="1" si="77"/>
        <v>0</v>
      </c>
      <c r="H714" t="b">
        <f t="shared" ca="1" si="78"/>
        <v>1</v>
      </c>
    </row>
    <row r="715" spans="2:8" x14ac:dyDescent="0.25">
      <c r="B715">
        <f t="shared" ca="1" si="83"/>
        <v>0.18321660551776753</v>
      </c>
      <c r="C715" t="b">
        <f t="shared" ca="1" si="80"/>
        <v>1</v>
      </c>
      <c r="D715">
        <f t="shared" ca="1" si="81"/>
        <v>0.24760430713800863</v>
      </c>
      <c r="E715" t="b">
        <f t="shared" ca="1" si="82"/>
        <v>1</v>
      </c>
      <c r="F715" t="b">
        <f t="shared" ca="1" si="79"/>
        <v>1</v>
      </c>
      <c r="G715" t="b">
        <f t="shared" ca="1" si="77"/>
        <v>0</v>
      </c>
      <c r="H715" t="b">
        <f t="shared" ca="1" si="78"/>
        <v>0</v>
      </c>
    </row>
    <row r="716" spans="2:8" x14ac:dyDescent="0.25">
      <c r="B716">
        <f t="shared" ca="1" si="83"/>
        <v>0.49075377232040418</v>
      </c>
      <c r="C716" t="b">
        <f t="shared" ca="1" si="80"/>
        <v>1</v>
      </c>
      <c r="D716">
        <f t="shared" ca="1" si="81"/>
        <v>0.29259755062884363</v>
      </c>
      <c r="E716" t="b">
        <f t="shared" ca="1" si="82"/>
        <v>1</v>
      </c>
      <c r="F716" t="b">
        <f t="shared" ca="1" si="79"/>
        <v>1</v>
      </c>
      <c r="G716" t="b">
        <f t="shared" ca="1" si="77"/>
        <v>0</v>
      </c>
      <c r="H716" t="b">
        <f t="shared" ca="1" si="78"/>
        <v>0</v>
      </c>
    </row>
    <row r="717" spans="2:8" x14ac:dyDescent="0.25">
      <c r="B717">
        <f t="shared" ca="1" si="83"/>
        <v>0.68276826419658909</v>
      </c>
      <c r="C717" t="b">
        <f t="shared" ca="1" si="80"/>
        <v>0</v>
      </c>
      <c r="D717">
        <f t="shared" ca="1" si="81"/>
        <v>6.4642446441536605E-2</v>
      </c>
      <c r="E717" t="b">
        <f t="shared" ca="1" si="82"/>
        <v>1</v>
      </c>
      <c r="F717" t="b">
        <f t="shared" ca="1" si="79"/>
        <v>0</v>
      </c>
      <c r="G717" t="b">
        <f t="shared" ca="1" si="77"/>
        <v>1</v>
      </c>
      <c r="H717" t="b">
        <f t="shared" ca="1" si="78"/>
        <v>0</v>
      </c>
    </row>
    <row r="718" spans="2:8" x14ac:dyDescent="0.25">
      <c r="B718">
        <f t="shared" ca="1" si="83"/>
        <v>0.52520911295224915</v>
      </c>
      <c r="C718" t="b">
        <f t="shared" ca="1" si="80"/>
        <v>0</v>
      </c>
      <c r="D718">
        <f t="shared" ca="1" si="81"/>
        <v>-0.38017147969046905</v>
      </c>
      <c r="E718" t="b">
        <f t="shared" ca="1" si="82"/>
        <v>1</v>
      </c>
      <c r="F718" t="b">
        <f t="shared" ca="1" si="79"/>
        <v>0</v>
      </c>
      <c r="G718" t="b">
        <f t="shared" ca="1" si="77"/>
        <v>1</v>
      </c>
      <c r="H718" t="b">
        <f t="shared" ca="1" si="78"/>
        <v>0</v>
      </c>
    </row>
    <row r="719" spans="2:8" x14ac:dyDescent="0.25">
      <c r="B719">
        <f t="shared" ca="1" si="83"/>
        <v>0.50220181228991945</v>
      </c>
      <c r="C719" t="b">
        <f t="shared" ca="1" si="80"/>
        <v>0</v>
      </c>
      <c r="D719">
        <f t="shared" ca="1" si="81"/>
        <v>0.48966531537130376</v>
      </c>
      <c r="E719" t="b">
        <f t="shared" ca="1" si="82"/>
        <v>1</v>
      </c>
      <c r="F719" t="b">
        <f t="shared" ca="1" si="79"/>
        <v>0</v>
      </c>
      <c r="G719" t="b">
        <f t="shared" ca="1" si="77"/>
        <v>1</v>
      </c>
      <c r="H719" t="b">
        <f t="shared" ca="1" si="78"/>
        <v>0</v>
      </c>
    </row>
    <row r="720" spans="2:8" x14ac:dyDescent="0.25">
      <c r="B720">
        <f t="shared" ca="1" si="83"/>
        <v>0.53112029552031503</v>
      </c>
      <c r="C720" t="b">
        <f t="shared" ca="1" si="80"/>
        <v>0</v>
      </c>
      <c r="D720">
        <f t="shared" ca="1" si="81"/>
        <v>-0.27212800022691297</v>
      </c>
      <c r="E720" t="b">
        <f t="shared" ca="1" si="82"/>
        <v>1</v>
      </c>
      <c r="F720" t="b">
        <f t="shared" ca="1" si="79"/>
        <v>0</v>
      </c>
      <c r="G720" t="b">
        <f t="shared" ca="1" si="77"/>
        <v>1</v>
      </c>
      <c r="H720" t="b">
        <f t="shared" ca="1" si="78"/>
        <v>0</v>
      </c>
    </row>
    <row r="721" spans="2:8" x14ac:dyDescent="0.25">
      <c r="B721">
        <f t="shared" ca="1" si="83"/>
        <v>0.89073727394048008</v>
      </c>
      <c r="C721" t="b">
        <f t="shared" ca="1" si="80"/>
        <v>0</v>
      </c>
      <c r="D721">
        <f t="shared" ca="1" si="81"/>
        <v>1.0376137139617589</v>
      </c>
      <c r="E721" t="b">
        <f t="shared" ca="1" si="82"/>
        <v>0</v>
      </c>
      <c r="F721" t="b">
        <f t="shared" ca="1" si="79"/>
        <v>0</v>
      </c>
      <c r="G721" t="b">
        <f t="shared" ca="1" si="77"/>
        <v>0</v>
      </c>
      <c r="H721" t="b">
        <f t="shared" ca="1" si="78"/>
        <v>0</v>
      </c>
    </row>
    <row r="722" spans="2:8" x14ac:dyDescent="0.25">
      <c r="B722">
        <f t="shared" ca="1" si="83"/>
        <v>3.8298888623295335E-2</v>
      </c>
      <c r="C722" t="b">
        <f t="shared" ca="1" si="80"/>
        <v>1</v>
      </c>
      <c r="D722">
        <f t="shared" ca="1" si="81"/>
        <v>-0.6869703940801275</v>
      </c>
      <c r="E722" t="b">
        <f t="shared" ca="1" si="82"/>
        <v>1</v>
      </c>
      <c r="F722" t="b">
        <f t="shared" ca="1" si="79"/>
        <v>1</v>
      </c>
      <c r="G722" t="b">
        <f t="shared" ca="1" si="77"/>
        <v>0</v>
      </c>
      <c r="H722" t="b">
        <f t="shared" ca="1" si="78"/>
        <v>0</v>
      </c>
    </row>
    <row r="723" spans="2:8" x14ac:dyDescent="0.25">
      <c r="B723">
        <f t="shared" ca="1" si="83"/>
        <v>0.20125168771242241</v>
      </c>
      <c r="C723" t="b">
        <f t="shared" ca="1" si="80"/>
        <v>1</v>
      </c>
      <c r="D723">
        <f t="shared" ca="1" si="81"/>
        <v>0.21187754113388912</v>
      </c>
      <c r="E723" t="b">
        <f t="shared" ca="1" si="82"/>
        <v>1</v>
      </c>
      <c r="F723" t="b">
        <f t="shared" ca="1" si="79"/>
        <v>1</v>
      </c>
      <c r="G723" t="b">
        <f t="shared" ca="1" si="77"/>
        <v>0</v>
      </c>
      <c r="H723" t="b">
        <f t="shared" ca="1" si="78"/>
        <v>0</v>
      </c>
    </row>
    <row r="724" spans="2:8" x14ac:dyDescent="0.25">
      <c r="B724">
        <f t="shared" ca="1" si="83"/>
        <v>0.74152280611529364</v>
      </c>
      <c r="C724" t="b">
        <f t="shared" ca="1" si="80"/>
        <v>0</v>
      </c>
      <c r="D724">
        <f t="shared" ca="1" si="81"/>
        <v>0.87462376072839687</v>
      </c>
      <c r="E724" t="b">
        <f t="shared" ca="1" si="82"/>
        <v>0</v>
      </c>
      <c r="F724" t="b">
        <f t="shared" ca="1" si="79"/>
        <v>0</v>
      </c>
      <c r="G724" t="b">
        <f t="shared" ca="1" si="77"/>
        <v>0</v>
      </c>
      <c r="H724" t="b">
        <f t="shared" ca="1" si="78"/>
        <v>0</v>
      </c>
    </row>
    <row r="725" spans="2:8" x14ac:dyDescent="0.25">
      <c r="B725">
        <f t="shared" ca="1" si="83"/>
        <v>0.92123907530877147</v>
      </c>
      <c r="C725" t="b">
        <f t="shared" ca="1" si="80"/>
        <v>0</v>
      </c>
      <c r="D725">
        <f t="shared" ca="1" si="81"/>
        <v>0.96256271020631312</v>
      </c>
      <c r="E725" t="b">
        <f t="shared" ca="1" si="82"/>
        <v>0</v>
      </c>
      <c r="F725" t="b">
        <f t="shared" ca="1" si="79"/>
        <v>0</v>
      </c>
      <c r="G725" t="b">
        <f t="shared" ca="1" si="77"/>
        <v>0</v>
      </c>
      <c r="H725" t="b">
        <f t="shared" ca="1" si="78"/>
        <v>0</v>
      </c>
    </row>
    <row r="726" spans="2:8" x14ac:dyDescent="0.25">
      <c r="B726">
        <f t="shared" ca="1" si="83"/>
        <v>7.6960558462737305E-2</v>
      </c>
      <c r="C726" t="b">
        <f t="shared" ca="1" si="80"/>
        <v>1</v>
      </c>
      <c r="D726">
        <f t="shared" ca="1" si="81"/>
        <v>0.22987302663267128</v>
      </c>
      <c r="E726" t="b">
        <f t="shared" ca="1" si="82"/>
        <v>1</v>
      </c>
      <c r="F726" t="b">
        <f t="shared" ca="1" si="79"/>
        <v>1</v>
      </c>
      <c r="G726" t="b">
        <f t="shared" ca="1" si="77"/>
        <v>0</v>
      </c>
      <c r="H726" t="b">
        <f t="shared" ca="1" si="78"/>
        <v>0</v>
      </c>
    </row>
    <row r="727" spans="2:8" x14ac:dyDescent="0.25">
      <c r="B727">
        <f t="shared" ca="1" si="83"/>
        <v>0.58773873641409768</v>
      </c>
      <c r="C727" t="b">
        <f t="shared" ca="1" si="80"/>
        <v>0</v>
      </c>
      <c r="D727">
        <f t="shared" ca="1" si="81"/>
        <v>1.0874128393499811</v>
      </c>
      <c r="E727" t="b">
        <f t="shared" ca="1" si="82"/>
        <v>0</v>
      </c>
      <c r="F727" t="b">
        <f t="shared" ca="1" si="79"/>
        <v>0</v>
      </c>
      <c r="G727" t="b">
        <f t="shared" ca="1" si="77"/>
        <v>0</v>
      </c>
      <c r="H727" t="b">
        <f t="shared" ca="1" si="78"/>
        <v>0</v>
      </c>
    </row>
    <row r="728" spans="2:8" x14ac:dyDescent="0.25">
      <c r="B728">
        <f t="shared" ca="1" si="83"/>
        <v>0.23001451689133512</v>
      </c>
      <c r="C728" t="b">
        <f t="shared" ca="1" si="80"/>
        <v>1</v>
      </c>
      <c r="D728">
        <f t="shared" ca="1" si="81"/>
        <v>-4.4580883102491642E-2</v>
      </c>
      <c r="E728" t="b">
        <f t="shared" ca="1" si="82"/>
        <v>1</v>
      </c>
      <c r="F728" t="b">
        <f t="shared" ca="1" si="79"/>
        <v>1</v>
      </c>
      <c r="G728" t="b">
        <f t="shared" ca="1" si="77"/>
        <v>0</v>
      </c>
      <c r="H728" t="b">
        <f t="shared" ca="1" si="78"/>
        <v>0</v>
      </c>
    </row>
    <row r="729" spans="2:8" x14ac:dyDescent="0.25">
      <c r="B729">
        <f t="shared" ca="1" si="83"/>
        <v>0.5397028451051975</v>
      </c>
      <c r="C729" t="b">
        <f t="shared" ca="1" si="80"/>
        <v>0</v>
      </c>
      <c r="D729">
        <f t="shared" ca="1" si="81"/>
        <v>0.41517711559772374</v>
      </c>
      <c r="E729" t="b">
        <f t="shared" ca="1" si="82"/>
        <v>1</v>
      </c>
      <c r="F729" t="b">
        <f t="shared" ca="1" si="79"/>
        <v>0</v>
      </c>
      <c r="G729" t="b">
        <f t="shared" ca="1" si="77"/>
        <v>1</v>
      </c>
      <c r="H729" t="b">
        <f t="shared" ca="1" si="78"/>
        <v>0</v>
      </c>
    </row>
    <row r="730" spans="2:8" x14ac:dyDescent="0.25">
      <c r="B730">
        <f t="shared" ca="1" si="83"/>
        <v>0.38707476086797687</v>
      </c>
      <c r="C730" t="b">
        <f t="shared" ca="1" si="80"/>
        <v>1</v>
      </c>
      <c r="D730">
        <f t="shared" ca="1" si="81"/>
        <v>0.79064101767014749</v>
      </c>
      <c r="E730" t="b">
        <f t="shared" ca="1" si="82"/>
        <v>0</v>
      </c>
      <c r="F730" t="b">
        <f t="shared" ca="1" si="79"/>
        <v>0</v>
      </c>
      <c r="G730" t="b">
        <f t="shared" ca="1" si="77"/>
        <v>0</v>
      </c>
      <c r="H730" t="b">
        <f t="shared" ca="1" si="78"/>
        <v>1</v>
      </c>
    </row>
    <row r="731" spans="2:8" x14ac:dyDescent="0.25">
      <c r="B731">
        <f t="shared" ca="1" si="83"/>
        <v>0.94424581090432802</v>
      </c>
      <c r="C731" t="b">
        <f t="shared" ca="1" si="80"/>
        <v>0</v>
      </c>
      <c r="D731">
        <f t="shared" ca="1" si="81"/>
        <v>0.99788112416169572</v>
      </c>
      <c r="E731" t="b">
        <f t="shared" ca="1" si="82"/>
        <v>0</v>
      </c>
      <c r="F731" t="b">
        <f t="shared" ca="1" si="79"/>
        <v>0</v>
      </c>
      <c r="G731" t="b">
        <f t="shared" ca="1" si="77"/>
        <v>0</v>
      </c>
      <c r="H731" t="b">
        <f t="shared" ca="1" si="78"/>
        <v>0</v>
      </c>
    </row>
    <row r="732" spans="2:8" x14ac:dyDescent="0.25">
      <c r="B732">
        <f t="shared" ca="1" si="83"/>
        <v>0.70573391702011656</v>
      </c>
      <c r="C732" t="b">
        <f t="shared" ca="1" si="80"/>
        <v>0</v>
      </c>
      <c r="D732">
        <f t="shared" ca="1" si="81"/>
        <v>0.66703827722969733</v>
      </c>
      <c r="E732" t="b">
        <f t="shared" ca="1" si="82"/>
        <v>0</v>
      </c>
      <c r="F732" t="b">
        <f t="shared" ca="1" si="79"/>
        <v>0</v>
      </c>
      <c r="G732" t="b">
        <f t="shared" ca="1" si="77"/>
        <v>0</v>
      </c>
      <c r="H732" t="b">
        <f t="shared" ca="1" si="78"/>
        <v>0</v>
      </c>
    </row>
    <row r="733" spans="2:8" x14ac:dyDescent="0.25">
      <c r="B733">
        <f t="shared" ca="1" si="83"/>
        <v>4.4267834937196548E-2</v>
      </c>
      <c r="C733" t="b">
        <f t="shared" ca="1" si="80"/>
        <v>1</v>
      </c>
      <c r="D733">
        <f t="shared" ca="1" si="81"/>
        <v>0.15324881900043086</v>
      </c>
      <c r="E733" t="b">
        <f t="shared" ca="1" si="82"/>
        <v>1</v>
      </c>
      <c r="F733" t="b">
        <f t="shared" ca="1" si="79"/>
        <v>1</v>
      </c>
      <c r="G733" t="b">
        <f t="shared" ca="1" si="77"/>
        <v>0</v>
      </c>
      <c r="H733" t="b">
        <f t="shared" ca="1" si="78"/>
        <v>0</v>
      </c>
    </row>
    <row r="734" spans="2:8" x14ac:dyDescent="0.25">
      <c r="B734">
        <f t="shared" ca="1" si="83"/>
        <v>0.87774926996115765</v>
      </c>
      <c r="C734" t="b">
        <f t="shared" ca="1" si="80"/>
        <v>0</v>
      </c>
      <c r="D734">
        <f t="shared" ca="1" si="81"/>
        <v>0.88711193730271187</v>
      </c>
      <c r="E734" t="b">
        <f t="shared" ca="1" si="82"/>
        <v>0</v>
      </c>
      <c r="F734" t="b">
        <f t="shared" ca="1" si="79"/>
        <v>0</v>
      </c>
      <c r="G734" t="b">
        <f t="shared" ca="1" si="77"/>
        <v>0</v>
      </c>
      <c r="H734" t="b">
        <f t="shared" ca="1" si="78"/>
        <v>0</v>
      </c>
    </row>
    <row r="735" spans="2:8" x14ac:dyDescent="0.25">
      <c r="B735">
        <f t="shared" ca="1" si="83"/>
        <v>0.65916169562760873</v>
      </c>
      <c r="C735" t="b">
        <f t="shared" ca="1" si="80"/>
        <v>0</v>
      </c>
      <c r="D735">
        <f t="shared" ca="1" si="81"/>
        <v>-0.17639491255825768</v>
      </c>
      <c r="E735" t="b">
        <f t="shared" ca="1" si="82"/>
        <v>1</v>
      </c>
      <c r="F735" t="b">
        <f t="shared" ca="1" si="79"/>
        <v>0</v>
      </c>
      <c r="G735" t="b">
        <f t="shared" ca="1" si="77"/>
        <v>1</v>
      </c>
      <c r="H735" t="b">
        <f t="shared" ca="1" si="78"/>
        <v>0</v>
      </c>
    </row>
    <row r="736" spans="2:8" x14ac:dyDescent="0.25">
      <c r="B736">
        <f t="shared" ca="1" si="83"/>
        <v>0.89562828985051279</v>
      </c>
      <c r="C736" t="b">
        <f t="shared" ca="1" si="80"/>
        <v>0</v>
      </c>
      <c r="D736">
        <f t="shared" ca="1" si="81"/>
        <v>1.0491441992154913</v>
      </c>
      <c r="E736" t="b">
        <f t="shared" ca="1" si="82"/>
        <v>0</v>
      </c>
      <c r="F736" t="b">
        <f t="shared" ca="1" si="79"/>
        <v>0</v>
      </c>
      <c r="G736" t="b">
        <f t="shared" ca="1" si="77"/>
        <v>0</v>
      </c>
      <c r="H736" t="b">
        <f t="shared" ca="1" si="78"/>
        <v>0</v>
      </c>
    </row>
    <row r="737" spans="2:8" x14ac:dyDescent="0.25">
      <c r="B737">
        <f t="shared" ca="1" si="83"/>
        <v>0.83275370122369985</v>
      </c>
      <c r="C737" t="b">
        <f t="shared" ca="1" si="80"/>
        <v>0</v>
      </c>
      <c r="D737">
        <f t="shared" ca="1" si="81"/>
        <v>0.90094433824608222</v>
      </c>
      <c r="E737" t="b">
        <f t="shared" ca="1" si="82"/>
        <v>0</v>
      </c>
      <c r="F737" t="b">
        <f t="shared" ca="1" si="79"/>
        <v>0</v>
      </c>
      <c r="G737" t="b">
        <f t="shared" ca="1" si="77"/>
        <v>0</v>
      </c>
      <c r="H737" t="b">
        <f t="shared" ca="1" si="78"/>
        <v>0</v>
      </c>
    </row>
    <row r="738" spans="2:8" x14ac:dyDescent="0.25">
      <c r="B738">
        <f t="shared" ca="1" si="83"/>
        <v>0.14446442962171957</v>
      </c>
      <c r="C738" t="b">
        <f t="shared" ca="1" si="80"/>
        <v>1</v>
      </c>
      <c r="D738">
        <f t="shared" ca="1" si="81"/>
        <v>-5.7785136700143624E-2</v>
      </c>
      <c r="E738" t="b">
        <f t="shared" ca="1" si="82"/>
        <v>1</v>
      </c>
      <c r="F738" t="b">
        <f t="shared" ca="1" si="79"/>
        <v>1</v>
      </c>
      <c r="G738" t="b">
        <f t="shared" ca="1" si="77"/>
        <v>0</v>
      </c>
      <c r="H738" t="b">
        <f t="shared" ca="1" si="78"/>
        <v>0</v>
      </c>
    </row>
    <row r="739" spans="2:8" x14ac:dyDescent="0.25">
      <c r="B739">
        <f t="shared" ca="1" si="83"/>
        <v>1.0909153655202841E-2</v>
      </c>
      <c r="C739" t="b">
        <f t="shared" ca="1" si="80"/>
        <v>1</v>
      </c>
      <c r="D739">
        <f t="shared" ca="1" si="81"/>
        <v>0.6449177616906886</v>
      </c>
      <c r="E739" t="b">
        <f t="shared" ca="1" si="82"/>
        <v>0</v>
      </c>
      <c r="F739" t="b">
        <f t="shared" ca="1" si="79"/>
        <v>0</v>
      </c>
      <c r="G739" t="b">
        <f t="shared" ca="1" si="77"/>
        <v>0</v>
      </c>
      <c r="H739" t="b">
        <f t="shared" ca="1" si="78"/>
        <v>1</v>
      </c>
    </row>
    <row r="740" spans="2:8" x14ac:dyDescent="0.25">
      <c r="B740">
        <f t="shared" ca="1" si="83"/>
        <v>0.35900972739200732</v>
      </c>
      <c r="C740" t="b">
        <f t="shared" ca="1" si="80"/>
        <v>1</v>
      </c>
      <c r="D740">
        <f t="shared" ca="1" si="81"/>
        <v>0.6529503953519018</v>
      </c>
      <c r="E740" t="b">
        <f t="shared" ca="1" si="82"/>
        <v>0</v>
      </c>
      <c r="F740" t="b">
        <f t="shared" ca="1" si="79"/>
        <v>0</v>
      </c>
      <c r="G740" t="b">
        <f t="shared" ca="1" si="77"/>
        <v>0</v>
      </c>
      <c r="H740" t="b">
        <f t="shared" ca="1" si="78"/>
        <v>1</v>
      </c>
    </row>
    <row r="741" spans="2:8" x14ac:dyDescent="0.25">
      <c r="B741">
        <f t="shared" ca="1" si="83"/>
        <v>0.43885566885468741</v>
      </c>
      <c r="C741" t="b">
        <f t="shared" ca="1" si="80"/>
        <v>1</v>
      </c>
      <c r="D741">
        <f t="shared" ca="1" si="81"/>
        <v>0.85175332209244548</v>
      </c>
      <c r="E741" t="b">
        <f t="shared" ca="1" si="82"/>
        <v>0</v>
      </c>
      <c r="F741" t="b">
        <f t="shared" ca="1" si="79"/>
        <v>0</v>
      </c>
      <c r="G741" t="b">
        <f t="shared" ca="1" si="77"/>
        <v>0</v>
      </c>
      <c r="H741" t="b">
        <f t="shared" ca="1" si="78"/>
        <v>1</v>
      </c>
    </row>
    <row r="742" spans="2:8" x14ac:dyDescent="0.25">
      <c r="B742">
        <f t="shared" ca="1" si="83"/>
        <v>0.5080947130425929</v>
      </c>
      <c r="C742" t="b">
        <f t="shared" ca="1" si="80"/>
        <v>0</v>
      </c>
      <c r="D742">
        <f t="shared" ca="1" si="81"/>
        <v>0.84084573102242044</v>
      </c>
      <c r="E742" t="b">
        <f t="shared" ca="1" si="82"/>
        <v>0</v>
      </c>
      <c r="F742" t="b">
        <f t="shared" ca="1" si="79"/>
        <v>0</v>
      </c>
      <c r="G742" t="b">
        <f t="shared" ca="1" si="77"/>
        <v>0</v>
      </c>
      <c r="H742" t="b">
        <f t="shared" ca="1" si="78"/>
        <v>0</v>
      </c>
    </row>
    <row r="743" spans="2:8" x14ac:dyDescent="0.25">
      <c r="B743">
        <f t="shared" ca="1" si="83"/>
        <v>0.44992462507191233</v>
      </c>
      <c r="C743" t="b">
        <f t="shared" ca="1" si="80"/>
        <v>1</v>
      </c>
      <c r="D743">
        <f t="shared" ca="1" si="81"/>
        <v>1.2208946292220739</v>
      </c>
      <c r="E743" t="b">
        <f t="shared" ca="1" si="82"/>
        <v>0</v>
      </c>
      <c r="F743" t="b">
        <f t="shared" ca="1" si="79"/>
        <v>0</v>
      </c>
      <c r="G743" t="b">
        <f t="shared" ca="1" si="77"/>
        <v>0</v>
      </c>
      <c r="H743" t="b">
        <f t="shared" ca="1" si="78"/>
        <v>1</v>
      </c>
    </row>
    <row r="744" spans="2:8" x14ac:dyDescent="0.25">
      <c r="B744">
        <f t="shared" ca="1" si="83"/>
        <v>0.44133969933799622</v>
      </c>
      <c r="C744" t="b">
        <f t="shared" ca="1" si="80"/>
        <v>1</v>
      </c>
      <c r="D744">
        <f t="shared" ca="1" si="81"/>
        <v>-0.17429061291270054</v>
      </c>
      <c r="E744" t="b">
        <f t="shared" ca="1" si="82"/>
        <v>1</v>
      </c>
      <c r="F744" t="b">
        <f t="shared" ca="1" si="79"/>
        <v>1</v>
      </c>
      <c r="G744" t="b">
        <f t="shared" ca="1" si="77"/>
        <v>0</v>
      </c>
      <c r="H744" t="b">
        <f t="shared" ca="1" si="78"/>
        <v>0</v>
      </c>
    </row>
    <row r="745" spans="2:8" x14ac:dyDescent="0.25">
      <c r="B745">
        <f t="shared" ca="1" si="83"/>
        <v>0.22382444132280022</v>
      </c>
      <c r="C745" t="b">
        <f t="shared" ca="1" si="80"/>
        <v>1</v>
      </c>
      <c r="D745">
        <f t="shared" ca="1" si="81"/>
        <v>1.1408698182296941</v>
      </c>
      <c r="E745" t="b">
        <f t="shared" ca="1" si="82"/>
        <v>0</v>
      </c>
      <c r="F745" t="b">
        <f t="shared" ca="1" si="79"/>
        <v>0</v>
      </c>
      <c r="G745" t="b">
        <f t="shared" ca="1" si="77"/>
        <v>0</v>
      </c>
      <c r="H745" t="b">
        <f t="shared" ca="1" si="78"/>
        <v>1</v>
      </c>
    </row>
    <row r="746" spans="2:8" x14ac:dyDescent="0.25">
      <c r="B746">
        <f t="shared" ca="1" si="83"/>
        <v>0.74482119041128914</v>
      </c>
      <c r="C746" t="b">
        <f t="shared" ca="1" si="80"/>
        <v>0</v>
      </c>
      <c r="D746">
        <f t="shared" ca="1" si="81"/>
        <v>0.9145767340444193</v>
      </c>
      <c r="E746" t="b">
        <f t="shared" ca="1" si="82"/>
        <v>0</v>
      </c>
      <c r="F746" t="b">
        <f t="shared" ca="1" si="79"/>
        <v>0</v>
      </c>
      <c r="G746" t="b">
        <f t="shared" ca="1" si="77"/>
        <v>0</v>
      </c>
      <c r="H746" t="b">
        <f t="shared" ca="1" si="78"/>
        <v>0</v>
      </c>
    </row>
    <row r="747" spans="2:8" x14ac:dyDescent="0.25">
      <c r="B747">
        <f t="shared" ca="1" si="83"/>
        <v>0.92364024032178516</v>
      </c>
      <c r="C747" t="b">
        <f t="shared" ca="1" si="80"/>
        <v>0</v>
      </c>
      <c r="D747">
        <f t="shared" ca="1" si="81"/>
        <v>0.81100867247041608</v>
      </c>
      <c r="E747" t="b">
        <f t="shared" ca="1" si="82"/>
        <v>0</v>
      </c>
      <c r="F747" t="b">
        <f t="shared" ca="1" si="79"/>
        <v>0</v>
      </c>
      <c r="G747" t="b">
        <f t="shared" ref="G747:G760" ca="1" si="84">IF(AND(E747=TRUE, C747=FALSE),TRUE,FALSE)</f>
        <v>0</v>
      </c>
      <c r="H747" t="b">
        <f t="shared" ref="H747:H760" ca="1" si="85">IF(AND(E747=FALSE, C747=TRUE),TRUE,FALSE)</f>
        <v>0</v>
      </c>
    </row>
    <row r="748" spans="2:8" x14ac:dyDescent="0.25">
      <c r="B748">
        <f t="shared" ca="1" si="83"/>
        <v>0.15375146243975257</v>
      </c>
      <c r="C748" t="b">
        <f t="shared" ca="1" si="80"/>
        <v>1</v>
      </c>
      <c r="D748">
        <f t="shared" ca="1" si="81"/>
        <v>-0.11664110788386872</v>
      </c>
      <c r="E748" t="b">
        <f t="shared" ca="1" si="82"/>
        <v>1</v>
      </c>
      <c r="F748" t="b">
        <f t="shared" ca="1" si="79"/>
        <v>1</v>
      </c>
      <c r="G748" t="b">
        <f t="shared" ca="1" si="84"/>
        <v>0</v>
      </c>
      <c r="H748" t="b">
        <f t="shared" ca="1" si="85"/>
        <v>0</v>
      </c>
    </row>
    <row r="749" spans="2:8" x14ac:dyDescent="0.25">
      <c r="B749">
        <f t="shared" ca="1" si="83"/>
        <v>0.97716335784751462</v>
      </c>
      <c r="C749" t="b">
        <f t="shared" ca="1" si="80"/>
        <v>0</v>
      </c>
      <c r="D749">
        <f t="shared" ca="1" si="81"/>
        <v>1.7068463738394284</v>
      </c>
      <c r="E749" t="b">
        <f t="shared" ca="1" si="82"/>
        <v>0</v>
      </c>
      <c r="F749" t="b">
        <f t="shared" ca="1" si="79"/>
        <v>0</v>
      </c>
      <c r="G749" t="b">
        <f t="shared" ca="1" si="84"/>
        <v>0</v>
      </c>
      <c r="H749" t="b">
        <f t="shared" ca="1" si="85"/>
        <v>0</v>
      </c>
    </row>
    <row r="750" spans="2:8" x14ac:dyDescent="0.25">
      <c r="B750">
        <f t="shared" ca="1" si="83"/>
        <v>9.3572032164779606E-2</v>
      </c>
      <c r="C750" t="b">
        <f t="shared" ca="1" si="80"/>
        <v>1</v>
      </c>
      <c r="D750">
        <f t="shared" ca="1" si="81"/>
        <v>0.6639186667542929</v>
      </c>
      <c r="E750" t="b">
        <f t="shared" ca="1" si="82"/>
        <v>0</v>
      </c>
      <c r="F750" t="b">
        <f t="shared" ca="1" si="79"/>
        <v>0</v>
      </c>
      <c r="G750" t="b">
        <f t="shared" ca="1" si="84"/>
        <v>0</v>
      </c>
      <c r="H750" t="b">
        <f t="shared" ca="1" si="85"/>
        <v>1</v>
      </c>
    </row>
    <row r="751" spans="2:8" x14ac:dyDescent="0.25">
      <c r="B751">
        <f t="shared" ca="1" si="83"/>
        <v>0.32564504603679234</v>
      </c>
      <c r="C751" t="b">
        <f t="shared" ca="1" si="80"/>
        <v>1</v>
      </c>
      <c r="D751">
        <f t="shared" ca="1" si="81"/>
        <v>1.01367642225877</v>
      </c>
      <c r="E751" t="b">
        <f t="shared" ca="1" si="82"/>
        <v>0</v>
      </c>
      <c r="F751" t="b">
        <f t="shared" ca="1" si="79"/>
        <v>0</v>
      </c>
      <c r="G751" t="b">
        <f t="shared" ca="1" si="84"/>
        <v>0</v>
      </c>
      <c r="H751" t="b">
        <f t="shared" ca="1" si="85"/>
        <v>1</v>
      </c>
    </row>
    <row r="752" spans="2:8" x14ac:dyDescent="0.25">
      <c r="B752">
        <f t="shared" ca="1" si="83"/>
        <v>0.360425437662521</v>
      </c>
      <c r="C752" t="b">
        <f t="shared" ca="1" si="80"/>
        <v>1</v>
      </c>
      <c r="D752">
        <f t="shared" ca="1" si="81"/>
        <v>0.44163642846563722</v>
      </c>
      <c r="E752" t="b">
        <f t="shared" ca="1" si="82"/>
        <v>1</v>
      </c>
      <c r="F752" t="b">
        <f t="shared" ca="1" si="79"/>
        <v>1</v>
      </c>
      <c r="G752" t="b">
        <f t="shared" ca="1" si="84"/>
        <v>0</v>
      </c>
      <c r="H752" t="b">
        <f t="shared" ca="1" si="85"/>
        <v>0</v>
      </c>
    </row>
    <row r="753" spans="2:8" x14ac:dyDescent="0.25">
      <c r="B753">
        <f t="shared" ca="1" si="83"/>
        <v>0.5925175408895561</v>
      </c>
      <c r="C753" t="b">
        <f t="shared" ca="1" si="80"/>
        <v>0</v>
      </c>
      <c r="D753">
        <f t="shared" ca="1" si="81"/>
        <v>0.79927036199617985</v>
      </c>
      <c r="E753" t="b">
        <f t="shared" ca="1" si="82"/>
        <v>0</v>
      </c>
      <c r="F753" t="b">
        <f t="shared" ca="1" si="79"/>
        <v>0</v>
      </c>
      <c r="G753" t="b">
        <f t="shared" ca="1" si="84"/>
        <v>0</v>
      </c>
      <c r="H753" t="b">
        <f t="shared" ca="1" si="85"/>
        <v>0</v>
      </c>
    </row>
    <row r="754" spans="2:8" x14ac:dyDescent="0.25">
      <c r="B754">
        <f t="shared" ca="1" si="83"/>
        <v>0.15527838699911467</v>
      </c>
      <c r="C754" t="b">
        <f t="shared" ca="1" si="80"/>
        <v>1</v>
      </c>
      <c r="D754">
        <f t="shared" ca="1" si="81"/>
        <v>0.70193674691447816</v>
      </c>
      <c r="E754" t="b">
        <f t="shared" ca="1" si="82"/>
        <v>0</v>
      </c>
      <c r="F754" t="b">
        <f t="shared" ca="1" si="79"/>
        <v>0</v>
      </c>
      <c r="G754" t="b">
        <f t="shared" ca="1" si="84"/>
        <v>0</v>
      </c>
      <c r="H754" t="b">
        <f t="shared" ca="1" si="85"/>
        <v>1</v>
      </c>
    </row>
    <row r="755" spans="2:8" x14ac:dyDescent="0.25">
      <c r="B755">
        <f t="shared" ca="1" si="83"/>
        <v>0.92172925079476065</v>
      </c>
      <c r="C755" t="b">
        <f t="shared" ca="1" si="80"/>
        <v>0</v>
      </c>
      <c r="D755">
        <f t="shared" ca="1" si="81"/>
        <v>0.76143340514841629</v>
      </c>
      <c r="E755" t="b">
        <f t="shared" ca="1" si="82"/>
        <v>0</v>
      </c>
      <c r="F755" t="b">
        <f t="shared" ca="1" si="79"/>
        <v>0</v>
      </c>
      <c r="G755" t="b">
        <f t="shared" ca="1" si="84"/>
        <v>0</v>
      </c>
      <c r="H755" t="b">
        <f t="shared" ca="1" si="85"/>
        <v>0</v>
      </c>
    </row>
    <row r="756" spans="2:8" x14ac:dyDescent="0.25">
      <c r="B756">
        <f t="shared" ca="1" si="83"/>
        <v>0.74679288637395747</v>
      </c>
      <c r="C756" t="b">
        <f t="shared" ca="1" si="80"/>
        <v>0</v>
      </c>
      <c r="D756">
        <f t="shared" ca="1" si="81"/>
        <v>0.67039024930962599</v>
      </c>
      <c r="E756" t="b">
        <f t="shared" ca="1" si="82"/>
        <v>0</v>
      </c>
      <c r="F756" t="b">
        <f t="shared" ca="1" si="79"/>
        <v>0</v>
      </c>
      <c r="G756" t="b">
        <f t="shared" ca="1" si="84"/>
        <v>0</v>
      </c>
      <c r="H756" t="b">
        <f t="shared" ca="1" si="85"/>
        <v>0</v>
      </c>
    </row>
    <row r="757" spans="2:8" x14ac:dyDescent="0.25">
      <c r="B757">
        <f t="shared" ca="1" si="83"/>
        <v>0.14239897138344537</v>
      </c>
      <c r="C757" t="b">
        <f t="shared" ca="1" si="80"/>
        <v>1</v>
      </c>
      <c r="D757">
        <f t="shared" ca="1" si="81"/>
        <v>0.19895086562916231</v>
      </c>
      <c r="E757" t="b">
        <f t="shared" ca="1" si="82"/>
        <v>1</v>
      </c>
      <c r="F757" t="b">
        <f t="shared" ref="F757:F820" ca="1" si="86">IF(AND(E757=TRUE,C757=TRUE),TRUE,FALSE)</f>
        <v>1</v>
      </c>
      <c r="G757" t="b">
        <f t="shared" ca="1" si="84"/>
        <v>0</v>
      </c>
      <c r="H757" t="b">
        <f t="shared" ca="1" si="85"/>
        <v>0</v>
      </c>
    </row>
    <row r="758" spans="2:8" x14ac:dyDescent="0.25">
      <c r="B758">
        <f t="shared" ca="1" si="83"/>
        <v>0.49723900762254092</v>
      </c>
      <c r="C758" t="b">
        <f t="shared" ca="1" si="80"/>
        <v>1</v>
      </c>
      <c r="D758">
        <f t="shared" ca="1" si="81"/>
        <v>0.12718666827080749</v>
      </c>
      <c r="E758" t="b">
        <f t="shared" ca="1" si="82"/>
        <v>1</v>
      </c>
      <c r="F758" t="b">
        <f t="shared" ca="1" si="86"/>
        <v>1</v>
      </c>
      <c r="G758" t="b">
        <f t="shared" ca="1" si="84"/>
        <v>0</v>
      </c>
      <c r="H758" t="b">
        <f t="shared" ca="1" si="85"/>
        <v>0</v>
      </c>
    </row>
    <row r="759" spans="2:8" x14ac:dyDescent="0.25">
      <c r="B759">
        <f t="shared" ca="1" si="83"/>
        <v>0.21539904563481738</v>
      </c>
      <c r="C759" t="b">
        <f t="shared" ca="1" si="80"/>
        <v>1</v>
      </c>
      <c r="D759">
        <f t="shared" ca="1" si="81"/>
        <v>0.71855285485058829</v>
      </c>
      <c r="E759" t="b">
        <f t="shared" ca="1" si="82"/>
        <v>0</v>
      </c>
      <c r="F759" t="b">
        <f t="shared" ca="1" si="86"/>
        <v>0</v>
      </c>
      <c r="G759" t="b">
        <f t="shared" ca="1" si="84"/>
        <v>0</v>
      </c>
      <c r="H759" t="b">
        <f t="shared" ca="1" si="85"/>
        <v>1</v>
      </c>
    </row>
    <row r="760" spans="2:8" x14ac:dyDescent="0.25">
      <c r="B760">
        <f t="shared" ca="1" si="83"/>
        <v>0.58672115611521947</v>
      </c>
      <c r="C760" t="b">
        <f t="shared" ca="1" si="80"/>
        <v>0</v>
      </c>
      <c r="D760">
        <f t="shared" ca="1" si="81"/>
        <v>-0.2250006467855411</v>
      </c>
      <c r="E760" t="b">
        <f t="shared" ca="1" si="82"/>
        <v>1</v>
      </c>
      <c r="F760" t="b">
        <f t="shared" ca="1" si="86"/>
        <v>0</v>
      </c>
      <c r="G760" t="b">
        <f t="shared" ca="1" si="84"/>
        <v>1</v>
      </c>
      <c r="H760" t="b">
        <f t="shared" ca="1" si="85"/>
        <v>0</v>
      </c>
    </row>
    <row r="761" spans="2:8" x14ac:dyDescent="0.25">
      <c r="B761">
        <f t="shared" ca="1" si="83"/>
        <v>0.71232595738282978</v>
      </c>
      <c r="C761" t="b">
        <f t="shared" ca="1" si="80"/>
        <v>0</v>
      </c>
      <c r="D761">
        <f t="shared" ca="1" si="81"/>
        <v>0.82503831464548638</v>
      </c>
      <c r="E761" t="b">
        <f t="shared" ca="1" si="82"/>
        <v>0</v>
      </c>
      <c r="F761" t="b">
        <f t="shared" ca="1" si="86"/>
        <v>0</v>
      </c>
      <c r="G761" t="b">
        <f t="shared" ref="G761:G824" ca="1" si="87">IF(AND(E761=TRUE, C761=FALSE),TRUE,FALSE)</f>
        <v>0</v>
      </c>
      <c r="H761" t="b">
        <f t="shared" ref="H761:H824" ca="1" si="88">IF(AND(E761=FALSE, C761=TRUE),TRUE,FALSE)</f>
        <v>0</v>
      </c>
    </row>
    <row r="762" spans="2:8" x14ac:dyDescent="0.25">
      <c r="B762">
        <f t="shared" ca="1" si="83"/>
        <v>0.99306820322153144</v>
      </c>
      <c r="C762" t="b">
        <f t="shared" ca="1" si="80"/>
        <v>0</v>
      </c>
      <c r="D762">
        <f t="shared" ca="1" si="81"/>
        <v>1.4724734852064398</v>
      </c>
      <c r="E762" t="b">
        <f t="shared" ca="1" si="82"/>
        <v>0</v>
      </c>
      <c r="F762" t="b">
        <f t="shared" ca="1" si="86"/>
        <v>0</v>
      </c>
      <c r="G762" t="b">
        <f t="shared" ca="1" si="87"/>
        <v>0</v>
      </c>
      <c r="H762" t="b">
        <f t="shared" ca="1" si="88"/>
        <v>0</v>
      </c>
    </row>
    <row r="763" spans="2:8" x14ac:dyDescent="0.25">
      <c r="B763">
        <f t="shared" ca="1" si="83"/>
        <v>0.57268299689190227</v>
      </c>
      <c r="C763" t="b">
        <f t="shared" ca="1" si="80"/>
        <v>0</v>
      </c>
      <c r="D763">
        <f t="shared" ca="1" si="81"/>
        <v>1.0598240982819007</v>
      </c>
      <c r="E763" t="b">
        <f t="shared" ca="1" si="82"/>
        <v>0</v>
      </c>
      <c r="F763" t="b">
        <f t="shared" ca="1" si="86"/>
        <v>0</v>
      </c>
      <c r="G763" t="b">
        <f t="shared" ca="1" si="87"/>
        <v>0</v>
      </c>
      <c r="H763" t="b">
        <f t="shared" ca="1" si="88"/>
        <v>0</v>
      </c>
    </row>
    <row r="764" spans="2:8" x14ac:dyDescent="0.25">
      <c r="B764">
        <f t="shared" ca="1" si="83"/>
        <v>0.27715523423674193</v>
      </c>
      <c r="C764" t="b">
        <f t="shared" ca="1" si="80"/>
        <v>1</v>
      </c>
      <c r="D764">
        <f t="shared" ca="1" si="81"/>
        <v>-0.49620767884943173</v>
      </c>
      <c r="E764" t="b">
        <f t="shared" ca="1" si="82"/>
        <v>1</v>
      </c>
      <c r="F764" t="b">
        <f t="shared" ca="1" si="86"/>
        <v>1</v>
      </c>
      <c r="G764" t="b">
        <f t="shared" ca="1" si="87"/>
        <v>0</v>
      </c>
      <c r="H764" t="b">
        <f t="shared" ca="1" si="88"/>
        <v>0</v>
      </c>
    </row>
    <row r="765" spans="2:8" x14ac:dyDescent="0.25">
      <c r="B765">
        <f t="shared" ca="1" si="83"/>
        <v>0.62584432896856967</v>
      </c>
      <c r="C765" t="b">
        <f t="shared" ca="1" si="80"/>
        <v>0</v>
      </c>
      <c r="D765">
        <f t="shared" ca="1" si="81"/>
        <v>0.46922745058110082</v>
      </c>
      <c r="E765" t="b">
        <f t="shared" ca="1" si="82"/>
        <v>1</v>
      </c>
      <c r="F765" t="b">
        <f t="shared" ca="1" si="86"/>
        <v>0</v>
      </c>
      <c r="G765" t="b">
        <f t="shared" ca="1" si="87"/>
        <v>1</v>
      </c>
      <c r="H765" t="b">
        <f t="shared" ca="1" si="88"/>
        <v>0</v>
      </c>
    </row>
    <row r="766" spans="2:8" x14ac:dyDescent="0.25">
      <c r="B766">
        <f t="shared" ca="1" si="83"/>
        <v>0.61810582546638926</v>
      </c>
      <c r="C766" t="b">
        <f t="shared" ca="1" si="80"/>
        <v>0</v>
      </c>
      <c r="D766">
        <f t="shared" ca="1" si="81"/>
        <v>1.182093124627785</v>
      </c>
      <c r="E766" t="b">
        <f t="shared" ca="1" si="82"/>
        <v>0</v>
      </c>
      <c r="F766" t="b">
        <f t="shared" ca="1" si="86"/>
        <v>0</v>
      </c>
      <c r="G766" t="b">
        <f t="shared" ca="1" si="87"/>
        <v>0</v>
      </c>
      <c r="H766" t="b">
        <f t="shared" ca="1" si="88"/>
        <v>0</v>
      </c>
    </row>
    <row r="767" spans="2:8" x14ac:dyDescent="0.25">
      <c r="B767">
        <f t="shared" ca="1" si="83"/>
        <v>3.0534093175770494E-2</v>
      </c>
      <c r="C767" t="b">
        <f t="shared" ca="1" si="80"/>
        <v>1</v>
      </c>
      <c r="D767">
        <f t="shared" ca="1" si="81"/>
        <v>-2.4626044011000214E-4</v>
      </c>
      <c r="E767" t="b">
        <f t="shared" ca="1" si="82"/>
        <v>1</v>
      </c>
      <c r="F767" t="b">
        <f t="shared" ca="1" si="86"/>
        <v>1</v>
      </c>
      <c r="G767" t="b">
        <f t="shared" ca="1" si="87"/>
        <v>0</v>
      </c>
      <c r="H767" t="b">
        <f t="shared" ca="1" si="88"/>
        <v>0</v>
      </c>
    </row>
    <row r="768" spans="2:8" x14ac:dyDescent="0.25">
      <c r="B768">
        <f t="shared" ca="1" si="83"/>
        <v>0.38542677611833254</v>
      </c>
      <c r="C768" t="b">
        <f t="shared" ca="1" si="80"/>
        <v>1</v>
      </c>
      <c r="D768">
        <f t="shared" ca="1" si="81"/>
        <v>1.1146368950992769</v>
      </c>
      <c r="E768" t="b">
        <f t="shared" ca="1" si="82"/>
        <v>0</v>
      </c>
      <c r="F768" t="b">
        <f t="shared" ca="1" si="86"/>
        <v>0</v>
      </c>
      <c r="G768" t="b">
        <f t="shared" ca="1" si="87"/>
        <v>0</v>
      </c>
      <c r="H768" t="b">
        <f t="shared" ca="1" si="88"/>
        <v>1</v>
      </c>
    </row>
    <row r="769" spans="2:8" x14ac:dyDescent="0.25">
      <c r="B769">
        <f t="shared" ca="1" si="83"/>
        <v>0.57383943098070267</v>
      </c>
      <c r="C769" t="b">
        <f t="shared" ca="1" si="80"/>
        <v>0</v>
      </c>
      <c r="D769">
        <f t="shared" ca="1" si="81"/>
        <v>0.79988623471141873</v>
      </c>
      <c r="E769" t="b">
        <f t="shared" ca="1" si="82"/>
        <v>0</v>
      </c>
      <c r="F769" t="b">
        <f t="shared" ca="1" si="86"/>
        <v>0</v>
      </c>
      <c r="G769" t="b">
        <f t="shared" ca="1" si="87"/>
        <v>0</v>
      </c>
      <c r="H769" t="b">
        <f t="shared" ca="1" si="88"/>
        <v>0</v>
      </c>
    </row>
    <row r="770" spans="2:8" x14ac:dyDescent="0.25">
      <c r="B770">
        <f t="shared" ca="1" si="83"/>
        <v>0.6566775461278499</v>
      </c>
      <c r="C770" t="b">
        <f t="shared" ref="C770:C833" ca="1" si="89">IF(B770&lt;=Freq_hypothesis_is_true__initial_prior,TRUE,FALSE)</f>
        <v>0</v>
      </c>
      <c r="D770">
        <f t="shared" ref="D770:D833" ca="1" si="90">B770+ABS(1-correlation_term__0_to_1)*RAND()-ABS(1-correlation_term__0_to_1)*RAND()</f>
        <v>1.0806030415541201</v>
      </c>
      <c r="E770" t="b">
        <f t="shared" ref="E770:E833" ca="1" si="91">IF(D770&lt;=Freq_evidence_is_observed__normalizing_constant,TRUE, FALSE)</f>
        <v>0</v>
      </c>
      <c r="F770" t="b">
        <f t="shared" ca="1" si="86"/>
        <v>0</v>
      </c>
      <c r="G770" t="b">
        <f t="shared" ca="1" si="87"/>
        <v>0</v>
      </c>
      <c r="H770" t="b">
        <f t="shared" ca="1" si="88"/>
        <v>0</v>
      </c>
    </row>
    <row r="771" spans="2:8" x14ac:dyDescent="0.25">
      <c r="B771">
        <f t="shared" ref="B771:B834" ca="1" si="92">RAND()</f>
        <v>0.54228455027149991</v>
      </c>
      <c r="C771" t="b">
        <f t="shared" ca="1" si="89"/>
        <v>0</v>
      </c>
      <c r="D771">
        <f t="shared" ca="1" si="90"/>
        <v>8.751650005919509E-2</v>
      </c>
      <c r="E771" t="b">
        <f t="shared" ca="1" si="91"/>
        <v>1</v>
      </c>
      <c r="F771" t="b">
        <f t="shared" ca="1" si="86"/>
        <v>0</v>
      </c>
      <c r="G771" t="b">
        <f t="shared" ca="1" si="87"/>
        <v>1</v>
      </c>
      <c r="H771" t="b">
        <f t="shared" ca="1" si="88"/>
        <v>0</v>
      </c>
    </row>
    <row r="772" spans="2:8" x14ac:dyDescent="0.25">
      <c r="B772">
        <f t="shared" ca="1" si="92"/>
        <v>0.15824533200870483</v>
      </c>
      <c r="C772" t="b">
        <f t="shared" ca="1" si="89"/>
        <v>1</v>
      </c>
      <c r="D772">
        <f t="shared" ca="1" si="90"/>
        <v>0.1354180687245421</v>
      </c>
      <c r="E772" t="b">
        <f t="shared" ca="1" si="91"/>
        <v>1</v>
      </c>
      <c r="F772" t="b">
        <f t="shared" ca="1" si="86"/>
        <v>1</v>
      </c>
      <c r="G772" t="b">
        <f t="shared" ca="1" si="87"/>
        <v>0</v>
      </c>
      <c r="H772" t="b">
        <f t="shared" ca="1" si="88"/>
        <v>0</v>
      </c>
    </row>
    <row r="773" spans="2:8" x14ac:dyDescent="0.25">
      <c r="B773">
        <f t="shared" ca="1" si="92"/>
        <v>0.14784490509655324</v>
      </c>
      <c r="C773" t="b">
        <f t="shared" ca="1" si="89"/>
        <v>1</v>
      </c>
      <c r="D773">
        <f t="shared" ca="1" si="90"/>
        <v>0.84617970528339959</v>
      </c>
      <c r="E773" t="b">
        <f t="shared" ca="1" si="91"/>
        <v>0</v>
      </c>
      <c r="F773" t="b">
        <f t="shared" ca="1" si="86"/>
        <v>0</v>
      </c>
      <c r="G773" t="b">
        <f t="shared" ca="1" si="87"/>
        <v>0</v>
      </c>
      <c r="H773" t="b">
        <f t="shared" ca="1" si="88"/>
        <v>1</v>
      </c>
    </row>
    <row r="774" spans="2:8" x14ac:dyDescent="0.25">
      <c r="B774">
        <f t="shared" ca="1" si="92"/>
        <v>0.52637821215131286</v>
      </c>
      <c r="C774" t="b">
        <f t="shared" ca="1" si="89"/>
        <v>0</v>
      </c>
      <c r="D774">
        <f t="shared" ca="1" si="90"/>
        <v>0.19459298895868893</v>
      </c>
      <c r="E774" t="b">
        <f t="shared" ca="1" si="91"/>
        <v>1</v>
      </c>
      <c r="F774" t="b">
        <f t="shared" ca="1" si="86"/>
        <v>0</v>
      </c>
      <c r="G774" t="b">
        <f t="shared" ca="1" si="87"/>
        <v>1</v>
      </c>
      <c r="H774" t="b">
        <f t="shared" ca="1" si="88"/>
        <v>0</v>
      </c>
    </row>
    <row r="775" spans="2:8" x14ac:dyDescent="0.25">
      <c r="B775">
        <f t="shared" ca="1" si="92"/>
        <v>0.33574625553155202</v>
      </c>
      <c r="C775" t="b">
        <f t="shared" ca="1" si="89"/>
        <v>1</v>
      </c>
      <c r="D775">
        <f t="shared" ca="1" si="90"/>
        <v>-0.123312279732255</v>
      </c>
      <c r="E775" t="b">
        <f t="shared" ca="1" si="91"/>
        <v>1</v>
      </c>
      <c r="F775" t="b">
        <f t="shared" ca="1" si="86"/>
        <v>1</v>
      </c>
      <c r="G775" t="b">
        <f t="shared" ca="1" si="87"/>
        <v>0</v>
      </c>
      <c r="H775" t="b">
        <f t="shared" ca="1" si="88"/>
        <v>0</v>
      </c>
    </row>
    <row r="776" spans="2:8" x14ac:dyDescent="0.25">
      <c r="B776">
        <f t="shared" ca="1" si="92"/>
        <v>0.50953967016632962</v>
      </c>
      <c r="C776" t="b">
        <f t="shared" ca="1" si="89"/>
        <v>0</v>
      </c>
      <c r="D776">
        <f t="shared" ca="1" si="90"/>
        <v>0.91305435166690219</v>
      </c>
      <c r="E776" t="b">
        <f t="shared" ca="1" si="91"/>
        <v>0</v>
      </c>
      <c r="F776" t="b">
        <f t="shared" ca="1" si="86"/>
        <v>0</v>
      </c>
      <c r="G776" t="b">
        <f t="shared" ca="1" si="87"/>
        <v>0</v>
      </c>
      <c r="H776" t="b">
        <f t="shared" ca="1" si="88"/>
        <v>0</v>
      </c>
    </row>
    <row r="777" spans="2:8" x14ac:dyDescent="0.25">
      <c r="B777">
        <f t="shared" ca="1" si="92"/>
        <v>0.54245586971508675</v>
      </c>
      <c r="C777" t="b">
        <f t="shared" ca="1" si="89"/>
        <v>0</v>
      </c>
      <c r="D777">
        <f t="shared" ca="1" si="90"/>
        <v>0.99279628504408912</v>
      </c>
      <c r="E777" t="b">
        <f t="shared" ca="1" si="91"/>
        <v>0</v>
      </c>
      <c r="F777" t="b">
        <f t="shared" ca="1" si="86"/>
        <v>0</v>
      </c>
      <c r="G777" t="b">
        <f t="shared" ca="1" si="87"/>
        <v>0</v>
      </c>
      <c r="H777" t="b">
        <f t="shared" ca="1" si="88"/>
        <v>0</v>
      </c>
    </row>
    <row r="778" spans="2:8" x14ac:dyDescent="0.25">
      <c r="B778">
        <f t="shared" ca="1" si="92"/>
        <v>0.25162060639321404</v>
      </c>
      <c r="C778" t="b">
        <f t="shared" ca="1" si="89"/>
        <v>1</v>
      </c>
      <c r="D778">
        <f t="shared" ca="1" si="90"/>
        <v>0.55316382635317651</v>
      </c>
      <c r="E778" t="b">
        <f t="shared" ca="1" si="91"/>
        <v>0</v>
      </c>
      <c r="F778" t="b">
        <f t="shared" ca="1" si="86"/>
        <v>0</v>
      </c>
      <c r="G778" t="b">
        <f t="shared" ca="1" si="87"/>
        <v>0</v>
      </c>
      <c r="H778" t="b">
        <f t="shared" ca="1" si="88"/>
        <v>1</v>
      </c>
    </row>
    <row r="779" spans="2:8" x14ac:dyDescent="0.25">
      <c r="B779">
        <f t="shared" ca="1" si="92"/>
        <v>0.40306152527958672</v>
      </c>
      <c r="C779" t="b">
        <f t="shared" ca="1" si="89"/>
        <v>1</v>
      </c>
      <c r="D779">
        <f t="shared" ca="1" si="90"/>
        <v>0.31807465434281024</v>
      </c>
      <c r="E779" t="b">
        <f t="shared" ca="1" si="91"/>
        <v>1</v>
      </c>
      <c r="F779" t="b">
        <f t="shared" ca="1" si="86"/>
        <v>1</v>
      </c>
      <c r="G779" t="b">
        <f t="shared" ca="1" si="87"/>
        <v>0</v>
      </c>
      <c r="H779" t="b">
        <f t="shared" ca="1" si="88"/>
        <v>0</v>
      </c>
    </row>
    <row r="780" spans="2:8" x14ac:dyDescent="0.25">
      <c r="B780">
        <f t="shared" ca="1" si="92"/>
        <v>0.34166492225871603</v>
      </c>
      <c r="C780" t="b">
        <f t="shared" ca="1" si="89"/>
        <v>1</v>
      </c>
      <c r="D780">
        <f t="shared" ca="1" si="90"/>
        <v>-0.35210128048210942</v>
      </c>
      <c r="E780" t="b">
        <f t="shared" ca="1" si="91"/>
        <v>1</v>
      </c>
      <c r="F780" t="b">
        <f t="shared" ca="1" si="86"/>
        <v>1</v>
      </c>
      <c r="G780" t="b">
        <f t="shared" ca="1" si="87"/>
        <v>0</v>
      </c>
      <c r="H780" t="b">
        <f t="shared" ca="1" si="88"/>
        <v>0</v>
      </c>
    </row>
    <row r="781" spans="2:8" x14ac:dyDescent="0.25">
      <c r="B781">
        <f t="shared" ca="1" si="92"/>
        <v>0.797695334225623</v>
      </c>
      <c r="C781" t="b">
        <f t="shared" ca="1" si="89"/>
        <v>0</v>
      </c>
      <c r="D781">
        <f t="shared" ca="1" si="90"/>
        <v>1.5762635577459028</v>
      </c>
      <c r="E781" t="b">
        <f t="shared" ca="1" si="91"/>
        <v>0</v>
      </c>
      <c r="F781" t="b">
        <f t="shared" ca="1" si="86"/>
        <v>0</v>
      </c>
      <c r="G781" t="b">
        <f t="shared" ca="1" si="87"/>
        <v>0</v>
      </c>
      <c r="H781" t="b">
        <f t="shared" ca="1" si="88"/>
        <v>0</v>
      </c>
    </row>
    <row r="782" spans="2:8" x14ac:dyDescent="0.25">
      <c r="B782">
        <f t="shared" ca="1" si="92"/>
        <v>0.73206128364077738</v>
      </c>
      <c r="C782" t="b">
        <f t="shared" ca="1" si="89"/>
        <v>0</v>
      </c>
      <c r="D782">
        <f t="shared" ca="1" si="90"/>
        <v>-8.9059583357635086E-2</v>
      </c>
      <c r="E782" t="b">
        <f t="shared" ca="1" si="91"/>
        <v>1</v>
      </c>
      <c r="F782" t="b">
        <f t="shared" ca="1" si="86"/>
        <v>0</v>
      </c>
      <c r="G782" t="b">
        <f t="shared" ca="1" si="87"/>
        <v>1</v>
      </c>
      <c r="H782" t="b">
        <f t="shared" ca="1" si="88"/>
        <v>0</v>
      </c>
    </row>
    <row r="783" spans="2:8" x14ac:dyDescent="0.25">
      <c r="B783">
        <f t="shared" ca="1" si="92"/>
        <v>7.4593724529810501E-2</v>
      </c>
      <c r="C783" t="b">
        <f t="shared" ca="1" si="89"/>
        <v>1</v>
      </c>
      <c r="D783">
        <f t="shared" ca="1" si="90"/>
        <v>-0.51188662161072196</v>
      </c>
      <c r="E783" t="b">
        <f t="shared" ca="1" si="91"/>
        <v>1</v>
      </c>
      <c r="F783" t="b">
        <f t="shared" ca="1" si="86"/>
        <v>1</v>
      </c>
      <c r="G783" t="b">
        <f t="shared" ca="1" si="87"/>
        <v>0</v>
      </c>
      <c r="H783" t="b">
        <f t="shared" ca="1" si="88"/>
        <v>0</v>
      </c>
    </row>
    <row r="784" spans="2:8" x14ac:dyDescent="0.25">
      <c r="B784">
        <f t="shared" ca="1" si="92"/>
        <v>0.41550934797298644</v>
      </c>
      <c r="C784" t="b">
        <f t="shared" ca="1" si="89"/>
        <v>1</v>
      </c>
      <c r="D784">
        <f t="shared" ca="1" si="90"/>
        <v>0.19132992615973188</v>
      </c>
      <c r="E784" t="b">
        <f t="shared" ca="1" si="91"/>
        <v>1</v>
      </c>
      <c r="F784" t="b">
        <f t="shared" ca="1" si="86"/>
        <v>1</v>
      </c>
      <c r="G784" t="b">
        <f t="shared" ca="1" si="87"/>
        <v>0</v>
      </c>
      <c r="H784" t="b">
        <f t="shared" ca="1" si="88"/>
        <v>0</v>
      </c>
    </row>
    <row r="785" spans="2:8" x14ac:dyDescent="0.25">
      <c r="B785">
        <f t="shared" ca="1" si="92"/>
        <v>0.2505102724682462</v>
      </c>
      <c r="C785" t="b">
        <f t="shared" ca="1" si="89"/>
        <v>1</v>
      </c>
      <c r="D785">
        <f t="shared" ca="1" si="90"/>
        <v>-4.0015039223649795E-3</v>
      </c>
      <c r="E785" t="b">
        <f t="shared" ca="1" si="91"/>
        <v>1</v>
      </c>
      <c r="F785" t="b">
        <f t="shared" ca="1" si="86"/>
        <v>1</v>
      </c>
      <c r="G785" t="b">
        <f t="shared" ca="1" si="87"/>
        <v>0</v>
      </c>
      <c r="H785" t="b">
        <f t="shared" ca="1" si="88"/>
        <v>0</v>
      </c>
    </row>
    <row r="786" spans="2:8" x14ac:dyDescent="0.25">
      <c r="B786">
        <f t="shared" ca="1" si="92"/>
        <v>0.3286591368055064</v>
      </c>
      <c r="C786" t="b">
        <f t="shared" ca="1" si="89"/>
        <v>1</v>
      </c>
      <c r="D786">
        <f t="shared" ca="1" si="90"/>
        <v>0.71346033977565193</v>
      </c>
      <c r="E786" t="b">
        <f t="shared" ca="1" si="91"/>
        <v>0</v>
      </c>
      <c r="F786" t="b">
        <f t="shared" ca="1" si="86"/>
        <v>0</v>
      </c>
      <c r="G786" t="b">
        <f t="shared" ca="1" si="87"/>
        <v>0</v>
      </c>
      <c r="H786" t="b">
        <f t="shared" ca="1" si="88"/>
        <v>1</v>
      </c>
    </row>
    <row r="787" spans="2:8" x14ac:dyDescent="0.25">
      <c r="B787">
        <f t="shared" ca="1" si="92"/>
        <v>6.097956789595127E-2</v>
      </c>
      <c r="C787" t="b">
        <f t="shared" ca="1" si="89"/>
        <v>1</v>
      </c>
      <c r="D787">
        <f t="shared" ca="1" si="90"/>
        <v>0.15286971128188198</v>
      </c>
      <c r="E787" t="b">
        <f t="shared" ca="1" si="91"/>
        <v>1</v>
      </c>
      <c r="F787" t="b">
        <f t="shared" ca="1" si="86"/>
        <v>1</v>
      </c>
      <c r="G787" t="b">
        <f t="shared" ca="1" si="87"/>
        <v>0</v>
      </c>
      <c r="H787" t="b">
        <f t="shared" ca="1" si="88"/>
        <v>0</v>
      </c>
    </row>
    <row r="788" spans="2:8" x14ac:dyDescent="0.25">
      <c r="B788">
        <f t="shared" ca="1" si="92"/>
        <v>0.22509257969404128</v>
      </c>
      <c r="C788" t="b">
        <f t="shared" ca="1" si="89"/>
        <v>1</v>
      </c>
      <c r="D788">
        <f t="shared" ca="1" si="90"/>
        <v>0.5212108834468302</v>
      </c>
      <c r="E788" t="b">
        <f t="shared" ca="1" si="91"/>
        <v>0</v>
      </c>
      <c r="F788" t="b">
        <f t="shared" ca="1" si="86"/>
        <v>0</v>
      </c>
      <c r="G788" t="b">
        <f t="shared" ca="1" si="87"/>
        <v>0</v>
      </c>
      <c r="H788" t="b">
        <f t="shared" ca="1" si="88"/>
        <v>1</v>
      </c>
    </row>
    <row r="789" spans="2:8" x14ac:dyDescent="0.25">
      <c r="B789">
        <f t="shared" ca="1" si="92"/>
        <v>0.85377482089841616</v>
      </c>
      <c r="C789" t="b">
        <f t="shared" ca="1" si="89"/>
        <v>0</v>
      </c>
      <c r="D789">
        <f t="shared" ca="1" si="90"/>
        <v>0.44098627776305876</v>
      </c>
      <c r="E789" t="b">
        <f t="shared" ca="1" si="91"/>
        <v>1</v>
      </c>
      <c r="F789" t="b">
        <f t="shared" ca="1" si="86"/>
        <v>0</v>
      </c>
      <c r="G789" t="b">
        <f t="shared" ca="1" si="87"/>
        <v>1</v>
      </c>
      <c r="H789" t="b">
        <f t="shared" ca="1" si="88"/>
        <v>0</v>
      </c>
    </row>
    <row r="790" spans="2:8" x14ac:dyDescent="0.25">
      <c r="B790">
        <f t="shared" ca="1" si="92"/>
        <v>0.11218438997591584</v>
      </c>
      <c r="C790" t="b">
        <f t="shared" ca="1" si="89"/>
        <v>1</v>
      </c>
      <c r="D790">
        <f t="shared" ca="1" si="90"/>
        <v>0.72623074382842456</v>
      </c>
      <c r="E790" t="b">
        <f t="shared" ca="1" si="91"/>
        <v>0</v>
      </c>
      <c r="F790" t="b">
        <f t="shared" ca="1" si="86"/>
        <v>0</v>
      </c>
      <c r="G790" t="b">
        <f t="shared" ca="1" si="87"/>
        <v>0</v>
      </c>
      <c r="H790" t="b">
        <f t="shared" ca="1" si="88"/>
        <v>1</v>
      </c>
    </row>
    <row r="791" spans="2:8" x14ac:dyDescent="0.25">
      <c r="B791">
        <f t="shared" ca="1" si="92"/>
        <v>0.18174574790698006</v>
      </c>
      <c r="C791" t="b">
        <f t="shared" ca="1" si="89"/>
        <v>1</v>
      </c>
      <c r="D791">
        <f t="shared" ca="1" si="90"/>
        <v>0.61825371141159613</v>
      </c>
      <c r="E791" t="b">
        <f t="shared" ca="1" si="91"/>
        <v>0</v>
      </c>
      <c r="F791" t="b">
        <f t="shared" ca="1" si="86"/>
        <v>0</v>
      </c>
      <c r="G791" t="b">
        <f t="shared" ca="1" si="87"/>
        <v>0</v>
      </c>
      <c r="H791" t="b">
        <f t="shared" ca="1" si="88"/>
        <v>1</v>
      </c>
    </row>
    <row r="792" spans="2:8" x14ac:dyDescent="0.25">
      <c r="B792">
        <f t="shared" ca="1" si="92"/>
        <v>0.92609398191179781</v>
      </c>
      <c r="C792" t="b">
        <f t="shared" ca="1" si="89"/>
        <v>0</v>
      </c>
      <c r="D792">
        <f t="shared" ca="1" si="90"/>
        <v>0.98146152991246105</v>
      </c>
      <c r="E792" t="b">
        <f t="shared" ca="1" si="91"/>
        <v>0</v>
      </c>
      <c r="F792" t="b">
        <f t="shared" ca="1" si="86"/>
        <v>0</v>
      </c>
      <c r="G792" t="b">
        <f t="shared" ca="1" si="87"/>
        <v>0</v>
      </c>
      <c r="H792" t="b">
        <f t="shared" ca="1" si="88"/>
        <v>0</v>
      </c>
    </row>
    <row r="793" spans="2:8" x14ac:dyDescent="0.25">
      <c r="B793">
        <f t="shared" ca="1" si="92"/>
        <v>0.88627293049599332</v>
      </c>
      <c r="C793" t="b">
        <f t="shared" ca="1" si="89"/>
        <v>0</v>
      </c>
      <c r="D793">
        <f t="shared" ca="1" si="90"/>
        <v>0.50351284226752091</v>
      </c>
      <c r="E793" t="b">
        <f t="shared" ca="1" si="91"/>
        <v>0</v>
      </c>
      <c r="F793" t="b">
        <f t="shared" ca="1" si="86"/>
        <v>0</v>
      </c>
      <c r="G793" t="b">
        <f t="shared" ca="1" si="87"/>
        <v>0</v>
      </c>
      <c r="H793" t="b">
        <f t="shared" ca="1" si="88"/>
        <v>0</v>
      </c>
    </row>
    <row r="794" spans="2:8" x14ac:dyDescent="0.25">
      <c r="B794">
        <f t="shared" ca="1" si="92"/>
        <v>0.75885977404120786</v>
      </c>
      <c r="C794" t="b">
        <f t="shared" ca="1" si="89"/>
        <v>0</v>
      </c>
      <c r="D794">
        <f t="shared" ca="1" si="90"/>
        <v>1.1650301042169335</v>
      </c>
      <c r="E794" t="b">
        <f t="shared" ca="1" si="91"/>
        <v>0</v>
      </c>
      <c r="F794" t="b">
        <f t="shared" ca="1" si="86"/>
        <v>0</v>
      </c>
      <c r="G794" t="b">
        <f t="shared" ca="1" si="87"/>
        <v>0</v>
      </c>
      <c r="H794" t="b">
        <f t="shared" ca="1" si="88"/>
        <v>0</v>
      </c>
    </row>
    <row r="795" spans="2:8" x14ac:dyDescent="0.25">
      <c r="B795">
        <f t="shared" ca="1" si="92"/>
        <v>0.97533873217422484</v>
      </c>
      <c r="C795" t="b">
        <f t="shared" ca="1" si="89"/>
        <v>0</v>
      </c>
      <c r="D795">
        <f t="shared" ca="1" si="90"/>
        <v>0.94192937041158753</v>
      </c>
      <c r="E795" t="b">
        <f t="shared" ca="1" si="91"/>
        <v>0</v>
      </c>
      <c r="F795" t="b">
        <f t="shared" ca="1" si="86"/>
        <v>0</v>
      </c>
      <c r="G795" t="b">
        <f t="shared" ca="1" si="87"/>
        <v>0</v>
      </c>
      <c r="H795" t="b">
        <f t="shared" ca="1" si="88"/>
        <v>0</v>
      </c>
    </row>
    <row r="796" spans="2:8" x14ac:dyDescent="0.25">
      <c r="B796">
        <f t="shared" ca="1" si="92"/>
        <v>8.0127047033973775E-2</v>
      </c>
      <c r="C796" t="b">
        <f t="shared" ca="1" si="89"/>
        <v>1</v>
      </c>
      <c r="D796">
        <f t="shared" ca="1" si="90"/>
        <v>-0.16802712147104981</v>
      </c>
      <c r="E796" t="b">
        <f t="shared" ca="1" si="91"/>
        <v>1</v>
      </c>
      <c r="F796" t="b">
        <f t="shared" ca="1" si="86"/>
        <v>1</v>
      </c>
      <c r="G796" t="b">
        <f t="shared" ca="1" si="87"/>
        <v>0</v>
      </c>
      <c r="H796" t="b">
        <f t="shared" ca="1" si="88"/>
        <v>0</v>
      </c>
    </row>
    <row r="797" spans="2:8" x14ac:dyDescent="0.25">
      <c r="B797">
        <f t="shared" ca="1" si="92"/>
        <v>0.69731490057405721</v>
      </c>
      <c r="C797" t="b">
        <f t="shared" ca="1" si="89"/>
        <v>0</v>
      </c>
      <c r="D797">
        <f t="shared" ca="1" si="90"/>
        <v>1.0557690863488958</v>
      </c>
      <c r="E797" t="b">
        <f t="shared" ca="1" si="91"/>
        <v>0</v>
      </c>
      <c r="F797" t="b">
        <f t="shared" ca="1" si="86"/>
        <v>0</v>
      </c>
      <c r="G797" t="b">
        <f t="shared" ca="1" si="87"/>
        <v>0</v>
      </c>
      <c r="H797" t="b">
        <f t="shared" ca="1" si="88"/>
        <v>0</v>
      </c>
    </row>
    <row r="798" spans="2:8" x14ac:dyDescent="0.25">
      <c r="B798">
        <f t="shared" ca="1" si="92"/>
        <v>0.58814035779229779</v>
      </c>
      <c r="C798" t="b">
        <f t="shared" ca="1" si="89"/>
        <v>0</v>
      </c>
      <c r="D798">
        <f t="shared" ca="1" si="90"/>
        <v>0.76406618131259774</v>
      </c>
      <c r="E798" t="b">
        <f t="shared" ca="1" si="91"/>
        <v>0</v>
      </c>
      <c r="F798" t="b">
        <f t="shared" ca="1" si="86"/>
        <v>0</v>
      </c>
      <c r="G798" t="b">
        <f t="shared" ca="1" si="87"/>
        <v>0</v>
      </c>
      <c r="H798" t="b">
        <f t="shared" ca="1" si="88"/>
        <v>0</v>
      </c>
    </row>
    <row r="799" spans="2:8" x14ac:dyDescent="0.25">
      <c r="B799">
        <f t="shared" ca="1" si="92"/>
        <v>0.80480989379030476</v>
      </c>
      <c r="C799" t="b">
        <f t="shared" ca="1" si="89"/>
        <v>0</v>
      </c>
      <c r="D799">
        <f t="shared" ca="1" si="90"/>
        <v>0.57471802827495255</v>
      </c>
      <c r="E799" t="b">
        <f t="shared" ca="1" si="91"/>
        <v>0</v>
      </c>
      <c r="F799" t="b">
        <f t="shared" ca="1" si="86"/>
        <v>0</v>
      </c>
      <c r="G799" t="b">
        <f t="shared" ca="1" si="87"/>
        <v>0</v>
      </c>
      <c r="H799" t="b">
        <f t="shared" ca="1" si="88"/>
        <v>0</v>
      </c>
    </row>
    <row r="800" spans="2:8" x14ac:dyDescent="0.25">
      <c r="B800">
        <f t="shared" ca="1" si="92"/>
        <v>0.98099996526333377</v>
      </c>
      <c r="C800" t="b">
        <f t="shared" ca="1" si="89"/>
        <v>0</v>
      </c>
      <c r="D800">
        <f t="shared" ca="1" si="90"/>
        <v>0.91417557666458638</v>
      </c>
      <c r="E800" t="b">
        <f t="shared" ca="1" si="91"/>
        <v>0</v>
      </c>
      <c r="F800" t="b">
        <f t="shared" ca="1" si="86"/>
        <v>0</v>
      </c>
      <c r="G800" t="b">
        <f t="shared" ca="1" si="87"/>
        <v>0</v>
      </c>
      <c r="H800" t="b">
        <f t="shared" ca="1" si="88"/>
        <v>0</v>
      </c>
    </row>
    <row r="801" spans="2:8" x14ac:dyDescent="0.25">
      <c r="B801">
        <f t="shared" ca="1" si="92"/>
        <v>0.28076475110175425</v>
      </c>
      <c r="C801" t="b">
        <f t="shared" ca="1" si="89"/>
        <v>1</v>
      </c>
      <c r="D801">
        <f t="shared" ca="1" si="90"/>
        <v>0.89461499017823132</v>
      </c>
      <c r="E801" t="b">
        <f t="shared" ca="1" si="91"/>
        <v>0</v>
      </c>
      <c r="F801" t="b">
        <f t="shared" ca="1" si="86"/>
        <v>0</v>
      </c>
      <c r="G801" t="b">
        <f t="shared" ca="1" si="87"/>
        <v>0</v>
      </c>
      <c r="H801" t="b">
        <f t="shared" ca="1" si="88"/>
        <v>1</v>
      </c>
    </row>
    <row r="802" spans="2:8" x14ac:dyDescent="0.25">
      <c r="B802">
        <f t="shared" ca="1" si="92"/>
        <v>0.63653520015048726</v>
      </c>
      <c r="C802" t="b">
        <f t="shared" ca="1" si="89"/>
        <v>0</v>
      </c>
      <c r="D802">
        <f t="shared" ca="1" si="90"/>
        <v>0.84502582797650949</v>
      </c>
      <c r="E802" t="b">
        <f t="shared" ca="1" si="91"/>
        <v>0</v>
      </c>
      <c r="F802" t="b">
        <f t="shared" ca="1" si="86"/>
        <v>0</v>
      </c>
      <c r="G802" t="b">
        <f t="shared" ca="1" si="87"/>
        <v>0</v>
      </c>
      <c r="H802" t="b">
        <f t="shared" ca="1" si="88"/>
        <v>0</v>
      </c>
    </row>
    <row r="803" spans="2:8" x14ac:dyDescent="0.25">
      <c r="B803">
        <f t="shared" ca="1" si="92"/>
        <v>0.92868590387527461</v>
      </c>
      <c r="C803" t="b">
        <f t="shared" ca="1" si="89"/>
        <v>0</v>
      </c>
      <c r="D803">
        <f t="shared" ca="1" si="90"/>
        <v>1.1951510634853717</v>
      </c>
      <c r="E803" t="b">
        <f t="shared" ca="1" si="91"/>
        <v>0</v>
      </c>
      <c r="F803" t="b">
        <f t="shared" ca="1" si="86"/>
        <v>0</v>
      </c>
      <c r="G803" t="b">
        <f t="shared" ca="1" si="87"/>
        <v>0</v>
      </c>
      <c r="H803" t="b">
        <f t="shared" ca="1" si="88"/>
        <v>0</v>
      </c>
    </row>
    <row r="804" spans="2:8" x14ac:dyDescent="0.25">
      <c r="B804">
        <f t="shared" ca="1" si="92"/>
        <v>0.77985462856846111</v>
      </c>
      <c r="C804" t="b">
        <f t="shared" ca="1" si="89"/>
        <v>0</v>
      </c>
      <c r="D804">
        <f t="shared" ca="1" si="90"/>
        <v>6.2621360362340894E-2</v>
      </c>
      <c r="E804" t="b">
        <f t="shared" ca="1" si="91"/>
        <v>1</v>
      </c>
      <c r="F804" t="b">
        <f t="shared" ca="1" si="86"/>
        <v>0</v>
      </c>
      <c r="G804" t="b">
        <f t="shared" ca="1" si="87"/>
        <v>1</v>
      </c>
      <c r="H804" t="b">
        <f t="shared" ca="1" si="88"/>
        <v>0</v>
      </c>
    </row>
    <row r="805" spans="2:8" x14ac:dyDescent="0.25">
      <c r="B805">
        <f t="shared" ca="1" si="92"/>
        <v>0.58154969862730088</v>
      </c>
      <c r="C805" t="b">
        <f t="shared" ca="1" si="89"/>
        <v>0</v>
      </c>
      <c r="D805">
        <f t="shared" ca="1" si="90"/>
        <v>0.92455622769529611</v>
      </c>
      <c r="E805" t="b">
        <f t="shared" ca="1" si="91"/>
        <v>0</v>
      </c>
      <c r="F805" t="b">
        <f t="shared" ca="1" si="86"/>
        <v>0</v>
      </c>
      <c r="G805" t="b">
        <f t="shared" ca="1" si="87"/>
        <v>0</v>
      </c>
      <c r="H805" t="b">
        <f t="shared" ca="1" si="88"/>
        <v>0</v>
      </c>
    </row>
    <row r="806" spans="2:8" x14ac:dyDescent="0.25">
      <c r="B806">
        <f t="shared" ca="1" si="92"/>
        <v>0.99558703152606409</v>
      </c>
      <c r="C806" t="b">
        <f t="shared" ca="1" si="89"/>
        <v>0</v>
      </c>
      <c r="D806">
        <f t="shared" ca="1" si="90"/>
        <v>1.4552134880704659</v>
      </c>
      <c r="E806" t="b">
        <f t="shared" ca="1" si="91"/>
        <v>0</v>
      </c>
      <c r="F806" t="b">
        <f t="shared" ca="1" si="86"/>
        <v>0</v>
      </c>
      <c r="G806" t="b">
        <f t="shared" ca="1" si="87"/>
        <v>0</v>
      </c>
      <c r="H806" t="b">
        <f t="shared" ca="1" si="88"/>
        <v>0</v>
      </c>
    </row>
    <row r="807" spans="2:8" x14ac:dyDescent="0.25">
      <c r="B807">
        <f t="shared" ca="1" si="92"/>
        <v>0.95057695607489856</v>
      </c>
      <c r="C807" t="b">
        <f t="shared" ca="1" si="89"/>
        <v>0</v>
      </c>
      <c r="D807">
        <f t="shared" ca="1" si="90"/>
        <v>0.98307360262336851</v>
      </c>
      <c r="E807" t="b">
        <f t="shared" ca="1" si="91"/>
        <v>0</v>
      </c>
      <c r="F807" t="b">
        <f t="shared" ca="1" si="86"/>
        <v>0</v>
      </c>
      <c r="G807" t="b">
        <f t="shared" ca="1" si="87"/>
        <v>0</v>
      </c>
      <c r="H807" t="b">
        <f t="shared" ca="1" si="88"/>
        <v>0</v>
      </c>
    </row>
    <row r="808" spans="2:8" x14ac:dyDescent="0.25">
      <c r="B808">
        <f t="shared" ca="1" si="92"/>
        <v>0.221066373544205</v>
      </c>
      <c r="C808" t="b">
        <f t="shared" ca="1" si="89"/>
        <v>1</v>
      </c>
      <c r="D808">
        <f t="shared" ca="1" si="90"/>
        <v>0.35711592495905742</v>
      </c>
      <c r="E808" t="b">
        <f t="shared" ca="1" si="91"/>
        <v>1</v>
      </c>
      <c r="F808" t="b">
        <f t="shared" ca="1" si="86"/>
        <v>1</v>
      </c>
      <c r="G808" t="b">
        <f t="shared" ca="1" si="87"/>
        <v>0</v>
      </c>
      <c r="H808" t="b">
        <f t="shared" ca="1" si="88"/>
        <v>0</v>
      </c>
    </row>
    <row r="809" spans="2:8" x14ac:dyDescent="0.25">
      <c r="B809">
        <f t="shared" ca="1" si="92"/>
        <v>0.21293470259110736</v>
      </c>
      <c r="C809" t="b">
        <f t="shared" ca="1" si="89"/>
        <v>1</v>
      </c>
      <c r="D809">
        <f t="shared" ca="1" si="90"/>
        <v>0.53011079053175636</v>
      </c>
      <c r="E809" t="b">
        <f t="shared" ca="1" si="91"/>
        <v>0</v>
      </c>
      <c r="F809" t="b">
        <f t="shared" ca="1" si="86"/>
        <v>0</v>
      </c>
      <c r="G809" t="b">
        <f t="shared" ca="1" si="87"/>
        <v>0</v>
      </c>
      <c r="H809" t="b">
        <f t="shared" ca="1" si="88"/>
        <v>1</v>
      </c>
    </row>
    <row r="810" spans="2:8" x14ac:dyDescent="0.25">
      <c r="B810">
        <f t="shared" ca="1" si="92"/>
        <v>0.43175871112827457</v>
      </c>
      <c r="C810" t="b">
        <f t="shared" ca="1" si="89"/>
        <v>1</v>
      </c>
      <c r="D810">
        <f t="shared" ca="1" si="90"/>
        <v>1.1613303157680863</v>
      </c>
      <c r="E810" t="b">
        <f t="shared" ca="1" si="91"/>
        <v>0</v>
      </c>
      <c r="F810" t="b">
        <f t="shared" ca="1" si="86"/>
        <v>0</v>
      </c>
      <c r="G810" t="b">
        <f t="shared" ca="1" si="87"/>
        <v>0</v>
      </c>
      <c r="H810" t="b">
        <f t="shared" ca="1" si="88"/>
        <v>1</v>
      </c>
    </row>
    <row r="811" spans="2:8" x14ac:dyDescent="0.25">
      <c r="B811">
        <f t="shared" ca="1" si="92"/>
        <v>6.0398434617291219E-2</v>
      </c>
      <c r="C811" t="b">
        <f t="shared" ca="1" si="89"/>
        <v>1</v>
      </c>
      <c r="D811">
        <f t="shared" ca="1" si="90"/>
        <v>0.29225278279736067</v>
      </c>
      <c r="E811" t="b">
        <f t="shared" ca="1" si="91"/>
        <v>1</v>
      </c>
      <c r="F811" t="b">
        <f t="shared" ca="1" si="86"/>
        <v>1</v>
      </c>
      <c r="G811" t="b">
        <f t="shared" ca="1" si="87"/>
        <v>0</v>
      </c>
      <c r="H811" t="b">
        <f t="shared" ca="1" si="88"/>
        <v>0</v>
      </c>
    </row>
    <row r="812" spans="2:8" x14ac:dyDescent="0.25">
      <c r="B812">
        <f t="shared" ca="1" si="92"/>
        <v>0.70065468119333996</v>
      </c>
      <c r="C812" t="b">
        <f t="shared" ca="1" si="89"/>
        <v>0</v>
      </c>
      <c r="D812">
        <f t="shared" ca="1" si="90"/>
        <v>0.57452170873633213</v>
      </c>
      <c r="E812" t="b">
        <f t="shared" ca="1" si="91"/>
        <v>0</v>
      </c>
      <c r="F812" t="b">
        <f t="shared" ca="1" si="86"/>
        <v>0</v>
      </c>
      <c r="G812" t="b">
        <f t="shared" ca="1" si="87"/>
        <v>0</v>
      </c>
      <c r="H812" t="b">
        <f t="shared" ca="1" si="88"/>
        <v>0</v>
      </c>
    </row>
    <row r="813" spans="2:8" x14ac:dyDescent="0.25">
      <c r="B813">
        <f t="shared" ca="1" si="92"/>
        <v>0.68765584303809102</v>
      </c>
      <c r="C813" t="b">
        <f t="shared" ca="1" si="89"/>
        <v>0</v>
      </c>
      <c r="D813">
        <f t="shared" ca="1" si="90"/>
        <v>0.61167288563822719</v>
      </c>
      <c r="E813" t="b">
        <f t="shared" ca="1" si="91"/>
        <v>0</v>
      </c>
      <c r="F813" t="b">
        <f t="shared" ca="1" si="86"/>
        <v>0</v>
      </c>
      <c r="G813" t="b">
        <f t="shared" ca="1" si="87"/>
        <v>0</v>
      </c>
      <c r="H813" t="b">
        <f t="shared" ca="1" si="88"/>
        <v>0</v>
      </c>
    </row>
    <row r="814" spans="2:8" x14ac:dyDescent="0.25">
      <c r="B814">
        <f t="shared" ca="1" si="92"/>
        <v>0.602786505268183</v>
      </c>
      <c r="C814" t="b">
        <f t="shared" ca="1" si="89"/>
        <v>0</v>
      </c>
      <c r="D814">
        <f t="shared" ca="1" si="90"/>
        <v>0.56195794289763601</v>
      </c>
      <c r="E814" t="b">
        <f t="shared" ca="1" si="91"/>
        <v>0</v>
      </c>
      <c r="F814" t="b">
        <f t="shared" ca="1" si="86"/>
        <v>0</v>
      </c>
      <c r="G814" t="b">
        <f t="shared" ca="1" si="87"/>
        <v>0</v>
      </c>
      <c r="H814" t="b">
        <f t="shared" ca="1" si="88"/>
        <v>0</v>
      </c>
    </row>
    <row r="815" spans="2:8" x14ac:dyDescent="0.25">
      <c r="B815">
        <f t="shared" ca="1" si="92"/>
        <v>0.64612644743690562</v>
      </c>
      <c r="C815" t="b">
        <f t="shared" ca="1" si="89"/>
        <v>0</v>
      </c>
      <c r="D815">
        <f t="shared" ca="1" si="90"/>
        <v>0.83704870751678484</v>
      </c>
      <c r="E815" t="b">
        <f t="shared" ca="1" si="91"/>
        <v>0</v>
      </c>
      <c r="F815" t="b">
        <f t="shared" ca="1" si="86"/>
        <v>0</v>
      </c>
      <c r="G815" t="b">
        <f t="shared" ca="1" si="87"/>
        <v>0</v>
      </c>
      <c r="H815" t="b">
        <f t="shared" ca="1" si="88"/>
        <v>0</v>
      </c>
    </row>
    <row r="816" spans="2:8" x14ac:dyDescent="0.25">
      <c r="B816">
        <f t="shared" ca="1" si="92"/>
        <v>0.73576255662151968</v>
      </c>
      <c r="C816" t="b">
        <f t="shared" ca="1" si="89"/>
        <v>0</v>
      </c>
      <c r="D816">
        <f t="shared" ca="1" si="90"/>
        <v>0.58269949939728205</v>
      </c>
      <c r="E816" t="b">
        <f t="shared" ca="1" si="91"/>
        <v>0</v>
      </c>
      <c r="F816" t="b">
        <f t="shared" ca="1" si="86"/>
        <v>0</v>
      </c>
      <c r="G816" t="b">
        <f t="shared" ca="1" si="87"/>
        <v>0</v>
      </c>
      <c r="H816" t="b">
        <f t="shared" ca="1" si="88"/>
        <v>0</v>
      </c>
    </row>
    <row r="817" spans="2:8" x14ac:dyDescent="0.25">
      <c r="B817">
        <f t="shared" ca="1" si="92"/>
        <v>0.77615402197842431</v>
      </c>
      <c r="C817" t="b">
        <f t="shared" ca="1" si="89"/>
        <v>0</v>
      </c>
      <c r="D817">
        <f t="shared" ca="1" si="90"/>
        <v>1.2369209350264931</v>
      </c>
      <c r="E817" t="b">
        <f t="shared" ca="1" si="91"/>
        <v>0</v>
      </c>
      <c r="F817" t="b">
        <f t="shared" ca="1" si="86"/>
        <v>0</v>
      </c>
      <c r="G817" t="b">
        <f t="shared" ca="1" si="87"/>
        <v>0</v>
      </c>
      <c r="H817" t="b">
        <f t="shared" ca="1" si="88"/>
        <v>0</v>
      </c>
    </row>
    <row r="818" spans="2:8" x14ac:dyDescent="0.25">
      <c r="B818">
        <f t="shared" ca="1" si="92"/>
        <v>0.77972086401779162</v>
      </c>
      <c r="C818" t="b">
        <f t="shared" ca="1" si="89"/>
        <v>0</v>
      </c>
      <c r="D818">
        <f t="shared" ca="1" si="90"/>
        <v>0.64571064139846668</v>
      </c>
      <c r="E818" t="b">
        <f t="shared" ca="1" si="91"/>
        <v>0</v>
      </c>
      <c r="F818" t="b">
        <f t="shared" ca="1" si="86"/>
        <v>0</v>
      </c>
      <c r="G818" t="b">
        <f t="shared" ca="1" si="87"/>
        <v>0</v>
      </c>
      <c r="H818" t="b">
        <f t="shared" ca="1" si="88"/>
        <v>0</v>
      </c>
    </row>
    <row r="819" spans="2:8" x14ac:dyDescent="0.25">
      <c r="B819">
        <f t="shared" ca="1" si="92"/>
        <v>0.6538221381544409</v>
      </c>
      <c r="C819" t="b">
        <f t="shared" ca="1" si="89"/>
        <v>0</v>
      </c>
      <c r="D819">
        <f t="shared" ca="1" si="90"/>
        <v>0.67299101668733929</v>
      </c>
      <c r="E819" t="b">
        <f t="shared" ca="1" si="91"/>
        <v>0</v>
      </c>
      <c r="F819" t="b">
        <f t="shared" ca="1" si="86"/>
        <v>0</v>
      </c>
      <c r="G819" t="b">
        <f t="shared" ca="1" si="87"/>
        <v>0</v>
      </c>
      <c r="H819" t="b">
        <f t="shared" ca="1" si="88"/>
        <v>0</v>
      </c>
    </row>
    <row r="820" spans="2:8" x14ac:dyDescent="0.25">
      <c r="B820">
        <f t="shared" ca="1" si="92"/>
        <v>0.67782385725446614</v>
      </c>
      <c r="C820" t="b">
        <f t="shared" ca="1" si="89"/>
        <v>0</v>
      </c>
      <c r="D820">
        <f t="shared" ca="1" si="90"/>
        <v>1.460287413017143</v>
      </c>
      <c r="E820" t="b">
        <f t="shared" ca="1" si="91"/>
        <v>0</v>
      </c>
      <c r="F820" t="b">
        <f t="shared" ca="1" si="86"/>
        <v>0</v>
      </c>
      <c r="G820" t="b">
        <f t="shared" ca="1" si="87"/>
        <v>0</v>
      </c>
      <c r="H820" t="b">
        <f t="shared" ca="1" si="88"/>
        <v>0</v>
      </c>
    </row>
    <row r="821" spans="2:8" x14ac:dyDescent="0.25">
      <c r="B821">
        <f t="shared" ca="1" si="92"/>
        <v>0.92116698412082942</v>
      </c>
      <c r="C821" t="b">
        <f t="shared" ca="1" si="89"/>
        <v>0</v>
      </c>
      <c r="D821">
        <f t="shared" ca="1" si="90"/>
        <v>1.0971562340802872</v>
      </c>
      <c r="E821" t="b">
        <f t="shared" ca="1" si="91"/>
        <v>0</v>
      </c>
      <c r="F821" t="b">
        <f t="shared" ref="F821:F884" ca="1" si="93">IF(AND(E821=TRUE,C821=TRUE),TRUE,FALSE)</f>
        <v>0</v>
      </c>
      <c r="G821" t="b">
        <f t="shared" ca="1" si="87"/>
        <v>0</v>
      </c>
      <c r="H821" t="b">
        <f t="shared" ca="1" si="88"/>
        <v>0</v>
      </c>
    </row>
    <row r="822" spans="2:8" x14ac:dyDescent="0.25">
      <c r="B822">
        <f t="shared" ca="1" si="92"/>
        <v>0.7517539612216052</v>
      </c>
      <c r="C822" t="b">
        <f t="shared" ca="1" si="89"/>
        <v>0</v>
      </c>
      <c r="D822">
        <f t="shared" ca="1" si="90"/>
        <v>0.87781633670654202</v>
      </c>
      <c r="E822" t="b">
        <f t="shared" ca="1" si="91"/>
        <v>0</v>
      </c>
      <c r="F822" t="b">
        <f t="shared" ca="1" si="93"/>
        <v>0</v>
      </c>
      <c r="G822" t="b">
        <f t="shared" ca="1" si="87"/>
        <v>0</v>
      </c>
      <c r="H822" t="b">
        <f t="shared" ca="1" si="88"/>
        <v>0</v>
      </c>
    </row>
    <row r="823" spans="2:8" x14ac:dyDescent="0.25">
      <c r="B823">
        <f t="shared" ca="1" si="92"/>
        <v>0.87361648320677909</v>
      </c>
      <c r="C823" t="b">
        <f t="shared" ca="1" si="89"/>
        <v>0</v>
      </c>
      <c r="D823">
        <f t="shared" ca="1" si="90"/>
        <v>1.0035466239212933</v>
      </c>
      <c r="E823" t="b">
        <f t="shared" ca="1" si="91"/>
        <v>0</v>
      </c>
      <c r="F823" t="b">
        <f t="shared" ca="1" si="93"/>
        <v>0</v>
      </c>
      <c r="G823" t="b">
        <f t="shared" ca="1" si="87"/>
        <v>0</v>
      </c>
      <c r="H823" t="b">
        <f t="shared" ca="1" si="88"/>
        <v>0</v>
      </c>
    </row>
    <row r="824" spans="2:8" x14ac:dyDescent="0.25">
      <c r="B824">
        <f t="shared" ca="1" si="92"/>
        <v>0.6982467068827376</v>
      </c>
      <c r="C824" t="b">
        <f t="shared" ca="1" si="89"/>
        <v>0</v>
      </c>
      <c r="D824">
        <f t="shared" ca="1" si="90"/>
        <v>0.63758986165104781</v>
      </c>
      <c r="E824" t="b">
        <f t="shared" ca="1" si="91"/>
        <v>0</v>
      </c>
      <c r="F824" t="b">
        <f t="shared" ca="1" si="93"/>
        <v>0</v>
      </c>
      <c r="G824" t="b">
        <f t="shared" ca="1" si="87"/>
        <v>0</v>
      </c>
      <c r="H824" t="b">
        <f t="shared" ca="1" si="88"/>
        <v>0</v>
      </c>
    </row>
    <row r="825" spans="2:8" x14ac:dyDescent="0.25">
      <c r="B825">
        <f t="shared" ca="1" si="92"/>
        <v>0.29009450474184983</v>
      </c>
      <c r="C825" t="b">
        <f t="shared" ca="1" si="89"/>
        <v>1</v>
      </c>
      <c r="D825">
        <f t="shared" ca="1" si="90"/>
        <v>0.33440045476739089</v>
      </c>
      <c r="E825" t="b">
        <f t="shared" ca="1" si="91"/>
        <v>1</v>
      </c>
      <c r="F825" t="b">
        <f t="shared" ca="1" si="93"/>
        <v>1</v>
      </c>
      <c r="G825" t="b">
        <f t="shared" ref="G825:G888" ca="1" si="94">IF(AND(E825=TRUE, C825=FALSE),TRUE,FALSE)</f>
        <v>0</v>
      </c>
      <c r="H825" t="b">
        <f t="shared" ref="H825:H888" ca="1" si="95">IF(AND(E825=FALSE, C825=TRUE),TRUE,FALSE)</f>
        <v>0</v>
      </c>
    </row>
    <row r="826" spans="2:8" x14ac:dyDescent="0.25">
      <c r="B826">
        <f t="shared" ca="1" si="92"/>
        <v>0.28353255672052124</v>
      </c>
      <c r="C826" t="b">
        <f t="shared" ca="1" si="89"/>
        <v>1</v>
      </c>
      <c r="D826">
        <f t="shared" ca="1" si="90"/>
        <v>0.23233383337134683</v>
      </c>
      <c r="E826" t="b">
        <f t="shared" ca="1" si="91"/>
        <v>1</v>
      </c>
      <c r="F826" t="b">
        <f t="shared" ca="1" si="93"/>
        <v>1</v>
      </c>
      <c r="G826" t="b">
        <f t="shared" ca="1" si="94"/>
        <v>0</v>
      </c>
      <c r="H826" t="b">
        <f t="shared" ca="1" si="95"/>
        <v>0</v>
      </c>
    </row>
    <row r="827" spans="2:8" x14ac:dyDescent="0.25">
      <c r="B827">
        <f t="shared" ca="1" si="92"/>
        <v>8.0504374574159598E-3</v>
      </c>
      <c r="C827" t="b">
        <f t="shared" ca="1" si="89"/>
        <v>1</v>
      </c>
      <c r="D827">
        <f t="shared" ca="1" si="90"/>
        <v>0.13681794757578825</v>
      </c>
      <c r="E827" t="b">
        <f t="shared" ca="1" si="91"/>
        <v>1</v>
      </c>
      <c r="F827" t="b">
        <f t="shared" ca="1" si="93"/>
        <v>1</v>
      </c>
      <c r="G827" t="b">
        <f t="shared" ca="1" si="94"/>
        <v>0</v>
      </c>
      <c r="H827" t="b">
        <f t="shared" ca="1" si="95"/>
        <v>0</v>
      </c>
    </row>
    <row r="828" spans="2:8" x14ac:dyDescent="0.25">
      <c r="B828">
        <f t="shared" ca="1" si="92"/>
        <v>0.50578794600581323</v>
      </c>
      <c r="C828" t="b">
        <f t="shared" ca="1" si="89"/>
        <v>0</v>
      </c>
      <c r="D828">
        <f t="shared" ca="1" si="90"/>
        <v>0.27039064168606231</v>
      </c>
      <c r="E828" t="b">
        <f t="shared" ca="1" si="91"/>
        <v>1</v>
      </c>
      <c r="F828" t="b">
        <f t="shared" ca="1" si="93"/>
        <v>0</v>
      </c>
      <c r="G828" t="b">
        <f t="shared" ca="1" si="94"/>
        <v>1</v>
      </c>
      <c r="H828" t="b">
        <f t="shared" ca="1" si="95"/>
        <v>0</v>
      </c>
    </row>
    <row r="829" spans="2:8" x14ac:dyDescent="0.25">
      <c r="B829">
        <f t="shared" ca="1" si="92"/>
        <v>0.94693196758833531</v>
      </c>
      <c r="C829" t="b">
        <f t="shared" ca="1" si="89"/>
        <v>0</v>
      </c>
      <c r="D829">
        <f t="shared" ca="1" si="90"/>
        <v>1.202152657702666</v>
      </c>
      <c r="E829" t="b">
        <f t="shared" ca="1" si="91"/>
        <v>0</v>
      </c>
      <c r="F829" t="b">
        <f t="shared" ca="1" si="93"/>
        <v>0</v>
      </c>
      <c r="G829" t="b">
        <f t="shared" ca="1" si="94"/>
        <v>0</v>
      </c>
      <c r="H829" t="b">
        <f t="shared" ca="1" si="95"/>
        <v>0</v>
      </c>
    </row>
    <row r="830" spans="2:8" x14ac:dyDescent="0.25">
      <c r="B830">
        <f t="shared" ca="1" si="92"/>
        <v>0.53775981403745354</v>
      </c>
      <c r="C830" t="b">
        <f t="shared" ca="1" si="89"/>
        <v>0</v>
      </c>
      <c r="D830">
        <f t="shared" ca="1" si="90"/>
        <v>0.62800421407327423</v>
      </c>
      <c r="E830" t="b">
        <f t="shared" ca="1" si="91"/>
        <v>0</v>
      </c>
      <c r="F830" t="b">
        <f t="shared" ca="1" si="93"/>
        <v>0</v>
      </c>
      <c r="G830" t="b">
        <f t="shared" ca="1" si="94"/>
        <v>0</v>
      </c>
      <c r="H830" t="b">
        <f t="shared" ca="1" si="95"/>
        <v>0</v>
      </c>
    </row>
    <row r="831" spans="2:8" x14ac:dyDescent="0.25">
      <c r="B831">
        <f t="shared" ca="1" si="92"/>
        <v>7.6832648929930913E-3</v>
      </c>
      <c r="C831" t="b">
        <f t="shared" ca="1" si="89"/>
        <v>1</v>
      </c>
      <c r="D831">
        <f t="shared" ca="1" si="90"/>
        <v>-0.29846969506872145</v>
      </c>
      <c r="E831" t="b">
        <f t="shared" ca="1" si="91"/>
        <v>1</v>
      </c>
      <c r="F831" t="b">
        <f t="shared" ca="1" si="93"/>
        <v>1</v>
      </c>
      <c r="G831" t="b">
        <f t="shared" ca="1" si="94"/>
        <v>0</v>
      </c>
      <c r="H831" t="b">
        <f t="shared" ca="1" si="95"/>
        <v>0</v>
      </c>
    </row>
    <row r="832" spans="2:8" x14ac:dyDescent="0.25">
      <c r="B832">
        <f t="shared" ca="1" si="92"/>
        <v>2.431910532406012E-2</v>
      </c>
      <c r="C832" t="b">
        <f t="shared" ca="1" si="89"/>
        <v>1</v>
      </c>
      <c r="D832">
        <f t="shared" ca="1" si="90"/>
        <v>0.56714423430831284</v>
      </c>
      <c r="E832" t="b">
        <f t="shared" ca="1" si="91"/>
        <v>0</v>
      </c>
      <c r="F832" t="b">
        <f t="shared" ca="1" si="93"/>
        <v>0</v>
      </c>
      <c r="G832" t="b">
        <f t="shared" ca="1" si="94"/>
        <v>0</v>
      </c>
      <c r="H832" t="b">
        <f t="shared" ca="1" si="95"/>
        <v>1</v>
      </c>
    </row>
    <row r="833" spans="2:8" x14ac:dyDescent="0.25">
      <c r="B833">
        <f t="shared" ca="1" si="92"/>
        <v>1.7405965791752798E-2</v>
      </c>
      <c r="C833" t="b">
        <f t="shared" ca="1" si="89"/>
        <v>1</v>
      </c>
      <c r="D833">
        <f t="shared" ca="1" si="90"/>
        <v>0.54111629682001272</v>
      </c>
      <c r="E833" t="b">
        <f t="shared" ca="1" si="91"/>
        <v>0</v>
      </c>
      <c r="F833" t="b">
        <f t="shared" ca="1" si="93"/>
        <v>0</v>
      </c>
      <c r="G833" t="b">
        <f t="shared" ca="1" si="94"/>
        <v>0</v>
      </c>
      <c r="H833" t="b">
        <f t="shared" ca="1" si="95"/>
        <v>1</v>
      </c>
    </row>
    <row r="834" spans="2:8" x14ac:dyDescent="0.25">
      <c r="B834">
        <f t="shared" ca="1" si="92"/>
        <v>0.66155929992640938</v>
      </c>
      <c r="C834" t="b">
        <f t="shared" ref="C834:C897" ca="1" si="96">IF(B834&lt;=Freq_hypothesis_is_true__initial_prior,TRUE,FALSE)</f>
        <v>0</v>
      </c>
      <c r="D834">
        <f t="shared" ref="D834:D897" ca="1" si="97">B834+ABS(1-correlation_term__0_to_1)*RAND()-ABS(1-correlation_term__0_to_1)*RAND()</f>
        <v>0.31282543804594565</v>
      </c>
      <c r="E834" t="b">
        <f t="shared" ref="E834:E897" ca="1" si="98">IF(D834&lt;=Freq_evidence_is_observed__normalizing_constant,TRUE, FALSE)</f>
        <v>1</v>
      </c>
      <c r="F834" t="b">
        <f t="shared" ca="1" si="93"/>
        <v>0</v>
      </c>
      <c r="G834" t="b">
        <f t="shared" ca="1" si="94"/>
        <v>1</v>
      </c>
      <c r="H834" t="b">
        <f t="shared" ca="1" si="95"/>
        <v>0</v>
      </c>
    </row>
    <row r="835" spans="2:8" x14ac:dyDescent="0.25">
      <c r="B835">
        <f t="shared" ref="B835:B898" ca="1" si="99">RAND()</f>
        <v>0.21857650770532222</v>
      </c>
      <c r="C835" t="b">
        <f t="shared" ca="1" si="96"/>
        <v>1</v>
      </c>
      <c r="D835">
        <f t="shared" ca="1" si="97"/>
        <v>0.25026829781606008</v>
      </c>
      <c r="E835" t="b">
        <f t="shared" ca="1" si="98"/>
        <v>1</v>
      </c>
      <c r="F835" t="b">
        <f t="shared" ca="1" si="93"/>
        <v>1</v>
      </c>
      <c r="G835" t="b">
        <f t="shared" ca="1" si="94"/>
        <v>0</v>
      </c>
      <c r="H835" t="b">
        <f t="shared" ca="1" si="95"/>
        <v>0</v>
      </c>
    </row>
    <row r="836" spans="2:8" x14ac:dyDescent="0.25">
      <c r="B836">
        <f t="shared" ca="1" si="99"/>
        <v>0.45434727904781358</v>
      </c>
      <c r="C836" t="b">
        <f t="shared" ca="1" si="96"/>
        <v>1</v>
      </c>
      <c r="D836">
        <f t="shared" ca="1" si="97"/>
        <v>0.90520288543306415</v>
      </c>
      <c r="E836" t="b">
        <f t="shared" ca="1" si="98"/>
        <v>0</v>
      </c>
      <c r="F836" t="b">
        <f t="shared" ca="1" si="93"/>
        <v>0</v>
      </c>
      <c r="G836" t="b">
        <f t="shared" ca="1" si="94"/>
        <v>0</v>
      </c>
      <c r="H836" t="b">
        <f t="shared" ca="1" si="95"/>
        <v>1</v>
      </c>
    </row>
    <row r="837" spans="2:8" x14ac:dyDescent="0.25">
      <c r="B837">
        <f t="shared" ca="1" si="99"/>
        <v>0.37135485939796165</v>
      </c>
      <c r="C837" t="b">
        <f t="shared" ca="1" si="96"/>
        <v>1</v>
      </c>
      <c r="D837">
        <f t="shared" ca="1" si="97"/>
        <v>1.0750689527721695</v>
      </c>
      <c r="E837" t="b">
        <f t="shared" ca="1" si="98"/>
        <v>0</v>
      </c>
      <c r="F837" t="b">
        <f t="shared" ca="1" si="93"/>
        <v>0</v>
      </c>
      <c r="G837" t="b">
        <f t="shared" ca="1" si="94"/>
        <v>0</v>
      </c>
      <c r="H837" t="b">
        <f t="shared" ca="1" si="95"/>
        <v>1</v>
      </c>
    </row>
    <row r="838" spans="2:8" x14ac:dyDescent="0.25">
      <c r="B838">
        <f t="shared" ca="1" si="99"/>
        <v>0.9875666570397682</v>
      </c>
      <c r="C838" t="b">
        <f t="shared" ca="1" si="96"/>
        <v>0</v>
      </c>
      <c r="D838">
        <f t="shared" ca="1" si="97"/>
        <v>1.2671437619733963</v>
      </c>
      <c r="E838" t="b">
        <f t="shared" ca="1" si="98"/>
        <v>0</v>
      </c>
      <c r="F838" t="b">
        <f t="shared" ca="1" si="93"/>
        <v>0</v>
      </c>
      <c r="G838" t="b">
        <f t="shared" ca="1" si="94"/>
        <v>0</v>
      </c>
      <c r="H838" t="b">
        <f t="shared" ca="1" si="95"/>
        <v>0</v>
      </c>
    </row>
    <row r="839" spans="2:8" x14ac:dyDescent="0.25">
      <c r="B839">
        <f t="shared" ca="1" si="99"/>
        <v>0.18915536850092107</v>
      </c>
      <c r="C839" t="b">
        <f t="shared" ca="1" si="96"/>
        <v>1</v>
      </c>
      <c r="D839">
        <f t="shared" ca="1" si="97"/>
        <v>6.6602468585595154E-2</v>
      </c>
      <c r="E839" t="b">
        <f t="shared" ca="1" si="98"/>
        <v>1</v>
      </c>
      <c r="F839" t="b">
        <f t="shared" ca="1" si="93"/>
        <v>1</v>
      </c>
      <c r="G839" t="b">
        <f t="shared" ca="1" si="94"/>
        <v>0</v>
      </c>
      <c r="H839" t="b">
        <f t="shared" ca="1" si="95"/>
        <v>0</v>
      </c>
    </row>
    <row r="840" spans="2:8" x14ac:dyDescent="0.25">
      <c r="B840">
        <f t="shared" ca="1" si="99"/>
        <v>9.959032571008275E-2</v>
      </c>
      <c r="C840" t="b">
        <f t="shared" ca="1" si="96"/>
        <v>1</v>
      </c>
      <c r="D840">
        <f t="shared" ca="1" si="97"/>
        <v>-0.40304755846417983</v>
      </c>
      <c r="E840" t="b">
        <f t="shared" ca="1" si="98"/>
        <v>1</v>
      </c>
      <c r="F840" t="b">
        <f t="shared" ca="1" si="93"/>
        <v>1</v>
      </c>
      <c r="G840" t="b">
        <f t="shared" ca="1" si="94"/>
        <v>0</v>
      </c>
      <c r="H840" t="b">
        <f t="shared" ca="1" si="95"/>
        <v>0</v>
      </c>
    </row>
    <row r="841" spans="2:8" x14ac:dyDescent="0.25">
      <c r="B841">
        <f t="shared" ca="1" si="99"/>
        <v>0.99802521991439619</v>
      </c>
      <c r="C841" t="b">
        <f t="shared" ca="1" si="96"/>
        <v>0</v>
      </c>
      <c r="D841">
        <f t="shared" ca="1" si="97"/>
        <v>0.94514194900320092</v>
      </c>
      <c r="E841" t="b">
        <f t="shared" ca="1" si="98"/>
        <v>0</v>
      </c>
      <c r="F841" t="b">
        <f t="shared" ca="1" si="93"/>
        <v>0</v>
      </c>
      <c r="G841" t="b">
        <f t="shared" ca="1" si="94"/>
        <v>0</v>
      </c>
      <c r="H841" t="b">
        <f t="shared" ca="1" si="95"/>
        <v>0</v>
      </c>
    </row>
    <row r="842" spans="2:8" x14ac:dyDescent="0.25">
      <c r="B842">
        <f t="shared" ca="1" si="99"/>
        <v>0.6043787553299711</v>
      </c>
      <c r="C842" t="b">
        <f t="shared" ca="1" si="96"/>
        <v>0</v>
      </c>
      <c r="D842">
        <f t="shared" ca="1" si="97"/>
        <v>0.33914857204130378</v>
      </c>
      <c r="E842" t="b">
        <f t="shared" ca="1" si="98"/>
        <v>1</v>
      </c>
      <c r="F842" t="b">
        <f t="shared" ca="1" si="93"/>
        <v>0</v>
      </c>
      <c r="G842" t="b">
        <f t="shared" ca="1" si="94"/>
        <v>1</v>
      </c>
      <c r="H842" t="b">
        <f t="shared" ca="1" si="95"/>
        <v>0</v>
      </c>
    </row>
    <row r="843" spans="2:8" x14ac:dyDescent="0.25">
      <c r="B843">
        <f t="shared" ca="1" si="99"/>
        <v>0.56210069275293051</v>
      </c>
      <c r="C843" t="b">
        <f t="shared" ca="1" si="96"/>
        <v>0</v>
      </c>
      <c r="D843">
        <f t="shared" ca="1" si="97"/>
        <v>0.12936677691915555</v>
      </c>
      <c r="E843" t="b">
        <f t="shared" ca="1" si="98"/>
        <v>1</v>
      </c>
      <c r="F843" t="b">
        <f t="shared" ca="1" si="93"/>
        <v>0</v>
      </c>
      <c r="G843" t="b">
        <f t="shared" ca="1" si="94"/>
        <v>1</v>
      </c>
      <c r="H843" t="b">
        <f t="shared" ca="1" si="95"/>
        <v>0</v>
      </c>
    </row>
    <row r="844" spans="2:8" x14ac:dyDescent="0.25">
      <c r="B844">
        <f t="shared" ca="1" si="99"/>
        <v>0.87899138348208761</v>
      </c>
      <c r="C844" t="b">
        <f t="shared" ca="1" si="96"/>
        <v>0</v>
      </c>
      <c r="D844">
        <f t="shared" ca="1" si="97"/>
        <v>0.60880837547642908</v>
      </c>
      <c r="E844" t="b">
        <f t="shared" ca="1" si="98"/>
        <v>0</v>
      </c>
      <c r="F844" t="b">
        <f t="shared" ca="1" si="93"/>
        <v>0</v>
      </c>
      <c r="G844" t="b">
        <f t="shared" ca="1" si="94"/>
        <v>0</v>
      </c>
      <c r="H844" t="b">
        <f t="shared" ca="1" si="95"/>
        <v>0</v>
      </c>
    </row>
    <row r="845" spans="2:8" x14ac:dyDescent="0.25">
      <c r="B845">
        <f t="shared" ca="1" si="99"/>
        <v>0.4093850234786035</v>
      </c>
      <c r="C845" t="b">
        <f t="shared" ca="1" si="96"/>
        <v>1</v>
      </c>
      <c r="D845">
        <f t="shared" ca="1" si="97"/>
        <v>0.21442602410768019</v>
      </c>
      <c r="E845" t="b">
        <f t="shared" ca="1" si="98"/>
        <v>1</v>
      </c>
      <c r="F845" t="b">
        <f t="shared" ca="1" si="93"/>
        <v>1</v>
      </c>
      <c r="G845" t="b">
        <f t="shared" ca="1" si="94"/>
        <v>0</v>
      </c>
      <c r="H845" t="b">
        <f t="shared" ca="1" si="95"/>
        <v>0</v>
      </c>
    </row>
    <row r="846" spans="2:8" x14ac:dyDescent="0.25">
      <c r="B846">
        <f t="shared" ca="1" si="99"/>
        <v>7.6056234369128894E-2</v>
      </c>
      <c r="C846" t="b">
        <f t="shared" ca="1" si="96"/>
        <v>1</v>
      </c>
      <c r="D846">
        <f t="shared" ca="1" si="97"/>
        <v>-0.37901234541536821</v>
      </c>
      <c r="E846" t="b">
        <f t="shared" ca="1" si="98"/>
        <v>1</v>
      </c>
      <c r="F846" t="b">
        <f t="shared" ca="1" si="93"/>
        <v>1</v>
      </c>
      <c r="G846" t="b">
        <f t="shared" ca="1" si="94"/>
        <v>0</v>
      </c>
      <c r="H846" t="b">
        <f t="shared" ca="1" si="95"/>
        <v>0</v>
      </c>
    </row>
    <row r="847" spans="2:8" x14ac:dyDescent="0.25">
      <c r="B847">
        <f t="shared" ca="1" si="99"/>
        <v>7.2135729921125269E-2</v>
      </c>
      <c r="C847" t="b">
        <f t="shared" ca="1" si="96"/>
        <v>1</v>
      </c>
      <c r="D847">
        <f t="shared" ca="1" si="97"/>
        <v>0.62400840811877145</v>
      </c>
      <c r="E847" t="b">
        <f t="shared" ca="1" si="98"/>
        <v>0</v>
      </c>
      <c r="F847" t="b">
        <f t="shared" ca="1" si="93"/>
        <v>0</v>
      </c>
      <c r="G847" t="b">
        <f t="shared" ca="1" si="94"/>
        <v>0</v>
      </c>
      <c r="H847" t="b">
        <f t="shared" ca="1" si="95"/>
        <v>1</v>
      </c>
    </row>
    <row r="848" spans="2:8" x14ac:dyDescent="0.25">
      <c r="B848">
        <f t="shared" ca="1" si="99"/>
        <v>0.11690214220923478</v>
      </c>
      <c r="C848" t="b">
        <f t="shared" ca="1" si="96"/>
        <v>1</v>
      </c>
      <c r="D848">
        <f t="shared" ca="1" si="97"/>
        <v>0.20032697368446462</v>
      </c>
      <c r="E848" t="b">
        <f t="shared" ca="1" si="98"/>
        <v>1</v>
      </c>
      <c r="F848" t="b">
        <f t="shared" ca="1" si="93"/>
        <v>1</v>
      </c>
      <c r="G848" t="b">
        <f t="shared" ca="1" si="94"/>
        <v>0</v>
      </c>
      <c r="H848" t="b">
        <f t="shared" ca="1" si="95"/>
        <v>0</v>
      </c>
    </row>
    <row r="849" spans="2:8" x14ac:dyDescent="0.25">
      <c r="B849">
        <f t="shared" ca="1" si="99"/>
        <v>0.25770455646109769</v>
      </c>
      <c r="C849" t="b">
        <f t="shared" ca="1" si="96"/>
        <v>1</v>
      </c>
      <c r="D849">
        <f t="shared" ca="1" si="97"/>
        <v>0.5458299817425909</v>
      </c>
      <c r="E849" t="b">
        <f t="shared" ca="1" si="98"/>
        <v>0</v>
      </c>
      <c r="F849" t="b">
        <f t="shared" ca="1" si="93"/>
        <v>0</v>
      </c>
      <c r="G849" t="b">
        <f t="shared" ca="1" si="94"/>
        <v>0</v>
      </c>
      <c r="H849" t="b">
        <f t="shared" ca="1" si="95"/>
        <v>1</v>
      </c>
    </row>
    <row r="850" spans="2:8" x14ac:dyDescent="0.25">
      <c r="B850">
        <f t="shared" ca="1" si="99"/>
        <v>0.50081414373671473</v>
      </c>
      <c r="C850" t="b">
        <f t="shared" ca="1" si="96"/>
        <v>0</v>
      </c>
      <c r="D850">
        <f t="shared" ca="1" si="97"/>
        <v>0.39813228758035779</v>
      </c>
      <c r="E850" t="b">
        <f t="shared" ca="1" si="98"/>
        <v>1</v>
      </c>
      <c r="F850" t="b">
        <f t="shared" ca="1" si="93"/>
        <v>0</v>
      </c>
      <c r="G850" t="b">
        <f t="shared" ca="1" si="94"/>
        <v>1</v>
      </c>
      <c r="H850" t="b">
        <f t="shared" ca="1" si="95"/>
        <v>0</v>
      </c>
    </row>
    <row r="851" spans="2:8" x14ac:dyDescent="0.25">
      <c r="B851">
        <f t="shared" ca="1" si="99"/>
        <v>0.45859552130456216</v>
      </c>
      <c r="C851" t="b">
        <f t="shared" ca="1" si="96"/>
        <v>1</v>
      </c>
      <c r="D851">
        <f t="shared" ca="1" si="97"/>
        <v>0.87304507563509259</v>
      </c>
      <c r="E851" t="b">
        <f t="shared" ca="1" si="98"/>
        <v>0</v>
      </c>
      <c r="F851" t="b">
        <f t="shared" ca="1" si="93"/>
        <v>0</v>
      </c>
      <c r="G851" t="b">
        <f t="shared" ca="1" si="94"/>
        <v>0</v>
      </c>
      <c r="H851" t="b">
        <f t="shared" ca="1" si="95"/>
        <v>1</v>
      </c>
    </row>
    <row r="852" spans="2:8" x14ac:dyDescent="0.25">
      <c r="B852">
        <f t="shared" ca="1" si="99"/>
        <v>0.33584314081597777</v>
      </c>
      <c r="C852" t="b">
        <f t="shared" ca="1" si="96"/>
        <v>1</v>
      </c>
      <c r="D852">
        <f t="shared" ca="1" si="97"/>
        <v>0.35168587334228585</v>
      </c>
      <c r="E852" t="b">
        <f t="shared" ca="1" si="98"/>
        <v>1</v>
      </c>
      <c r="F852" t="b">
        <f t="shared" ca="1" si="93"/>
        <v>1</v>
      </c>
      <c r="G852" t="b">
        <f t="shared" ca="1" si="94"/>
        <v>0</v>
      </c>
      <c r="H852" t="b">
        <f t="shared" ca="1" si="95"/>
        <v>0</v>
      </c>
    </row>
    <row r="853" spans="2:8" x14ac:dyDescent="0.25">
      <c r="B853">
        <f t="shared" ca="1" si="99"/>
        <v>5.1093706246934878E-2</v>
      </c>
      <c r="C853" t="b">
        <f t="shared" ca="1" si="96"/>
        <v>1</v>
      </c>
      <c r="D853">
        <f t="shared" ca="1" si="97"/>
        <v>0.19037806861246132</v>
      </c>
      <c r="E853" t="b">
        <f t="shared" ca="1" si="98"/>
        <v>1</v>
      </c>
      <c r="F853" t="b">
        <f t="shared" ca="1" si="93"/>
        <v>1</v>
      </c>
      <c r="G853" t="b">
        <f t="shared" ca="1" si="94"/>
        <v>0</v>
      </c>
      <c r="H853" t="b">
        <f t="shared" ca="1" si="95"/>
        <v>0</v>
      </c>
    </row>
    <row r="854" spans="2:8" x14ac:dyDescent="0.25">
      <c r="B854">
        <f t="shared" ca="1" si="99"/>
        <v>0.15928268379601884</v>
      </c>
      <c r="C854" t="b">
        <f t="shared" ca="1" si="96"/>
        <v>1</v>
      </c>
      <c r="D854">
        <f t="shared" ca="1" si="97"/>
        <v>-0.47083365470244198</v>
      </c>
      <c r="E854" t="b">
        <f t="shared" ca="1" si="98"/>
        <v>1</v>
      </c>
      <c r="F854" t="b">
        <f t="shared" ca="1" si="93"/>
        <v>1</v>
      </c>
      <c r="G854" t="b">
        <f t="shared" ca="1" si="94"/>
        <v>0</v>
      </c>
      <c r="H854" t="b">
        <f t="shared" ca="1" si="95"/>
        <v>0</v>
      </c>
    </row>
    <row r="855" spans="2:8" x14ac:dyDescent="0.25">
      <c r="B855">
        <f t="shared" ca="1" si="99"/>
        <v>0.50016929554447231</v>
      </c>
      <c r="C855" t="b">
        <f t="shared" ca="1" si="96"/>
        <v>0</v>
      </c>
      <c r="D855">
        <f t="shared" ca="1" si="97"/>
        <v>0.11350784549529191</v>
      </c>
      <c r="E855" t="b">
        <f t="shared" ca="1" si="98"/>
        <v>1</v>
      </c>
      <c r="F855" t="b">
        <f t="shared" ca="1" si="93"/>
        <v>0</v>
      </c>
      <c r="G855" t="b">
        <f t="shared" ca="1" si="94"/>
        <v>1</v>
      </c>
      <c r="H855" t="b">
        <f t="shared" ca="1" si="95"/>
        <v>0</v>
      </c>
    </row>
    <row r="856" spans="2:8" x14ac:dyDescent="0.25">
      <c r="B856">
        <f t="shared" ca="1" si="99"/>
        <v>0.2281741536928209</v>
      </c>
      <c r="C856" t="b">
        <f t="shared" ca="1" si="96"/>
        <v>1</v>
      </c>
      <c r="D856">
        <f t="shared" ca="1" si="97"/>
        <v>0.11781120070150319</v>
      </c>
      <c r="E856" t="b">
        <f t="shared" ca="1" si="98"/>
        <v>1</v>
      </c>
      <c r="F856" t="b">
        <f t="shared" ca="1" si="93"/>
        <v>1</v>
      </c>
      <c r="G856" t="b">
        <f t="shared" ca="1" si="94"/>
        <v>0</v>
      </c>
      <c r="H856" t="b">
        <f t="shared" ca="1" si="95"/>
        <v>0</v>
      </c>
    </row>
    <row r="857" spans="2:8" x14ac:dyDescent="0.25">
      <c r="B857">
        <f t="shared" ca="1" si="99"/>
        <v>0.9018993218628254</v>
      </c>
      <c r="C857" t="b">
        <f t="shared" ca="1" si="96"/>
        <v>0</v>
      </c>
      <c r="D857">
        <f t="shared" ca="1" si="97"/>
        <v>0.11251887096361657</v>
      </c>
      <c r="E857" t="b">
        <f t="shared" ca="1" si="98"/>
        <v>1</v>
      </c>
      <c r="F857" t="b">
        <f t="shared" ca="1" si="93"/>
        <v>0</v>
      </c>
      <c r="G857" t="b">
        <f t="shared" ca="1" si="94"/>
        <v>1</v>
      </c>
      <c r="H857" t="b">
        <f t="shared" ca="1" si="95"/>
        <v>0</v>
      </c>
    </row>
    <row r="858" spans="2:8" x14ac:dyDescent="0.25">
      <c r="B858">
        <f t="shared" ca="1" si="99"/>
        <v>0.72094702320750159</v>
      </c>
      <c r="C858" t="b">
        <f t="shared" ca="1" si="96"/>
        <v>0</v>
      </c>
      <c r="D858">
        <f t="shared" ca="1" si="97"/>
        <v>0.69214710114947897</v>
      </c>
      <c r="E858" t="b">
        <f t="shared" ca="1" si="98"/>
        <v>0</v>
      </c>
      <c r="F858" t="b">
        <f t="shared" ca="1" si="93"/>
        <v>0</v>
      </c>
      <c r="G858" t="b">
        <f t="shared" ca="1" si="94"/>
        <v>0</v>
      </c>
      <c r="H858" t="b">
        <f t="shared" ca="1" si="95"/>
        <v>0</v>
      </c>
    </row>
    <row r="859" spans="2:8" x14ac:dyDescent="0.25">
      <c r="B859">
        <f t="shared" ca="1" si="99"/>
        <v>0.1869950360061633</v>
      </c>
      <c r="C859" t="b">
        <f t="shared" ca="1" si="96"/>
        <v>1</v>
      </c>
      <c r="D859">
        <f t="shared" ca="1" si="97"/>
        <v>0.47490039638510528</v>
      </c>
      <c r="E859" t="b">
        <f t="shared" ca="1" si="98"/>
        <v>1</v>
      </c>
      <c r="F859" t="b">
        <f t="shared" ca="1" si="93"/>
        <v>1</v>
      </c>
      <c r="G859" t="b">
        <f t="shared" ca="1" si="94"/>
        <v>0</v>
      </c>
      <c r="H859" t="b">
        <f t="shared" ca="1" si="95"/>
        <v>0</v>
      </c>
    </row>
    <row r="860" spans="2:8" x14ac:dyDescent="0.25">
      <c r="B860">
        <f t="shared" ca="1" si="99"/>
        <v>0.14462983268038476</v>
      </c>
      <c r="C860" t="b">
        <f t="shared" ca="1" si="96"/>
        <v>1</v>
      </c>
      <c r="D860">
        <f t="shared" ca="1" si="97"/>
        <v>-0.57631360684218602</v>
      </c>
      <c r="E860" t="b">
        <f t="shared" ca="1" si="98"/>
        <v>1</v>
      </c>
      <c r="F860" t="b">
        <f t="shared" ca="1" si="93"/>
        <v>1</v>
      </c>
      <c r="G860" t="b">
        <f t="shared" ca="1" si="94"/>
        <v>0</v>
      </c>
      <c r="H860" t="b">
        <f t="shared" ca="1" si="95"/>
        <v>0</v>
      </c>
    </row>
    <row r="861" spans="2:8" x14ac:dyDescent="0.25">
      <c r="B861">
        <f t="shared" ca="1" si="99"/>
        <v>0.69345259865709241</v>
      </c>
      <c r="C861" t="b">
        <f t="shared" ca="1" si="96"/>
        <v>0</v>
      </c>
      <c r="D861">
        <f t="shared" ca="1" si="97"/>
        <v>1.3218476334766427</v>
      </c>
      <c r="E861" t="b">
        <f t="shared" ca="1" si="98"/>
        <v>0</v>
      </c>
      <c r="F861" t="b">
        <f t="shared" ca="1" si="93"/>
        <v>0</v>
      </c>
      <c r="G861" t="b">
        <f t="shared" ca="1" si="94"/>
        <v>0</v>
      </c>
      <c r="H861" t="b">
        <f t="shared" ca="1" si="95"/>
        <v>0</v>
      </c>
    </row>
    <row r="862" spans="2:8" x14ac:dyDescent="0.25">
      <c r="B862">
        <f t="shared" ca="1" si="99"/>
        <v>0.27213177370034924</v>
      </c>
      <c r="C862" t="b">
        <f t="shared" ca="1" si="96"/>
        <v>1</v>
      </c>
      <c r="D862">
        <f t="shared" ca="1" si="97"/>
        <v>-0.50074772783652521</v>
      </c>
      <c r="E862" t="b">
        <f t="shared" ca="1" si="98"/>
        <v>1</v>
      </c>
      <c r="F862" t="b">
        <f t="shared" ca="1" si="93"/>
        <v>1</v>
      </c>
      <c r="G862" t="b">
        <f t="shared" ca="1" si="94"/>
        <v>0</v>
      </c>
      <c r="H862" t="b">
        <f t="shared" ca="1" si="95"/>
        <v>0</v>
      </c>
    </row>
    <row r="863" spans="2:8" x14ac:dyDescent="0.25">
      <c r="B863">
        <f t="shared" ca="1" si="99"/>
        <v>0.78492387178303114</v>
      </c>
      <c r="C863" t="b">
        <f t="shared" ca="1" si="96"/>
        <v>0</v>
      </c>
      <c r="D863">
        <f t="shared" ca="1" si="97"/>
        <v>1.4442296735288627</v>
      </c>
      <c r="E863" t="b">
        <f t="shared" ca="1" si="98"/>
        <v>0</v>
      </c>
      <c r="F863" t="b">
        <f t="shared" ca="1" si="93"/>
        <v>0</v>
      </c>
      <c r="G863" t="b">
        <f t="shared" ca="1" si="94"/>
        <v>0</v>
      </c>
      <c r="H863" t="b">
        <f t="shared" ca="1" si="95"/>
        <v>0</v>
      </c>
    </row>
    <row r="864" spans="2:8" x14ac:dyDescent="0.25">
      <c r="B864">
        <f t="shared" ca="1" si="99"/>
        <v>0.62346834427351394</v>
      </c>
      <c r="C864" t="b">
        <f t="shared" ca="1" si="96"/>
        <v>0</v>
      </c>
      <c r="D864">
        <f t="shared" ca="1" si="97"/>
        <v>0.34443913433863216</v>
      </c>
      <c r="E864" t="b">
        <f t="shared" ca="1" si="98"/>
        <v>1</v>
      </c>
      <c r="F864" t="b">
        <f t="shared" ca="1" si="93"/>
        <v>0</v>
      </c>
      <c r="G864" t="b">
        <f t="shared" ca="1" si="94"/>
        <v>1</v>
      </c>
      <c r="H864" t="b">
        <f t="shared" ca="1" si="95"/>
        <v>0</v>
      </c>
    </row>
    <row r="865" spans="2:8" x14ac:dyDescent="0.25">
      <c r="B865">
        <f t="shared" ca="1" si="99"/>
        <v>0.77619835694334238</v>
      </c>
      <c r="C865" t="b">
        <f t="shared" ca="1" si="96"/>
        <v>0</v>
      </c>
      <c r="D865">
        <f t="shared" ca="1" si="97"/>
        <v>0.90463558514938258</v>
      </c>
      <c r="E865" t="b">
        <f t="shared" ca="1" si="98"/>
        <v>0</v>
      </c>
      <c r="F865" t="b">
        <f t="shared" ca="1" si="93"/>
        <v>0</v>
      </c>
      <c r="G865" t="b">
        <f t="shared" ca="1" si="94"/>
        <v>0</v>
      </c>
      <c r="H865" t="b">
        <f t="shared" ca="1" si="95"/>
        <v>0</v>
      </c>
    </row>
    <row r="866" spans="2:8" x14ac:dyDescent="0.25">
      <c r="B866">
        <f t="shared" ca="1" si="99"/>
        <v>0.6605112816663975</v>
      </c>
      <c r="C866" t="b">
        <f t="shared" ca="1" si="96"/>
        <v>0</v>
      </c>
      <c r="D866">
        <f t="shared" ca="1" si="97"/>
        <v>0.57917920418009039</v>
      </c>
      <c r="E866" t="b">
        <f t="shared" ca="1" si="98"/>
        <v>0</v>
      </c>
      <c r="F866" t="b">
        <f t="shared" ca="1" si="93"/>
        <v>0</v>
      </c>
      <c r="G866" t="b">
        <f t="shared" ca="1" si="94"/>
        <v>0</v>
      </c>
      <c r="H866" t="b">
        <f t="shared" ca="1" si="95"/>
        <v>0</v>
      </c>
    </row>
    <row r="867" spans="2:8" x14ac:dyDescent="0.25">
      <c r="B867">
        <f t="shared" ca="1" si="99"/>
        <v>0.97552593247033725</v>
      </c>
      <c r="C867" t="b">
        <f t="shared" ca="1" si="96"/>
        <v>0</v>
      </c>
      <c r="D867">
        <f t="shared" ca="1" si="97"/>
        <v>1.4627239944137469</v>
      </c>
      <c r="E867" t="b">
        <f t="shared" ca="1" si="98"/>
        <v>0</v>
      </c>
      <c r="F867" t="b">
        <f t="shared" ca="1" si="93"/>
        <v>0</v>
      </c>
      <c r="G867" t="b">
        <f t="shared" ca="1" si="94"/>
        <v>0</v>
      </c>
      <c r="H867" t="b">
        <f t="shared" ca="1" si="95"/>
        <v>0</v>
      </c>
    </row>
    <row r="868" spans="2:8" x14ac:dyDescent="0.25">
      <c r="B868">
        <f t="shared" ca="1" si="99"/>
        <v>0.25855394047480029</v>
      </c>
      <c r="C868" t="b">
        <f t="shared" ca="1" si="96"/>
        <v>1</v>
      </c>
      <c r="D868">
        <f t="shared" ca="1" si="97"/>
        <v>-0.25682020683302853</v>
      </c>
      <c r="E868" t="b">
        <f t="shared" ca="1" si="98"/>
        <v>1</v>
      </c>
      <c r="F868" t="b">
        <f t="shared" ca="1" si="93"/>
        <v>1</v>
      </c>
      <c r="G868" t="b">
        <f t="shared" ca="1" si="94"/>
        <v>0</v>
      </c>
      <c r="H868" t="b">
        <f t="shared" ca="1" si="95"/>
        <v>0</v>
      </c>
    </row>
    <row r="869" spans="2:8" x14ac:dyDescent="0.25">
      <c r="B869">
        <f t="shared" ca="1" si="99"/>
        <v>0.82038157320618055</v>
      </c>
      <c r="C869" t="b">
        <f t="shared" ca="1" si="96"/>
        <v>0</v>
      </c>
      <c r="D869">
        <f t="shared" ca="1" si="97"/>
        <v>0.46884639050130938</v>
      </c>
      <c r="E869" t="b">
        <f t="shared" ca="1" si="98"/>
        <v>1</v>
      </c>
      <c r="F869" t="b">
        <f t="shared" ca="1" si="93"/>
        <v>0</v>
      </c>
      <c r="G869" t="b">
        <f t="shared" ca="1" si="94"/>
        <v>1</v>
      </c>
      <c r="H869" t="b">
        <f t="shared" ca="1" si="95"/>
        <v>0</v>
      </c>
    </row>
    <row r="870" spans="2:8" x14ac:dyDescent="0.25">
      <c r="B870">
        <f t="shared" ca="1" si="99"/>
        <v>0.69680854865690822</v>
      </c>
      <c r="C870" t="b">
        <f t="shared" ca="1" si="96"/>
        <v>0</v>
      </c>
      <c r="D870">
        <f t="shared" ca="1" si="97"/>
        <v>0.48632797159904106</v>
      </c>
      <c r="E870" t="b">
        <f t="shared" ca="1" si="98"/>
        <v>1</v>
      </c>
      <c r="F870" t="b">
        <f t="shared" ca="1" si="93"/>
        <v>0</v>
      </c>
      <c r="G870" t="b">
        <f t="shared" ca="1" si="94"/>
        <v>1</v>
      </c>
      <c r="H870" t="b">
        <f t="shared" ca="1" si="95"/>
        <v>0</v>
      </c>
    </row>
    <row r="871" spans="2:8" x14ac:dyDescent="0.25">
      <c r="B871">
        <f t="shared" ca="1" si="99"/>
        <v>0.44402637791460475</v>
      </c>
      <c r="C871" t="b">
        <f t="shared" ca="1" si="96"/>
        <v>1</v>
      </c>
      <c r="D871">
        <f t="shared" ca="1" si="97"/>
        <v>-3.772402591172086E-2</v>
      </c>
      <c r="E871" t="b">
        <f t="shared" ca="1" si="98"/>
        <v>1</v>
      </c>
      <c r="F871" t="b">
        <f t="shared" ca="1" si="93"/>
        <v>1</v>
      </c>
      <c r="G871" t="b">
        <f t="shared" ca="1" si="94"/>
        <v>0</v>
      </c>
      <c r="H871" t="b">
        <f t="shared" ca="1" si="95"/>
        <v>0</v>
      </c>
    </row>
    <row r="872" spans="2:8" x14ac:dyDescent="0.25">
      <c r="B872">
        <f t="shared" ca="1" si="99"/>
        <v>0.30038896342914878</v>
      </c>
      <c r="C872" t="b">
        <f t="shared" ca="1" si="96"/>
        <v>1</v>
      </c>
      <c r="D872">
        <f t="shared" ca="1" si="97"/>
        <v>0.82058562753534581</v>
      </c>
      <c r="E872" t="b">
        <f t="shared" ca="1" si="98"/>
        <v>0</v>
      </c>
      <c r="F872" t="b">
        <f t="shared" ca="1" si="93"/>
        <v>0</v>
      </c>
      <c r="G872" t="b">
        <f t="shared" ca="1" si="94"/>
        <v>0</v>
      </c>
      <c r="H872" t="b">
        <f t="shared" ca="1" si="95"/>
        <v>1</v>
      </c>
    </row>
    <row r="873" spans="2:8" x14ac:dyDescent="0.25">
      <c r="B873">
        <f t="shared" ca="1" si="99"/>
        <v>0.45465969821727736</v>
      </c>
      <c r="C873" t="b">
        <f t="shared" ca="1" si="96"/>
        <v>1</v>
      </c>
      <c r="D873">
        <f t="shared" ca="1" si="97"/>
        <v>0.6470089067177992</v>
      </c>
      <c r="E873" t="b">
        <f t="shared" ca="1" si="98"/>
        <v>0</v>
      </c>
      <c r="F873" t="b">
        <f t="shared" ca="1" si="93"/>
        <v>0</v>
      </c>
      <c r="G873" t="b">
        <f t="shared" ca="1" si="94"/>
        <v>0</v>
      </c>
      <c r="H873" t="b">
        <f t="shared" ca="1" si="95"/>
        <v>1</v>
      </c>
    </row>
    <row r="874" spans="2:8" x14ac:dyDescent="0.25">
      <c r="B874">
        <f t="shared" ca="1" si="99"/>
        <v>0.59205544793312248</v>
      </c>
      <c r="C874" t="b">
        <f t="shared" ca="1" si="96"/>
        <v>0</v>
      </c>
      <c r="D874">
        <f t="shared" ca="1" si="97"/>
        <v>0.23438893796879534</v>
      </c>
      <c r="E874" t="b">
        <f t="shared" ca="1" si="98"/>
        <v>1</v>
      </c>
      <c r="F874" t="b">
        <f t="shared" ca="1" si="93"/>
        <v>0</v>
      </c>
      <c r="G874" t="b">
        <f t="shared" ca="1" si="94"/>
        <v>1</v>
      </c>
      <c r="H874" t="b">
        <f t="shared" ca="1" si="95"/>
        <v>0</v>
      </c>
    </row>
    <row r="875" spans="2:8" x14ac:dyDescent="0.25">
      <c r="B875">
        <f t="shared" ca="1" si="99"/>
        <v>0.86779907456659178</v>
      </c>
      <c r="C875" t="b">
        <f t="shared" ca="1" si="96"/>
        <v>0</v>
      </c>
      <c r="D875">
        <f t="shared" ca="1" si="97"/>
        <v>1.0599050531456786</v>
      </c>
      <c r="E875" t="b">
        <f t="shared" ca="1" si="98"/>
        <v>0</v>
      </c>
      <c r="F875" t="b">
        <f t="shared" ca="1" si="93"/>
        <v>0</v>
      </c>
      <c r="G875" t="b">
        <f t="shared" ca="1" si="94"/>
        <v>0</v>
      </c>
      <c r="H875" t="b">
        <f t="shared" ca="1" si="95"/>
        <v>0</v>
      </c>
    </row>
    <row r="876" spans="2:8" x14ac:dyDescent="0.25">
      <c r="B876">
        <f t="shared" ca="1" si="99"/>
        <v>0.35292576247005414</v>
      </c>
      <c r="C876" t="b">
        <f t="shared" ca="1" si="96"/>
        <v>1</v>
      </c>
      <c r="D876">
        <f t="shared" ca="1" si="97"/>
        <v>0.92834444681617612</v>
      </c>
      <c r="E876" t="b">
        <f t="shared" ca="1" si="98"/>
        <v>0</v>
      </c>
      <c r="F876" t="b">
        <f t="shared" ca="1" si="93"/>
        <v>0</v>
      </c>
      <c r="G876" t="b">
        <f t="shared" ca="1" si="94"/>
        <v>0</v>
      </c>
      <c r="H876" t="b">
        <f t="shared" ca="1" si="95"/>
        <v>1</v>
      </c>
    </row>
    <row r="877" spans="2:8" x14ac:dyDescent="0.25">
      <c r="B877">
        <f t="shared" ca="1" si="99"/>
        <v>0.76019864310340735</v>
      </c>
      <c r="C877" t="b">
        <f t="shared" ca="1" si="96"/>
        <v>0</v>
      </c>
      <c r="D877">
        <f t="shared" ca="1" si="97"/>
        <v>0.44688305198081135</v>
      </c>
      <c r="E877" t="b">
        <f t="shared" ca="1" si="98"/>
        <v>1</v>
      </c>
      <c r="F877" t="b">
        <f t="shared" ca="1" si="93"/>
        <v>0</v>
      </c>
      <c r="G877" t="b">
        <f t="shared" ca="1" si="94"/>
        <v>1</v>
      </c>
      <c r="H877" t="b">
        <f t="shared" ca="1" si="95"/>
        <v>0</v>
      </c>
    </row>
    <row r="878" spans="2:8" x14ac:dyDescent="0.25">
      <c r="B878">
        <f t="shared" ca="1" si="99"/>
        <v>0.1464005703922141</v>
      </c>
      <c r="C878" t="b">
        <f t="shared" ca="1" si="96"/>
        <v>1</v>
      </c>
      <c r="D878">
        <f t="shared" ca="1" si="97"/>
        <v>-3.9503818809052405E-3</v>
      </c>
      <c r="E878" t="b">
        <f t="shared" ca="1" si="98"/>
        <v>1</v>
      </c>
      <c r="F878" t="b">
        <f t="shared" ca="1" si="93"/>
        <v>1</v>
      </c>
      <c r="G878" t="b">
        <f t="shared" ca="1" si="94"/>
        <v>0</v>
      </c>
      <c r="H878" t="b">
        <f t="shared" ca="1" si="95"/>
        <v>0</v>
      </c>
    </row>
    <row r="879" spans="2:8" x14ac:dyDescent="0.25">
      <c r="B879">
        <f t="shared" ca="1" si="99"/>
        <v>0.29142073578035665</v>
      </c>
      <c r="C879" t="b">
        <f t="shared" ca="1" si="96"/>
        <v>1</v>
      </c>
      <c r="D879">
        <f t="shared" ca="1" si="97"/>
        <v>1.1407687031724181</v>
      </c>
      <c r="E879" t="b">
        <f t="shared" ca="1" si="98"/>
        <v>0</v>
      </c>
      <c r="F879" t="b">
        <f t="shared" ca="1" si="93"/>
        <v>0</v>
      </c>
      <c r="G879" t="b">
        <f t="shared" ca="1" si="94"/>
        <v>0</v>
      </c>
      <c r="H879" t="b">
        <f t="shared" ca="1" si="95"/>
        <v>1</v>
      </c>
    </row>
    <row r="880" spans="2:8" x14ac:dyDescent="0.25">
      <c r="B880">
        <f t="shared" ca="1" si="99"/>
        <v>0.65235074434858054</v>
      </c>
      <c r="C880" t="b">
        <f t="shared" ca="1" si="96"/>
        <v>0</v>
      </c>
      <c r="D880">
        <f t="shared" ca="1" si="97"/>
        <v>0.92698742163254066</v>
      </c>
      <c r="E880" t="b">
        <f t="shared" ca="1" si="98"/>
        <v>0</v>
      </c>
      <c r="F880" t="b">
        <f t="shared" ca="1" si="93"/>
        <v>0</v>
      </c>
      <c r="G880" t="b">
        <f t="shared" ca="1" si="94"/>
        <v>0</v>
      </c>
      <c r="H880" t="b">
        <f t="shared" ca="1" si="95"/>
        <v>0</v>
      </c>
    </row>
    <row r="881" spans="2:8" x14ac:dyDescent="0.25">
      <c r="B881">
        <f t="shared" ca="1" si="99"/>
        <v>0.52124060570186548</v>
      </c>
      <c r="C881" t="b">
        <f t="shared" ca="1" si="96"/>
        <v>0</v>
      </c>
      <c r="D881">
        <f t="shared" ca="1" si="97"/>
        <v>-0.23685606690593486</v>
      </c>
      <c r="E881" t="b">
        <f t="shared" ca="1" si="98"/>
        <v>1</v>
      </c>
      <c r="F881" t="b">
        <f t="shared" ca="1" si="93"/>
        <v>0</v>
      </c>
      <c r="G881" t="b">
        <f t="shared" ca="1" si="94"/>
        <v>1</v>
      </c>
      <c r="H881" t="b">
        <f t="shared" ca="1" si="95"/>
        <v>0</v>
      </c>
    </row>
    <row r="882" spans="2:8" x14ac:dyDescent="0.25">
      <c r="B882">
        <f t="shared" ca="1" si="99"/>
        <v>0.23951157634542763</v>
      </c>
      <c r="C882" t="b">
        <f t="shared" ca="1" si="96"/>
        <v>1</v>
      </c>
      <c r="D882">
        <f t="shared" ca="1" si="97"/>
        <v>0.44697256303981603</v>
      </c>
      <c r="E882" t="b">
        <f t="shared" ca="1" si="98"/>
        <v>1</v>
      </c>
      <c r="F882" t="b">
        <f t="shared" ca="1" si="93"/>
        <v>1</v>
      </c>
      <c r="G882" t="b">
        <f t="shared" ca="1" si="94"/>
        <v>0</v>
      </c>
      <c r="H882" t="b">
        <f t="shared" ca="1" si="95"/>
        <v>0</v>
      </c>
    </row>
    <row r="883" spans="2:8" x14ac:dyDescent="0.25">
      <c r="B883">
        <f t="shared" ca="1" si="99"/>
        <v>0.55372695777617098</v>
      </c>
      <c r="C883" t="b">
        <f t="shared" ca="1" si="96"/>
        <v>0</v>
      </c>
      <c r="D883">
        <f t="shared" ca="1" si="97"/>
        <v>-0.30253554422727136</v>
      </c>
      <c r="E883" t="b">
        <f t="shared" ca="1" si="98"/>
        <v>1</v>
      </c>
      <c r="F883" t="b">
        <f t="shared" ca="1" si="93"/>
        <v>0</v>
      </c>
      <c r="G883" t="b">
        <f t="shared" ca="1" si="94"/>
        <v>1</v>
      </c>
      <c r="H883" t="b">
        <f t="shared" ca="1" si="95"/>
        <v>0</v>
      </c>
    </row>
    <row r="884" spans="2:8" x14ac:dyDescent="0.25">
      <c r="B884">
        <f t="shared" ca="1" si="99"/>
        <v>0.41334485691313305</v>
      </c>
      <c r="C884" t="b">
        <f t="shared" ca="1" si="96"/>
        <v>1</v>
      </c>
      <c r="D884">
        <f t="shared" ca="1" si="97"/>
        <v>-0.11585805107800873</v>
      </c>
      <c r="E884" t="b">
        <f t="shared" ca="1" si="98"/>
        <v>1</v>
      </c>
      <c r="F884" t="b">
        <f t="shared" ca="1" si="93"/>
        <v>1</v>
      </c>
      <c r="G884" t="b">
        <f t="shared" ca="1" si="94"/>
        <v>0</v>
      </c>
      <c r="H884" t="b">
        <f t="shared" ca="1" si="95"/>
        <v>0</v>
      </c>
    </row>
    <row r="885" spans="2:8" x14ac:dyDescent="0.25">
      <c r="B885">
        <f t="shared" ca="1" si="99"/>
        <v>0.26693444990012072</v>
      </c>
      <c r="C885" t="b">
        <f t="shared" ca="1" si="96"/>
        <v>1</v>
      </c>
      <c r="D885">
        <f t="shared" ca="1" si="97"/>
        <v>0.57655896768087866</v>
      </c>
      <c r="E885" t="b">
        <f t="shared" ca="1" si="98"/>
        <v>0</v>
      </c>
      <c r="F885" t="b">
        <f t="shared" ref="F885:F948" ca="1" si="100">IF(AND(E885=TRUE,C885=TRUE),TRUE,FALSE)</f>
        <v>0</v>
      </c>
      <c r="G885" t="b">
        <f t="shared" ca="1" si="94"/>
        <v>0</v>
      </c>
      <c r="H885" t="b">
        <f t="shared" ca="1" si="95"/>
        <v>1</v>
      </c>
    </row>
    <row r="886" spans="2:8" x14ac:dyDescent="0.25">
      <c r="B886">
        <f t="shared" ca="1" si="99"/>
        <v>0.19111238703910149</v>
      </c>
      <c r="C886" t="b">
        <f t="shared" ca="1" si="96"/>
        <v>1</v>
      </c>
      <c r="D886">
        <f t="shared" ca="1" si="97"/>
        <v>-0.65961894571442536</v>
      </c>
      <c r="E886" t="b">
        <f t="shared" ca="1" si="98"/>
        <v>1</v>
      </c>
      <c r="F886" t="b">
        <f t="shared" ca="1" si="100"/>
        <v>1</v>
      </c>
      <c r="G886" t="b">
        <f t="shared" ca="1" si="94"/>
        <v>0</v>
      </c>
      <c r="H886" t="b">
        <f t="shared" ca="1" si="95"/>
        <v>0</v>
      </c>
    </row>
    <row r="887" spans="2:8" x14ac:dyDescent="0.25">
      <c r="B887">
        <f t="shared" ca="1" si="99"/>
        <v>2.6951952991314476E-2</v>
      </c>
      <c r="C887" t="b">
        <f t="shared" ca="1" si="96"/>
        <v>1</v>
      </c>
      <c r="D887">
        <f t="shared" ca="1" si="97"/>
        <v>-0.23355909517792983</v>
      </c>
      <c r="E887" t="b">
        <f t="shared" ca="1" si="98"/>
        <v>1</v>
      </c>
      <c r="F887" t="b">
        <f t="shared" ca="1" si="100"/>
        <v>1</v>
      </c>
      <c r="G887" t="b">
        <f t="shared" ca="1" si="94"/>
        <v>0</v>
      </c>
      <c r="H887" t="b">
        <f t="shared" ca="1" si="95"/>
        <v>0</v>
      </c>
    </row>
    <row r="888" spans="2:8" x14ac:dyDescent="0.25">
      <c r="B888">
        <f t="shared" ca="1" si="99"/>
        <v>0.93971522407589581</v>
      </c>
      <c r="C888" t="b">
        <f t="shared" ca="1" si="96"/>
        <v>0</v>
      </c>
      <c r="D888">
        <f t="shared" ca="1" si="97"/>
        <v>0.89091562590802265</v>
      </c>
      <c r="E888" t="b">
        <f t="shared" ca="1" si="98"/>
        <v>0</v>
      </c>
      <c r="F888" t="b">
        <f t="shared" ca="1" si="100"/>
        <v>0</v>
      </c>
      <c r="G888" t="b">
        <f t="shared" ca="1" si="94"/>
        <v>0</v>
      </c>
      <c r="H888" t="b">
        <f t="shared" ca="1" si="95"/>
        <v>0</v>
      </c>
    </row>
    <row r="889" spans="2:8" x14ac:dyDescent="0.25">
      <c r="B889">
        <f t="shared" ca="1" si="99"/>
        <v>2.399601481725866E-2</v>
      </c>
      <c r="C889" t="b">
        <f t="shared" ca="1" si="96"/>
        <v>1</v>
      </c>
      <c r="D889">
        <f t="shared" ca="1" si="97"/>
        <v>0.15648115462035517</v>
      </c>
      <c r="E889" t="b">
        <f t="shared" ca="1" si="98"/>
        <v>1</v>
      </c>
      <c r="F889" t="b">
        <f t="shared" ca="1" si="100"/>
        <v>1</v>
      </c>
      <c r="G889" t="b">
        <f t="shared" ref="G889:G952" ca="1" si="101">IF(AND(E889=TRUE, C889=FALSE),TRUE,FALSE)</f>
        <v>0</v>
      </c>
      <c r="H889" t="b">
        <f t="shared" ref="H889:H952" ca="1" si="102">IF(AND(E889=FALSE, C889=TRUE),TRUE,FALSE)</f>
        <v>0</v>
      </c>
    </row>
    <row r="890" spans="2:8" x14ac:dyDescent="0.25">
      <c r="B890">
        <f t="shared" ca="1" si="99"/>
        <v>0.22374737836286129</v>
      </c>
      <c r="C890" t="b">
        <f t="shared" ca="1" si="96"/>
        <v>1</v>
      </c>
      <c r="D890">
        <f t="shared" ca="1" si="97"/>
        <v>0.47024871653861589</v>
      </c>
      <c r="E890" t="b">
        <f t="shared" ca="1" si="98"/>
        <v>1</v>
      </c>
      <c r="F890" t="b">
        <f t="shared" ca="1" si="100"/>
        <v>1</v>
      </c>
      <c r="G890" t="b">
        <f t="shared" ca="1" si="101"/>
        <v>0</v>
      </c>
      <c r="H890" t="b">
        <f t="shared" ca="1" si="102"/>
        <v>0</v>
      </c>
    </row>
    <row r="891" spans="2:8" x14ac:dyDescent="0.25">
      <c r="B891">
        <f t="shared" ca="1" si="99"/>
        <v>0.54895708756350436</v>
      </c>
      <c r="C891" t="b">
        <f t="shared" ca="1" si="96"/>
        <v>0</v>
      </c>
      <c r="D891">
        <f t="shared" ca="1" si="97"/>
        <v>1.1724271854814812</v>
      </c>
      <c r="E891" t="b">
        <f t="shared" ca="1" si="98"/>
        <v>0</v>
      </c>
      <c r="F891" t="b">
        <f t="shared" ca="1" si="100"/>
        <v>0</v>
      </c>
      <c r="G891" t="b">
        <f t="shared" ca="1" si="101"/>
        <v>0</v>
      </c>
      <c r="H891" t="b">
        <f t="shared" ca="1" si="102"/>
        <v>0</v>
      </c>
    </row>
    <row r="892" spans="2:8" x14ac:dyDescent="0.25">
      <c r="B892">
        <f t="shared" ca="1" si="99"/>
        <v>4.3694170627295859E-2</v>
      </c>
      <c r="C892" t="b">
        <f t="shared" ca="1" si="96"/>
        <v>1</v>
      </c>
      <c r="D892">
        <f t="shared" ca="1" si="97"/>
        <v>0.16188396521429216</v>
      </c>
      <c r="E892" t="b">
        <f t="shared" ca="1" si="98"/>
        <v>1</v>
      </c>
      <c r="F892" t="b">
        <f t="shared" ca="1" si="100"/>
        <v>1</v>
      </c>
      <c r="G892" t="b">
        <f t="shared" ca="1" si="101"/>
        <v>0</v>
      </c>
      <c r="H892" t="b">
        <f t="shared" ca="1" si="102"/>
        <v>0</v>
      </c>
    </row>
    <row r="893" spans="2:8" x14ac:dyDescent="0.25">
      <c r="B893">
        <f t="shared" ca="1" si="99"/>
        <v>0.42107580674323419</v>
      </c>
      <c r="C893" t="b">
        <f t="shared" ca="1" si="96"/>
        <v>1</v>
      </c>
      <c r="D893">
        <f t="shared" ca="1" si="97"/>
        <v>-7.9109975517447806E-2</v>
      </c>
      <c r="E893" t="b">
        <f t="shared" ca="1" si="98"/>
        <v>1</v>
      </c>
      <c r="F893" t="b">
        <f t="shared" ca="1" si="100"/>
        <v>1</v>
      </c>
      <c r="G893" t="b">
        <f t="shared" ca="1" si="101"/>
        <v>0</v>
      </c>
      <c r="H893" t="b">
        <f t="shared" ca="1" si="102"/>
        <v>0</v>
      </c>
    </row>
    <row r="894" spans="2:8" x14ac:dyDescent="0.25">
      <c r="B894">
        <f t="shared" ca="1" si="99"/>
        <v>2.7870234970114427E-2</v>
      </c>
      <c r="C894" t="b">
        <f t="shared" ca="1" si="96"/>
        <v>1</v>
      </c>
      <c r="D894">
        <f t="shared" ca="1" si="97"/>
        <v>0.46619635574640339</v>
      </c>
      <c r="E894" t="b">
        <f t="shared" ca="1" si="98"/>
        <v>1</v>
      </c>
      <c r="F894" t="b">
        <f t="shared" ca="1" si="100"/>
        <v>1</v>
      </c>
      <c r="G894" t="b">
        <f t="shared" ca="1" si="101"/>
        <v>0</v>
      </c>
      <c r="H894" t="b">
        <f t="shared" ca="1" si="102"/>
        <v>0</v>
      </c>
    </row>
    <row r="895" spans="2:8" x14ac:dyDescent="0.25">
      <c r="B895">
        <f t="shared" ca="1" si="99"/>
        <v>0.13982234642485125</v>
      </c>
      <c r="C895" t="b">
        <f t="shared" ca="1" si="96"/>
        <v>1</v>
      </c>
      <c r="D895">
        <f t="shared" ca="1" si="97"/>
        <v>-0.6413977896809846</v>
      </c>
      <c r="E895" t="b">
        <f t="shared" ca="1" si="98"/>
        <v>1</v>
      </c>
      <c r="F895" t="b">
        <f t="shared" ca="1" si="100"/>
        <v>1</v>
      </c>
      <c r="G895" t="b">
        <f t="shared" ca="1" si="101"/>
        <v>0</v>
      </c>
      <c r="H895" t="b">
        <f t="shared" ca="1" si="102"/>
        <v>0</v>
      </c>
    </row>
    <row r="896" spans="2:8" x14ac:dyDescent="0.25">
      <c r="B896">
        <f t="shared" ca="1" si="99"/>
        <v>0.93934648215377747</v>
      </c>
      <c r="C896" t="b">
        <f t="shared" ca="1" si="96"/>
        <v>0</v>
      </c>
      <c r="D896">
        <f t="shared" ca="1" si="97"/>
        <v>0.27149029994803564</v>
      </c>
      <c r="E896" t="b">
        <f t="shared" ca="1" si="98"/>
        <v>1</v>
      </c>
      <c r="F896" t="b">
        <f t="shared" ca="1" si="100"/>
        <v>0</v>
      </c>
      <c r="G896" t="b">
        <f t="shared" ca="1" si="101"/>
        <v>1</v>
      </c>
      <c r="H896" t="b">
        <f t="shared" ca="1" si="102"/>
        <v>0</v>
      </c>
    </row>
    <row r="897" spans="2:8" x14ac:dyDescent="0.25">
      <c r="B897">
        <f t="shared" ca="1" si="99"/>
        <v>0.98854961562829746</v>
      </c>
      <c r="C897" t="b">
        <f t="shared" ca="1" si="96"/>
        <v>0</v>
      </c>
      <c r="D897">
        <f t="shared" ca="1" si="97"/>
        <v>1.5309213692557837</v>
      </c>
      <c r="E897" t="b">
        <f t="shared" ca="1" si="98"/>
        <v>0</v>
      </c>
      <c r="F897" t="b">
        <f t="shared" ca="1" si="100"/>
        <v>0</v>
      </c>
      <c r="G897" t="b">
        <f t="shared" ca="1" si="101"/>
        <v>0</v>
      </c>
      <c r="H897" t="b">
        <f t="shared" ca="1" si="102"/>
        <v>0</v>
      </c>
    </row>
    <row r="898" spans="2:8" x14ac:dyDescent="0.25">
      <c r="B898">
        <f t="shared" ca="1" si="99"/>
        <v>1.5815151962955687E-3</v>
      </c>
      <c r="C898" t="b">
        <f t="shared" ref="C898:C961" ca="1" si="103">IF(B898&lt;=Freq_hypothesis_is_true__initial_prior,TRUE,FALSE)</f>
        <v>1</v>
      </c>
      <c r="D898">
        <f t="shared" ref="D898:D961" ca="1" si="104">B898+ABS(1-correlation_term__0_to_1)*RAND()-ABS(1-correlation_term__0_to_1)*RAND()</f>
        <v>-0.84607279527495993</v>
      </c>
      <c r="E898" t="b">
        <f t="shared" ref="E898:E961" ca="1" si="105">IF(D898&lt;=Freq_evidence_is_observed__normalizing_constant,TRUE, FALSE)</f>
        <v>1</v>
      </c>
      <c r="F898" t="b">
        <f t="shared" ca="1" si="100"/>
        <v>1</v>
      </c>
      <c r="G898" t="b">
        <f t="shared" ca="1" si="101"/>
        <v>0</v>
      </c>
      <c r="H898" t="b">
        <f t="shared" ca="1" si="102"/>
        <v>0</v>
      </c>
    </row>
    <row r="899" spans="2:8" x14ac:dyDescent="0.25">
      <c r="B899">
        <f t="shared" ref="B899:B962" ca="1" si="106">RAND()</f>
        <v>0.18721782029044398</v>
      </c>
      <c r="C899" t="b">
        <f t="shared" ca="1" si="103"/>
        <v>1</v>
      </c>
      <c r="D899">
        <f t="shared" ca="1" si="104"/>
        <v>1.0899024804270336</v>
      </c>
      <c r="E899" t="b">
        <f t="shared" ca="1" si="105"/>
        <v>0</v>
      </c>
      <c r="F899" t="b">
        <f t="shared" ca="1" si="100"/>
        <v>0</v>
      </c>
      <c r="G899" t="b">
        <f t="shared" ca="1" si="101"/>
        <v>0</v>
      </c>
      <c r="H899" t="b">
        <f t="shared" ca="1" si="102"/>
        <v>1</v>
      </c>
    </row>
    <row r="900" spans="2:8" x14ac:dyDescent="0.25">
      <c r="B900">
        <f t="shared" ca="1" si="106"/>
        <v>0.61085184269217352</v>
      </c>
      <c r="C900" t="b">
        <f t="shared" ca="1" si="103"/>
        <v>0</v>
      </c>
      <c r="D900">
        <f t="shared" ca="1" si="104"/>
        <v>0.46562966125206817</v>
      </c>
      <c r="E900" t="b">
        <f t="shared" ca="1" si="105"/>
        <v>1</v>
      </c>
      <c r="F900" t="b">
        <f t="shared" ca="1" si="100"/>
        <v>0</v>
      </c>
      <c r="G900" t="b">
        <f t="shared" ca="1" si="101"/>
        <v>1</v>
      </c>
      <c r="H900" t="b">
        <f t="shared" ca="1" si="102"/>
        <v>0</v>
      </c>
    </row>
    <row r="901" spans="2:8" x14ac:dyDescent="0.25">
      <c r="B901">
        <f t="shared" ca="1" si="106"/>
        <v>0.95174648490079183</v>
      </c>
      <c r="C901" t="b">
        <f t="shared" ca="1" si="103"/>
        <v>0</v>
      </c>
      <c r="D901">
        <f t="shared" ca="1" si="104"/>
        <v>1.3117992318461786</v>
      </c>
      <c r="E901" t="b">
        <f t="shared" ca="1" si="105"/>
        <v>0</v>
      </c>
      <c r="F901" t="b">
        <f t="shared" ca="1" si="100"/>
        <v>0</v>
      </c>
      <c r="G901" t="b">
        <f t="shared" ca="1" si="101"/>
        <v>0</v>
      </c>
      <c r="H901" t="b">
        <f t="shared" ca="1" si="102"/>
        <v>0</v>
      </c>
    </row>
    <row r="902" spans="2:8" x14ac:dyDescent="0.25">
      <c r="B902">
        <f t="shared" ca="1" si="106"/>
        <v>0.42313222802136929</v>
      </c>
      <c r="C902" t="b">
        <f t="shared" ca="1" si="103"/>
        <v>1</v>
      </c>
      <c r="D902">
        <f t="shared" ca="1" si="104"/>
        <v>0.40690144861268607</v>
      </c>
      <c r="E902" t="b">
        <f t="shared" ca="1" si="105"/>
        <v>1</v>
      </c>
      <c r="F902" t="b">
        <f t="shared" ca="1" si="100"/>
        <v>1</v>
      </c>
      <c r="G902" t="b">
        <f t="shared" ca="1" si="101"/>
        <v>0</v>
      </c>
      <c r="H902" t="b">
        <f t="shared" ca="1" si="102"/>
        <v>0</v>
      </c>
    </row>
    <row r="903" spans="2:8" x14ac:dyDescent="0.25">
      <c r="B903">
        <f t="shared" ca="1" si="106"/>
        <v>0.73041538496337033</v>
      </c>
      <c r="C903" t="b">
        <f t="shared" ca="1" si="103"/>
        <v>0</v>
      </c>
      <c r="D903">
        <f t="shared" ca="1" si="104"/>
        <v>0.34554006802761728</v>
      </c>
      <c r="E903" t="b">
        <f t="shared" ca="1" si="105"/>
        <v>1</v>
      </c>
      <c r="F903" t="b">
        <f t="shared" ca="1" si="100"/>
        <v>0</v>
      </c>
      <c r="G903" t="b">
        <f t="shared" ca="1" si="101"/>
        <v>1</v>
      </c>
      <c r="H903" t="b">
        <f t="shared" ca="1" si="102"/>
        <v>0</v>
      </c>
    </row>
    <row r="904" spans="2:8" x14ac:dyDescent="0.25">
      <c r="B904">
        <f t="shared" ca="1" si="106"/>
        <v>0.96394838779424008</v>
      </c>
      <c r="C904" t="b">
        <f t="shared" ca="1" si="103"/>
        <v>0</v>
      </c>
      <c r="D904">
        <f t="shared" ca="1" si="104"/>
        <v>1.0570024642551634</v>
      </c>
      <c r="E904" t="b">
        <f t="shared" ca="1" si="105"/>
        <v>0</v>
      </c>
      <c r="F904" t="b">
        <f t="shared" ca="1" si="100"/>
        <v>0</v>
      </c>
      <c r="G904" t="b">
        <f t="shared" ca="1" si="101"/>
        <v>0</v>
      </c>
      <c r="H904" t="b">
        <f t="shared" ca="1" si="102"/>
        <v>0</v>
      </c>
    </row>
    <row r="905" spans="2:8" x14ac:dyDescent="0.25">
      <c r="B905">
        <f t="shared" ca="1" si="106"/>
        <v>0.346157825222974</v>
      </c>
      <c r="C905" t="b">
        <f t="shared" ca="1" si="103"/>
        <v>1</v>
      </c>
      <c r="D905">
        <f t="shared" ca="1" si="104"/>
        <v>0.14168098959036501</v>
      </c>
      <c r="E905" t="b">
        <f t="shared" ca="1" si="105"/>
        <v>1</v>
      </c>
      <c r="F905" t="b">
        <f t="shared" ca="1" si="100"/>
        <v>1</v>
      </c>
      <c r="G905" t="b">
        <f t="shared" ca="1" si="101"/>
        <v>0</v>
      </c>
      <c r="H905" t="b">
        <f t="shared" ca="1" si="102"/>
        <v>0</v>
      </c>
    </row>
    <row r="906" spans="2:8" x14ac:dyDescent="0.25">
      <c r="B906">
        <f t="shared" ca="1" si="106"/>
        <v>0.89060666660048404</v>
      </c>
      <c r="C906" t="b">
        <f t="shared" ca="1" si="103"/>
        <v>0</v>
      </c>
      <c r="D906">
        <f t="shared" ca="1" si="104"/>
        <v>0.7958556458825975</v>
      </c>
      <c r="E906" t="b">
        <f t="shared" ca="1" si="105"/>
        <v>0</v>
      </c>
      <c r="F906" t="b">
        <f t="shared" ca="1" si="100"/>
        <v>0</v>
      </c>
      <c r="G906" t="b">
        <f t="shared" ca="1" si="101"/>
        <v>0</v>
      </c>
      <c r="H906" t="b">
        <f t="shared" ca="1" si="102"/>
        <v>0</v>
      </c>
    </row>
    <row r="907" spans="2:8" x14ac:dyDescent="0.25">
      <c r="B907">
        <f t="shared" ca="1" si="106"/>
        <v>0.47457511438097022</v>
      </c>
      <c r="C907" t="b">
        <f t="shared" ca="1" si="103"/>
        <v>1</v>
      </c>
      <c r="D907">
        <f t="shared" ca="1" si="104"/>
        <v>1.3496080829142589</v>
      </c>
      <c r="E907" t="b">
        <f t="shared" ca="1" si="105"/>
        <v>0</v>
      </c>
      <c r="F907" t="b">
        <f t="shared" ca="1" si="100"/>
        <v>0</v>
      </c>
      <c r="G907" t="b">
        <f t="shared" ca="1" si="101"/>
        <v>0</v>
      </c>
      <c r="H907" t="b">
        <f t="shared" ca="1" si="102"/>
        <v>1</v>
      </c>
    </row>
    <row r="908" spans="2:8" x14ac:dyDescent="0.25">
      <c r="B908">
        <f t="shared" ca="1" si="106"/>
        <v>0.65455505139652448</v>
      </c>
      <c r="C908" t="b">
        <f t="shared" ca="1" si="103"/>
        <v>0</v>
      </c>
      <c r="D908">
        <f t="shared" ca="1" si="104"/>
        <v>1.1366019032047783</v>
      </c>
      <c r="E908" t="b">
        <f t="shared" ca="1" si="105"/>
        <v>0</v>
      </c>
      <c r="F908" t="b">
        <f t="shared" ca="1" si="100"/>
        <v>0</v>
      </c>
      <c r="G908" t="b">
        <f t="shared" ca="1" si="101"/>
        <v>0</v>
      </c>
      <c r="H908" t="b">
        <f t="shared" ca="1" si="102"/>
        <v>0</v>
      </c>
    </row>
    <row r="909" spans="2:8" x14ac:dyDescent="0.25">
      <c r="B909">
        <f t="shared" ca="1" si="106"/>
        <v>0.56765627528623852</v>
      </c>
      <c r="C909" t="b">
        <f t="shared" ca="1" si="103"/>
        <v>0</v>
      </c>
      <c r="D909">
        <f t="shared" ca="1" si="104"/>
        <v>1.2497134692914971</v>
      </c>
      <c r="E909" t="b">
        <f t="shared" ca="1" si="105"/>
        <v>0</v>
      </c>
      <c r="F909" t="b">
        <f t="shared" ca="1" si="100"/>
        <v>0</v>
      </c>
      <c r="G909" t="b">
        <f t="shared" ca="1" si="101"/>
        <v>0</v>
      </c>
      <c r="H909" t="b">
        <f t="shared" ca="1" si="102"/>
        <v>0</v>
      </c>
    </row>
    <row r="910" spans="2:8" x14ac:dyDescent="0.25">
      <c r="B910">
        <f t="shared" ca="1" si="106"/>
        <v>0.2773649391730475</v>
      </c>
      <c r="C910" t="b">
        <f t="shared" ca="1" si="103"/>
        <v>1</v>
      </c>
      <c r="D910">
        <f t="shared" ca="1" si="104"/>
        <v>0.34207484502191976</v>
      </c>
      <c r="E910" t="b">
        <f t="shared" ca="1" si="105"/>
        <v>1</v>
      </c>
      <c r="F910" t="b">
        <f t="shared" ca="1" si="100"/>
        <v>1</v>
      </c>
      <c r="G910" t="b">
        <f t="shared" ca="1" si="101"/>
        <v>0</v>
      </c>
      <c r="H910" t="b">
        <f t="shared" ca="1" si="102"/>
        <v>0</v>
      </c>
    </row>
    <row r="911" spans="2:8" x14ac:dyDescent="0.25">
      <c r="B911">
        <f t="shared" ca="1" si="106"/>
        <v>0.82200975772766005</v>
      </c>
      <c r="C911" t="b">
        <f t="shared" ca="1" si="103"/>
        <v>0</v>
      </c>
      <c r="D911">
        <f t="shared" ca="1" si="104"/>
        <v>0.59360454102940186</v>
      </c>
      <c r="E911" t="b">
        <f t="shared" ca="1" si="105"/>
        <v>0</v>
      </c>
      <c r="F911" t="b">
        <f t="shared" ca="1" si="100"/>
        <v>0</v>
      </c>
      <c r="G911" t="b">
        <f t="shared" ca="1" si="101"/>
        <v>0</v>
      </c>
      <c r="H911" t="b">
        <f t="shared" ca="1" si="102"/>
        <v>0</v>
      </c>
    </row>
    <row r="912" spans="2:8" x14ac:dyDescent="0.25">
      <c r="B912">
        <f t="shared" ca="1" si="106"/>
        <v>0.40612536588072001</v>
      </c>
      <c r="C912" t="b">
        <f t="shared" ca="1" si="103"/>
        <v>1</v>
      </c>
      <c r="D912">
        <f t="shared" ca="1" si="104"/>
        <v>0.45898829428349996</v>
      </c>
      <c r="E912" t="b">
        <f t="shared" ca="1" si="105"/>
        <v>1</v>
      </c>
      <c r="F912" t="b">
        <f t="shared" ca="1" si="100"/>
        <v>1</v>
      </c>
      <c r="G912" t="b">
        <f t="shared" ca="1" si="101"/>
        <v>0</v>
      </c>
      <c r="H912" t="b">
        <f t="shared" ca="1" si="102"/>
        <v>0</v>
      </c>
    </row>
    <row r="913" spans="2:8" x14ac:dyDescent="0.25">
      <c r="B913">
        <f t="shared" ca="1" si="106"/>
        <v>0.98643142737345479</v>
      </c>
      <c r="C913" t="b">
        <f t="shared" ca="1" si="103"/>
        <v>0</v>
      </c>
      <c r="D913">
        <f t="shared" ca="1" si="104"/>
        <v>0.57565181459518455</v>
      </c>
      <c r="E913" t="b">
        <f t="shared" ca="1" si="105"/>
        <v>0</v>
      </c>
      <c r="F913" t="b">
        <f t="shared" ca="1" si="100"/>
        <v>0</v>
      </c>
      <c r="G913" t="b">
        <f t="shared" ca="1" si="101"/>
        <v>0</v>
      </c>
      <c r="H913" t="b">
        <f t="shared" ca="1" si="102"/>
        <v>0</v>
      </c>
    </row>
    <row r="914" spans="2:8" x14ac:dyDescent="0.25">
      <c r="B914">
        <f t="shared" ca="1" si="106"/>
        <v>0.50310588505807552</v>
      </c>
      <c r="C914" t="b">
        <f t="shared" ca="1" si="103"/>
        <v>0</v>
      </c>
      <c r="D914">
        <f t="shared" ca="1" si="104"/>
        <v>0.43437970690765593</v>
      </c>
      <c r="E914" t="b">
        <f t="shared" ca="1" si="105"/>
        <v>1</v>
      </c>
      <c r="F914" t="b">
        <f t="shared" ca="1" si="100"/>
        <v>0</v>
      </c>
      <c r="G914" t="b">
        <f t="shared" ca="1" si="101"/>
        <v>1</v>
      </c>
      <c r="H914" t="b">
        <f t="shared" ca="1" si="102"/>
        <v>0</v>
      </c>
    </row>
    <row r="915" spans="2:8" x14ac:dyDescent="0.25">
      <c r="B915">
        <f t="shared" ca="1" si="106"/>
        <v>0.17839817567679406</v>
      </c>
      <c r="C915" t="b">
        <f t="shared" ca="1" si="103"/>
        <v>1</v>
      </c>
      <c r="D915">
        <f t="shared" ca="1" si="104"/>
        <v>0.32046794279424151</v>
      </c>
      <c r="E915" t="b">
        <f t="shared" ca="1" si="105"/>
        <v>1</v>
      </c>
      <c r="F915" t="b">
        <f t="shared" ca="1" si="100"/>
        <v>1</v>
      </c>
      <c r="G915" t="b">
        <f t="shared" ca="1" si="101"/>
        <v>0</v>
      </c>
      <c r="H915" t="b">
        <f t="shared" ca="1" si="102"/>
        <v>0</v>
      </c>
    </row>
    <row r="916" spans="2:8" x14ac:dyDescent="0.25">
      <c r="B916">
        <f t="shared" ca="1" si="106"/>
        <v>0.31337169163485834</v>
      </c>
      <c r="C916" t="b">
        <f t="shared" ca="1" si="103"/>
        <v>1</v>
      </c>
      <c r="D916">
        <f t="shared" ca="1" si="104"/>
        <v>0.69709241156287027</v>
      </c>
      <c r="E916" t="b">
        <f t="shared" ca="1" si="105"/>
        <v>0</v>
      </c>
      <c r="F916" t="b">
        <f t="shared" ca="1" si="100"/>
        <v>0</v>
      </c>
      <c r="G916" t="b">
        <f t="shared" ca="1" si="101"/>
        <v>0</v>
      </c>
      <c r="H916" t="b">
        <f t="shared" ca="1" si="102"/>
        <v>1</v>
      </c>
    </row>
    <row r="917" spans="2:8" x14ac:dyDescent="0.25">
      <c r="B917">
        <f t="shared" ca="1" si="106"/>
        <v>0.5003562757792418</v>
      </c>
      <c r="C917" t="b">
        <f t="shared" ca="1" si="103"/>
        <v>0</v>
      </c>
      <c r="D917">
        <f t="shared" ca="1" si="104"/>
        <v>0.48131188243038181</v>
      </c>
      <c r="E917" t="b">
        <f t="shared" ca="1" si="105"/>
        <v>1</v>
      </c>
      <c r="F917" t="b">
        <f t="shared" ca="1" si="100"/>
        <v>0</v>
      </c>
      <c r="G917" t="b">
        <f t="shared" ca="1" si="101"/>
        <v>1</v>
      </c>
      <c r="H917" t="b">
        <f t="shared" ca="1" si="102"/>
        <v>0</v>
      </c>
    </row>
    <row r="918" spans="2:8" x14ac:dyDescent="0.25">
      <c r="B918">
        <f t="shared" ca="1" si="106"/>
        <v>0.14692261626217828</v>
      </c>
      <c r="C918" t="b">
        <f t="shared" ca="1" si="103"/>
        <v>1</v>
      </c>
      <c r="D918">
        <f t="shared" ca="1" si="104"/>
        <v>-0.22218179952152084</v>
      </c>
      <c r="E918" t="b">
        <f t="shared" ca="1" si="105"/>
        <v>1</v>
      </c>
      <c r="F918" t="b">
        <f t="shared" ca="1" si="100"/>
        <v>1</v>
      </c>
      <c r="G918" t="b">
        <f t="shared" ca="1" si="101"/>
        <v>0</v>
      </c>
      <c r="H918" t="b">
        <f t="shared" ca="1" si="102"/>
        <v>0</v>
      </c>
    </row>
    <row r="919" spans="2:8" x14ac:dyDescent="0.25">
      <c r="B919">
        <f t="shared" ca="1" si="106"/>
        <v>0.9904292654991691</v>
      </c>
      <c r="C919" t="b">
        <f t="shared" ca="1" si="103"/>
        <v>0</v>
      </c>
      <c r="D919">
        <f t="shared" ca="1" si="104"/>
        <v>0.92533973316441276</v>
      </c>
      <c r="E919" t="b">
        <f t="shared" ca="1" si="105"/>
        <v>0</v>
      </c>
      <c r="F919" t="b">
        <f t="shared" ca="1" si="100"/>
        <v>0</v>
      </c>
      <c r="G919" t="b">
        <f t="shared" ca="1" si="101"/>
        <v>0</v>
      </c>
      <c r="H919" t="b">
        <f t="shared" ca="1" si="102"/>
        <v>0</v>
      </c>
    </row>
    <row r="920" spans="2:8" x14ac:dyDescent="0.25">
      <c r="B920">
        <f t="shared" ca="1" si="106"/>
        <v>3.9072202501072018E-2</v>
      </c>
      <c r="C920" t="b">
        <f t="shared" ca="1" si="103"/>
        <v>1</v>
      </c>
      <c r="D920">
        <f t="shared" ca="1" si="104"/>
        <v>-0.47611074716125013</v>
      </c>
      <c r="E920" t="b">
        <f t="shared" ca="1" si="105"/>
        <v>1</v>
      </c>
      <c r="F920" t="b">
        <f t="shared" ca="1" si="100"/>
        <v>1</v>
      </c>
      <c r="G920" t="b">
        <f t="shared" ca="1" si="101"/>
        <v>0</v>
      </c>
      <c r="H920" t="b">
        <f t="shared" ca="1" si="102"/>
        <v>0</v>
      </c>
    </row>
    <row r="921" spans="2:8" x14ac:dyDescent="0.25">
      <c r="B921">
        <f t="shared" ca="1" si="106"/>
        <v>0.71309357581866262</v>
      </c>
      <c r="C921" t="b">
        <f t="shared" ca="1" si="103"/>
        <v>0</v>
      </c>
      <c r="D921">
        <f t="shared" ca="1" si="104"/>
        <v>0.35979843997481775</v>
      </c>
      <c r="E921" t="b">
        <f t="shared" ca="1" si="105"/>
        <v>1</v>
      </c>
      <c r="F921" t="b">
        <f t="shared" ca="1" si="100"/>
        <v>0</v>
      </c>
      <c r="G921" t="b">
        <f t="shared" ca="1" si="101"/>
        <v>1</v>
      </c>
      <c r="H921" t="b">
        <f t="shared" ca="1" si="102"/>
        <v>0</v>
      </c>
    </row>
    <row r="922" spans="2:8" x14ac:dyDescent="0.25">
      <c r="B922">
        <f t="shared" ca="1" si="106"/>
        <v>0.90650146260037512</v>
      </c>
      <c r="C922" t="b">
        <f t="shared" ca="1" si="103"/>
        <v>0</v>
      </c>
      <c r="D922">
        <f t="shared" ca="1" si="104"/>
        <v>0.63103383000793445</v>
      </c>
      <c r="E922" t="b">
        <f t="shared" ca="1" si="105"/>
        <v>0</v>
      </c>
      <c r="F922" t="b">
        <f t="shared" ca="1" si="100"/>
        <v>0</v>
      </c>
      <c r="G922" t="b">
        <f t="shared" ca="1" si="101"/>
        <v>0</v>
      </c>
      <c r="H922" t="b">
        <f t="shared" ca="1" si="102"/>
        <v>0</v>
      </c>
    </row>
    <row r="923" spans="2:8" x14ac:dyDescent="0.25">
      <c r="B923">
        <f t="shared" ca="1" si="106"/>
        <v>0.77349605946068134</v>
      </c>
      <c r="C923" t="b">
        <f t="shared" ca="1" si="103"/>
        <v>0</v>
      </c>
      <c r="D923">
        <f t="shared" ca="1" si="104"/>
        <v>0.33760510482931061</v>
      </c>
      <c r="E923" t="b">
        <f t="shared" ca="1" si="105"/>
        <v>1</v>
      </c>
      <c r="F923" t="b">
        <f t="shared" ca="1" si="100"/>
        <v>0</v>
      </c>
      <c r="G923" t="b">
        <f t="shared" ca="1" si="101"/>
        <v>1</v>
      </c>
      <c r="H923" t="b">
        <f t="shared" ca="1" si="102"/>
        <v>0</v>
      </c>
    </row>
    <row r="924" spans="2:8" x14ac:dyDescent="0.25">
      <c r="B924">
        <f t="shared" ca="1" si="106"/>
        <v>0.41801852814697471</v>
      </c>
      <c r="C924" t="b">
        <f t="shared" ca="1" si="103"/>
        <v>1</v>
      </c>
      <c r="D924">
        <f t="shared" ca="1" si="104"/>
        <v>0.30407972660932003</v>
      </c>
      <c r="E924" t="b">
        <f t="shared" ca="1" si="105"/>
        <v>1</v>
      </c>
      <c r="F924" t="b">
        <f t="shared" ca="1" si="100"/>
        <v>1</v>
      </c>
      <c r="G924" t="b">
        <f t="shared" ca="1" si="101"/>
        <v>0</v>
      </c>
      <c r="H924" t="b">
        <f t="shared" ca="1" si="102"/>
        <v>0</v>
      </c>
    </row>
    <row r="925" spans="2:8" x14ac:dyDescent="0.25">
      <c r="B925">
        <f t="shared" ca="1" si="106"/>
        <v>0.27912409289146745</v>
      </c>
      <c r="C925" t="b">
        <f t="shared" ca="1" si="103"/>
        <v>1</v>
      </c>
      <c r="D925">
        <f t="shared" ca="1" si="104"/>
        <v>-2.4430466059845002E-2</v>
      </c>
      <c r="E925" t="b">
        <f t="shared" ca="1" si="105"/>
        <v>1</v>
      </c>
      <c r="F925" t="b">
        <f t="shared" ca="1" si="100"/>
        <v>1</v>
      </c>
      <c r="G925" t="b">
        <f t="shared" ca="1" si="101"/>
        <v>0</v>
      </c>
      <c r="H925" t="b">
        <f t="shared" ca="1" si="102"/>
        <v>0</v>
      </c>
    </row>
    <row r="926" spans="2:8" x14ac:dyDescent="0.25">
      <c r="B926">
        <f t="shared" ca="1" si="106"/>
        <v>1.6730482443575334E-2</v>
      </c>
      <c r="C926" t="b">
        <f t="shared" ca="1" si="103"/>
        <v>1</v>
      </c>
      <c r="D926">
        <f t="shared" ca="1" si="104"/>
        <v>0.1831590074080125</v>
      </c>
      <c r="E926" t="b">
        <f t="shared" ca="1" si="105"/>
        <v>1</v>
      </c>
      <c r="F926" t="b">
        <f t="shared" ca="1" si="100"/>
        <v>1</v>
      </c>
      <c r="G926" t="b">
        <f t="shared" ca="1" si="101"/>
        <v>0</v>
      </c>
      <c r="H926" t="b">
        <f t="shared" ca="1" si="102"/>
        <v>0</v>
      </c>
    </row>
    <row r="927" spans="2:8" x14ac:dyDescent="0.25">
      <c r="B927">
        <f t="shared" ca="1" si="106"/>
        <v>0.69813246004841123</v>
      </c>
      <c r="C927" t="b">
        <f t="shared" ca="1" si="103"/>
        <v>0</v>
      </c>
      <c r="D927">
        <f t="shared" ca="1" si="104"/>
        <v>0.40468842184379561</v>
      </c>
      <c r="E927" t="b">
        <f t="shared" ca="1" si="105"/>
        <v>1</v>
      </c>
      <c r="F927" t="b">
        <f t="shared" ca="1" si="100"/>
        <v>0</v>
      </c>
      <c r="G927" t="b">
        <f t="shared" ca="1" si="101"/>
        <v>1</v>
      </c>
      <c r="H927" t="b">
        <f t="shared" ca="1" si="102"/>
        <v>0</v>
      </c>
    </row>
    <row r="928" spans="2:8" x14ac:dyDescent="0.25">
      <c r="B928">
        <f t="shared" ca="1" si="106"/>
        <v>1.8327455261574754E-2</v>
      </c>
      <c r="C928" t="b">
        <f t="shared" ca="1" si="103"/>
        <v>1</v>
      </c>
      <c r="D928">
        <f t="shared" ca="1" si="104"/>
        <v>-0.44367013165723446</v>
      </c>
      <c r="E928" t="b">
        <f t="shared" ca="1" si="105"/>
        <v>1</v>
      </c>
      <c r="F928" t="b">
        <f t="shared" ca="1" si="100"/>
        <v>1</v>
      </c>
      <c r="G928" t="b">
        <f t="shared" ca="1" si="101"/>
        <v>0</v>
      </c>
      <c r="H928" t="b">
        <f t="shared" ca="1" si="102"/>
        <v>0</v>
      </c>
    </row>
    <row r="929" spans="2:8" x14ac:dyDescent="0.25">
      <c r="B929">
        <f t="shared" ca="1" si="106"/>
        <v>0.39170055814773974</v>
      </c>
      <c r="C929" t="b">
        <f t="shared" ca="1" si="103"/>
        <v>1</v>
      </c>
      <c r="D929">
        <f t="shared" ca="1" si="104"/>
        <v>1.0514490095516296</v>
      </c>
      <c r="E929" t="b">
        <f t="shared" ca="1" si="105"/>
        <v>0</v>
      </c>
      <c r="F929" t="b">
        <f t="shared" ca="1" si="100"/>
        <v>0</v>
      </c>
      <c r="G929" t="b">
        <f t="shared" ca="1" si="101"/>
        <v>0</v>
      </c>
      <c r="H929" t="b">
        <f t="shared" ca="1" si="102"/>
        <v>1</v>
      </c>
    </row>
    <row r="930" spans="2:8" x14ac:dyDescent="0.25">
      <c r="B930">
        <f t="shared" ca="1" si="106"/>
        <v>0.29612742242564571</v>
      </c>
      <c r="C930" t="b">
        <f t="shared" ca="1" si="103"/>
        <v>1</v>
      </c>
      <c r="D930">
        <f t="shared" ca="1" si="104"/>
        <v>0.70870994198890025</v>
      </c>
      <c r="E930" t="b">
        <f t="shared" ca="1" si="105"/>
        <v>0</v>
      </c>
      <c r="F930" t="b">
        <f t="shared" ca="1" si="100"/>
        <v>0</v>
      </c>
      <c r="G930" t="b">
        <f t="shared" ca="1" si="101"/>
        <v>0</v>
      </c>
      <c r="H930" t="b">
        <f t="shared" ca="1" si="102"/>
        <v>1</v>
      </c>
    </row>
    <row r="931" spans="2:8" x14ac:dyDescent="0.25">
      <c r="B931">
        <f t="shared" ca="1" si="106"/>
        <v>0.7779863391611157</v>
      </c>
      <c r="C931" t="b">
        <f t="shared" ca="1" si="103"/>
        <v>0</v>
      </c>
      <c r="D931">
        <f t="shared" ca="1" si="104"/>
        <v>1.2955467904025499</v>
      </c>
      <c r="E931" t="b">
        <f t="shared" ca="1" si="105"/>
        <v>0</v>
      </c>
      <c r="F931" t="b">
        <f t="shared" ca="1" si="100"/>
        <v>0</v>
      </c>
      <c r="G931" t="b">
        <f t="shared" ca="1" si="101"/>
        <v>0</v>
      </c>
      <c r="H931" t="b">
        <f t="shared" ca="1" si="102"/>
        <v>0</v>
      </c>
    </row>
    <row r="932" spans="2:8" x14ac:dyDescent="0.25">
      <c r="B932">
        <f t="shared" ca="1" si="106"/>
        <v>0.45269569895211403</v>
      </c>
      <c r="C932" t="b">
        <f t="shared" ca="1" si="103"/>
        <v>1</v>
      </c>
      <c r="D932">
        <f t="shared" ca="1" si="104"/>
        <v>0.43274035380673481</v>
      </c>
      <c r="E932" t="b">
        <f t="shared" ca="1" si="105"/>
        <v>1</v>
      </c>
      <c r="F932" t="b">
        <f t="shared" ca="1" si="100"/>
        <v>1</v>
      </c>
      <c r="G932" t="b">
        <f t="shared" ca="1" si="101"/>
        <v>0</v>
      </c>
      <c r="H932" t="b">
        <f t="shared" ca="1" si="102"/>
        <v>0</v>
      </c>
    </row>
    <row r="933" spans="2:8" x14ac:dyDescent="0.25">
      <c r="B933">
        <f t="shared" ca="1" si="106"/>
        <v>0.16780839616676779</v>
      </c>
      <c r="C933" t="b">
        <f t="shared" ca="1" si="103"/>
        <v>1</v>
      </c>
      <c r="D933">
        <f t="shared" ca="1" si="104"/>
        <v>-0.51683567165393063</v>
      </c>
      <c r="E933" t="b">
        <f t="shared" ca="1" si="105"/>
        <v>1</v>
      </c>
      <c r="F933" t="b">
        <f t="shared" ca="1" si="100"/>
        <v>1</v>
      </c>
      <c r="G933" t="b">
        <f t="shared" ca="1" si="101"/>
        <v>0</v>
      </c>
      <c r="H933" t="b">
        <f t="shared" ca="1" si="102"/>
        <v>0</v>
      </c>
    </row>
    <row r="934" spans="2:8" x14ac:dyDescent="0.25">
      <c r="B934">
        <f t="shared" ca="1" si="106"/>
        <v>0.29603564553699713</v>
      </c>
      <c r="C934" t="b">
        <f t="shared" ca="1" si="103"/>
        <v>1</v>
      </c>
      <c r="D934">
        <f t="shared" ca="1" si="104"/>
        <v>0.14920197386958867</v>
      </c>
      <c r="E934" t="b">
        <f t="shared" ca="1" si="105"/>
        <v>1</v>
      </c>
      <c r="F934" t="b">
        <f t="shared" ca="1" si="100"/>
        <v>1</v>
      </c>
      <c r="G934" t="b">
        <f t="shared" ca="1" si="101"/>
        <v>0</v>
      </c>
      <c r="H934" t="b">
        <f t="shared" ca="1" si="102"/>
        <v>0</v>
      </c>
    </row>
    <row r="935" spans="2:8" x14ac:dyDescent="0.25">
      <c r="B935">
        <f t="shared" ca="1" si="106"/>
        <v>0.42419141975571317</v>
      </c>
      <c r="C935" t="b">
        <f t="shared" ca="1" si="103"/>
        <v>1</v>
      </c>
      <c r="D935">
        <f t="shared" ca="1" si="104"/>
        <v>1.0984173472153127</v>
      </c>
      <c r="E935" t="b">
        <f t="shared" ca="1" si="105"/>
        <v>0</v>
      </c>
      <c r="F935" t="b">
        <f t="shared" ca="1" si="100"/>
        <v>0</v>
      </c>
      <c r="G935" t="b">
        <f t="shared" ca="1" si="101"/>
        <v>0</v>
      </c>
      <c r="H935" t="b">
        <f t="shared" ca="1" si="102"/>
        <v>1</v>
      </c>
    </row>
    <row r="936" spans="2:8" x14ac:dyDescent="0.25">
      <c r="B936">
        <f t="shared" ca="1" si="106"/>
        <v>1.695124765038325E-2</v>
      </c>
      <c r="C936" t="b">
        <f t="shared" ca="1" si="103"/>
        <v>1</v>
      </c>
      <c r="D936">
        <f t="shared" ca="1" si="104"/>
        <v>0.55919951335618534</v>
      </c>
      <c r="E936" t="b">
        <f t="shared" ca="1" si="105"/>
        <v>0</v>
      </c>
      <c r="F936" t="b">
        <f t="shared" ca="1" si="100"/>
        <v>0</v>
      </c>
      <c r="G936" t="b">
        <f t="shared" ca="1" si="101"/>
        <v>0</v>
      </c>
      <c r="H936" t="b">
        <f t="shared" ca="1" si="102"/>
        <v>1</v>
      </c>
    </row>
    <row r="937" spans="2:8" x14ac:dyDescent="0.25">
      <c r="B937">
        <f t="shared" ca="1" si="106"/>
        <v>0.89325789263398958</v>
      </c>
      <c r="C937" t="b">
        <f t="shared" ca="1" si="103"/>
        <v>0</v>
      </c>
      <c r="D937">
        <f t="shared" ca="1" si="104"/>
        <v>0.72123943985765582</v>
      </c>
      <c r="E937" t="b">
        <f t="shared" ca="1" si="105"/>
        <v>0</v>
      </c>
      <c r="F937" t="b">
        <f t="shared" ca="1" si="100"/>
        <v>0</v>
      </c>
      <c r="G937" t="b">
        <f t="shared" ca="1" si="101"/>
        <v>0</v>
      </c>
      <c r="H937" t="b">
        <f t="shared" ca="1" si="102"/>
        <v>0</v>
      </c>
    </row>
    <row r="938" spans="2:8" x14ac:dyDescent="0.25">
      <c r="B938">
        <f t="shared" ca="1" si="106"/>
        <v>0.2285337131363202</v>
      </c>
      <c r="C938" t="b">
        <f t="shared" ca="1" si="103"/>
        <v>1</v>
      </c>
      <c r="D938">
        <f t="shared" ca="1" si="104"/>
        <v>0.16597765600805814</v>
      </c>
      <c r="E938" t="b">
        <f t="shared" ca="1" si="105"/>
        <v>1</v>
      </c>
      <c r="F938" t="b">
        <f t="shared" ca="1" si="100"/>
        <v>1</v>
      </c>
      <c r="G938" t="b">
        <f t="shared" ca="1" si="101"/>
        <v>0</v>
      </c>
      <c r="H938" t="b">
        <f t="shared" ca="1" si="102"/>
        <v>0</v>
      </c>
    </row>
    <row r="939" spans="2:8" x14ac:dyDescent="0.25">
      <c r="B939">
        <f t="shared" ca="1" si="106"/>
        <v>0.63900120818425632</v>
      </c>
      <c r="C939" t="b">
        <f t="shared" ca="1" si="103"/>
        <v>0</v>
      </c>
      <c r="D939">
        <f t="shared" ca="1" si="104"/>
        <v>0.52277493988892898</v>
      </c>
      <c r="E939" t="b">
        <f t="shared" ca="1" si="105"/>
        <v>0</v>
      </c>
      <c r="F939" t="b">
        <f t="shared" ca="1" si="100"/>
        <v>0</v>
      </c>
      <c r="G939" t="b">
        <f t="shared" ca="1" si="101"/>
        <v>0</v>
      </c>
      <c r="H939" t="b">
        <f t="shared" ca="1" si="102"/>
        <v>0</v>
      </c>
    </row>
    <row r="940" spans="2:8" x14ac:dyDescent="0.25">
      <c r="B940">
        <f t="shared" ca="1" si="106"/>
        <v>0.3907870465194685</v>
      </c>
      <c r="C940" t="b">
        <f t="shared" ca="1" si="103"/>
        <v>1</v>
      </c>
      <c r="D940">
        <f t="shared" ca="1" si="104"/>
        <v>0.54321230943481014</v>
      </c>
      <c r="E940" t="b">
        <f t="shared" ca="1" si="105"/>
        <v>0</v>
      </c>
      <c r="F940" t="b">
        <f t="shared" ca="1" si="100"/>
        <v>0</v>
      </c>
      <c r="G940" t="b">
        <f t="shared" ca="1" si="101"/>
        <v>0</v>
      </c>
      <c r="H940" t="b">
        <f t="shared" ca="1" si="102"/>
        <v>1</v>
      </c>
    </row>
    <row r="941" spans="2:8" x14ac:dyDescent="0.25">
      <c r="B941">
        <f t="shared" ca="1" si="106"/>
        <v>0.9469472957923728</v>
      </c>
      <c r="C941" t="b">
        <f t="shared" ca="1" si="103"/>
        <v>0</v>
      </c>
      <c r="D941">
        <f t="shared" ca="1" si="104"/>
        <v>1.0559922817510228</v>
      </c>
      <c r="E941" t="b">
        <f t="shared" ca="1" si="105"/>
        <v>0</v>
      </c>
      <c r="F941" t="b">
        <f t="shared" ca="1" si="100"/>
        <v>0</v>
      </c>
      <c r="G941" t="b">
        <f t="shared" ca="1" si="101"/>
        <v>0</v>
      </c>
      <c r="H941" t="b">
        <f t="shared" ca="1" si="102"/>
        <v>0</v>
      </c>
    </row>
    <row r="942" spans="2:8" x14ac:dyDescent="0.25">
      <c r="B942">
        <f t="shared" ca="1" si="106"/>
        <v>0.71238273845825206</v>
      </c>
      <c r="C942" t="b">
        <f t="shared" ca="1" si="103"/>
        <v>0</v>
      </c>
      <c r="D942">
        <f t="shared" ca="1" si="104"/>
        <v>0.35812314878296736</v>
      </c>
      <c r="E942" t="b">
        <f t="shared" ca="1" si="105"/>
        <v>1</v>
      </c>
      <c r="F942" t="b">
        <f t="shared" ca="1" si="100"/>
        <v>0</v>
      </c>
      <c r="G942" t="b">
        <f t="shared" ca="1" si="101"/>
        <v>1</v>
      </c>
      <c r="H942" t="b">
        <f t="shared" ca="1" si="102"/>
        <v>0</v>
      </c>
    </row>
    <row r="943" spans="2:8" x14ac:dyDescent="0.25">
      <c r="B943">
        <f t="shared" ca="1" si="106"/>
        <v>0.39231846774344792</v>
      </c>
      <c r="C943" t="b">
        <f t="shared" ca="1" si="103"/>
        <v>1</v>
      </c>
      <c r="D943">
        <f t="shared" ca="1" si="104"/>
        <v>0.89685408203675199</v>
      </c>
      <c r="E943" t="b">
        <f t="shared" ca="1" si="105"/>
        <v>0</v>
      </c>
      <c r="F943" t="b">
        <f t="shared" ca="1" si="100"/>
        <v>0</v>
      </c>
      <c r="G943" t="b">
        <f t="shared" ca="1" si="101"/>
        <v>0</v>
      </c>
      <c r="H943" t="b">
        <f t="shared" ca="1" si="102"/>
        <v>1</v>
      </c>
    </row>
    <row r="944" spans="2:8" x14ac:dyDescent="0.25">
      <c r="B944">
        <f t="shared" ca="1" si="106"/>
        <v>0.79017967512666931</v>
      </c>
      <c r="C944" t="b">
        <f t="shared" ca="1" si="103"/>
        <v>0</v>
      </c>
      <c r="D944">
        <f t="shared" ca="1" si="104"/>
        <v>1.2445215699585965</v>
      </c>
      <c r="E944" t="b">
        <f t="shared" ca="1" si="105"/>
        <v>0</v>
      </c>
      <c r="F944" t="b">
        <f t="shared" ca="1" si="100"/>
        <v>0</v>
      </c>
      <c r="G944" t="b">
        <f t="shared" ca="1" si="101"/>
        <v>0</v>
      </c>
      <c r="H944" t="b">
        <f t="shared" ca="1" si="102"/>
        <v>0</v>
      </c>
    </row>
    <row r="945" spans="2:8" x14ac:dyDescent="0.25">
      <c r="B945">
        <f t="shared" ca="1" si="106"/>
        <v>8.2136757086294532E-2</v>
      </c>
      <c r="C945" t="b">
        <f t="shared" ca="1" si="103"/>
        <v>1</v>
      </c>
      <c r="D945">
        <f t="shared" ca="1" si="104"/>
        <v>0.41851253639615638</v>
      </c>
      <c r="E945" t="b">
        <f t="shared" ca="1" si="105"/>
        <v>1</v>
      </c>
      <c r="F945" t="b">
        <f t="shared" ca="1" si="100"/>
        <v>1</v>
      </c>
      <c r="G945" t="b">
        <f t="shared" ca="1" si="101"/>
        <v>0</v>
      </c>
      <c r="H945" t="b">
        <f t="shared" ca="1" si="102"/>
        <v>0</v>
      </c>
    </row>
    <row r="946" spans="2:8" x14ac:dyDescent="0.25">
      <c r="B946">
        <f t="shared" ca="1" si="106"/>
        <v>0.65231794058258452</v>
      </c>
      <c r="C946" t="b">
        <f t="shared" ca="1" si="103"/>
        <v>0</v>
      </c>
      <c r="D946">
        <f t="shared" ca="1" si="104"/>
        <v>0.4392077298754673</v>
      </c>
      <c r="E946" t="b">
        <f t="shared" ca="1" si="105"/>
        <v>1</v>
      </c>
      <c r="F946" t="b">
        <f t="shared" ca="1" si="100"/>
        <v>0</v>
      </c>
      <c r="G946" t="b">
        <f t="shared" ca="1" si="101"/>
        <v>1</v>
      </c>
      <c r="H946" t="b">
        <f t="shared" ca="1" si="102"/>
        <v>0</v>
      </c>
    </row>
    <row r="947" spans="2:8" x14ac:dyDescent="0.25">
      <c r="B947">
        <f t="shared" ca="1" si="106"/>
        <v>0.64836737640998809</v>
      </c>
      <c r="C947" t="b">
        <f t="shared" ca="1" si="103"/>
        <v>0</v>
      </c>
      <c r="D947">
        <f t="shared" ca="1" si="104"/>
        <v>-1.3171471713437466E-2</v>
      </c>
      <c r="E947" t="b">
        <f t="shared" ca="1" si="105"/>
        <v>1</v>
      </c>
      <c r="F947" t="b">
        <f t="shared" ca="1" si="100"/>
        <v>0</v>
      </c>
      <c r="G947" t="b">
        <f t="shared" ca="1" si="101"/>
        <v>1</v>
      </c>
      <c r="H947" t="b">
        <f t="shared" ca="1" si="102"/>
        <v>0</v>
      </c>
    </row>
    <row r="948" spans="2:8" x14ac:dyDescent="0.25">
      <c r="B948">
        <f t="shared" ca="1" si="106"/>
        <v>0.79528691958031206</v>
      </c>
      <c r="C948" t="b">
        <f t="shared" ca="1" si="103"/>
        <v>0</v>
      </c>
      <c r="D948">
        <f t="shared" ca="1" si="104"/>
        <v>0.53377541127585693</v>
      </c>
      <c r="E948" t="b">
        <f t="shared" ca="1" si="105"/>
        <v>0</v>
      </c>
      <c r="F948" t="b">
        <f t="shared" ca="1" si="100"/>
        <v>0</v>
      </c>
      <c r="G948" t="b">
        <f t="shared" ca="1" si="101"/>
        <v>0</v>
      </c>
      <c r="H948" t="b">
        <f t="shared" ca="1" si="102"/>
        <v>0</v>
      </c>
    </row>
    <row r="949" spans="2:8" x14ac:dyDescent="0.25">
      <c r="B949">
        <f t="shared" ca="1" si="106"/>
        <v>0.83207777885017098</v>
      </c>
      <c r="C949" t="b">
        <f t="shared" ca="1" si="103"/>
        <v>0</v>
      </c>
      <c r="D949">
        <f t="shared" ca="1" si="104"/>
        <v>1.248606767061508</v>
      </c>
      <c r="E949" t="b">
        <f t="shared" ca="1" si="105"/>
        <v>0</v>
      </c>
      <c r="F949" t="b">
        <f t="shared" ref="F949:F1012" ca="1" si="107">IF(AND(E949=TRUE,C949=TRUE),TRUE,FALSE)</f>
        <v>0</v>
      </c>
      <c r="G949" t="b">
        <f t="shared" ca="1" si="101"/>
        <v>0</v>
      </c>
      <c r="H949" t="b">
        <f t="shared" ca="1" si="102"/>
        <v>0</v>
      </c>
    </row>
    <row r="950" spans="2:8" x14ac:dyDescent="0.25">
      <c r="B950">
        <f t="shared" ca="1" si="106"/>
        <v>0.5778818285070233</v>
      </c>
      <c r="C950" t="b">
        <f t="shared" ca="1" si="103"/>
        <v>0</v>
      </c>
      <c r="D950">
        <f t="shared" ca="1" si="104"/>
        <v>0.82206134397999109</v>
      </c>
      <c r="E950" t="b">
        <f t="shared" ca="1" si="105"/>
        <v>0</v>
      </c>
      <c r="F950" t="b">
        <f t="shared" ca="1" si="107"/>
        <v>0</v>
      </c>
      <c r="G950" t="b">
        <f t="shared" ca="1" si="101"/>
        <v>0</v>
      </c>
      <c r="H950" t="b">
        <f t="shared" ca="1" si="102"/>
        <v>0</v>
      </c>
    </row>
    <row r="951" spans="2:8" x14ac:dyDescent="0.25">
      <c r="B951">
        <f t="shared" ca="1" si="106"/>
        <v>0.60218837502310651</v>
      </c>
      <c r="C951" t="b">
        <f t="shared" ca="1" si="103"/>
        <v>0</v>
      </c>
      <c r="D951">
        <f t="shared" ca="1" si="104"/>
        <v>1.3475696224689933</v>
      </c>
      <c r="E951" t="b">
        <f t="shared" ca="1" si="105"/>
        <v>0</v>
      </c>
      <c r="F951" t="b">
        <f t="shared" ca="1" si="107"/>
        <v>0</v>
      </c>
      <c r="G951" t="b">
        <f t="shared" ca="1" si="101"/>
        <v>0</v>
      </c>
      <c r="H951" t="b">
        <f t="shared" ca="1" si="102"/>
        <v>0</v>
      </c>
    </row>
    <row r="952" spans="2:8" x14ac:dyDescent="0.25">
      <c r="B952">
        <f t="shared" ca="1" si="106"/>
        <v>0.30690913759557448</v>
      </c>
      <c r="C952" t="b">
        <f t="shared" ca="1" si="103"/>
        <v>1</v>
      </c>
      <c r="D952">
        <f t="shared" ca="1" si="104"/>
        <v>0.68432098676126973</v>
      </c>
      <c r="E952" t="b">
        <f t="shared" ca="1" si="105"/>
        <v>0</v>
      </c>
      <c r="F952" t="b">
        <f t="shared" ca="1" si="107"/>
        <v>0</v>
      </c>
      <c r="G952" t="b">
        <f t="shared" ca="1" si="101"/>
        <v>0</v>
      </c>
      <c r="H952" t="b">
        <f t="shared" ca="1" si="102"/>
        <v>1</v>
      </c>
    </row>
    <row r="953" spans="2:8" x14ac:dyDescent="0.25">
      <c r="B953">
        <f t="shared" ca="1" si="106"/>
        <v>0.68254156854960846</v>
      </c>
      <c r="C953" t="b">
        <f t="shared" ca="1" si="103"/>
        <v>0</v>
      </c>
      <c r="D953">
        <f t="shared" ca="1" si="104"/>
        <v>1.1548621197329756</v>
      </c>
      <c r="E953" t="b">
        <f t="shared" ca="1" si="105"/>
        <v>0</v>
      </c>
      <c r="F953" t="b">
        <f t="shared" ca="1" si="107"/>
        <v>0</v>
      </c>
      <c r="G953" t="b">
        <f t="shared" ref="G953:G1016" ca="1" si="108">IF(AND(E953=TRUE, C953=FALSE),TRUE,FALSE)</f>
        <v>0</v>
      </c>
      <c r="H953" t="b">
        <f t="shared" ref="H953:H1016" ca="1" si="109">IF(AND(E953=FALSE, C953=TRUE),TRUE,FALSE)</f>
        <v>0</v>
      </c>
    </row>
    <row r="954" spans="2:8" x14ac:dyDescent="0.25">
      <c r="B954">
        <f t="shared" ca="1" si="106"/>
        <v>0.4339838664365121</v>
      </c>
      <c r="C954" t="b">
        <f t="shared" ca="1" si="103"/>
        <v>1</v>
      </c>
      <c r="D954">
        <f t="shared" ca="1" si="104"/>
        <v>-5.6807055948466578E-2</v>
      </c>
      <c r="E954" t="b">
        <f t="shared" ca="1" si="105"/>
        <v>1</v>
      </c>
      <c r="F954" t="b">
        <f t="shared" ca="1" si="107"/>
        <v>1</v>
      </c>
      <c r="G954" t="b">
        <f t="shared" ca="1" si="108"/>
        <v>0</v>
      </c>
      <c r="H954" t="b">
        <f t="shared" ca="1" si="109"/>
        <v>0</v>
      </c>
    </row>
    <row r="955" spans="2:8" x14ac:dyDescent="0.25">
      <c r="B955">
        <f t="shared" ca="1" si="106"/>
        <v>0.19144493811784535</v>
      </c>
      <c r="C955" t="b">
        <f t="shared" ca="1" si="103"/>
        <v>1</v>
      </c>
      <c r="D955">
        <f t="shared" ca="1" si="104"/>
        <v>-9.7402342447160395E-3</v>
      </c>
      <c r="E955" t="b">
        <f t="shared" ca="1" si="105"/>
        <v>1</v>
      </c>
      <c r="F955" t="b">
        <f t="shared" ca="1" si="107"/>
        <v>1</v>
      </c>
      <c r="G955" t="b">
        <f t="shared" ca="1" si="108"/>
        <v>0</v>
      </c>
      <c r="H955" t="b">
        <f t="shared" ca="1" si="109"/>
        <v>0</v>
      </c>
    </row>
    <row r="956" spans="2:8" x14ac:dyDescent="0.25">
      <c r="B956">
        <f t="shared" ca="1" si="106"/>
        <v>0.86943196612528872</v>
      </c>
      <c r="C956" t="b">
        <f t="shared" ca="1" si="103"/>
        <v>0</v>
      </c>
      <c r="D956">
        <f t="shared" ca="1" si="104"/>
        <v>8.5209912944255728E-2</v>
      </c>
      <c r="E956" t="b">
        <f t="shared" ca="1" si="105"/>
        <v>1</v>
      </c>
      <c r="F956" t="b">
        <f t="shared" ca="1" si="107"/>
        <v>0</v>
      </c>
      <c r="G956" t="b">
        <f t="shared" ca="1" si="108"/>
        <v>1</v>
      </c>
      <c r="H956" t="b">
        <f t="shared" ca="1" si="109"/>
        <v>0</v>
      </c>
    </row>
    <row r="957" spans="2:8" x14ac:dyDescent="0.25">
      <c r="B957">
        <f t="shared" ca="1" si="106"/>
        <v>0.48599558089775785</v>
      </c>
      <c r="C957" t="b">
        <f t="shared" ca="1" si="103"/>
        <v>1</v>
      </c>
      <c r="D957">
        <f t="shared" ca="1" si="104"/>
        <v>0.90547633454611443</v>
      </c>
      <c r="E957" t="b">
        <f t="shared" ca="1" si="105"/>
        <v>0</v>
      </c>
      <c r="F957" t="b">
        <f t="shared" ca="1" si="107"/>
        <v>0</v>
      </c>
      <c r="G957" t="b">
        <f t="shared" ca="1" si="108"/>
        <v>0</v>
      </c>
      <c r="H957" t="b">
        <f t="shared" ca="1" si="109"/>
        <v>1</v>
      </c>
    </row>
    <row r="958" spans="2:8" x14ac:dyDescent="0.25">
      <c r="B958">
        <f t="shared" ca="1" si="106"/>
        <v>0.93794971199534871</v>
      </c>
      <c r="C958" t="b">
        <f t="shared" ca="1" si="103"/>
        <v>0</v>
      </c>
      <c r="D958">
        <f t="shared" ca="1" si="104"/>
        <v>0.84638922301666353</v>
      </c>
      <c r="E958" t="b">
        <f t="shared" ca="1" si="105"/>
        <v>0</v>
      </c>
      <c r="F958" t="b">
        <f t="shared" ca="1" si="107"/>
        <v>0</v>
      </c>
      <c r="G958" t="b">
        <f t="shared" ca="1" si="108"/>
        <v>0</v>
      </c>
      <c r="H958" t="b">
        <f t="shared" ca="1" si="109"/>
        <v>0</v>
      </c>
    </row>
    <row r="959" spans="2:8" x14ac:dyDescent="0.25">
      <c r="B959">
        <f t="shared" ca="1" si="106"/>
        <v>0.27931453609479351</v>
      </c>
      <c r="C959" t="b">
        <f t="shared" ca="1" si="103"/>
        <v>1</v>
      </c>
      <c r="D959">
        <f t="shared" ca="1" si="104"/>
        <v>0.30328465224783407</v>
      </c>
      <c r="E959" t="b">
        <f t="shared" ca="1" si="105"/>
        <v>1</v>
      </c>
      <c r="F959" t="b">
        <f t="shared" ca="1" si="107"/>
        <v>1</v>
      </c>
      <c r="G959" t="b">
        <f t="shared" ca="1" si="108"/>
        <v>0</v>
      </c>
      <c r="H959" t="b">
        <f t="shared" ca="1" si="109"/>
        <v>0</v>
      </c>
    </row>
    <row r="960" spans="2:8" x14ac:dyDescent="0.25">
      <c r="B960">
        <f t="shared" ca="1" si="106"/>
        <v>0.33900492481827904</v>
      </c>
      <c r="C960" t="b">
        <f t="shared" ca="1" si="103"/>
        <v>1</v>
      </c>
      <c r="D960">
        <f t="shared" ca="1" si="104"/>
        <v>0.17807200670410839</v>
      </c>
      <c r="E960" t="b">
        <f t="shared" ca="1" si="105"/>
        <v>1</v>
      </c>
      <c r="F960" t="b">
        <f t="shared" ca="1" si="107"/>
        <v>1</v>
      </c>
      <c r="G960" t="b">
        <f t="shared" ca="1" si="108"/>
        <v>0</v>
      </c>
      <c r="H960" t="b">
        <f t="shared" ca="1" si="109"/>
        <v>0</v>
      </c>
    </row>
    <row r="961" spans="2:8" x14ac:dyDescent="0.25">
      <c r="B961">
        <f t="shared" ca="1" si="106"/>
        <v>0.87679256891761603</v>
      </c>
      <c r="C961" t="b">
        <f t="shared" ca="1" si="103"/>
        <v>0</v>
      </c>
      <c r="D961">
        <f t="shared" ca="1" si="104"/>
        <v>0.52977479290823382</v>
      </c>
      <c r="E961" t="b">
        <f t="shared" ca="1" si="105"/>
        <v>0</v>
      </c>
      <c r="F961" t="b">
        <f t="shared" ca="1" si="107"/>
        <v>0</v>
      </c>
      <c r="G961" t="b">
        <f t="shared" ca="1" si="108"/>
        <v>0</v>
      </c>
      <c r="H961" t="b">
        <f t="shared" ca="1" si="109"/>
        <v>0</v>
      </c>
    </row>
    <row r="962" spans="2:8" x14ac:dyDescent="0.25">
      <c r="B962">
        <f t="shared" ca="1" si="106"/>
        <v>0.61827787279081048</v>
      </c>
      <c r="C962" t="b">
        <f t="shared" ref="C962:C1025" ca="1" si="110">IF(B962&lt;=Freq_hypothesis_is_true__initial_prior,TRUE,FALSE)</f>
        <v>0</v>
      </c>
      <c r="D962">
        <f t="shared" ref="D962:D1025" ca="1" si="111">B962+ABS(1-correlation_term__0_to_1)*RAND()-ABS(1-correlation_term__0_to_1)*RAND()</f>
        <v>-8.8491509539403101E-2</v>
      </c>
      <c r="E962" t="b">
        <f t="shared" ref="E962:E1025" ca="1" si="112">IF(D962&lt;=Freq_evidence_is_observed__normalizing_constant,TRUE, FALSE)</f>
        <v>1</v>
      </c>
      <c r="F962" t="b">
        <f t="shared" ca="1" si="107"/>
        <v>0</v>
      </c>
      <c r="G962" t="b">
        <f t="shared" ca="1" si="108"/>
        <v>1</v>
      </c>
      <c r="H962" t="b">
        <f t="shared" ca="1" si="109"/>
        <v>0</v>
      </c>
    </row>
    <row r="963" spans="2:8" x14ac:dyDescent="0.25">
      <c r="B963">
        <f t="shared" ref="B963:B1026" ca="1" si="113">RAND()</f>
        <v>5.0652030940971149E-2</v>
      </c>
      <c r="C963" t="b">
        <f t="shared" ca="1" si="110"/>
        <v>1</v>
      </c>
      <c r="D963">
        <f t="shared" ca="1" si="111"/>
        <v>0.20351463553322635</v>
      </c>
      <c r="E963" t="b">
        <f t="shared" ca="1" si="112"/>
        <v>1</v>
      </c>
      <c r="F963" t="b">
        <f t="shared" ca="1" si="107"/>
        <v>1</v>
      </c>
      <c r="G963" t="b">
        <f t="shared" ca="1" si="108"/>
        <v>0</v>
      </c>
      <c r="H963" t="b">
        <f t="shared" ca="1" si="109"/>
        <v>0</v>
      </c>
    </row>
    <row r="964" spans="2:8" x14ac:dyDescent="0.25">
      <c r="B964">
        <f t="shared" ca="1" si="113"/>
        <v>0.8104002215499313</v>
      </c>
      <c r="C964" t="b">
        <f t="shared" ca="1" si="110"/>
        <v>0</v>
      </c>
      <c r="D964">
        <f t="shared" ca="1" si="111"/>
        <v>0.22745784503730815</v>
      </c>
      <c r="E964" t="b">
        <f t="shared" ca="1" si="112"/>
        <v>1</v>
      </c>
      <c r="F964" t="b">
        <f t="shared" ca="1" si="107"/>
        <v>0</v>
      </c>
      <c r="G964" t="b">
        <f t="shared" ca="1" si="108"/>
        <v>1</v>
      </c>
      <c r="H964" t="b">
        <f t="shared" ca="1" si="109"/>
        <v>0</v>
      </c>
    </row>
    <row r="965" spans="2:8" x14ac:dyDescent="0.25">
      <c r="B965">
        <f t="shared" ca="1" si="113"/>
        <v>0.99717212119426213</v>
      </c>
      <c r="C965" t="b">
        <f t="shared" ca="1" si="110"/>
        <v>0</v>
      </c>
      <c r="D965">
        <f t="shared" ca="1" si="111"/>
        <v>1.0134450775050734</v>
      </c>
      <c r="E965" t="b">
        <f t="shared" ca="1" si="112"/>
        <v>0</v>
      </c>
      <c r="F965" t="b">
        <f t="shared" ca="1" si="107"/>
        <v>0</v>
      </c>
      <c r="G965" t="b">
        <f t="shared" ca="1" si="108"/>
        <v>0</v>
      </c>
      <c r="H965" t="b">
        <f t="shared" ca="1" si="109"/>
        <v>0</v>
      </c>
    </row>
    <row r="966" spans="2:8" x14ac:dyDescent="0.25">
      <c r="B966">
        <f t="shared" ca="1" si="113"/>
        <v>0.67752652263452029</v>
      </c>
      <c r="C966" t="b">
        <f t="shared" ca="1" si="110"/>
        <v>0</v>
      </c>
      <c r="D966">
        <f t="shared" ca="1" si="111"/>
        <v>0.47831253916169525</v>
      </c>
      <c r="E966" t="b">
        <f t="shared" ca="1" si="112"/>
        <v>1</v>
      </c>
      <c r="F966" t="b">
        <f t="shared" ca="1" si="107"/>
        <v>0</v>
      </c>
      <c r="G966" t="b">
        <f t="shared" ca="1" si="108"/>
        <v>1</v>
      </c>
      <c r="H966" t="b">
        <f t="shared" ca="1" si="109"/>
        <v>0</v>
      </c>
    </row>
    <row r="967" spans="2:8" x14ac:dyDescent="0.25">
      <c r="B967">
        <f t="shared" ca="1" si="113"/>
        <v>0.61732084958121036</v>
      </c>
      <c r="C967" t="b">
        <f t="shared" ca="1" si="110"/>
        <v>0</v>
      </c>
      <c r="D967">
        <f t="shared" ca="1" si="111"/>
        <v>0.7043757790798465</v>
      </c>
      <c r="E967" t="b">
        <f t="shared" ca="1" si="112"/>
        <v>0</v>
      </c>
      <c r="F967" t="b">
        <f t="shared" ca="1" si="107"/>
        <v>0</v>
      </c>
      <c r="G967" t="b">
        <f t="shared" ca="1" si="108"/>
        <v>0</v>
      </c>
      <c r="H967" t="b">
        <f t="shared" ca="1" si="109"/>
        <v>0</v>
      </c>
    </row>
    <row r="968" spans="2:8" x14ac:dyDescent="0.25">
      <c r="B968">
        <f t="shared" ca="1" si="113"/>
        <v>0.69137605928281132</v>
      </c>
      <c r="C968" t="b">
        <f t="shared" ca="1" si="110"/>
        <v>0</v>
      </c>
      <c r="D968">
        <f t="shared" ca="1" si="111"/>
        <v>0.1163235711584768</v>
      </c>
      <c r="E968" t="b">
        <f t="shared" ca="1" si="112"/>
        <v>1</v>
      </c>
      <c r="F968" t="b">
        <f t="shared" ca="1" si="107"/>
        <v>0</v>
      </c>
      <c r="G968" t="b">
        <f t="shared" ca="1" si="108"/>
        <v>1</v>
      </c>
      <c r="H968" t="b">
        <f t="shared" ca="1" si="109"/>
        <v>0</v>
      </c>
    </row>
    <row r="969" spans="2:8" x14ac:dyDescent="0.25">
      <c r="B969">
        <f t="shared" ca="1" si="113"/>
        <v>0.56459765699353825</v>
      </c>
      <c r="C969" t="b">
        <f t="shared" ca="1" si="110"/>
        <v>0</v>
      </c>
      <c r="D969">
        <f t="shared" ca="1" si="111"/>
        <v>0.83997387597012441</v>
      </c>
      <c r="E969" t="b">
        <f t="shared" ca="1" si="112"/>
        <v>0</v>
      </c>
      <c r="F969" t="b">
        <f t="shared" ca="1" si="107"/>
        <v>0</v>
      </c>
      <c r="G969" t="b">
        <f t="shared" ca="1" si="108"/>
        <v>0</v>
      </c>
      <c r="H969" t="b">
        <f t="shared" ca="1" si="109"/>
        <v>0</v>
      </c>
    </row>
    <row r="970" spans="2:8" x14ac:dyDescent="0.25">
      <c r="B970">
        <f t="shared" ca="1" si="113"/>
        <v>0.37842959328962744</v>
      </c>
      <c r="C970" t="b">
        <f t="shared" ca="1" si="110"/>
        <v>1</v>
      </c>
      <c r="D970">
        <f t="shared" ca="1" si="111"/>
        <v>0.32774553888487468</v>
      </c>
      <c r="E970" t="b">
        <f t="shared" ca="1" si="112"/>
        <v>1</v>
      </c>
      <c r="F970" t="b">
        <f t="shared" ca="1" si="107"/>
        <v>1</v>
      </c>
      <c r="G970" t="b">
        <f t="shared" ca="1" si="108"/>
        <v>0</v>
      </c>
      <c r="H970" t="b">
        <f t="shared" ca="1" si="109"/>
        <v>0</v>
      </c>
    </row>
    <row r="971" spans="2:8" x14ac:dyDescent="0.25">
      <c r="B971">
        <f t="shared" ca="1" si="113"/>
        <v>0.1593110362709198</v>
      </c>
      <c r="C971" t="b">
        <f t="shared" ca="1" si="110"/>
        <v>1</v>
      </c>
      <c r="D971">
        <f t="shared" ca="1" si="111"/>
        <v>0.31066960668827859</v>
      </c>
      <c r="E971" t="b">
        <f t="shared" ca="1" si="112"/>
        <v>1</v>
      </c>
      <c r="F971" t="b">
        <f t="shared" ca="1" si="107"/>
        <v>1</v>
      </c>
      <c r="G971" t="b">
        <f t="shared" ca="1" si="108"/>
        <v>0</v>
      </c>
      <c r="H971" t="b">
        <f t="shared" ca="1" si="109"/>
        <v>0</v>
      </c>
    </row>
    <row r="972" spans="2:8" x14ac:dyDescent="0.25">
      <c r="B972">
        <f t="shared" ca="1" si="113"/>
        <v>0.80437573729327616</v>
      </c>
      <c r="C972" t="b">
        <f t="shared" ca="1" si="110"/>
        <v>0</v>
      </c>
      <c r="D972">
        <f t="shared" ca="1" si="111"/>
        <v>1.2087085038032392</v>
      </c>
      <c r="E972" t="b">
        <f t="shared" ca="1" si="112"/>
        <v>0</v>
      </c>
      <c r="F972" t="b">
        <f t="shared" ca="1" si="107"/>
        <v>0</v>
      </c>
      <c r="G972" t="b">
        <f t="shared" ca="1" si="108"/>
        <v>0</v>
      </c>
      <c r="H972" t="b">
        <f t="shared" ca="1" si="109"/>
        <v>0</v>
      </c>
    </row>
    <row r="973" spans="2:8" x14ac:dyDescent="0.25">
      <c r="B973">
        <f t="shared" ca="1" si="113"/>
        <v>0.52145767502850537</v>
      </c>
      <c r="C973" t="b">
        <f t="shared" ca="1" si="110"/>
        <v>0</v>
      </c>
      <c r="D973">
        <f t="shared" ca="1" si="111"/>
        <v>1.2067006158672968</v>
      </c>
      <c r="E973" t="b">
        <f t="shared" ca="1" si="112"/>
        <v>0</v>
      </c>
      <c r="F973" t="b">
        <f t="shared" ca="1" si="107"/>
        <v>0</v>
      </c>
      <c r="G973" t="b">
        <f t="shared" ca="1" si="108"/>
        <v>0</v>
      </c>
      <c r="H973" t="b">
        <f t="shared" ca="1" si="109"/>
        <v>0</v>
      </c>
    </row>
    <row r="974" spans="2:8" x14ac:dyDescent="0.25">
      <c r="B974">
        <f t="shared" ca="1" si="113"/>
        <v>0.12343867471629055</v>
      </c>
      <c r="C974" t="b">
        <f t="shared" ca="1" si="110"/>
        <v>1</v>
      </c>
      <c r="D974">
        <f t="shared" ca="1" si="111"/>
        <v>0.98903043781312028</v>
      </c>
      <c r="E974" t="b">
        <f t="shared" ca="1" si="112"/>
        <v>0</v>
      </c>
      <c r="F974" t="b">
        <f t="shared" ca="1" si="107"/>
        <v>0</v>
      </c>
      <c r="G974" t="b">
        <f t="shared" ca="1" si="108"/>
        <v>0</v>
      </c>
      <c r="H974" t="b">
        <f t="shared" ca="1" si="109"/>
        <v>1</v>
      </c>
    </row>
    <row r="975" spans="2:8" x14ac:dyDescent="0.25">
      <c r="B975">
        <f t="shared" ca="1" si="113"/>
        <v>0.11321998955414325</v>
      </c>
      <c r="C975" t="b">
        <f t="shared" ca="1" si="110"/>
        <v>1</v>
      </c>
      <c r="D975">
        <f t="shared" ca="1" si="111"/>
        <v>0.11530862313743817</v>
      </c>
      <c r="E975" t="b">
        <f t="shared" ca="1" si="112"/>
        <v>1</v>
      </c>
      <c r="F975" t="b">
        <f t="shared" ca="1" si="107"/>
        <v>1</v>
      </c>
      <c r="G975" t="b">
        <f t="shared" ca="1" si="108"/>
        <v>0</v>
      </c>
      <c r="H975" t="b">
        <f t="shared" ca="1" si="109"/>
        <v>0</v>
      </c>
    </row>
    <row r="976" spans="2:8" x14ac:dyDescent="0.25">
      <c r="B976">
        <f t="shared" ca="1" si="113"/>
        <v>0.65900519245108269</v>
      </c>
      <c r="C976" t="b">
        <f t="shared" ca="1" si="110"/>
        <v>0</v>
      </c>
      <c r="D976">
        <f t="shared" ca="1" si="111"/>
        <v>0.28543404616200596</v>
      </c>
      <c r="E976" t="b">
        <f t="shared" ca="1" si="112"/>
        <v>1</v>
      </c>
      <c r="F976" t="b">
        <f t="shared" ca="1" si="107"/>
        <v>0</v>
      </c>
      <c r="G976" t="b">
        <f t="shared" ca="1" si="108"/>
        <v>1</v>
      </c>
      <c r="H976" t="b">
        <f t="shared" ca="1" si="109"/>
        <v>0</v>
      </c>
    </row>
    <row r="977" spans="2:8" x14ac:dyDescent="0.25">
      <c r="B977">
        <f t="shared" ca="1" si="113"/>
        <v>0.87948427151331465</v>
      </c>
      <c r="C977" t="b">
        <f t="shared" ca="1" si="110"/>
        <v>0</v>
      </c>
      <c r="D977">
        <f t="shared" ca="1" si="111"/>
        <v>0.53954760034306892</v>
      </c>
      <c r="E977" t="b">
        <f t="shared" ca="1" si="112"/>
        <v>0</v>
      </c>
      <c r="F977" t="b">
        <f t="shared" ca="1" si="107"/>
        <v>0</v>
      </c>
      <c r="G977" t="b">
        <f t="shared" ca="1" si="108"/>
        <v>0</v>
      </c>
      <c r="H977" t="b">
        <f t="shared" ca="1" si="109"/>
        <v>0</v>
      </c>
    </row>
    <row r="978" spans="2:8" x14ac:dyDescent="0.25">
      <c r="B978">
        <f t="shared" ca="1" si="113"/>
        <v>0.78837554499397733</v>
      </c>
      <c r="C978" t="b">
        <f t="shared" ca="1" si="110"/>
        <v>0</v>
      </c>
      <c r="D978">
        <f t="shared" ca="1" si="111"/>
        <v>0.72079902753720049</v>
      </c>
      <c r="E978" t="b">
        <f t="shared" ca="1" si="112"/>
        <v>0</v>
      </c>
      <c r="F978" t="b">
        <f t="shared" ca="1" si="107"/>
        <v>0</v>
      </c>
      <c r="G978" t="b">
        <f t="shared" ca="1" si="108"/>
        <v>0</v>
      </c>
      <c r="H978" t="b">
        <f t="shared" ca="1" si="109"/>
        <v>0</v>
      </c>
    </row>
    <row r="979" spans="2:8" x14ac:dyDescent="0.25">
      <c r="B979">
        <f t="shared" ca="1" si="113"/>
        <v>0.65048471378036632</v>
      </c>
      <c r="C979" t="b">
        <f t="shared" ca="1" si="110"/>
        <v>0</v>
      </c>
      <c r="D979">
        <f t="shared" ca="1" si="111"/>
        <v>0.42128933976257277</v>
      </c>
      <c r="E979" t="b">
        <f t="shared" ca="1" si="112"/>
        <v>1</v>
      </c>
      <c r="F979" t="b">
        <f t="shared" ca="1" si="107"/>
        <v>0</v>
      </c>
      <c r="G979" t="b">
        <f t="shared" ca="1" si="108"/>
        <v>1</v>
      </c>
      <c r="H979" t="b">
        <f t="shared" ca="1" si="109"/>
        <v>0</v>
      </c>
    </row>
    <row r="980" spans="2:8" x14ac:dyDescent="0.25">
      <c r="B980">
        <f t="shared" ca="1" si="113"/>
        <v>0.48094897430422934</v>
      </c>
      <c r="C980" t="b">
        <f t="shared" ca="1" si="110"/>
        <v>1</v>
      </c>
      <c r="D980">
        <f t="shared" ca="1" si="111"/>
        <v>0.60618813774244118</v>
      </c>
      <c r="E980" t="b">
        <f t="shared" ca="1" si="112"/>
        <v>0</v>
      </c>
      <c r="F980" t="b">
        <f t="shared" ca="1" si="107"/>
        <v>0</v>
      </c>
      <c r="G980" t="b">
        <f t="shared" ca="1" si="108"/>
        <v>0</v>
      </c>
      <c r="H980" t="b">
        <f t="shared" ca="1" si="109"/>
        <v>1</v>
      </c>
    </row>
    <row r="981" spans="2:8" x14ac:dyDescent="0.25">
      <c r="B981">
        <f t="shared" ca="1" si="113"/>
        <v>0.88239917680091229</v>
      </c>
      <c r="C981" t="b">
        <f t="shared" ca="1" si="110"/>
        <v>0</v>
      </c>
      <c r="D981">
        <f t="shared" ca="1" si="111"/>
        <v>0.418617539306127</v>
      </c>
      <c r="E981" t="b">
        <f t="shared" ca="1" si="112"/>
        <v>1</v>
      </c>
      <c r="F981" t="b">
        <f t="shared" ca="1" si="107"/>
        <v>0</v>
      </c>
      <c r="G981" t="b">
        <f t="shared" ca="1" si="108"/>
        <v>1</v>
      </c>
      <c r="H981" t="b">
        <f t="shared" ca="1" si="109"/>
        <v>0</v>
      </c>
    </row>
    <row r="982" spans="2:8" x14ac:dyDescent="0.25">
      <c r="B982">
        <f t="shared" ca="1" si="113"/>
        <v>0.1846809120925671</v>
      </c>
      <c r="C982" t="b">
        <f t="shared" ca="1" si="110"/>
        <v>1</v>
      </c>
      <c r="D982">
        <f t="shared" ca="1" si="111"/>
        <v>-7.8072467060483319E-2</v>
      </c>
      <c r="E982" t="b">
        <f t="shared" ca="1" si="112"/>
        <v>1</v>
      </c>
      <c r="F982" t="b">
        <f t="shared" ca="1" si="107"/>
        <v>1</v>
      </c>
      <c r="G982" t="b">
        <f t="shared" ca="1" si="108"/>
        <v>0</v>
      </c>
      <c r="H982" t="b">
        <f t="shared" ca="1" si="109"/>
        <v>0</v>
      </c>
    </row>
    <row r="983" spans="2:8" x14ac:dyDescent="0.25">
      <c r="B983">
        <f t="shared" ca="1" si="113"/>
        <v>0.78352176048268007</v>
      </c>
      <c r="C983" t="b">
        <f t="shared" ca="1" si="110"/>
        <v>0</v>
      </c>
      <c r="D983">
        <f t="shared" ca="1" si="111"/>
        <v>0.48449121269332684</v>
      </c>
      <c r="E983" t="b">
        <f t="shared" ca="1" si="112"/>
        <v>1</v>
      </c>
      <c r="F983" t="b">
        <f t="shared" ca="1" si="107"/>
        <v>0</v>
      </c>
      <c r="G983" t="b">
        <f t="shared" ca="1" si="108"/>
        <v>1</v>
      </c>
      <c r="H983" t="b">
        <f t="shared" ca="1" si="109"/>
        <v>0</v>
      </c>
    </row>
    <row r="984" spans="2:8" x14ac:dyDescent="0.25">
      <c r="B984">
        <f t="shared" ca="1" si="113"/>
        <v>0.77426015170793294</v>
      </c>
      <c r="C984" t="b">
        <f t="shared" ca="1" si="110"/>
        <v>0</v>
      </c>
      <c r="D984">
        <f t="shared" ca="1" si="111"/>
        <v>5.8200381228757592E-2</v>
      </c>
      <c r="E984" t="b">
        <f t="shared" ca="1" si="112"/>
        <v>1</v>
      </c>
      <c r="F984" t="b">
        <f t="shared" ca="1" si="107"/>
        <v>0</v>
      </c>
      <c r="G984" t="b">
        <f t="shared" ca="1" si="108"/>
        <v>1</v>
      </c>
      <c r="H984" t="b">
        <f t="shared" ca="1" si="109"/>
        <v>0</v>
      </c>
    </row>
    <row r="985" spans="2:8" x14ac:dyDescent="0.25">
      <c r="B985">
        <f t="shared" ca="1" si="113"/>
        <v>0.99765060271605577</v>
      </c>
      <c r="C985" t="b">
        <f t="shared" ca="1" si="110"/>
        <v>0</v>
      </c>
      <c r="D985">
        <f t="shared" ca="1" si="111"/>
        <v>1.8326176086836452</v>
      </c>
      <c r="E985" t="b">
        <f t="shared" ca="1" si="112"/>
        <v>0</v>
      </c>
      <c r="F985" t="b">
        <f t="shared" ca="1" si="107"/>
        <v>0</v>
      </c>
      <c r="G985" t="b">
        <f t="shared" ca="1" si="108"/>
        <v>0</v>
      </c>
      <c r="H985" t="b">
        <f t="shared" ca="1" si="109"/>
        <v>0</v>
      </c>
    </row>
    <row r="986" spans="2:8" x14ac:dyDescent="0.25">
      <c r="B986">
        <f t="shared" ca="1" si="113"/>
        <v>0.80889701425935545</v>
      </c>
      <c r="C986" t="b">
        <f t="shared" ca="1" si="110"/>
        <v>0</v>
      </c>
      <c r="D986">
        <f t="shared" ca="1" si="111"/>
        <v>0.83349659885072491</v>
      </c>
      <c r="E986" t="b">
        <f t="shared" ca="1" si="112"/>
        <v>0</v>
      </c>
      <c r="F986" t="b">
        <f t="shared" ca="1" si="107"/>
        <v>0</v>
      </c>
      <c r="G986" t="b">
        <f t="shared" ca="1" si="108"/>
        <v>0</v>
      </c>
      <c r="H986" t="b">
        <f t="shared" ca="1" si="109"/>
        <v>0</v>
      </c>
    </row>
    <row r="987" spans="2:8" x14ac:dyDescent="0.25">
      <c r="B987">
        <f t="shared" ca="1" si="113"/>
        <v>0.39958527801100485</v>
      </c>
      <c r="C987" t="b">
        <f t="shared" ca="1" si="110"/>
        <v>1</v>
      </c>
      <c r="D987">
        <f t="shared" ca="1" si="111"/>
        <v>-0.32725386749146412</v>
      </c>
      <c r="E987" t="b">
        <f t="shared" ca="1" si="112"/>
        <v>1</v>
      </c>
      <c r="F987" t="b">
        <f t="shared" ca="1" si="107"/>
        <v>1</v>
      </c>
      <c r="G987" t="b">
        <f t="shared" ca="1" si="108"/>
        <v>0</v>
      </c>
      <c r="H987" t="b">
        <f t="shared" ca="1" si="109"/>
        <v>0</v>
      </c>
    </row>
    <row r="988" spans="2:8" x14ac:dyDescent="0.25">
      <c r="B988">
        <f t="shared" ca="1" si="113"/>
        <v>0.86585663359267162</v>
      </c>
      <c r="C988" t="b">
        <f t="shared" ca="1" si="110"/>
        <v>0</v>
      </c>
      <c r="D988">
        <f t="shared" ca="1" si="111"/>
        <v>1.4227312666694858</v>
      </c>
      <c r="E988" t="b">
        <f t="shared" ca="1" si="112"/>
        <v>0</v>
      </c>
      <c r="F988" t="b">
        <f t="shared" ca="1" si="107"/>
        <v>0</v>
      </c>
      <c r="G988" t="b">
        <f t="shared" ca="1" si="108"/>
        <v>0</v>
      </c>
      <c r="H988" t="b">
        <f t="shared" ca="1" si="109"/>
        <v>0</v>
      </c>
    </row>
    <row r="989" spans="2:8" x14ac:dyDescent="0.25">
      <c r="B989">
        <f t="shared" ca="1" si="113"/>
        <v>0.8462635115611169</v>
      </c>
      <c r="C989" t="b">
        <f t="shared" ca="1" si="110"/>
        <v>0</v>
      </c>
      <c r="D989">
        <f t="shared" ca="1" si="111"/>
        <v>0.73015171255401379</v>
      </c>
      <c r="E989" t="b">
        <f t="shared" ca="1" si="112"/>
        <v>0</v>
      </c>
      <c r="F989" t="b">
        <f t="shared" ca="1" si="107"/>
        <v>0</v>
      </c>
      <c r="G989" t="b">
        <f t="shared" ca="1" si="108"/>
        <v>0</v>
      </c>
      <c r="H989" t="b">
        <f t="shared" ca="1" si="109"/>
        <v>0</v>
      </c>
    </row>
    <row r="990" spans="2:8" x14ac:dyDescent="0.25">
      <c r="B990">
        <f t="shared" ca="1" si="113"/>
        <v>0.89942069651785828</v>
      </c>
      <c r="C990" t="b">
        <f t="shared" ca="1" si="110"/>
        <v>0</v>
      </c>
      <c r="D990">
        <f t="shared" ca="1" si="111"/>
        <v>1.2605195722743274</v>
      </c>
      <c r="E990" t="b">
        <f t="shared" ca="1" si="112"/>
        <v>0</v>
      </c>
      <c r="F990" t="b">
        <f t="shared" ca="1" si="107"/>
        <v>0</v>
      </c>
      <c r="G990" t="b">
        <f t="shared" ca="1" si="108"/>
        <v>0</v>
      </c>
      <c r="H990" t="b">
        <f t="shared" ca="1" si="109"/>
        <v>0</v>
      </c>
    </row>
    <row r="991" spans="2:8" x14ac:dyDescent="0.25">
      <c r="B991">
        <f t="shared" ca="1" si="113"/>
        <v>0.32835874225729533</v>
      </c>
      <c r="C991" t="b">
        <f t="shared" ca="1" si="110"/>
        <v>1</v>
      </c>
      <c r="D991">
        <f t="shared" ca="1" si="111"/>
        <v>-0.11219100840484109</v>
      </c>
      <c r="E991" t="b">
        <f t="shared" ca="1" si="112"/>
        <v>1</v>
      </c>
      <c r="F991" t="b">
        <f t="shared" ca="1" si="107"/>
        <v>1</v>
      </c>
      <c r="G991" t="b">
        <f t="shared" ca="1" si="108"/>
        <v>0</v>
      </c>
      <c r="H991" t="b">
        <f t="shared" ca="1" si="109"/>
        <v>0</v>
      </c>
    </row>
    <row r="992" spans="2:8" x14ac:dyDescent="0.25">
      <c r="B992">
        <f t="shared" ca="1" si="113"/>
        <v>0.30226362035233756</v>
      </c>
      <c r="C992" t="b">
        <f t="shared" ca="1" si="110"/>
        <v>1</v>
      </c>
      <c r="D992">
        <f t="shared" ca="1" si="111"/>
        <v>-7.9781251778846762E-2</v>
      </c>
      <c r="E992" t="b">
        <f t="shared" ca="1" si="112"/>
        <v>1</v>
      </c>
      <c r="F992" t="b">
        <f t="shared" ca="1" si="107"/>
        <v>1</v>
      </c>
      <c r="G992" t="b">
        <f t="shared" ca="1" si="108"/>
        <v>0</v>
      </c>
      <c r="H992" t="b">
        <f t="shared" ca="1" si="109"/>
        <v>0</v>
      </c>
    </row>
    <row r="993" spans="2:8" x14ac:dyDescent="0.25">
      <c r="B993">
        <f t="shared" ca="1" si="113"/>
        <v>0.46558558228654146</v>
      </c>
      <c r="C993" t="b">
        <f t="shared" ca="1" si="110"/>
        <v>1</v>
      </c>
      <c r="D993">
        <f t="shared" ca="1" si="111"/>
        <v>0.19806044470262074</v>
      </c>
      <c r="E993" t="b">
        <f t="shared" ca="1" si="112"/>
        <v>1</v>
      </c>
      <c r="F993" t="b">
        <f t="shared" ca="1" si="107"/>
        <v>1</v>
      </c>
      <c r="G993" t="b">
        <f t="shared" ca="1" si="108"/>
        <v>0</v>
      </c>
      <c r="H993" t="b">
        <f t="shared" ca="1" si="109"/>
        <v>0</v>
      </c>
    </row>
    <row r="994" spans="2:8" x14ac:dyDescent="0.25">
      <c r="B994">
        <f t="shared" ca="1" si="113"/>
        <v>0.51435517418714205</v>
      </c>
      <c r="C994" t="b">
        <f t="shared" ca="1" si="110"/>
        <v>0</v>
      </c>
      <c r="D994">
        <f t="shared" ca="1" si="111"/>
        <v>-0.36562042739947909</v>
      </c>
      <c r="E994" t="b">
        <f t="shared" ca="1" si="112"/>
        <v>1</v>
      </c>
      <c r="F994" t="b">
        <f t="shared" ca="1" si="107"/>
        <v>0</v>
      </c>
      <c r="G994" t="b">
        <f t="shared" ca="1" si="108"/>
        <v>1</v>
      </c>
      <c r="H994" t="b">
        <f t="shared" ca="1" si="109"/>
        <v>0</v>
      </c>
    </row>
    <row r="995" spans="2:8" x14ac:dyDescent="0.25">
      <c r="B995">
        <f t="shared" ca="1" si="113"/>
        <v>0.12798656795063323</v>
      </c>
      <c r="C995" t="b">
        <f t="shared" ca="1" si="110"/>
        <v>1</v>
      </c>
      <c r="D995">
        <f t="shared" ca="1" si="111"/>
        <v>-0.18478692919819073</v>
      </c>
      <c r="E995" t="b">
        <f t="shared" ca="1" si="112"/>
        <v>1</v>
      </c>
      <c r="F995" t="b">
        <f t="shared" ca="1" si="107"/>
        <v>1</v>
      </c>
      <c r="G995" t="b">
        <f t="shared" ca="1" si="108"/>
        <v>0</v>
      </c>
      <c r="H995" t="b">
        <f t="shared" ca="1" si="109"/>
        <v>0</v>
      </c>
    </row>
    <row r="996" spans="2:8" x14ac:dyDescent="0.25">
      <c r="B996">
        <f t="shared" ca="1" si="113"/>
        <v>0.87040337576767712</v>
      </c>
      <c r="C996" t="b">
        <f t="shared" ca="1" si="110"/>
        <v>0</v>
      </c>
      <c r="D996">
        <f t="shared" ca="1" si="111"/>
        <v>0.984945663366387</v>
      </c>
      <c r="E996" t="b">
        <f t="shared" ca="1" si="112"/>
        <v>0</v>
      </c>
      <c r="F996" t="b">
        <f t="shared" ca="1" si="107"/>
        <v>0</v>
      </c>
      <c r="G996" t="b">
        <f t="shared" ca="1" si="108"/>
        <v>0</v>
      </c>
      <c r="H996" t="b">
        <f t="shared" ca="1" si="109"/>
        <v>0</v>
      </c>
    </row>
    <row r="997" spans="2:8" x14ac:dyDescent="0.25">
      <c r="B997">
        <f t="shared" ca="1" si="113"/>
        <v>0.98009269113155695</v>
      </c>
      <c r="C997" t="b">
        <f t="shared" ca="1" si="110"/>
        <v>0</v>
      </c>
      <c r="D997">
        <f t="shared" ca="1" si="111"/>
        <v>1.3559678808142253</v>
      </c>
      <c r="E997" t="b">
        <f t="shared" ca="1" si="112"/>
        <v>0</v>
      </c>
      <c r="F997" t="b">
        <f t="shared" ca="1" si="107"/>
        <v>0</v>
      </c>
      <c r="G997" t="b">
        <f t="shared" ca="1" si="108"/>
        <v>0</v>
      </c>
      <c r="H997" t="b">
        <f t="shared" ca="1" si="109"/>
        <v>0</v>
      </c>
    </row>
    <row r="998" spans="2:8" x14ac:dyDescent="0.25">
      <c r="B998">
        <f t="shared" ca="1" si="113"/>
        <v>0.37049169949379013</v>
      </c>
      <c r="C998" t="b">
        <f t="shared" ca="1" si="110"/>
        <v>1</v>
      </c>
      <c r="D998">
        <f t="shared" ca="1" si="111"/>
        <v>0.69811217670523651</v>
      </c>
      <c r="E998" t="b">
        <f t="shared" ca="1" si="112"/>
        <v>0</v>
      </c>
      <c r="F998" t="b">
        <f t="shared" ca="1" si="107"/>
        <v>0</v>
      </c>
      <c r="G998" t="b">
        <f t="shared" ca="1" si="108"/>
        <v>0</v>
      </c>
      <c r="H998" t="b">
        <f t="shared" ca="1" si="109"/>
        <v>1</v>
      </c>
    </row>
    <row r="999" spans="2:8" x14ac:dyDescent="0.25">
      <c r="B999">
        <f t="shared" ca="1" si="113"/>
        <v>0.33233818739496324</v>
      </c>
      <c r="C999" t="b">
        <f t="shared" ca="1" si="110"/>
        <v>1</v>
      </c>
      <c r="D999">
        <f t="shared" ca="1" si="111"/>
        <v>0.43509185831583808</v>
      </c>
      <c r="E999" t="b">
        <f t="shared" ca="1" si="112"/>
        <v>1</v>
      </c>
      <c r="F999" t="b">
        <f t="shared" ca="1" si="107"/>
        <v>1</v>
      </c>
      <c r="G999" t="b">
        <f t="shared" ca="1" si="108"/>
        <v>0</v>
      </c>
      <c r="H999" t="b">
        <f t="shared" ca="1" si="109"/>
        <v>0</v>
      </c>
    </row>
    <row r="1000" spans="2:8" x14ac:dyDescent="0.25">
      <c r="B1000">
        <f t="shared" ca="1" si="113"/>
        <v>0.37829157927004431</v>
      </c>
      <c r="C1000" t="b">
        <f t="shared" ca="1" si="110"/>
        <v>1</v>
      </c>
      <c r="D1000">
        <f t="shared" ca="1" si="111"/>
        <v>0.52373368137118059</v>
      </c>
      <c r="E1000" t="b">
        <f t="shared" ca="1" si="112"/>
        <v>0</v>
      </c>
      <c r="F1000" t="b">
        <f t="shared" ca="1" si="107"/>
        <v>0</v>
      </c>
      <c r="G1000" t="b">
        <f t="shared" ca="1" si="108"/>
        <v>0</v>
      </c>
      <c r="H1000" t="b">
        <f t="shared" ca="1" si="109"/>
        <v>1</v>
      </c>
    </row>
    <row r="1001" spans="2:8" x14ac:dyDescent="0.25">
      <c r="B1001">
        <f t="shared" ca="1" si="113"/>
        <v>0.78166688398223494</v>
      </c>
      <c r="C1001" t="b">
        <f t="shared" ca="1" si="110"/>
        <v>0</v>
      </c>
      <c r="D1001">
        <f t="shared" ca="1" si="111"/>
        <v>1.2584340812379158</v>
      </c>
      <c r="E1001" t="b">
        <f t="shared" ca="1" si="112"/>
        <v>0</v>
      </c>
      <c r="F1001" t="b">
        <f t="shared" ca="1" si="107"/>
        <v>0</v>
      </c>
      <c r="G1001" t="b">
        <f t="shared" ca="1" si="108"/>
        <v>0</v>
      </c>
      <c r="H1001" t="b">
        <f t="shared" ca="1" si="109"/>
        <v>0</v>
      </c>
    </row>
    <row r="1002" spans="2:8" x14ac:dyDescent="0.25">
      <c r="B1002">
        <f t="shared" ca="1" si="113"/>
        <v>0.37395806334873072</v>
      </c>
      <c r="C1002" t="b">
        <f t="shared" ca="1" si="110"/>
        <v>1</v>
      </c>
      <c r="D1002">
        <f t="shared" ca="1" si="111"/>
        <v>0.20013694847011443</v>
      </c>
      <c r="E1002" t="b">
        <f t="shared" ca="1" si="112"/>
        <v>1</v>
      </c>
      <c r="F1002" t="b">
        <f t="shared" ca="1" si="107"/>
        <v>1</v>
      </c>
      <c r="G1002" t="b">
        <f t="shared" ca="1" si="108"/>
        <v>0</v>
      </c>
      <c r="H1002" t="b">
        <f t="shared" ca="1" si="109"/>
        <v>0</v>
      </c>
    </row>
    <row r="1003" spans="2:8" x14ac:dyDescent="0.25">
      <c r="B1003">
        <f t="shared" ca="1" si="113"/>
        <v>0.4368341432704379</v>
      </c>
      <c r="C1003" t="b">
        <f t="shared" ca="1" si="110"/>
        <v>1</v>
      </c>
      <c r="D1003">
        <f t="shared" ca="1" si="111"/>
        <v>0.15650242507983236</v>
      </c>
      <c r="E1003" t="b">
        <f t="shared" ca="1" si="112"/>
        <v>1</v>
      </c>
      <c r="F1003" t="b">
        <f t="shared" ca="1" si="107"/>
        <v>1</v>
      </c>
      <c r="G1003" t="b">
        <f t="shared" ca="1" si="108"/>
        <v>0</v>
      </c>
      <c r="H1003" t="b">
        <f t="shared" ca="1" si="109"/>
        <v>0</v>
      </c>
    </row>
    <row r="1004" spans="2:8" x14ac:dyDescent="0.25">
      <c r="B1004">
        <f t="shared" ca="1" si="113"/>
        <v>0.74845309413273187</v>
      </c>
      <c r="C1004" t="b">
        <f t="shared" ca="1" si="110"/>
        <v>0</v>
      </c>
      <c r="D1004">
        <f t="shared" ca="1" si="111"/>
        <v>0.74416585166405402</v>
      </c>
      <c r="E1004" t="b">
        <f t="shared" ca="1" si="112"/>
        <v>0</v>
      </c>
      <c r="F1004" t="b">
        <f t="shared" ca="1" si="107"/>
        <v>0</v>
      </c>
      <c r="G1004" t="b">
        <f t="shared" ca="1" si="108"/>
        <v>0</v>
      </c>
      <c r="H1004" t="b">
        <f t="shared" ca="1" si="109"/>
        <v>0</v>
      </c>
    </row>
    <row r="1005" spans="2:8" x14ac:dyDescent="0.25">
      <c r="B1005">
        <f t="shared" ca="1" si="113"/>
        <v>0.42194966018984603</v>
      </c>
      <c r="C1005" t="b">
        <f t="shared" ca="1" si="110"/>
        <v>1</v>
      </c>
      <c r="D1005">
        <f t="shared" ca="1" si="111"/>
        <v>0.33658929221196177</v>
      </c>
      <c r="E1005" t="b">
        <f t="shared" ca="1" si="112"/>
        <v>1</v>
      </c>
      <c r="F1005" t="b">
        <f t="shared" ca="1" si="107"/>
        <v>1</v>
      </c>
      <c r="G1005" t="b">
        <f t="shared" ca="1" si="108"/>
        <v>0</v>
      </c>
      <c r="H1005" t="b">
        <f t="shared" ca="1" si="109"/>
        <v>0</v>
      </c>
    </row>
    <row r="1006" spans="2:8" x14ac:dyDescent="0.25">
      <c r="B1006">
        <f t="shared" ca="1" si="113"/>
        <v>0.54555093050275827</v>
      </c>
      <c r="C1006" t="b">
        <f t="shared" ca="1" si="110"/>
        <v>0</v>
      </c>
      <c r="D1006">
        <f t="shared" ca="1" si="111"/>
        <v>0.41473635626416083</v>
      </c>
      <c r="E1006" t="b">
        <f t="shared" ca="1" si="112"/>
        <v>1</v>
      </c>
      <c r="F1006" t="b">
        <f t="shared" ca="1" si="107"/>
        <v>0</v>
      </c>
      <c r="G1006" t="b">
        <f t="shared" ca="1" si="108"/>
        <v>1</v>
      </c>
      <c r="H1006" t="b">
        <f t="shared" ca="1" si="109"/>
        <v>0</v>
      </c>
    </row>
    <row r="1007" spans="2:8" x14ac:dyDescent="0.25">
      <c r="B1007">
        <f t="shared" ca="1" si="113"/>
        <v>0.38156623622411578</v>
      </c>
      <c r="C1007" t="b">
        <f t="shared" ca="1" si="110"/>
        <v>1</v>
      </c>
      <c r="D1007">
        <f t="shared" ca="1" si="111"/>
        <v>-7.0189336325030216E-2</v>
      </c>
      <c r="E1007" t="b">
        <f t="shared" ca="1" si="112"/>
        <v>1</v>
      </c>
      <c r="F1007" t="b">
        <f t="shared" ca="1" si="107"/>
        <v>1</v>
      </c>
      <c r="G1007" t="b">
        <f t="shared" ca="1" si="108"/>
        <v>0</v>
      </c>
      <c r="H1007" t="b">
        <f t="shared" ca="1" si="109"/>
        <v>0</v>
      </c>
    </row>
    <row r="1008" spans="2:8" x14ac:dyDescent="0.25">
      <c r="B1008">
        <f t="shared" ca="1" si="113"/>
        <v>0.33336660615231783</v>
      </c>
      <c r="C1008" t="b">
        <f t="shared" ca="1" si="110"/>
        <v>1</v>
      </c>
      <c r="D1008">
        <f t="shared" ca="1" si="111"/>
        <v>0.15435580662270465</v>
      </c>
      <c r="E1008" t="b">
        <f t="shared" ca="1" si="112"/>
        <v>1</v>
      </c>
      <c r="F1008" t="b">
        <f t="shared" ca="1" si="107"/>
        <v>1</v>
      </c>
      <c r="G1008" t="b">
        <f t="shared" ca="1" si="108"/>
        <v>0</v>
      </c>
      <c r="H1008" t="b">
        <f t="shared" ca="1" si="109"/>
        <v>0</v>
      </c>
    </row>
    <row r="1009" spans="2:8" x14ac:dyDescent="0.25">
      <c r="B1009">
        <f t="shared" ca="1" si="113"/>
        <v>0.27628582811406388</v>
      </c>
      <c r="C1009" t="b">
        <f t="shared" ca="1" si="110"/>
        <v>1</v>
      </c>
      <c r="D1009">
        <f t="shared" ca="1" si="111"/>
        <v>1.1186508313056507</v>
      </c>
      <c r="E1009" t="b">
        <f t="shared" ca="1" si="112"/>
        <v>0</v>
      </c>
      <c r="F1009" t="b">
        <f t="shared" ca="1" si="107"/>
        <v>0</v>
      </c>
      <c r="G1009" t="b">
        <f t="shared" ca="1" si="108"/>
        <v>0</v>
      </c>
      <c r="H1009" t="b">
        <f t="shared" ca="1" si="109"/>
        <v>1</v>
      </c>
    </row>
    <row r="1010" spans="2:8" x14ac:dyDescent="0.25">
      <c r="B1010">
        <f t="shared" ca="1" si="113"/>
        <v>0.45205605857791764</v>
      </c>
      <c r="C1010" t="b">
        <f t="shared" ca="1" si="110"/>
        <v>1</v>
      </c>
      <c r="D1010">
        <f t="shared" ca="1" si="111"/>
        <v>-5.6316559481247919E-2</v>
      </c>
      <c r="E1010" t="b">
        <f t="shared" ca="1" si="112"/>
        <v>1</v>
      </c>
      <c r="F1010" t="b">
        <f t="shared" ca="1" si="107"/>
        <v>1</v>
      </c>
      <c r="G1010" t="b">
        <f t="shared" ca="1" si="108"/>
        <v>0</v>
      </c>
      <c r="H1010" t="b">
        <f t="shared" ca="1" si="109"/>
        <v>0</v>
      </c>
    </row>
    <row r="1011" spans="2:8" x14ac:dyDescent="0.25">
      <c r="B1011">
        <f t="shared" ca="1" si="113"/>
        <v>0.34771376726713799</v>
      </c>
      <c r="C1011" t="b">
        <f t="shared" ca="1" si="110"/>
        <v>1</v>
      </c>
      <c r="D1011">
        <f t="shared" ca="1" si="111"/>
        <v>1.2143884833768244</v>
      </c>
      <c r="E1011" t="b">
        <f t="shared" ca="1" si="112"/>
        <v>0</v>
      </c>
      <c r="F1011" t="b">
        <f t="shared" ca="1" si="107"/>
        <v>0</v>
      </c>
      <c r="G1011" t="b">
        <f t="shared" ca="1" si="108"/>
        <v>0</v>
      </c>
      <c r="H1011" t="b">
        <f t="shared" ca="1" si="109"/>
        <v>1</v>
      </c>
    </row>
    <row r="1012" spans="2:8" x14ac:dyDescent="0.25">
      <c r="B1012">
        <f t="shared" ca="1" si="113"/>
        <v>0.68331005116234744</v>
      </c>
      <c r="C1012" t="b">
        <f t="shared" ca="1" si="110"/>
        <v>0</v>
      </c>
      <c r="D1012">
        <f t="shared" ca="1" si="111"/>
        <v>0.44297896193910102</v>
      </c>
      <c r="E1012" t="b">
        <f t="shared" ca="1" si="112"/>
        <v>1</v>
      </c>
      <c r="F1012" t="b">
        <f t="shared" ca="1" si="107"/>
        <v>0</v>
      </c>
      <c r="G1012" t="b">
        <f t="shared" ca="1" si="108"/>
        <v>1</v>
      </c>
      <c r="H1012" t="b">
        <f t="shared" ca="1" si="109"/>
        <v>0</v>
      </c>
    </row>
    <row r="1013" spans="2:8" x14ac:dyDescent="0.25">
      <c r="B1013">
        <f t="shared" ca="1" si="113"/>
        <v>0.64781258865932922</v>
      </c>
      <c r="C1013" t="b">
        <f t="shared" ca="1" si="110"/>
        <v>0</v>
      </c>
      <c r="D1013">
        <f t="shared" ca="1" si="111"/>
        <v>0.70673386198773958</v>
      </c>
      <c r="E1013" t="b">
        <f t="shared" ca="1" si="112"/>
        <v>0</v>
      </c>
      <c r="F1013" t="b">
        <f t="shared" ref="F1013:F1076" ca="1" si="114">IF(AND(E1013=TRUE,C1013=TRUE),TRUE,FALSE)</f>
        <v>0</v>
      </c>
      <c r="G1013" t="b">
        <f t="shared" ca="1" si="108"/>
        <v>0</v>
      </c>
      <c r="H1013" t="b">
        <f t="shared" ca="1" si="109"/>
        <v>0</v>
      </c>
    </row>
    <row r="1014" spans="2:8" x14ac:dyDescent="0.25">
      <c r="B1014">
        <f t="shared" ca="1" si="113"/>
        <v>0.87136936878237725</v>
      </c>
      <c r="C1014" t="b">
        <f t="shared" ca="1" si="110"/>
        <v>0</v>
      </c>
      <c r="D1014">
        <f t="shared" ca="1" si="111"/>
        <v>-6.5599005023174284E-2</v>
      </c>
      <c r="E1014" t="b">
        <f t="shared" ca="1" si="112"/>
        <v>1</v>
      </c>
      <c r="F1014" t="b">
        <f t="shared" ca="1" si="114"/>
        <v>0</v>
      </c>
      <c r="G1014" t="b">
        <f t="shared" ca="1" si="108"/>
        <v>1</v>
      </c>
      <c r="H1014" t="b">
        <f t="shared" ca="1" si="109"/>
        <v>0</v>
      </c>
    </row>
    <row r="1015" spans="2:8" x14ac:dyDescent="0.25">
      <c r="B1015">
        <f t="shared" ca="1" si="113"/>
        <v>0.97013026057694463</v>
      </c>
      <c r="C1015" t="b">
        <f t="shared" ca="1" si="110"/>
        <v>0</v>
      </c>
      <c r="D1015">
        <f t="shared" ca="1" si="111"/>
        <v>0.9112143998739537</v>
      </c>
      <c r="E1015" t="b">
        <f t="shared" ca="1" si="112"/>
        <v>0</v>
      </c>
      <c r="F1015" t="b">
        <f t="shared" ca="1" si="114"/>
        <v>0</v>
      </c>
      <c r="G1015" t="b">
        <f t="shared" ca="1" si="108"/>
        <v>0</v>
      </c>
      <c r="H1015" t="b">
        <f t="shared" ca="1" si="109"/>
        <v>0</v>
      </c>
    </row>
    <row r="1016" spans="2:8" x14ac:dyDescent="0.25">
      <c r="B1016">
        <f t="shared" ca="1" si="113"/>
        <v>0.44355856752043743</v>
      </c>
      <c r="C1016" t="b">
        <f t="shared" ca="1" si="110"/>
        <v>1</v>
      </c>
      <c r="D1016">
        <f t="shared" ca="1" si="111"/>
        <v>0.76625175238887677</v>
      </c>
      <c r="E1016" t="b">
        <f t="shared" ca="1" si="112"/>
        <v>0</v>
      </c>
      <c r="F1016" t="b">
        <f t="shared" ca="1" si="114"/>
        <v>0</v>
      </c>
      <c r="G1016" t="b">
        <f t="shared" ca="1" si="108"/>
        <v>0</v>
      </c>
      <c r="H1016" t="b">
        <f t="shared" ca="1" si="109"/>
        <v>1</v>
      </c>
    </row>
    <row r="1017" spans="2:8" x14ac:dyDescent="0.25">
      <c r="B1017">
        <f t="shared" ca="1" si="113"/>
        <v>0.93990358089569848</v>
      </c>
      <c r="C1017" t="b">
        <f t="shared" ca="1" si="110"/>
        <v>0</v>
      </c>
      <c r="D1017">
        <f t="shared" ca="1" si="111"/>
        <v>0.85298400366668081</v>
      </c>
      <c r="E1017" t="b">
        <f t="shared" ca="1" si="112"/>
        <v>0</v>
      </c>
      <c r="F1017" t="b">
        <f t="shared" ca="1" si="114"/>
        <v>0</v>
      </c>
      <c r="G1017" t="b">
        <f t="shared" ref="G1017:G1080" ca="1" si="115">IF(AND(E1017=TRUE, C1017=FALSE),TRUE,FALSE)</f>
        <v>0</v>
      </c>
      <c r="H1017" t="b">
        <f t="shared" ref="H1017:H1080" ca="1" si="116">IF(AND(E1017=FALSE, C1017=TRUE),TRUE,FALSE)</f>
        <v>0</v>
      </c>
    </row>
    <row r="1018" spans="2:8" x14ac:dyDescent="0.25">
      <c r="B1018">
        <f t="shared" ca="1" si="113"/>
        <v>0.48407548679401768</v>
      </c>
      <c r="C1018" t="b">
        <f t="shared" ca="1" si="110"/>
        <v>1</v>
      </c>
      <c r="D1018">
        <f t="shared" ca="1" si="111"/>
        <v>-9.1022644517041451E-2</v>
      </c>
      <c r="E1018" t="b">
        <f t="shared" ca="1" si="112"/>
        <v>1</v>
      </c>
      <c r="F1018" t="b">
        <f t="shared" ca="1" si="114"/>
        <v>1</v>
      </c>
      <c r="G1018" t="b">
        <f t="shared" ca="1" si="115"/>
        <v>0</v>
      </c>
      <c r="H1018" t="b">
        <f t="shared" ca="1" si="116"/>
        <v>0</v>
      </c>
    </row>
    <row r="1019" spans="2:8" x14ac:dyDescent="0.25">
      <c r="B1019">
        <f t="shared" ca="1" si="113"/>
        <v>0.84394320855501703</v>
      </c>
      <c r="C1019" t="b">
        <f t="shared" ca="1" si="110"/>
        <v>0</v>
      </c>
      <c r="D1019">
        <f t="shared" ca="1" si="111"/>
        <v>0.44683653090465003</v>
      </c>
      <c r="E1019" t="b">
        <f t="shared" ca="1" si="112"/>
        <v>1</v>
      </c>
      <c r="F1019" t="b">
        <f t="shared" ca="1" si="114"/>
        <v>0</v>
      </c>
      <c r="G1019" t="b">
        <f t="shared" ca="1" si="115"/>
        <v>1</v>
      </c>
      <c r="H1019" t="b">
        <f t="shared" ca="1" si="116"/>
        <v>0</v>
      </c>
    </row>
    <row r="1020" spans="2:8" x14ac:dyDescent="0.25">
      <c r="B1020">
        <f t="shared" ca="1" si="113"/>
        <v>0.63448228846570254</v>
      </c>
      <c r="C1020" t="b">
        <f t="shared" ca="1" si="110"/>
        <v>0</v>
      </c>
      <c r="D1020">
        <f t="shared" ca="1" si="111"/>
        <v>0.33661968911126017</v>
      </c>
      <c r="E1020" t="b">
        <f t="shared" ca="1" si="112"/>
        <v>1</v>
      </c>
      <c r="F1020" t="b">
        <f t="shared" ca="1" si="114"/>
        <v>0</v>
      </c>
      <c r="G1020" t="b">
        <f t="shared" ca="1" si="115"/>
        <v>1</v>
      </c>
      <c r="H1020" t="b">
        <f t="shared" ca="1" si="116"/>
        <v>0</v>
      </c>
    </row>
    <row r="1021" spans="2:8" x14ac:dyDescent="0.25">
      <c r="B1021">
        <f t="shared" ca="1" si="113"/>
        <v>0.12974456372646725</v>
      </c>
      <c r="C1021" t="b">
        <f t="shared" ca="1" si="110"/>
        <v>1</v>
      </c>
      <c r="D1021">
        <f t="shared" ca="1" si="111"/>
        <v>-6.7857110546332255E-2</v>
      </c>
      <c r="E1021" t="b">
        <f t="shared" ca="1" si="112"/>
        <v>1</v>
      </c>
      <c r="F1021" t="b">
        <f t="shared" ca="1" si="114"/>
        <v>1</v>
      </c>
      <c r="G1021" t="b">
        <f t="shared" ca="1" si="115"/>
        <v>0</v>
      </c>
      <c r="H1021" t="b">
        <f t="shared" ca="1" si="116"/>
        <v>0</v>
      </c>
    </row>
    <row r="1022" spans="2:8" x14ac:dyDescent="0.25">
      <c r="B1022">
        <f t="shared" ca="1" si="113"/>
        <v>3.3366531021146284E-2</v>
      </c>
      <c r="C1022" t="b">
        <f t="shared" ca="1" si="110"/>
        <v>1</v>
      </c>
      <c r="D1022">
        <f t="shared" ca="1" si="111"/>
        <v>0.1025079545268256</v>
      </c>
      <c r="E1022" t="b">
        <f t="shared" ca="1" si="112"/>
        <v>1</v>
      </c>
      <c r="F1022" t="b">
        <f t="shared" ca="1" si="114"/>
        <v>1</v>
      </c>
      <c r="G1022" t="b">
        <f t="shared" ca="1" si="115"/>
        <v>0</v>
      </c>
      <c r="H1022" t="b">
        <f t="shared" ca="1" si="116"/>
        <v>0</v>
      </c>
    </row>
    <row r="1023" spans="2:8" x14ac:dyDescent="0.25">
      <c r="B1023">
        <f t="shared" ca="1" si="113"/>
        <v>0.58806154484481321</v>
      </c>
      <c r="C1023" t="b">
        <f t="shared" ca="1" si="110"/>
        <v>0</v>
      </c>
      <c r="D1023">
        <f t="shared" ca="1" si="111"/>
        <v>0.80806083451537492</v>
      </c>
      <c r="E1023" t="b">
        <f t="shared" ca="1" si="112"/>
        <v>0</v>
      </c>
      <c r="F1023" t="b">
        <f t="shared" ca="1" si="114"/>
        <v>0</v>
      </c>
      <c r="G1023" t="b">
        <f t="shared" ca="1" si="115"/>
        <v>0</v>
      </c>
      <c r="H1023" t="b">
        <f t="shared" ca="1" si="116"/>
        <v>0</v>
      </c>
    </row>
    <row r="1024" spans="2:8" x14ac:dyDescent="0.25">
      <c r="B1024">
        <f t="shared" ca="1" si="113"/>
        <v>1.5186995524667735E-2</v>
      </c>
      <c r="C1024" t="b">
        <f t="shared" ca="1" si="110"/>
        <v>1</v>
      </c>
      <c r="D1024">
        <f t="shared" ca="1" si="111"/>
        <v>0.1879664584804811</v>
      </c>
      <c r="E1024" t="b">
        <f t="shared" ca="1" si="112"/>
        <v>1</v>
      </c>
      <c r="F1024" t="b">
        <f t="shared" ca="1" si="114"/>
        <v>1</v>
      </c>
      <c r="G1024" t="b">
        <f t="shared" ca="1" si="115"/>
        <v>0</v>
      </c>
      <c r="H1024" t="b">
        <f t="shared" ca="1" si="116"/>
        <v>0</v>
      </c>
    </row>
    <row r="1025" spans="2:8" x14ac:dyDescent="0.25">
      <c r="B1025">
        <f t="shared" ca="1" si="113"/>
        <v>0.67573755997496199</v>
      </c>
      <c r="C1025" t="b">
        <f t="shared" ca="1" si="110"/>
        <v>0</v>
      </c>
      <c r="D1025">
        <f t="shared" ca="1" si="111"/>
        <v>0.70070648695567206</v>
      </c>
      <c r="E1025" t="b">
        <f t="shared" ca="1" si="112"/>
        <v>0</v>
      </c>
      <c r="F1025" t="b">
        <f t="shared" ca="1" si="114"/>
        <v>0</v>
      </c>
      <c r="G1025" t="b">
        <f t="shared" ca="1" si="115"/>
        <v>0</v>
      </c>
      <c r="H1025" t="b">
        <f t="shared" ca="1" si="116"/>
        <v>0</v>
      </c>
    </row>
    <row r="1026" spans="2:8" x14ac:dyDescent="0.25">
      <c r="B1026">
        <f t="shared" ca="1" si="113"/>
        <v>0.37666661031210569</v>
      </c>
      <c r="C1026" t="b">
        <f t="shared" ref="C1026:C1089" ca="1" si="117">IF(B1026&lt;=Freq_hypothesis_is_true__initial_prior,TRUE,FALSE)</f>
        <v>1</v>
      </c>
      <c r="D1026">
        <f t="shared" ref="D1026:D1089" ca="1" si="118">B1026+ABS(1-correlation_term__0_to_1)*RAND()-ABS(1-correlation_term__0_to_1)*RAND()</f>
        <v>-0.47672757629300488</v>
      </c>
      <c r="E1026" t="b">
        <f t="shared" ref="E1026:E1089" ca="1" si="119">IF(D1026&lt;=Freq_evidence_is_observed__normalizing_constant,TRUE, FALSE)</f>
        <v>1</v>
      </c>
      <c r="F1026" t="b">
        <f t="shared" ca="1" si="114"/>
        <v>1</v>
      </c>
      <c r="G1026" t="b">
        <f t="shared" ca="1" si="115"/>
        <v>0</v>
      </c>
      <c r="H1026" t="b">
        <f t="shared" ca="1" si="116"/>
        <v>0</v>
      </c>
    </row>
    <row r="1027" spans="2:8" x14ac:dyDescent="0.25">
      <c r="B1027">
        <f t="shared" ref="B1027:B1090" ca="1" si="120">RAND()</f>
        <v>0.95260792474199218</v>
      </c>
      <c r="C1027" t="b">
        <f t="shared" ca="1" si="117"/>
        <v>0</v>
      </c>
      <c r="D1027">
        <f t="shared" ca="1" si="118"/>
        <v>1.2620384675047043</v>
      </c>
      <c r="E1027" t="b">
        <f t="shared" ca="1" si="119"/>
        <v>0</v>
      </c>
      <c r="F1027" t="b">
        <f t="shared" ca="1" si="114"/>
        <v>0</v>
      </c>
      <c r="G1027" t="b">
        <f t="shared" ca="1" si="115"/>
        <v>0</v>
      </c>
      <c r="H1027" t="b">
        <f t="shared" ca="1" si="116"/>
        <v>0</v>
      </c>
    </row>
    <row r="1028" spans="2:8" x14ac:dyDescent="0.25">
      <c r="B1028">
        <f t="shared" ca="1" si="120"/>
        <v>0.15824455376276603</v>
      </c>
      <c r="C1028" t="b">
        <f t="shared" ca="1" si="117"/>
        <v>1</v>
      </c>
      <c r="D1028">
        <f t="shared" ca="1" si="118"/>
        <v>2.6606461597313946E-2</v>
      </c>
      <c r="E1028" t="b">
        <f t="shared" ca="1" si="119"/>
        <v>1</v>
      </c>
      <c r="F1028" t="b">
        <f t="shared" ca="1" si="114"/>
        <v>1</v>
      </c>
      <c r="G1028" t="b">
        <f t="shared" ca="1" si="115"/>
        <v>0</v>
      </c>
      <c r="H1028" t="b">
        <f t="shared" ca="1" si="116"/>
        <v>0</v>
      </c>
    </row>
    <row r="1029" spans="2:8" x14ac:dyDescent="0.25">
      <c r="B1029">
        <f t="shared" ca="1" si="120"/>
        <v>0.80584354690413218</v>
      </c>
      <c r="C1029" t="b">
        <f t="shared" ca="1" si="117"/>
        <v>0</v>
      </c>
      <c r="D1029">
        <f t="shared" ca="1" si="118"/>
        <v>0.59609470821523058</v>
      </c>
      <c r="E1029" t="b">
        <f t="shared" ca="1" si="119"/>
        <v>0</v>
      </c>
      <c r="F1029" t="b">
        <f t="shared" ca="1" si="114"/>
        <v>0</v>
      </c>
      <c r="G1029" t="b">
        <f t="shared" ca="1" si="115"/>
        <v>0</v>
      </c>
      <c r="H1029" t="b">
        <f t="shared" ca="1" si="116"/>
        <v>0</v>
      </c>
    </row>
    <row r="1030" spans="2:8" x14ac:dyDescent="0.25">
      <c r="B1030">
        <f t="shared" ca="1" si="120"/>
        <v>0.78970498808715262</v>
      </c>
      <c r="C1030" t="b">
        <f t="shared" ca="1" si="117"/>
        <v>0</v>
      </c>
      <c r="D1030">
        <f t="shared" ca="1" si="118"/>
        <v>1.088278577236792</v>
      </c>
      <c r="E1030" t="b">
        <f t="shared" ca="1" si="119"/>
        <v>0</v>
      </c>
      <c r="F1030" t="b">
        <f t="shared" ca="1" si="114"/>
        <v>0</v>
      </c>
      <c r="G1030" t="b">
        <f t="shared" ca="1" si="115"/>
        <v>0</v>
      </c>
      <c r="H1030" t="b">
        <f t="shared" ca="1" si="116"/>
        <v>0</v>
      </c>
    </row>
    <row r="1031" spans="2:8" x14ac:dyDescent="0.25">
      <c r="B1031">
        <f t="shared" ca="1" si="120"/>
        <v>0.13255308011907518</v>
      </c>
      <c r="C1031" t="b">
        <f t="shared" ca="1" si="117"/>
        <v>1</v>
      </c>
      <c r="D1031">
        <f t="shared" ca="1" si="118"/>
        <v>-0.80337929237128192</v>
      </c>
      <c r="E1031" t="b">
        <f t="shared" ca="1" si="119"/>
        <v>1</v>
      </c>
      <c r="F1031" t="b">
        <f t="shared" ca="1" si="114"/>
        <v>1</v>
      </c>
      <c r="G1031" t="b">
        <f t="shared" ca="1" si="115"/>
        <v>0</v>
      </c>
      <c r="H1031" t="b">
        <f t="shared" ca="1" si="116"/>
        <v>0</v>
      </c>
    </row>
    <row r="1032" spans="2:8" x14ac:dyDescent="0.25">
      <c r="B1032">
        <f t="shared" ca="1" si="120"/>
        <v>0.12584888813622497</v>
      </c>
      <c r="C1032" t="b">
        <f t="shared" ca="1" si="117"/>
        <v>1</v>
      </c>
      <c r="D1032">
        <f t="shared" ca="1" si="118"/>
        <v>-4.9770442136233162E-2</v>
      </c>
      <c r="E1032" t="b">
        <f t="shared" ca="1" si="119"/>
        <v>1</v>
      </c>
      <c r="F1032" t="b">
        <f t="shared" ca="1" si="114"/>
        <v>1</v>
      </c>
      <c r="G1032" t="b">
        <f t="shared" ca="1" si="115"/>
        <v>0</v>
      </c>
      <c r="H1032" t="b">
        <f t="shared" ca="1" si="116"/>
        <v>0</v>
      </c>
    </row>
    <row r="1033" spans="2:8" x14ac:dyDescent="0.25">
      <c r="B1033">
        <f t="shared" ca="1" si="120"/>
        <v>0.6256042046655198</v>
      </c>
      <c r="C1033" t="b">
        <f t="shared" ca="1" si="117"/>
        <v>0</v>
      </c>
      <c r="D1033">
        <f t="shared" ca="1" si="118"/>
        <v>0.61435545911599465</v>
      </c>
      <c r="E1033" t="b">
        <f t="shared" ca="1" si="119"/>
        <v>0</v>
      </c>
      <c r="F1033" t="b">
        <f t="shared" ca="1" si="114"/>
        <v>0</v>
      </c>
      <c r="G1033" t="b">
        <f t="shared" ca="1" si="115"/>
        <v>0</v>
      </c>
      <c r="H1033" t="b">
        <f t="shared" ca="1" si="116"/>
        <v>0</v>
      </c>
    </row>
    <row r="1034" spans="2:8" x14ac:dyDescent="0.25">
      <c r="B1034">
        <f t="shared" ca="1" si="120"/>
        <v>0.44016864300280589</v>
      </c>
      <c r="C1034" t="b">
        <f t="shared" ca="1" si="117"/>
        <v>1</v>
      </c>
      <c r="D1034">
        <f t="shared" ca="1" si="118"/>
        <v>0.54374827654857838</v>
      </c>
      <c r="E1034" t="b">
        <f t="shared" ca="1" si="119"/>
        <v>0</v>
      </c>
      <c r="F1034" t="b">
        <f t="shared" ca="1" si="114"/>
        <v>0</v>
      </c>
      <c r="G1034" t="b">
        <f t="shared" ca="1" si="115"/>
        <v>0</v>
      </c>
      <c r="H1034" t="b">
        <f t="shared" ca="1" si="116"/>
        <v>1</v>
      </c>
    </row>
    <row r="1035" spans="2:8" x14ac:dyDescent="0.25">
      <c r="B1035">
        <f t="shared" ca="1" si="120"/>
        <v>0.4628346849452456</v>
      </c>
      <c r="C1035" t="b">
        <f t="shared" ca="1" si="117"/>
        <v>1</v>
      </c>
      <c r="D1035">
        <f t="shared" ca="1" si="118"/>
        <v>0.68264833776627354</v>
      </c>
      <c r="E1035" t="b">
        <f t="shared" ca="1" si="119"/>
        <v>0</v>
      </c>
      <c r="F1035" t="b">
        <f t="shared" ca="1" si="114"/>
        <v>0</v>
      </c>
      <c r="G1035" t="b">
        <f t="shared" ca="1" si="115"/>
        <v>0</v>
      </c>
      <c r="H1035" t="b">
        <f t="shared" ca="1" si="116"/>
        <v>1</v>
      </c>
    </row>
    <row r="1036" spans="2:8" x14ac:dyDescent="0.25">
      <c r="B1036">
        <f t="shared" ca="1" si="120"/>
        <v>0.65925609388046835</v>
      </c>
      <c r="C1036" t="b">
        <f t="shared" ca="1" si="117"/>
        <v>0</v>
      </c>
      <c r="D1036">
        <f t="shared" ca="1" si="118"/>
        <v>1.0901947661778775</v>
      </c>
      <c r="E1036" t="b">
        <f t="shared" ca="1" si="119"/>
        <v>0</v>
      </c>
      <c r="F1036" t="b">
        <f t="shared" ca="1" si="114"/>
        <v>0</v>
      </c>
      <c r="G1036" t="b">
        <f t="shared" ca="1" si="115"/>
        <v>0</v>
      </c>
      <c r="H1036" t="b">
        <f t="shared" ca="1" si="116"/>
        <v>0</v>
      </c>
    </row>
    <row r="1037" spans="2:8" x14ac:dyDescent="0.25">
      <c r="B1037">
        <f t="shared" ca="1" si="120"/>
        <v>0.73687217918150372</v>
      </c>
      <c r="C1037" t="b">
        <f t="shared" ca="1" si="117"/>
        <v>0</v>
      </c>
      <c r="D1037">
        <f t="shared" ca="1" si="118"/>
        <v>1.4094435640186851</v>
      </c>
      <c r="E1037" t="b">
        <f t="shared" ca="1" si="119"/>
        <v>0</v>
      </c>
      <c r="F1037" t="b">
        <f t="shared" ca="1" si="114"/>
        <v>0</v>
      </c>
      <c r="G1037" t="b">
        <f t="shared" ca="1" si="115"/>
        <v>0</v>
      </c>
      <c r="H1037" t="b">
        <f t="shared" ca="1" si="116"/>
        <v>0</v>
      </c>
    </row>
    <row r="1038" spans="2:8" x14ac:dyDescent="0.25">
      <c r="B1038">
        <f t="shared" ca="1" si="120"/>
        <v>9.7835600276928947E-2</v>
      </c>
      <c r="C1038" t="b">
        <f t="shared" ca="1" si="117"/>
        <v>1</v>
      </c>
      <c r="D1038">
        <f t="shared" ca="1" si="118"/>
        <v>0.83489087726091804</v>
      </c>
      <c r="E1038" t="b">
        <f t="shared" ca="1" si="119"/>
        <v>0</v>
      </c>
      <c r="F1038" t="b">
        <f t="shared" ca="1" si="114"/>
        <v>0</v>
      </c>
      <c r="G1038" t="b">
        <f t="shared" ca="1" si="115"/>
        <v>0</v>
      </c>
      <c r="H1038" t="b">
        <f t="shared" ca="1" si="116"/>
        <v>1</v>
      </c>
    </row>
    <row r="1039" spans="2:8" x14ac:dyDescent="0.25">
      <c r="B1039">
        <f t="shared" ca="1" si="120"/>
        <v>0.88865958670954648</v>
      </c>
      <c r="C1039" t="b">
        <f t="shared" ca="1" si="117"/>
        <v>0</v>
      </c>
      <c r="D1039">
        <f t="shared" ca="1" si="118"/>
        <v>0.64918556893407597</v>
      </c>
      <c r="E1039" t="b">
        <f t="shared" ca="1" si="119"/>
        <v>0</v>
      </c>
      <c r="F1039" t="b">
        <f t="shared" ca="1" si="114"/>
        <v>0</v>
      </c>
      <c r="G1039" t="b">
        <f t="shared" ca="1" si="115"/>
        <v>0</v>
      </c>
      <c r="H1039" t="b">
        <f t="shared" ca="1" si="116"/>
        <v>0</v>
      </c>
    </row>
    <row r="1040" spans="2:8" x14ac:dyDescent="0.25">
      <c r="B1040">
        <f t="shared" ca="1" si="120"/>
        <v>0.84167897861250285</v>
      </c>
      <c r="C1040" t="b">
        <f t="shared" ca="1" si="117"/>
        <v>0</v>
      </c>
      <c r="D1040">
        <f t="shared" ca="1" si="118"/>
        <v>0.76771852338222779</v>
      </c>
      <c r="E1040" t="b">
        <f t="shared" ca="1" si="119"/>
        <v>0</v>
      </c>
      <c r="F1040" t="b">
        <f t="shared" ca="1" si="114"/>
        <v>0</v>
      </c>
      <c r="G1040" t="b">
        <f t="shared" ca="1" si="115"/>
        <v>0</v>
      </c>
      <c r="H1040" t="b">
        <f t="shared" ca="1" si="116"/>
        <v>0</v>
      </c>
    </row>
    <row r="1041" spans="2:8" x14ac:dyDescent="0.25">
      <c r="B1041">
        <f t="shared" ca="1" si="120"/>
        <v>0.7613992356175272</v>
      </c>
      <c r="C1041" t="b">
        <f t="shared" ca="1" si="117"/>
        <v>0</v>
      </c>
      <c r="D1041">
        <f t="shared" ca="1" si="118"/>
        <v>0.5810096566969789</v>
      </c>
      <c r="E1041" t="b">
        <f t="shared" ca="1" si="119"/>
        <v>0</v>
      </c>
      <c r="F1041" t="b">
        <f t="shared" ca="1" si="114"/>
        <v>0</v>
      </c>
      <c r="G1041" t="b">
        <f t="shared" ca="1" si="115"/>
        <v>0</v>
      </c>
      <c r="H1041" t="b">
        <f t="shared" ca="1" si="116"/>
        <v>0</v>
      </c>
    </row>
    <row r="1042" spans="2:8" x14ac:dyDescent="0.25">
      <c r="B1042">
        <f t="shared" ca="1" si="120"/>
        <v>0.80318690835135675</v>
      </c>
      <c r="C1042" t="b">
        <f t="shared" ca="1" si="117"/>
        <v>0</v>
      </c>
      <c r="D1042">
        <f t="shared" ca="1" si="118"/>
        <v>0.72037447750612082</v>
      </c>
      <c r="E1042" t="b">
        <f t="shared" ca="1" si="119"/>
        <v>0</v>
      </c>
      <c r="F1042" t="b">
        <f t="shared" ca="1" si="114"/>
        <v>0</v>
      </c>
      <c r="G1042" t="b">
        <f t="shared" ca="1" si="115"/>
        <v>0</v>
      </c>
      <c r="H1042" t="b">
        <f t="shared" ca="1" si="116"/>
        <v>0</v>
      </c>
    </row>
    <row r="1043" spans="2:8" x14ac:dyDescent="0.25">
      <c r="B1043">
        <f t="shared" ca="1" si="120"/>
        <v>0.32149545762226195</v>
      </c>
      <c r="C1043" t="b">
        <f t="shared" ca="1" si="117"/>
        <v>1</v>
      </c>
      <c r="D1043">
        <f t="shared" ca="1" si="118"/>
        <v>0.52543005019291056</v>
      </c>
      <c r="E1043" t="b">
        <f t="shared" ca="1" si="119"/>
        <v>0</v>
      </c>
      <c r="F1043" t="b">
        <f t="shared" ca="1" si="114"/>
        <v>0</v>
      </c>
      <c r="G1043" t="b">
        <f t="shared" ca="1" si="115"/>
        <v>0</v>
      </c>
      <c r="H1043" t="b">
        <f t="shared" ca="1" si="116"/>
        <v>1</v>
      </c>
    </row>
    <row r="1044" spans="2:8" x14ac:dyDescent="0.25">
      <c r="B1044">
        <f t="shared" ca="1" si="120"/>
        <v>0.22150267561440773</v>
      </c>
      <c r="C1044" t="b">
        <f t="shared" ca="1" si="117"/>
        <v>1</v>
      </c>
      <c r="D1044">
        <f t="shared" ca="1" si="118"/>
        <v>0.2006593557467109</v>
      </c>
      <c r="E1044" t="b">
        <f t="shared" ca="1" si="119"/>
        <v>1</v>
      </c>
      <c r="F1044" t="b">
        <f t="shared" ca="1" si="114"/>
        <v>1</v>
      </c>
      <c r="G1044" t="b">
        <f t="shared" ca="1" si="115"/>
        <v>0</v>
      </c>
      <c r="H1044" t="b">
        <f t="shared" ca="1" si="116"/>
        <v>0</v>
      </c>
    </row>
    <row r="1045" spans="2:8" x14ac:dyDescent="0.25">
      <c r="B1045">
        <f t="shared" ca="1" si="120"/>
        <v>2.8060492426280281E-2</v>
      </c>
      <c r="C1045" t="b">
        <f t="shared" ca="1" si="117"/>
        <v>1</v>
      </c>
      <c r="D1045">
        <f t="shared" ca="1" si="118"/>
        <v>0.15340792817319915</v>
      </c>
      <c r="E1045" t="b">
        <f t="shared" ca="1" si="119"/>
        <v>1</v>
      </c>
      <c r="F1045" t="b">
        <f t="shared" ca="1" si="114"/>
        <v>1</v>
      </c>
      <c r="G1045" t="b">
        <f t="shared" ca="1" si="115"/>
        <v>0</v>
      </c>
      <c r="H1045" t="b">
        <f t="shared" ca="1" si="116"/>
        <v>0</v>
      </c>
    </row>
    <row r="1046" spans="2:8" x14ac:dyDescent="0.25">
      <c r="B1046">
        <f t="shared" ca="1" si="120"/>
        <v>0.55675568890488891</v>
      </c>
      <c r="C1046" t="b">
        <f t="shared" ca="1" si="117"/>
        <v>0</v>
      </c>
      <c r="D1046">
        <f t="shared" ca="1" si="118"/>
        <v>0.51611207420178373</v>
      </c>
      <c r="E1046" t="b">
        <f t="shared" ca="1" si="119"/>
        <v>0</v>
      </c>
      <c r="F1046" t="b">
        <f t="shared" ca="1" si="114"/>
        <v>0</v>
      </c>
      <c r="G1046" t="b">
        <f t="shared" ca="1" si="115"/>
        <v>0</v>
      </c>
      <c r="H1046" t="b">
        <f t="shared" ca="1" si="116"/>
        <v>0</v>
      </c>
    </row>
    <row r="1047" spans="2:8" x14ac:dyDescent="0.25">
      <c r="B1047">
        <f t="shared" ca="1" si="120"/>
        <v>0.88219610769438939</v>
      </c>
      <c r="C1047" t="b">
        <f t="shared" ca="1" si="117"/>
        <v>0</v>
      </c>
      <c r="D1047">
        <f t="shared" ca="1" si="118"/>
        <v>1.0772243021151757</v>
      </c>
      <c r="E1047" t="b">
        <f t="shared" ca="1" si="119"/>
        <v>0</v>
      </c>
      <c r="F1047" t="b">
        <f t="shared" ca="1" si="114"/>
        <v>0</v>
      </c>
      <c r="G1047" t="b">
        <f t="shared" ca="1" si="115"/>
        <v>0</v>
      </c>
      <c r="H1047" t="b">
        <f t="shared" ca="1" si="116"/>
        <v>0</v>
      </c>
    </row>
    <row r="1048" spans="2:8" x14ac:dyDescent="0.25">
      <c r="B1048">
        <f t="shared" ca="1" si="120"/>
        <v>0.80233070125303774</v>
      </c>
      <c r="C1048" t="b">
        <f t="shared" ca="1" si="117"/>
        <v>0</v>
      </c>
      <c r="D1048">
        <f t="shared" ca="1" si="118"/>
        <v>0.57490696596713187</v>
      </c>
      <c r="E1048" t="b">
        <f t="shared" ca="1" si="119"/>
        <v>0</v>
      </c>
      <c r="F1048" t="b">
        <f t="shared" ca="1" si="114"/>
        <v>0</v>
      </c>
      <c r="G1048" t="b">
        <f t="shared" ca="1" si="115"/>
        <v>0</v>
      </c>
      <c r="H1048" t="b">
        <f t="shared" ca="1" si="116"/>
        <v>0</v>
      </c>
    </row>
    <row r="1049" spans="2:8" x14ac:dyDescent="0.25">
      <c r="B1049">
        <f t="shared" ca="1" si="120"/>
        <v>0.43677207390214312</v>
      </c>
      <c r="C1049" t="b">
        <f t="shared" ca="1" si="117"/>
        <v>1</v>
      </c>
      <c r="D1049">
        <f t="shared" ca="1" si="118"/>
        <v>-4.2581310538606476E-2</v>
      </c>
      <c r="E1049" t="b">
        <f t="shared" ca="1" si="119"/>
        <v>1</v>
      </c>
      <c r="F1049" t="b">
        <f t="shared" ca="1" si="114"/>
        <v>1</v>
      </c>
      <c r="G1049" t="b">
        <f t="shared" ca="1" si="115"/>
        <v>0</v>
      </c>
      <c r="H1049" t="b">
        <f t="shared" ca="1" si="116"/>
        <v>0</v>
      </c>
    </row>
    <row r="1050" spans="2:8" x14ac:dyDescent="0.25">
      <c r="B1050">
        <f t="shared" ca="1" si="120"/>
        <v>0.58359982696132995</v>
      </c>
      <c r="C1050" t="b">
        <f t="shared" ca="1" si="117"/>
        <v>0</v>
      </c>
      <c r="D1050">
        <f t="shared" ca="1" si="118"/>
        <v>0.87115820627093399</v>
      </c>
      <c r="E1050" t="b">
        <f t="shared" ca="1" si="119"/>
        <v>0</v>
      </c>
      <c r="F1050" t="b">
        <f t="shared" ca="1" si="114"/>
        <v>0</v>
      </c>
      <c r="G1050" t="b">
        <f t="shared" ca="1" si="115"/>
        <v>0</v>
      </c>
      <c r="H1050" t="b">
        <f t="shared" ca="1" si="116"/>
        <v>0</v>
      </c>
    </row>
    <row r="1051" spans="2:8" x14ac:dyDescent="0.25">
      <c r="B1051">
        <f t="shared" ca="1" si="120"/>
        <v>0.46223517853959784</v>
      </c>
      <c r="C1051" t="b">
        <f t="shared" ca="1" si="117"/>
        <v>1</v>
      </c>
      <c r="D1051">
        <f t="shared" ca="1" si="118"/>
        <v>-4.25098445521368E-2</v>
      </c>
      <c r="E1051" t="b">
        <f t="shared" ca="1" si="119"/>
        <v>1</v>
      </c>
      <c r="F1051" t="b">
        <f t="shared" ca="1" si="114"/>
        <v>1</v>
      </c>
      <c r="G1051" t="b">
        <f t="shared" ca="1" si="115"/>
        <v>0</v>
      </c>
      <c r="H1051" t="b">
        <f t="shared" ca="1" si="116"/>
        <v>0</v>
      </c>
    </row>
    <row r="1052" spans="2:8" x14ac:dyDescent="0.25">
      <c r="B1052">
        <f t="shared" ca="1" si="120"/>
        <v>0.56176892880978957</v>
      </c>
      <c r="C1052" t="b">
        <f t="shared" ca="1" si="117"/>
        <v>0</v>
      </c>
      <c r="D1052">
        <f t="shared" ca="1" si="118"/>
        <v>1.2483164901922557</v>
      </c>
      <c r="E1052" t="b">
        <f t="shared" ca="1" si="119"/>
        <v>0</v>
      </c>
      <c r="F1052" t="b">
        <f t="shared" ca="1" si="114"/>
        <v>0</v>
      </c>
      <c r="G1052" t="b">
        <f t="shared" ca="1" si="115"/>
        <v>0</v>
      </c>
      <c r="H1052" t="b">
        <f t="shared" ca="1" si="116"/>
        <v>0</v>
      </c>
    </row>
    <row r="1053" spans="2:8" x14ac:dyDescent="0.25">
      <c r="B1053">
        <f t="shared" ca="1" si="120"/>
        <v>7.1117873295336698E-2</v>
      </c>
      <c r="C1053" t="b">
        <f t="shared" ca="1" si="117"/>
        <v>1</v>
      </c>
      <c r="D1053">
        <f t="shared" ca="1" si="118"/>
        <v>0.35894919969993533</v>
      </c>
      <c r="E1053" t="b">
        <f t="shared" ca="1" si="119"/>
        <v>1</v>
      </c>
      <c r="F1053" t="b">
        <f t="shared" ca="1" si="114"/>
        <v>1</v>
      </c>
      <c r="G1053" t="b">
        <f t="shared" ca="1" si="115"/>
        <v>0</v>
      </c>
      <c r="H1053" t="b">
        <f t="shared" ca="1" si="116"/>
        <v>0</v>
      </c>
    </row>
    <row r="1054" spans="2:8" x14ac:dyDescent="0.25">
      <c r="B1054">
        <f t="shared" ca="1" si="120"/>
        <v>0.28865519014990038</v>
      </c>
      <c r="C1054" t="b">
        <f t="shared" ca="1" si="117"/>
        <v>1</v>
      </c>
      <c r="D1054">
        <f t="shared" ca="1" si="118"/>
        <v>0.86523469272871611</v>
      </c>
      <c r="E1054" t="b">
        <f t="shared" ca="1" si="119"/>
        <v>0</v>
      </c>
      <c r="F1054" t="b">
        <f t="shared" ca="1" si="114"/>
        <v>0</v>
      </c>
      <c r="G1054" t="b">
        <f t="shared" ca="1" si="115"/>
        <v>0</v>
      </c>
      <c r="H1054" t="b">
        <f t="shared" ca="1" si="116"/>
        <v>1</v>
      </c>
    </row>
    <row r="1055" spans="2:8" x14ac:dyDescent="0.25">
      <c r="B1055">
        <f t="shared" ca="1" si="120"/>
        <v>0.66794315331826237</v>
      </c>
      <c r="C1055" t="b">
        <f t="shared" ca="1" si="117"/>
        <v>0</v>
      </c>
      <c r="D1055">
        <f t="shared" ca="1" si="118"/>
        <v>0.83330343167757748</v>
      </c>
      <c r="E1055" t="b">
        <f t="shared" ca="1" si="119"/>
        <v>0</v>
      </c>
      <c r="F1055" t="b">
        <f t="shared" ca="1" si="114"/>
        <v>0</v>
      </c>
      <c r="G1055" t="b">
        <f t="shared" ca="1" si="115"/>
        <v>0</v>
      </c>
      <c r="H1055" t="b">
        <f t="shared" ca="1" si="116"/>
        <v>0</v>
      </c>
    </row>
    <row r="1056" spans="2:8" x14ac:dyDescent="0.25">
      <c r="B1056">
        <f t="shared" ca="1" si="120"/>
        <v>0.20055521750933791</v>
      </c>
      <c r="C1056" t="b">
        <f t="shared" ca="1" si="117"/>
        <v>1</v>
      </c>
      <c r="D1056">
        <f t="shared" ca="1" si="118"/>
        <v>-0.42411388419795026</v>
      </c>
      <c r="E1056" t="b">
        <f t="shared" ca="1" si="119"/>
        <v>1</v>
      </c>
      <c r="F1056" t="b">
        <f t="shared" ca="1" si="114"/>
        <v>1</v>
      </c>
      <c r="G1056" t="b">
        <f t="shared" ca="1" si="115"/>
        <v>0</v>
      </c>
      <c r="H1056" t="b">
        <f t="shared" ca="1" si="116"/>
        <v>0</v>
      </c>
    </row>
    <row r="1057" spans="2:8" x14ac:dyDescent="0.25">
      <c r="B1057">
        <f t="shared" ca="1" si="120"/>
        <v>1.6611554485850832E-2</v>
      </c>
      <c r="C1057" t="b">
        <f t="shared" ca="1" si="117"/>
        <v>1</v>
      </c>
      <c r="D1057">
        <f t="shared" ca="1" si="118"/>
        <v>0.61349060688612977</v>
      </c>
      <c r="E1057" t="b">
        <f t="shared" ca="1" si="119"/>
        <v>0</v>
      </c>
      <c r="F1057" t="b">
        <f t="shared" ca="1" si="114"/>
        <v>0</v>
      </c>
      <c r="G1057" t="b">
        <f t="shared" ca="1" si="115"/>
        <v>0</v>
      </c>
      <c r="H1057" t="b">
        <f t="shared" ca="1" si="116"/>
        <v>1</v>
      </c>
    </row>
    <row r="1058" spans="2:8" x14ac:dyDescent="0.25">
      <c r="B1058">
        <f t="shared" ca="1" si="120"/>
        <v>0.13620405978007777</v>
      </c>
      <c r="C1058" t="b">
        <f t="shared" ca="1" si="117"/>
        <v>1</v>
      </c>
      <c r="D1058">
        <f t="shared" ca="1" si="118"/>
        <v>0.10086303878748415</v>
      </c>
      <c r="E1058" t="b">
        <f t="shared" ca="1" si="119"/>
        <v>1</v>
      </c>
      <c r="F1058" t="b">
        <f t="shared" ca="1" si="114"/>
        <v>1</v>
      </c>
      <c r="G1058" t="b">
        <f t="shared" ca="1" si="115"/>
        <v>0</v>
      </c>
      <c r="H1058" t="b">
        <f t="shared" ca="1" si="116"/>
        <v>0</v>
      </c>
    </row>
    <row r="1059" spans="2:8" x14ac:dyDescent="0.25">
      <c r="B1059">
        <f t="shared" ca="1" si="120"/>
        <v>9.8851050008519681E-2</v>
      </c>
      <c r="C1059" t="b">
        <f t="shared" ca="1" si="117"/>
        <v>1</v>
      </c>
      <c r="D1059">
        <f t="shared" ca="1" si="118"/>
        <v>-0.21872995305417542</v>
      </c>
      <c r="E1059" t="b">
        <f t="shared" ca="1" si="119"/>
        <v>1</v>
      </c>
      <c r="F1059" t="b">
        <f t="shared" ca="1" si="114"/>
        <v>1</v>
      </c>
      <c r="G1059" t="b">
        <f t="shared" ca="1" si="115"/>
        <v>0</v>
      </c>
      <c r="H1059" t="b">
        <f t="shared" ca="1" si="116"/>
        <v>0</v>
      </c>
    </row>
    <row r="1060" spans="2:8" x14ac:dyDescent="0.25">
      <c r="B1060">
        <f t="shared" ca="1" si="120"/>
        <v>0.56354087878921433</v>
      </c>
      <c r="C1060" t="b">
        <f t="shared" ca="1" si="117"/>
        <v>0</v>
      </c>
      <c r="D1060">
        <f t="shared" ca="1" si="118"/>
        <v>0.81913041516027973</v>
      </c>
      <c r="E1060" t="b">
        <f t="shared" ca="1" si="119"/>
        <v>0</v>
      </c>
      <c r="F1060" t="b">
        <f t="shared" ca="1" si="114"/>
        <v>0</v>
      </c>
      <c r="G1060" t="b">
        <f t="shared" ca="1" si="115"/>
        <v>0</v>
      </c>
      <c r="H1060" t="b">
        <f t="shared" ca="1" si="116"/>
        <v>0</v>
      </c>
    </row>
    <row r="1061" spans="2:8" x14ac:dyDescent="0.25">
      <c r="B1061">
        <f t="shared" ca="1" si="120"/>
        <v>0.7733096309250429</v>
      </c>
      <c r="C1061" t="b">
        <f t="shared" ca="1" si="117"/>
        <v>0</v>
      </c>
      <c r="D1061">
        <f t="shared" ca="1" si="118"/>
        <v>0.80509945308003006</v>
      </c>
      <c r="E1061" t="b">
        <f t="shared" ca="1" si="119"/>
        <v>0</v>
      </c>
      <c r="F1061" t="b">
        <f t="shared" ca="1" si="114"/>
        <v>0</v>
      </c>
      <c r="G1061" t="b">
        <f t="shared" ca="1" si="115"/>
        <v>0</v>
      </c>
      <c r="H1061" t="b">
        <f t="shared" ca="1" si="116"/>
        <v>0</v>
      </c>
    </row>
    <row r="1062" spans="2:8" x14ac:dyDescent="0.25">
      <c r="B1062">
        <f t="shared" ca="1" si="120"/>
        <v>0.26142687327294234</v>
      </c>
      <c r="C1062" t="b">
        <f t="shared" ca="1" si="117"/>
        <v>1</v>
      </c>
      <c r="D1062">
        <f t="shared" ca="1" si="118"/>
        <v>-0.55803464492131349</v>
      </c>
      <c r="E1062" t="b">
        <f t="shared" ca="1" si="119"/>
        <v>1</v>
      </c>
      <c r="F1062" t="b">
        <f t="shared" ca="1" si="114"/>
        <v>1</v>
      </c>
      <c r="G1062" t="b">
        <f t="shared" ca="1" si="115"/>
        <v>0</v>
      </c>
      <c r="H1062" t="b">
        <f t="shared" ca="1" si="116"/>
        <v>0</v>
      </c>
    </row>
    <row r="1063" spans="2:8" x14ac:dyDescent="0.25">
      <c r="B1063">
        <f t="shared" ca="1" si="120"/>
        <v>0.17215745632164436</v>
      </c>
      <c r="C1063" t="b">
        <f t="shared" ca="1" si="117"/>
        <v>1</v>
      </c>
      <c r="D1063">
        <f t="shared" ca="1" si="118"/>
        <v>0.13923514567013262</v>
      </c>
      <c r="E1063" t="b">
        <f t="shared" ca="1" si="119"/>
        <v>1</v>
      </c>
      <c r="F1063" t="b">
        <f t="shared" ca="1" si="114"/>
        <v>1</v>
      </c>
      <c r="G1063" t="b">
        <f t="shared" ca="1" si="115"/>
        <v>0</v>
      </c>
      <c r="H1063" t="b">
        <f t="shared" ca="1" si="116"/>
        <v>0</v>
      </c>
    </row>
    <row r="1064" spans="2:8" x14ac:dyDescent="0.25">
      <c r="B1064">
        <f t="shared" ca="1" si="120"/>
        <v>0.51051462464559993</v>
      </c>
      <c r="C1064" t="b">
        <f t="shared" ca="1" si="117"/>
        <v>0</v>
      </c>
      <c r="D1064">
        <f t="shared" ca="1" si="118"/>
        <v>0.68764391012880977</v>
      </c>
      <c r="E1064" t="b">
        <f t="shared" ca="1" si="119"/>
        <v>0</v>
      </c>
      <c r="F1064" t="b">
        <f t="shared" ca="1" si="114"/>
        <v>0</v>
      </c>
      <c r="G1064" t="b">
        <f t="shared" ca="1" si="115"/>
        <v>0</v>
      </c>
      <c r="H1064" t="b">
        <f t="shared" ca="1" si="116"/>
        <v>0</v>
      </c>
    </row>
    <row r="1065" spans="2:8" x14ac:dyDescent="0.25">
      <c r="B1065">
        <f t="shared" ca="1" si="120"/>
        <v>0.30158417221892575</v>
      </c>
      <c r="C1065" t="b">
        <f t="shared" ca="1" si="117"/>
        <v>1</v>
      </c>
      <c r="D1065">
        <f t="shared" ca="1" si="118"/>
        <v>0.18707183178012554</v>
      </c>
      <c r="E1065" t="b">
        <f t="shared" ca="1" si="119"/>
        <v>1</v>
      </c>
      <c r="F1065" t="b">
        <f t="shared" ca="1" si="114"/>
        <v>1</v>
      </c>
      <c r="G1065" t="b">
        <f t="shared" ca="1" si="115"/>
        <v>0</v>
      </c>
      <c r="H1065" t="b">
        <f t="shared" ca="1" si="116"/>
        <v>0</v>
      </c>
    </row>
    <row r="1066" spans="2:8" x14ac:dyDescent="0.25">
      <c r="B1066">
        <f t="shared" ca="1" si="120"/>
        <v>0.65429797505895693</v>
      </c>
      <c r="C1066" t="b">
        <f t="shared" ca="1" si="117"/>
        <v>0</v>
      </c>
      <c r="D1066">
        <f t="shared" ca="1" si="118"/>
        <v>1.0906563555663746</v>
      </c>
      <c r="E1066" t="b">
        <f t="shared" ca="1" si="119"/>
        <v>0</v>
      </c>
      <c r="F1066" t="b">
        <f t="shared" ca="1" si="114"/>
        <v>0</v>
      </c>
      <c r="G1066" t="b">
        <f t="shared" ca="1" si="115"/>
        <v>0</v>
      </c>
      <c r="H1066" t="b">
        <f t="shared" ca="1" si="116"/>
        <v>0</v>
      </c>
    </row>
    <row r="1067" spans="2:8" x14ac:dyDescent="0.25">
      <c r="B1067">
        <f t="shared" ca="1" si="120"/>
        <v>0.66440610717582083</v>
      </c>
      <c r="C1067" t="b">
        <f t="shared" ca="1" si="117"/>
        <v>0</v>
      </c>
      <c r="D1067">
        <f t="shared" ca="1" si="118"/>
        <v>0.56720574673457602</v>
      </c>
      <c r="E1067" t="b">
        <f t="shared" ca="1" si="119"/>
        <v>0</v>
      </c>
      <c r="F1067" t="b">
        <f t="shared" ca="1" si="114"/>
        <v>0</v>
      </c>
      <c r="G1067" t="b">
        <f t="shared" ca="1" si="115"/>
        <v>0</v>
      </c>
      <c r="H1067" t="b">
        <f t="shared" ca="1" si="116"/>
        <v>0</v>
      </c>
    </row>
    <row r="1068" spans="2:8" x14ac:dyDescent="0.25">
      <c r="B1068">
        <f t="shared" ca="1" si="120"/>
        <v>0.59489164572803932</v>
      </c>
      <c r="C1068" t="b">
        <f t="shared" ca="1" si="117"/>
        <v>0</v>
      </c>
      <c r="D1068">
        <f t="shared" ca="1" si="118"/>
        <v>0.61137506556772248</v>
      </c>
      <c r="E1068" t="b">
        <f t="shared" ca="1" si="119"/>
        <v>0</v>
      </c>
      <c r="F1068" t="b">
        <f t="shared" ca="1" si="114"/>
        <v>0</v>
      </c>
      <c r="G1068" t="b">
        <f t="shared" ca="1" si="115"/>
        <v>0</v>
      </c>
      <c r="H1068" t="b">
        <f t="shared" ca="1" si="116"/>
        <v>0</v>
      </c>
    </row>
    <row r="1069" spans="2:8" x14ac:dyDescent="0.25">
      <c r="B1069">
        <f t="shared" ca="1" si="120"/>
        <v>0.92263475903274339</v>
      </c>
      <c r="C1069" t="b">
        <f t="shared" ca="1" si="117"/>
        <v>0</v>
      </c>
      <c r="D1069">
        <f t="shared" ca="1" si="118"/>
        <v>0.46754563515911884</v>
      </c>
      <c r="E1069" t="b">
        <f t="shared" ca="1" si="119"/>
        <v>1</v>
      </c>
      <c r="F1069" t="b">
        <f t="shared" ca="1" si="114"/>
        <v>0</v>
      </c>
      <c r="G1069" t="b">
        <f t="shared" ca="1" si="115"/>
        <v>1</v>
      </c>
      <c r="H1069" t="b">
        <f t="shared" ca="1" si="116"/>
        <v>0</v>
      </c>
    </row>
    <row r="1070" spans="2:8" x14ac:dyDescent="0.25">
      <c r="B1070">
        <f t="shared" ca="1" si="120"/>
        <v>7.9724203606034272E-2</v>
      </c>
      <c r="C1070" t="b">
        <f t="shared" ca="1" si="117"/>
        <v>1</v>
      </c>
      <c r="D1070">
        <f t="shared" ca="1" si="118"/>
        <v>0.22163220374152603</v>
      </c>
      <c r="E1070" t="b">
        <f t="shared" ca="1" si="119"/>
        <v>1</v>
      </c>
      <c r="F1070" t="b">
        <f t="shared" ca="1" si="114"/>
        <v>1</v>
      </c>
      <c r="G1070" t="b">
        <f t="shared" ca="1" si="115"/>
        <v>0</v>
      </c>
      <c r="H1070" t="b">
        <f t="shared" ca="1" si="116"/>
        <v>0</v>
      </c>
    </row>
    <row r="1071" spans="2:8" x14ac:dyDescent="0.25">
      <c r="B1071">
        <f t="shared" ca="1" si="120"/>
        <v>0.89320770115565951</v>
      </c>
      <c r="C1071" t="b">
        <f t="shared" ca="1" si="117"/>
        <v>0</v>
      </c>
      <c r="D1071">
        <f t="shared" ca="1" si="118"/>
        <v>0.8928962675991825</v>
      </c>
      <c r="E1071" t="b">
        <f t="shared" ca="1" si="119"/>
        <v>0</v>
      </c>
      <c r="F1071" t="b">
        <f t="shared" ca="1" si="114"/>
        <v>0</v>
      </c>
      <c r="G1071" t="b">
        <f t="shared" ca="1" si="115"/>
        <v>0</v>
      </c>
      <c r="H1071" t="b">
        <f t="shared" ca="1" si="116"/>
        <v>0</v>
      </c>
    </row>
    <row r="1072" spans="2:8" x14ac:dyDescent="0.25">
      <c r="B1072">
        <f t="shared" ca="1" si="120"/>
        <v>0.53312639618947655</v>
      </c>
      <c r="C1072" t="b">
        <f t="shared" ca="1" si="117"/>
        <v>0</v>
      </c>
      <c r="D1072">
        <f t="shared" ca="1" si="118"/>
        <v>-0.1836674331666861</v>
      </c>
      <c r="E1072" t="b">
        <f t="shared" ca="1" si="119"/>
        <v>1</v>
      </c>
      <c r="F1072" t="b">
        <f t="shared" ca="1" si="114"/>
        <v>0</v>
      </c>
      <c r="G1072" t="b">
        <f t="shared" ca="1" si="115"/>
        <v>1</v>
      </c>
      <c r="H1072" t="b">
        <f t="shared" ca="1" si="116"/>
        <v>0</v>
      </c>
    </row>
    <row r="1073" spans="2:8" x14ac:dyDescent="0.25">
      <c r="B1073">
        <f t="shared" ca="1" si="120"/>
        <v>0.96562949610762117</v>
      </c>
      <c r="C1073" t="b">
        <f t="shared" ca="1" si="117"/>
        <v>0</v>
      </c>
      <c r="D1073">
        <f t="shared" ca="1" si="118"/>
        <v>0.92875281559865985</v>
      </c>
      <c r="E1073" t="b">
        <f t="shared" ca="1" si="119"/>
        <v>0</v>
      </c>
      <c r="F1073" t="b">
        <f t="shared" ca="1" si="114"/>
        <v>0</v>
      </c>
      <c r="G1073" t="b">
        <f t="shared" ca="1" si="115"/>
        <v>0</v>
      </c>
      <c r="H1073" t="b">
        <f t="shared" ca="1" si="116"/>
        <v>0</v>
      </c>
    </row>
    <row r="1074" spans="2:8" x14ac:dyDescent="0.25">
      <c r="B1074">
        <f t="shared" ca="1" si="120"/>
        <v>0.72845216626083409</v>
      </c>
      <c r="C1074" t="b">
        <f t="shared" ca="1" si="117"/>
        <v>0</v>
      </c>
      <c r="D1074">
        <f t="shared" ca="1" si="118"/>
        <v>0.78620068638450191</v>
      </c>
      <c r="E1074" t="b">
        <f t="shared" ca="1" si="119"/>
        <v>0</v>
      </c>
      <c r="F1074" t="b">
        <f t="shared" ca="1" si="114"/>
        <v>0</v>
      </c>
      <c r="G1074" t="b">
        <f t="shared" ca="1" si="115"/>
        <v>0</v>
      </c>
      <c r="H1074" t="b">
        <f t="shared" ca="1" si="116"/>
        <v>0</v>
      </c>
    </row>
    <row r="1075" spans="2:8" x14ac:dyDescent="0.25">
      <c r="B1075">
        <f t="shared" ca="1" si="120"/>
        <v>0.11483827369979638</v>
      </c>
      <c r="C1075" t="b">
        <f t="shared" ca="1" si="117"/>
        <v>1</v>
      </c>
      <c r="D1075">
        <f t="shared" ca="1" si="118"/>
        <v>0.47769814403121569</v>
      </c>
      <c r="E1075" t="b">
        <f t="shared" ca="1" si="119"/>
        <v>1</v>
      </c>
      <c r="F1075" t="b">
        <f t="shared" ca="1" si="114"/>
        <v>1</v>
      </c>
      <c r="G1075" t="b">
        <f t="shared" ca="1" si="115"/>
        <v>0</v>
      </c>
      <c r="H1075" t="b">
        <f t="shared" ca="1" si="116"/>
        <v>0</v>
      </c>
    </row>
    <row r="1076" spans="2:8" x14ac:dyDescent="0.25">
      <c r="B1076">
        <f t="shared" ca="1" si="120"/>
        <v>0.23151256327929193</v>
      </c>
      <c r="C1076" t="b">
        <f t="shared" ca="1" si="117"/>
        <v>1</v>
      </c>
      <c r="D1076">
        <f t="shared" ca="1" si="118"/>
        <v>0.31923727440505723</v>
      </c>
      <c r="E1076" t="b">
        <f t="shared" ca="1" si="119"/>
        <v>1</v>
      </c>
      <c r="F1076" t="b">
        <f t="shared" ca="1" si="114"/>
        <v>1</v>
      </c>
      <c r="G1076" t="b">
        <f t="shared" ca="1" si="115"/>
        <v>0</v>
      </c>
      <c r="H1076" t="b">
        <f t="shared" ca="1" si="116"/>
        <v>0</v>
      </c>
    </row>
    <row r="1077" spans="2:8" x14ac:dyDescent="0.25">
      <c r="B1077">
        <f t="shared" ca="1" si="120"/>
        <v>0.18018752453252174</v>
      </c>
      <c r="C1077" t="b">
        <f t="shared" ca="1" si="117"/>
        <v>1</v>
      </c>
      <c r="D1077">
        <f t="shared" ca="1" si="118"/>
        <v>-0.34371351894574609</v>
      </c>
      <c r="E1077" t="b">
        <f t="shared" ca="1" si="119"/>
        <v>1</v>
      </c>
      <c r="F1077" t="b">
        <f t="shared" ref="F1077:F1140" ca="1" si="121">IF(AND(E1077=TRUE,C1077=TRUE),TRUE,FALSE)</f>
        <v>1</v>
      </c>
      <c r="G1077" t="b">
        <f t="shared" ca="1" si="115"/>
        <v>0</v>
      </c>
      <c r="H1077" t="b">
        <f t="shared" ca="1" si="116"/>
        <v>0</v>
      </c>
    </row>
    <row r="1078" spans="2:8" x14ac:dyDescent="0.25">
      <c r="B1078">
        <f t="shared" ca="1" si="120"/>
        <v>0.23252717920231369</v>
      </c>
      <c r="C1078" t="b">
        <f t="shared" ca="1" si="117"/>
        <v>1</v>
      </c>
      <c r="D1078">
        <f t="shared" ca="1" si="118"/>
        <v>0.80945395093743988</v>
      </c>
      <c r="E1078" t="b">
        <f t="shared" ca="1" si="119"/>
        <v>0</v>
      </c>
      <c r="F1078" t="b">
        <f t="shared" ca="1" si="121"/>
        <v>0</v>
      </c>
      <c r="G1078" t="b">
        <f t="shared" ca="1" si="115"/>
        <v>0</v>
      </c>
      <c r="H1078" t="b">
        <f t="shared" ca="1" si="116"/>
        <v>1</v>
      </c>
    </row>
    <row r="1079" spans="2:8" x14ac:dyDescent="0.25">
      <c r="B1079">
        <f t="shared" ca="1" si="120"/>
        <v>0.87661445388868509</v>
      </c>
      <c r="C1079" t="b">
        <f t="shared" ca="1" si="117"/>
        <v>0</v>
      </c>
      <c r="D1079">
        <f t="shared" ca="1" si="118"/>
        <v>-5.1297768662287635E-2</v>
      </c>
      <c r="E1079" t="b">
        <f t="shared" ca="1" si="119"/>
        <v>1</v>
      </c>
      <c r="F1079" t="b">
        <f t="shared" ca="1" si="121"/>
        <v>0</v>
      </c>
      <c r="G1079" t="b">
        <f t="shared" ca="1" si="115"/>
        <v>1</v>
      </c>
      <c r="H1079" t="b">
        <f t="shared" ca="1" si="116"/>
        <v>0</v>
      </c>
    </row>
    <row r="1080" spans="2:8" x14ac:dyDescent="0.25">
      <c r="B1080">
        <f t="shared" ca="1" si="120"/>
        <v>0.40708945939756946</v>
      </c>
      <c r="C1080" t="b">
        <f t="shared" ca="1" si="117"/>
        <v>1</v>
      </c>
      <c r="D1080">
        <f t="shared" ca="1" si="118"/>
        <v>-0.37810162372677458</v>
      </c>
      <c r="E1080" t="b">
        <f t="shared" ca="1" si="119"/>
        <v>1</v>
      </c>
      <c r="F1080" t="b">
        <f t="shared" ca="1" si="121"/>
        <v>1</v>
      </c>
      <c r="G1080" t="b">
        <f t="shared" ca="1" si="115"/>
        <v>0</v>
      </c>
      <c r="H1080" t="b">
        <f t="shared" ca="1" si="116"/>
        <v>0</v>
      </c>
    </row>
    <row r="1081" spans="2:8" x14ac:dyDescent="0.25">
      <c r="B1081">
        <f t="shared" ca="1" si="120"/>
        <v>0.40267162273746471</v>
      </c>
      <c r="C1081" t="b">
        <f t="shared" ca="1" si="117"/>
        <v>1</v>
      </c>
      <c r="D1081">
        <f t="shared" ca="1" si="118"/>
        <v>-0.36489694753134694</v>
      </c>
      <c r="E1081" t="b">
        <f t="shared" ca="1" si="119"/>
        <v>1</v>
      </c>
      <c r="F1081" t="b">
        <f t="shared" ca="1" si="121"/>
        <v>1</v>
      </c>
      <c r="G1081" t="b">
        <f t="shared" ref="G1081:G1144" ca="1" si="122">IF(AND(E1081=TRUE, C1081=FALSE),TRUE,FALSE)</f>
        <v>0</v>
      </c>
      <c r="H1081" t="b">
        <f t="shared" ref="H1081:H1144" ca="1" si="123">IF(AND(E1081=FALSE, C1081=TRUE),TRUE,FALSE)</f>
        <v>0</v>
      </c>
    </row>
    <row r="1082" spans="2:8" x14ac:dyDescent="0.25">
      <c r="B1082">
        <f t="shared" ca="1" si="120"/>
        <v>0.22846201530358357</v>
      </c>
      <c r="C1082" t="b">
        <f t="shared" ca="1" si="117"/>
        <v>1</v>
      </c>
      <c r="D1082">
        <f t="shared" ca="1" si="118"/>
        <v>0.45614028598589051</v>
      </c>
      <c r="E1082" t="b">
        <f t="shared" ca="1" si="119"/>
        <v>1</v>
      </c>
      <c r="F1082" t="b">
        <f t="shared" ca="1" si="121"/>
        <v>1</v>
      </c>
      <c r="G1082" t="b">
        <f t="shared" ca="1" si="122"/>
        <v>0</v>
      </c>
      <c r="H1082" t="b">
        <f t="shared" ca="1" si="123"/>
        <v>0</v>
      </c>
    </row>
    <row r="1083" spans="2:8" x14ac:dyDescent="0.25">
      <c r="B1083">
        <f t="shared" ca="1" si="120"/>
        <v>0.91944924836742448</v>
      </c>
      <c r="C1083" t="b">
        <f t="shared" ca="1" si="117"/>
        <v>0</v>
      </c>
      <c r="D1083">
        <f t="shared" ca="1" si="118"/>
        <v>0.8137406398397411</v>
      </c>
      <c r="E1083" t="b">
        <f t="shared" ca="1" si="119"/>
        <v>0</v>
      </c>
      <c r="F1083" t="b">
        <f t="shared" ca="1" si="121"/>
        <v>0</v>
      </c>
      <c r="G1083" t="b">
        <f t="shared" ca="1" si="122"/>
        <v>0</v>
      </c>
      <c r="H1083" t="b">
        <f t="shared" ca="1" si="123"/>
        <v>0</v>
      </c>
    </row>
    <row r="1084" spans="2:8" x14ac:dyDescent="0.25">
      <c r="B1084">
        <f t="shared" ca="1" si="120"/>
        <v>0.89686658765818661</v>
      </c>
      <c r="C1084" t="b">
        <f t="shared" ca="1" si="117"/>
        <v>0</v>
      </c>
      <c r="D1084">
        <f t="shared" ca="1" si="118"/>
        <v>1.7073252173821749</v>
      </c>
      <c r="E1084" t="b">
        <f t="shared" ca="1" si="119"/>
        <v>0</v>
      </c>
      <c r="F1084" t="b">
        <f t="shared" ca="1" si="121"/>
        <v>0</v>
      </c>
      <c r="G1084" t="b">
        <f t="shared" ca="1" si="122"/>
        <v>0</v>
      </c>
      <c r="H1084" t="b">
        <f t="shared" ca="1" si="123"/>
        <v>0</v>
      </c>
    </row>
    <row r="1085" spans="2:8" x14ac:dyDescent="0.25">
      <c r="B1085">
        <f t="shared" ca="1" si="120"/>
        <v>0.79789841714902154</v>
      </c>
      <c r="C1085" t="b">
        <f t="shared" ca="1" si="117"/>
        <v>0</v>
      </c>
      <c r="D1085">
        <f t="shared" ca="1" si="118"/>
        <v>0.17941115106137184</v>
      </c>
      <c r="E1085" t="b">
        <f t="shared" ca="1" si="119"/>
        <v>1</v>
      </c>
      <c r="F1085" t="b">
        <f t="shared" ca="1" si="121"/>
        <v>0</v>
      </c>
      <c r="G1085" t="b">
        <f t="shared" ca="1" si="122"/>
        <v>1</v>
      </c>
      <c r="H1085" t="b">
        <f t="shared" ca="1" si="123"/>
        <v>0</v>
      </c>
    </row>
    <row r="1086" spans="2:8" x14ac:dyDescent="0.25">
      <c r="B1086">
        <f t="shared" ca="1" si="120"/>
        <v>9.6949634207996183E-2</v>
      </c>
      <c r="C1086" t="b">
        <f t="shared" ca="1" si="117"/>
        <v>1</v>
      </c>
      <c r="D1086">
        <f t="shared" ca="1" si="118"/>
        <v>0.24563938757961468</v>
      </c>
      <c r="E1086" t="b">
        <f t="shared" ca="1" si="119"/>
        <v>1</v>
      </c>
      <c r="F1086" t="b">
        <f t="shared" ca="1" si="121"/>
        <v>1</v>
      </c>
      <c r="G1086" t="b">
        <f t="shared" ca="1" si="122"/>
        <v>0</v>
      </c>
      <c r="H1086" t="b">
        <f t="shared" ca="1" si="123"/>
        <v>0</v>
      </c>
    </row>
    <row r="1087" spans="2:8" x14ac:dyDescent="0.25">
      <c r="B1087">
        <f t="shared" ca="1" si="120"/>
        <v>0.48535302906180178</v>
      </c>
      <c r="C1087" t="b">
        <f t="shared" ca="1" si="117"/>
        <v>1</v>
      </c>
      <c r="D1087">
        <f t="shared" ca="1" si="118"/>
        <v>0.36971117211554161</v>
      </c>
      <c r="E1087" t="b">
        <f t="shared" ca="1" si="119"/>
        <v>1</v>
      </c>
      <c r="F1087" t="b">
        <f t="shared" ca="1" si="121"/>
        <v>1</v>
      </c>
      <c r="G1087" t="b">
        <f t="shared" ca="1" si="122"/>
        <v>0</v>
      </c>
      <c r="H1087" t="b">
        <f t="shared" ca="1" si="123"/>
        <v>0</v>
      </c>
    </row>
    <row r="1088" spans="2:8" x14ac:dyDescent="0.25">
      <c r="B1088">
        <f t="shared" ca="1" si="120"/>
        <v>3.8271652121797617E-2</v>
      </c>
      <c r="C1088" t="b">
        <f t="shared" ca="1" si="117"/>
        <v>1</v>
      </c>
      <c r="D1088">
        <f t="shared" ca="1" si="118"/>
        <v>-0.54076954821437395</v>
      </c>
      <c r="E1088" t="b">
        <f t="shared" ca="1" si="119"/>
        <v>1</v>
      </c>
      <c r="F1088" t="b">
        <f t="shared" ca="1" si="121"/>
        <v>1</v>
      </c>
      <c r="G1088" t="b">
        <f t="shared" ca="1" si="122"/>
        <v>0</v>
      </c>
      <c r="H1088" t="b">
        <f t="shared" ca="1" si="123"/>
        <v>0</v>
      </c>
    </row>
    <row r="1089" spans="2:8" x14ac:dyDescent="0.25">
      <c r="B1089">
        <f t="shared" ca="1" si="120"/>
        <v>0.14897181586571695</v>
      </c>
      <c r="C1089" t="b">
        <f t="shared" ca="1" si="117"/>
        <v>1</v>
      </c>
      <c r="D1089">
        <f t="shared" ca="1" si="118"/>
        <v>0.12471420386261545</v>
      </c>
      <c r="E1089" t="b">
        <f t="shared" ca="1" si="119"/>
        <v>1</v>
      </c>
      <c r="F1089" t="b">
        <f t="shared" ca="1" si="121"/>
        <v>1</v>
      </c>
      <c r="G1089" t="b">
        <f t="shared" ca="1" si="122"/>
        <v>0</v>
      </c>
      <c r="H1089" t="b">
        <f t="shared" ca="1" si="123"/>
        <v>0</v>
      </c>
    </row>
    <row r="1090" spans="2:8" x14ac:dyDescent="0.25">
      <c r="B1090">
        <f t="shared" ca="1" si="120"/>
        <v>0.2626320590756539</v>
      </c>
      <c r="C1090" t="b">
        <f t="shared" ref="C1090:C1153" ca="1" si="124">IF(B1090&lt;=Freq_hypothesis_is_true__initial_prior,TRUE,FALSE)</f>
        <v>1</v>
      </c>
      <c r="D1090">
        <f t="shared" ref="D1090:D1153" ca="1" si="125">B1090+ABS(1-correlation_term__0_to_1)*RAND()-ABS(1-correlation_term__0_to_1)*RAND()</f>
        <v>0.42794711725047063</v>
      </c>
      <c r="E1090" t="b">
        <f t="shared" ref="E1090:E1153" ca="1" si="126">IF(D1090&lt;=Freq_evidence_is_observed__normalizing_constant,TRUE, FALSE)</f>
        <v>1</v>
      </c>
      <c r="F1090" t="b">
        <f t="shared" ca="1" si="121"/>
        <v>1</v>
      </c>
      <c r="G1090" t="b">
        <f t="shared" ca="1" si="122"/>
        <v>0</v>
      </c>
      <c r="H1090" t="b">
        <f t="shared" ca="1" si="123"/>
        <v>0</v>
      </c>
    </row>
    <row r="1091" spans="2:8" x14ac:dyDescent="0.25">
      <c r="B1091">
        <f t="shared" ref="B1091:B1154" ca="1" si="127">RAND()</f>
        <v>0.29044924320321097</v>
      </c>
      <c r="C1091" t="b">
        <f t="shared" ca="1" si="124"/>
        <v>1</v>
      </c>
      <c r="D1091">
        <f t="shared" ca="1" si="125"/>
        <v>-3.3916290834594909E-2</v>
      </c>
      <c r="E1091" t="b">
        <f t="shared" ca="1" si="126"/>
        <v>1</v>
      </c>
      <c r="F1091" t="b">
        <f t="shared" ca="1" si="121"/>
        <v>1</v>
      </c>
      <c r="G1091" t="b">
        <f t="shared" ca="1" si="122"/>
        <v>0</v>
      </c>
      <c r="H1091" t="b">
        <f t="shared" ca="1" si="123"/>
        <v>0</v>
      </c>
    </row>
    <row r="1092" spans="2:8" x14ac:dyDescent="0.25">
      <c r="B1092">
        <f t="shared" ca="1" si="127"/>
        <v>0.20821814284944906</v>
      </c>
      <c r="C1092" t="b">
        <f t="shared" ca="1" si="124"/>
        <v>1</v>
      </c>
      <c r="D1092">
        <f t="shared" ca="1" si="125"/>
        <v>0.31726287102239292</v>
      </c>
      <c r="E1092" t="b">
        <f t="shared" ca="1" si="126"/>
        <v>1</v>
      </c>
      <c r="F1092" t="b">
        <f t="shared" ca="1" si="121"/>
        <v>1</v>
      </c>
      <c r="G1092" t="b">
        <f t="shared" ca="1" si="122"/>
        <v>0</v>
      </c>
      <c r="H1092" t="b">
        <f t="shared" ca="1" si="123"/>
        <v>0</v>
      </c>
    </row>
    <row r="1093" spans="2:8" x14ac:dyDescent="0.25">
      <c r="B1093">
        <f t="shared" ca="1" si="127"/>
        <v>0.46698849697224687</v>
      </c>
      <c r="C1093" t="b">
        <f t="shared" ca="1" si="124"/>
        <v>1</v>
      </c>
      <c r="D1093">
        <f t="shared" ca="1" si="125"/>
        <v>5.2530071400695211E-2</v>
      </c>
      <c r="E1093" t="b">
        <f t="shared" ca="1" si="126"/>
        <v>1</v>
      </c>
      <c r="F1093" t="b">
        <f t="shared" ca="1" si="121"/>
        <v>1</v>
      </c>
      <c r="G1093" t="b">
        <f t="shared" ca="1" si="122"/>
        <v>0</v>
      </c>
      <c r="H1093" t="b">
        <f t="shared" ca="1" si="123"/>
        <v>0</v>
      </c>
    </row>
    <row r="1094" spans="2:8" x14ac:dyDescent="0.25">
      <c r="B1094">
        <f t="shared" ca="1" si="127"/>
        <v>0.61297793440380943</v>
      </c>
      <c r="C1094" t="b">
        <f t="shared" ca="1" si="124"/>
        <v>0</v>
      </c>
      <c r="D1094">
        <f t="shared" ca="1" si="125"/>
        <v>0.68691831522309388</v>
      </c>
      <c r="E1094" t="b">
        <f t="shared" ca="1" si="126"/>
        <v>0</v>
      </c>
      <c r="F1094" t="b">
        <f t="shared" ca="1" si="121"/>
        <v>0</v>
      </c>
      <c r="G1094" t="b">
        <f t="shared" ca="1" si="122"/>
        <v>0</v>
      </c>
      <c r="H1094" t="b">
        <f t="shared" ca="1" si="123"/>
        <v>0</v>
      </c>
    </row>
    <row r="1095" spans="2:8" x14ac:dyDescent="0.25">
      <c r="B1095">
        <f t="shared" ca="1" si="127"/>
        <v>0.59423186714685872</v>
      </c>
      <c r="C1095" t="b">
        <f t="shared" ca="1" si="124"/>
        <v>0</v>
      </c>
      <c r="D1095">
        <f t="shared" ca="1" si="125"/>
        <v>0.85429428052013223</v>
      </c>
      <c r="E1095" t="b">
        <f t="shared" ca="1" si="126"/>
        <v>0</v>
      </c>
      <c r="F1095" t="b">
        <f t="shared" ca="1" si="121"/>
        <v>0</v>
      </c>
      <c r="G1095" t="b">
        <f t="shared" ca="1" si="122"/>
        <v>0</v>
      </c>
      <c r="H1095" t="b">
        <f t="shared" ca="1" si="123"/>
        <v>0</v>
      </c>
    </row>
    <row r="1096" spans="2:8" x14ac:dyDescent="0.25">
      <c r="B1096">
        <f t="shared" ca="1" si="127"/>
        <v>0.57464375268917989</v>
      </c>
      <c r="C1096" t="b">
        <f t="shared" ca="1" si="124"/>
        <v>0</v>
      </c>
      <c r="D1096">
        <f t="shared" ca="1" si="125"/>
        <v>0.65599741757748919</v>
      </c>
      <c r="E1096" t="b">
        <f t="shared" ca="1" si="126"/>
        <v>0</v>
      </c>
      <c r="F1096" t="b">
        <f t="shared" ca="1" si="121"/>
        <v>0</v>
      </c>
      <c r="G1096" t="b">
        <f t="shared" ca="1" si="122"/>
        <v>0</v>
      </c>
      <c r="H1096" t="b">
        <f t="shared" ca="1" si="123"/>
        <v>0</v>
      </c>
    </row>
    <row r="1097" spans="2:8" x14ac:dyDescent="0.25">
      <c r="B1097">
        <f t="shared" ca="1" si="127"/>
        <v>0.72165502586072972</v>
      </c>
      <c r="C1097" t="b">
        <f t="shared" ca="1" si="124"/>
        <v>0</v>
      </c>
      <c r="D1097">
        <f t="shared" ca="1" si="125"/>
        <v>0.78547350705293162</v>
      </c>
      <c r="E1097" t="b">
        <f t="shared" ca="1" si="126"/>
        <v>0</v>
      </c>
      <c r="F1097" t="b">
        <f t="shared" ca="1" si="121"/>
        <v>0</v>
      </c>
      <c r="G1097" t="b">
        <f t="shared" ca="1" si="122"/>
        <v>0</v>
      </c>
      <c r="H1097" t="b">
        <f t="shared" ca="1" si="123"/>
        <v>0</v>
      </c>
    </row>
    <row r="1098" spans="2:8" x14ac:dyDescent="0.25">
      <c r="B1098">
        <f t="shared" ca="1" si="127"/>
        <v>0.93317561218223688</v>
      </c>
      <c r="C1098" t="b">
        <f t="shared" ca="1" si="124"/>
        <v>0</v>
      </c>
      <c r="D1098">
        <f t="shared" ca="1" si="125"/>
        <v>1.5127865058365879</v>
      </c>
      <c r="E1098" t="b">
        <f t="shared" ca="1" si="126"/>
        <v>0</v>
      </c>
      <c r="F1098" t="b">
        <f t="shared" ca="1" si="121"/>
        <v>0</v>
      </c>
      <c r="G1098" t="b">
        <f t="shared" ca="1" si="122"/>
        <v>0</v>
      </c>
      <c r="H1098" t="b">
        <f t="shared" ca="1" si="123"/>
        <v>0</v>
      </c>
    </row>
    <row r="1099" spans="2:8" x14ac:dyDescent="0.25">
      <c r="B1099">
        <f t="shared" ca="1" si="127"/>
        <v>0.11571154863451782</v>
      </c>
      <c r="C1099" t="b">
        <f t="shared" ca="1" si="124"/>
        <v>1</v>
      </c>
      <c r="D1099">
        <f t="shared" ca="1" si="125"/>
        <v>0.35372873396849847</v>
      </c>
      <c r="E1099" t="b">
        <f t="shared" ca="1" si="126"/>
        <v>1</v>
      </c>
      <c r="F1099" t="b">
        <f t="shared" ca="1" si="121"/>
        <v>1</v>
      </c>
      <c r="G1099" t="b">
        <f t="shared" ca="1" si="122"/>
        <v>0</v>
      </c>
      <c r="H1099" t="b">
        <f t="shared" ca="1" si="123"/>
        <v>0</v>
      </c>
    </row>
    <row r="1100" spans="2:8" x14ac:dyDescent="0.25">
      <c r="B1100">
        <f t="shared" ca="1" si="127"/>
        <v>0.86665292500408297</v>
      </c>
      <c r="C1100" t="b">
        <f t="shared" ca="1" si="124"/>
        <v>0</v>
      </c>
      <c r="D1100">
        <f t="shared" ca="1" si="125"/>
        <v>0.13517732437370722</v>
      </c>
      <c r="E1100" t="b">
        <f t="shared" ca="1" si="126"/>
        <v>1</v>
      </c>
      <c r="F1100" t="b">
        <f t="shared" ca="1" si="121"/>
        <v>0</v>
      </c>
      <c r="G1100" t="b">
        <f t="shared" ca="1" si="122"/>
        <v>1</v>
      </c>
      <c r="H1100" t="b">
        <f t="shared" ca="1" si="123"/>
        <v>0</v>
      </c>
    </row>
    <row r="1101" spans="2:8" x14ac:dyDescent="0.25">
      <c r="B1101">
        <f t="shared" ca="1" si="127"/>
        <v>0.8747689982188237</v>
      </c>
      <c r="C1101" t="b">
        <f t="shared" ca="1" si="124"/>
        <v>0</v>
      </c>
      <c r="D1101">
        <f t="shared" ca="1" si="125"/>
        <v>0.57985774778604837</v>
      </c>
      <c r="E1101" t="b">
        <f t="shared" ca="1" si="126"/>
        <v>0</v>
      </c>
      <c r="F1101" t="b">
        <f t="shared" ca="1" si="121"/>
        <v>0</v>
      </c>
      <c r="G1101" t="b">
        <f t="shared" ca="1" si="122"/>
        <v>0</v>
      </c>
      <c r="H1101" t="b">
        <f t="shared" ca="1" si="123"/>
        <v>0</v>
      </c>
    </row>
    <row r="1102" spans="2:8" x14ac:dyDescent="0.25">
      <c r="B1102">
        <f t="shared" ca="1" si="127"/>
        <v>0.32815590540620543</v>
      </c>
      <c r="C1102" t="b">
        <f t="shared" ca="1" si="124"/>
        <v>1</v>
      </c>
      <c r="D1102">
        <f t="shared" ca="1" si="125"/>
        <v>-0.25814980465816029</v>
      </c>
      <c r="E1102" t="b">
        <f t="shared" ca="1" si="126"/>
        <v>1</v>
      </c>
      <c r="F1102" t="b">
        <f t="shared" ca="1" si="121"/>
        <v>1</v>
      </c>
      <c r="G1102" t="b">
        <f t="shared" ca="1" si="122"/>
        <v>0</v>
      </c>
      <c r="H1102" t="b">
        <f t="shared" ca="1" si="123"/>
        <v>0</v>
      </c>
    </row>
    <row r="1103" spans="2:8" x14ac:dyDescent="0.25">
      <c r="B1103">
        <f t="shared" ca="1" si="127"/>
        <v>0.17732380911408074</v>
      </c>
      <c r="C1103" t="b">
        <f t="shared" ca="1" si="124"/>
        <v>1</v>
      </c>
      <c r="D1103">
        <f t="shared" ca="1" si="125"/>
        <v>-0.36204039046775682</v>
      </c>
      <c r="E1103" t="b">
        <f t="shared" ca="1" si="126"/>
        <v>1</v>
      </c>
      <c r="F1103" t="b">
        <f t="shared" ca="1" si="121"/>
        <v>1</v>
      </c>
      <c r="G1103" t="b">
        <f t="shared" ca="1" si="122"/>
        <v>0</v>
      </c>
      <c r="H1103" t="b">
        <f t="shared" ca="1" si="123"/>
        <v>0</v>
      </c>
    </row>
    <row r="1104" spans="2:8" x14ac:dyDescent="0.25">
      <c r="B1104">
        <f t="shared" ca="1" si="127"/>
        <v>0.33456677812880564</v>
      </c>
      <c r="C1104" t="b">
        <f t="shared" ca="1" si="124"/>
        <v>1</v>
      </c>
      <c r="D1104">
        <f t="shared" ca="1" si="125"/>
        <v>-0.41426357181581719</v>
      </c>
      <c r="E1104" t="b">
        <f t="shared" ca="1" si="126"/>
        <v>1</v>
      </c>
      <c r="F1104" t="b">
        <f t="shared" ca="1" si="121"/>
        <v>1</v>
      </c>
      <c r="G1104" t="b">
        <f t="shared" ca="1" si="122"/>
        <v>0</v>
      </c>
      <c r="H1104" t="b">
        <f t="shared" ca="1" si="123"/>
        <v>0</v>
      </c>
    </row>
    <row r="1105" spans="2:8" x14ac:dyDescent="0.25">
      <c r="B1105">
        <f t="shared" ca="1" si="127"/>
        <v>0.77524092511762677</v>
      </c>
      <c r="C1105" t="b">
        <f t="shared" ca="1" si="124"/>
        <v>0</v>
      </c>
      <c r="D1105">
        <f t="shared" ca="1" si="125"/>
        <v>1.5713356747266043</v>
      </c>
      <c r="E1105" t="b">
        <f t="shared" ca="1" si="126"/>
        <v>0</v>
      </c>
      <c r="F1105" t="b">
        <f t="shared" ca="1" si="121"/>
        <v>0</v>
      </c>
      <c r="G1105" t="b">
        <f t="shared" ca="1" si="122"/>
        <v>0</v>
      </c>
      <c r="H1105" t="b">
        <f t="shared" ca="1" si="123"/>
        <v>0</v>
      </c>
    </row>
    <row r="1106" spans="2:8" x14ac:dyDescent="0.25">
      <c r="B1106">
        <f t="shared" ca="1" si="127"/>
        <v>0.57767396787876724</v>
      </c>
      <c r="C1106" t="b">
        <f t="shared" ca="1" si="124"/>
        <v>0</v>
      </c>
      <c r="D1106">
        <f t="shared" ca="1" si="125"/>
        <v>0.67094273924611514</v>
      </c>
      <c r="E1106" t="b">
        <f t="shared" ca="1" si="126"/>
        <v>0</v>
      </c>
      <c r="F1106" t="b">
        <f t="shared" ca="1" si="121"/>
        <v>0</v>
      </c>
      <c r="G1106" t="b">
        <f t="shared" ca="1" si="122"/>
        <v>0</v>
      </c>
      <c r="H1106" t="b">
        <f t="shared" ca="1" si="123"/>
        <v>0</v>
      </c>
    </row>
    <row r="1107" spans="2:8" x14ac:dyDescent="0.25">
      <c r="B1107">
        <f t="shared" ca="1" si="127"/>
        <v>0.10548231678710085</v>
      </c>
      <c r="C1107" t="b">
        <f t="shared" ca="1" si="124"/>
        <v>1</v>
      </c>
      <c r="D1107">
        <f t="shared" ca="1" si="125"/>
        <v>-0.36050177946162254</v>
      </c>
      <c r="E1107" t="b">
        <f t="shared" ca="1" si="126"/>
        <v>1</v>
      </c>
      <c r="F1107" t="b">
        <f t="shared" ca="1" si="121"/>
        <v>1</v>
      </c>
      <c r="G1107" t="b">
        <f t="shared" ca="1" si="122"/>
        <v>0</v>
      </c>
      <c r="H1107" t="b">
        <f t="shared" ca="1" si="123"/>
        <v>0</v>
      </c>
    </row>
    <row r="1108" spans="2:8" x14ac:dyDescent="0.25">
      <c r="B1108">
        <f t="shared" ca="1" si="127"/>
        <v>0.28404676889121838</v>
      </c>
      <c r="C1108" t="b">
        <f t="shared" ca="1" si="124"/>
        <v>1</v>
      </c>
      <c r="D1108">
        <f t="shared" ca="1" si="125"/>
        <v>0.7333159796190265</v>
      </c>
      <c r="E1108" t="b">
        <f t="shared" ca="1" si="126"/>
        <v>0</v>
      </c>
      <c r="F1108" t="b">
        <f t="shared" ca="1" si="121"/>
        <v>0</v>
      </c>
      <c r="G1108" t="b">
        <f t="shared" ca="1" si="122"/>
        <v>0</v>
      </c>
      <c r="H1108" t="b">
        <f t="shared" ca="1" si="123"/>
        <v>1</v>
      </c>
    </row>
    <row r="1109" spans="2:8" x14ac:dyDescent="0.25">
      <c r="B1109">
        <f t="shared" ca="1" si="127"/>
        <v>0.60120184053977388</v>
      </c>
      <c r="C1109" t="b">
        <f t="shared" ca="1" si="124"/>
        <v>0</v>
      </c>
      <c r="D1109">
        <f t="shared" ca="1" si="125"/>
        <v>1.0489711495673524</v>
      </c>
      <c r="E1109" t="b">
        <f t="shared" ca="1" si="126"/>
        <v>0</v>
      </c>
      <c r="F1109" t="b">
        <f t="shared" ca="1" si="121"/>
        <v>0</v>
      </c>
      <c r="G1109" t="b">
        <f t="shared" ca="1" si="122"/>
        <v>0</v>
      </c>
      <c r="H1109" t="b">
        <f t="shared" ca="1" si="123"/>
        <v>0</v>
      </c>
    </row>
    <row r="1110" spans="2:8" x14ac:dyDescent="0.25">
      <c r="B1110">
        <f t="shared" ca="1" si="127"/>
        <v>7.6601336201087777E-2</v>
      </c>
      <c r="C1110" t="b">
        <f t="shared" ca="1" si="124"/>
        <v>1</v>
      </c>
      <c r="D1110">
        <f t="shared" ca="1" si="125"/>
        <v>-6.3837310157750515E-3</v>
      </c>
      <c r="E1110" t="b">
        <f t="shared" ca="1" si="126"/>
        <v>1</v>
      </c>
      <c r="F1110" t="b">
        <f t="shared" ca="1" si="121"/>
        <v>1</v>
      </c>
      <c r="G1110" t="b">
        <f t="shared" ca="1" si="122"/>
        <v>0</v>
      </c>
      <c r="H1110" t="b">
        <f t="shared" ca="1" si="123"/>
        <v>0</v>
      </c>
    </row>
    <row r="1111" spans="2:8" x14ac:dyDescent="0.25">
      <c r="B1111">
        <f t="shared" ca="1" si="127"/>
        <v>0.56858589899523393</v>
      </c>
      <c r="C1111" t="b">
        <f t="shared" ca="1" si="124"/>
        <v>0</v>
      </c>
      <c r="D1111">
        <f t="shared" ca="1" si="125"/>
        <v>1.3390948711209993</v>
      </c>
      <c r="E1111" t="b">
        <f t="shared" ca="1" si="126"/>
        <v>0</v>
      </c>
      <c r="F1111" t="b">
        <f t="shared" ca="1" si="121"/>
        <v>0</v>
      </c>
      <c r="G1111" t="b">
        <f t="shared" ca="1" si="122"/>
        <v>0</v>
      </c>
      <c r="H1111" t="b">
        <f t="shared" ca="1" si="123"/>
        <v>0</v>
      </c>
    </row>
    <row r="1112" spans="2:8" x14ac:dyDescent="0.25">
      <c r="B1112">
        <f t="shared" ca="1" si="127"/>
        <v>0.51120080989960437</v>
      </c>
      <c r="C1112" t="b">
        <f t="shared" ca="1" si="124"/>
        <v>0</v>
      </c>
      <c r="D1112">
        <f t="shared" ca="1" si="125"/>
        <v>2.9290665876402944E-2</v>
      </c>
      <c r="E1112" t="b">
        <f t="shared" ca="1" si="126"/>
        <v>1</v>
      </c>
      <c r="F1112" t="b">
        <f t="shared" ca="1" si="121"/>
        <v>0</v>
      </c>
      <c r="G1112" t="b">
        <f t="shared" ca="1" si="122"/>
        <v>1</v>
      </c>
      <c r="H1112" t="b">
        <f t="shared" ca="1" si="123"/>
        <v>0</v>
      </c>
    </row>
    <row r="1113" spans="2:8" x14ac:dyDescent="0.25">
      <c r="B1113">
        <f t="shared" ca="1" si="127"/>
        <v>0.73334140640601353</v>
      </c>
      <c r="C1113" t="b">
        <f t="shared" ca="1" si="124"/>
        <v>0</v>
      </c>
      <c r="D1113">
        <f t="shared" ca="1" si="125"/>
        <v>1.2901007308111894</v>
      </c>
      <c r="E1113" t="b">
        <f t="shared" ca="1" si="126"/>
        <v>0</v>
      </c>
      <c r="F1113" t="b">
        <f t="shared" ca="1" si="121"/>
        <v>0</v>
      </c>
      <c r="G1113" t="b">
        <f t="shared" ca="1" si="122"/>
        <v>0</v>
      </c>
      <c r="H1113" t="b">
        <f t="shared" ca="1" si="123"/>
        <v>0</v>
      </c>
    </row>
    <row r="1114" spans="2:8" x14ac:dyDescent="0.25">
      <c r="B1114">
        <f t="shared" ca="1" si="127"/>
        <v>0.44078129146316736</v>
      </c>
      <c r="C1114" t="b">
        <f t="shared" ca="1" si="124"/>
        <v>1</v>
      </c>
      <c r="D1114">
        <f t="shared" ca="1" si="125"/>
        <v>0.2472505643475984</v>
      </c>
      <c r="E1114" t="b">
        <f t="shared" ca="1" si="126"/>
        <v>1</v>
      </c>
      <c r="F1114" t="b">
        <f t="shared" ca="1" si="121"/>
        <v>1</v>
      </c>
      <c r="G1114" t="b">
        <f t="shared" ca="1" si="122"/>
        <v>0</v>
      </c>
      <c r="H1114" t="b">
        <f t="shared" ca="1" si="123"/>
        <v>0</v>
      </c>
    </row>
    <row r="1115" spans="2:8" x14ac:dyDescent="0.25">
      <c r="B1115">
        <f t="shared" ca="1" si="127"/>
        <v>0.13010672533298728</v>
      </c>
      <c r="C1115" t="b">
        <f t="shared" ca="1" si="124"/>
        <v>1</v>
      </c>
      <c r="D1115">
        <f t="shared" ca="1" si="125"/>
        <v>0.13528570743306767</v>
      </c>
      <c r="E1115" t="b">
        <f t="shared" ca="1" si="126"/>
        <v>1</v>
      </c>
      <c r="F1115" t="b">
        <f t="shared" ca="1" si="121"/>
        <v>1</v>
      </c>
      <c r="G1115" t="b">
        <f t="shared" ca="1" si="122"/>
        <v>0</v>
      </c>
      <c r="H1115" t="b">
        <f t="shared" ca="1" si="123"/>
        <v>0</v>
      </c>
    </row>
    <row r="1116" spans="2:8" x14ac:dyDescent="0.25">
      <c r="B1116">
        <f t="shared" ca="1" si="127"/>
        <v>0.76723328457130968</v>
      </c>
      <c r="C1116" t="b">
        <f t="shared" ca="1" si="124"/>
        <v>0</v>
      </c>
      <c r="D1116">
        <f t="shared" ca="1" si="125"/>
        <v>1.2826434626189922</v>
      </c>
      <c r="E1116" t="b">
        <f t="shared" ca="1" si="126"/>
        <v>0</v>
      </c>
      <c r="F1116" t="b">
        <f t="shared" ca="1" si="121"/>
        <v>0</v>
      </c>
      <c r="G1116" t="b">
        <f t="shared" ca="1" si="122"/>
        <v>0</v>
      </c>
      <c r="H1116" t="b">
        <f t="shared" ca="1" si="123"/>
        <v>0</v>
      </c>
    </row>
    <row r="1117" spans="2:8" x14ac:dyDescent="0.25">
      <c r="B1117">
        <f t="shared" ca="1" si="127"/>
        <v>0.76625205447558686</v>
      </c>
      <c r="C1117" t="b">
        <f t="shared" ca="1" si="124"/>
        <v>0</v>
      </c>
      <c r="D1117">
        <f t="shared" ca="1" si="125"/>
        <v>0.56093554515565458</v>
      </c>
      <c r="E1117" t="b">
        <f t="shared" ca="1" si="126"/>
        <v>0</v>
      </c>
      <c r="F1117" t="b">
        <f t="shared" ca="1" si="121"/>
        <v>0</v>
      </c>
      <c r="G1117" t="b">
        <f t="shared" ca="1" si="122"/>
        <v>0</v>
      </c>
      <c r="H1117" t="b">
        <f t="shared" ca="1" si="123"/>
        <v>0</v>
      </c>
    </row>
    <row r="1118" spans="2:8" x14ac:dyDescent="0.25">
      <c r="B1118">
        <f t="shared" ca="1" si="127"/>
        <v>0.46386704576535442</v>
      </c>
      <c r="C1118" t="b">
        <f t="shared" ca="1" si="124"/>
        <v>1</v>
      </c>
      <c r="D1118">
        <f t="shared" ca="1" si="125"/>
        <v>0.49085311607910576</v>
      </c>
      <c r="E1118" t="b">
        <f t="shared" ca="1" si="126"/>
        <v>1</v>
      </c>
      <c r="F1118" t="b">
        <f t="shared" ca="1" si="121"/>
        <v>1</v>
      </c>
      <c r="G1118" t="b">
        <f t="shared" ca="1" si="122"/>
        <v>0</v>
      </c>
      <c r="H1118" t="b">
        <f t="shared" ca="1" si="123"/>
        <v>0</v>
      </c>
    </row>
    <row r="1119" spans="2:8" x14ac:dyDescent="0.25">
      <c r="B1119">
        <f t="shared" ca="1" si="127"/>
        <v>2.4209422096702959E-2</v>
      </c>
      <c r="C1119" t="b">
        <f t="shared" ca="1" si="124"/>
        <v>1</v>
      </c>
      <c r="D1119">
        <f t="shared" ca="1" si="125"/>
        <v>-8.4315574546355632E-2</v>
      </c>
      <c r="E1119" t="b">
        <f t="shared" ca="1" si="126"/>
        <v>1</v>
      </c>
      <c r="F1119" t="b">
        <f t="shared" ca="1" si="121"/>
        <v>1</v>
      </c>
      <c r="G1119" t="b">
        <f t="shared" ca="1" si="122"/>
        <v>0</v>
      </c>
      <c r="H1119" t="b">
        <f t="shared" ca="1" si="123"/>
        <v>0</v>
      </c>
    </row>
    <row r="1120" spans="2:8" x14ac:dyDescent="0.25">
      <c r="B1120">
        <f t="shared" ca="1" si="127"/>
        <v>5.1440444847319022E-2</v>
      </c>
      <c r="C1120" t="b">
        <f t="shared" ca="1" si="124"/>
        <v>1</v>
      </c>
      <c r="D1120">
        <f t="shared" ca="1" si="125"/>
        <v>0.41207839035566174</v>
      </c>
      <c r="E1120" t="b">
        <f t="shared" ca="1" si="126"/>
        <v>1</v>
      </c>
      <c r="F1120" t="b">
        <f t="shared" ca="1" si="121"/>
        <v>1</v>
      </c>
      <c r="G1120" t="b">
        <f t="shared" ca="1" si="122"/>
        <v>0</v>
      </c>
      <c r="H1120" t="b">
        <f t="shared" ca="1" si="123"/>
        <v>0</v>
      </c>
    </row>
    <row r="1121" spans="2:8" x14ac:dyDescent="0.25">
      <c r="B1121">
        <f t="shared" ca="1" si="127"/>
        <v>0.44032547773212372</v>
      </c>
      <c r="C1121" t="b">
        <f t="shared" ca="1" si="124"/>
        <v>1</v>
      </c>
      <c r="D1121">
        <f t="shared" ca="1" si="125"/>
        <v>0.3211192775042423</v>
      </c>
      <c r="E1121" t="b">
        <f t="shared" ca="1" si="126"/>
        <v>1</v>
      </c>
      <c r="F1121" t="b">
        <f t="shared" ca="1" si="121"/>
        <v>1</v>
      </c>
      <c r="G1121" t="b">
        <f t="shared" ca="1" si="122"/>
        <v>0</v>
      </c>
      <c r="H1121" t="b">
        <f t="shared" ca="1" si="123"/>
        <v>0</v>
      </c>
    </row>
    <row r="1122" spans="2:8" x14ac:dyDescent="0.25">
      <c r="B1122">
        <f t="shared" ca="1" si="127"/>
        <v>0.91086890742910809</v>
      </c>
      <c r="C1122" t="b">
        <f t="shared" ca="1" si="124"/>
        <v>0</v>
      </c>
      <c r="D1122">
        <f t="shared" ca="1" si="125"/>
        <v>1.1913133853242903</v>
      </c>
      <c r="E1122" t="b">
        <f t="shared" ca="1" si="126"/>
        <v>0</v>
      </c>
      <c r="F1122" t="b">
        <f t="shared" ca="1" si="121"/>
        <v>0</v>
      </c>
      <c r="G1122" t="b">
        <f t="shared" ca="1" si="122"/>
        <v>0</v>
      </c>
      <c r="H1122" t="b">
        <f t="shared" ca="1" si="123"/>
        <v>0</v>
      </c>
    </row>
    <row r="1123" spans="2:8" x14ac:dyDescent="0.25">
      <c r="B1123">
        <f t="shared" ca="1" si="127"/>
        <v>0.73940293222873865</v>
      </c>
      <c r="C1123" t="b">
        <f t="shared" ca="1" si="124"/>
        <v>0</v>
      </c>
      <c r="D1123">
        <f t="shared" ca="1" si="125"/>
        <v>0.50644515605841578</v>
      </c>
      <c r="E1123" t="b">
        <f t="shared" ca="1" si="126"/>
        <v>0</v>
      </c>
      <c r="F1123" t="b">
        <f t="shared" ca="1" si="121"/>
        <v>0</v>
      </c>
      <c r="G1123" t="b">
        <f t="shared" ca="1" si="122"/>
        <v>0</v>
      </c>
      <c r="H1123" t="b">
        <f t="shared" ca="1" si="123"/>
        <v>0</v>
      </c>
    </row>
    <row r="1124" spans="2:8" x14ac:dyDescent="0.25">
      <c r="B1124">
        <f t="shared" ca="1" si="127"/>
        <v>0.67239478576184597</v>
      </c>
      <c r="C1124" t="b">
        <f t="shared" ca="1" si="124"/>
        <v>0</v>
      </c>
      <c r="D1124">
        <f t="shared" ca="1" si="125"/>
        <v>1.0324489879057466</v>
      </c>
      <c r="E1124" t="b">
        <f t="shared" ca="1" si="126"/>
        <v>0</v>
      </c>
      <c r="F1124" t="b">
        <f t="shared" ca="1" si="121"/>
        <v>0</v>
      </c>
      <c r="G1124" t="b">
        <f t="shared" ca="1" si="122"/>
        <v>0</v>
      </c>
      <c r="H1124" t="b">
        <f t="shared" ca="1" si="123"/>
        <v>0</v>
      </c>
    </row>
    <row r="1125" spans="2:8" x14ac:dyDescent="0.25">
      <c r="B1125">
        <f t="shared" ca="1" si="127"/>
        <v>0.62419079785905585</v>
      </c>
      <c r="C1125" t="b">
        <f t="shared" ca="1" si="124"/>
        <v>0</v>
      </c>
      <c r="D1125">
        <f t="shared" ca="1" si="125"/>
        <v>0.69975717865842335</v>
      </c>
      <c r="E1125" t="b">
        <f t="shared" ca="1" si="126"/>
        <v>0</v>
      </c>
      <c r="F1125" t="b">
        <f t="shared" ca="1" si="121"/>
        <v>0</v>
      </c>
      <c r="G1125" t="b">
        <f t="shared" ca="1" si="122"/>
        <v>0</v>
      </c>
      <c r="H1125" t="b">
        <f t="shared" ca="1" si="123"/>
        <v>0</v>
      </c>
    </row>
    <row r="1126" spans="2:8" x14ac:dyDescent="0.25">
      <c r="B1126">
        <f t="shared" ca="1" si="127"/>
        <v>0.21284242341024995</v>
      </c>
      <c r="C1126" t="b">
        <f t="shared" ca="1" si="124"/>
        <v>1</v>
      </c>
      <c r="D1126">
        <f t="shared" ca="1" si="125"/>
        <v>-0.33479285367576828</v>
      </c>
      <c r="E1126" t="b">
        <f t="shared" ca="1" si="126"/>
        <v>1</v>
      </c>
      <c r="F1126" t="b">
        <f t="shared" ca="1" si="121"/>
        <v>1</v>
      </c>
      <c r="G1126" t="b">
        <f t="shared" ca="1" si="122"/>
        <v>0</v>
      </c>
      <c r="H1126" t="b">
        <f t="shared" ca="1" si="123"/>
        <v>0</v>
      </c>
    </row>
    <row r="1127" spans="2:8" x14ac:dyDescent="0.25">
      <c r="B1127">
        <f t="shared" ca="1" si="127"/>
        <v>0.41595819019538427</v>
      </c>
      <c r="C1127" t="b">
        <f t="shared" ca="1" si="124"/>
        <v>1</v>
      </c>
      <c r="D1127">
        <f t="shared" ca="1" si="125"/>
        <v>0.78122300598137318</v>
      </c>
      <c r="E1127" t="b">
        <f t="shared" ca="1" si="126"/>
        <v>0</v>
      </c>
      <c r="F1127" t="b">
        <f t="shared" ca="1" si="121"/>
        <v>0</v>
      </c>
      <c r="G1127" t="b">
        <f t="shared" ca="1" si="122"/>
        <v>0</v>
      </c>
      <c r="H1127" t="b">
        <f t="shared" ca="1" si="123"/>
        <v>1</v>
      </c>
    </row>
    <row r="1128" spans="2:8" x14ac:dyDescent="0.25">
      <c r="B1128">
        <f t="shared" ca="1" si="127"/>
        <v>0.68042519305282612</v>
      </c>
      <c r="C1128" t="b">
        <f t="shared" ca="1" si="124"/>
        <v>0</v>
      </c>
      <c r="D1128">
        <f t="shared" ca="1" si="125"/>
        <v>1.0093190195805273</v>
      </c>
      <c r="E1128" t="b">
        <f t="shared" ca="1" si="126"/>
        <v>0</v>
      </c>
      <c r="F1128" t="b">
        <f t="shared" ca="1" si="121"/>
        <v>0</v>
      </c>
      <c r="G1128" t="b">
        <f t="shared" ca="1" si="122"/>
        <v>0</v>
      </c>
      <c r="H1128" t="b">
        <f t="shared" ca="1" si="123"/>
        <v>0</v>
      </c>
    </row>
    <row r="1129" spans="2:8" x14ac:dyDescent="0.25">
      <c r="B1129">
        <f t="shared" ca="1" si="127"/>
        <v>0.17814185459645482</v>
      </c>
      <c r="C1129" t="b">
        <f t="shared" ca="1" si="124"/>
        <v>1</v>
      </c>
      <c r="D1129">
        <f t="shared" ca="1" si="125"/>
        <v>-2.4557568808129759E-2</v>
      </c>
      <c r="E1129" t="b">
        <f t="shared" ca="1" si="126"/>
        <v>1</v>
      </c>
      <c r="F1129" t="b">
        <f t="shared" ca="1" si="121"/>
        <v>1</v>
      </c>
      <c r="G1129" t="b">
        <f t="shared" ca="1" si="122"/>
        <v>0</v>
      </c>
      <c r="H1129" t="b">
        <f t="shared" ca="1" si="123"/>
        <v>0</v>
      </c>
    </row>
    <row r="1130" spans="2:8" x14ac:dyDescent="0.25">
      <c r="B1130">
        <f t="shared" ca="1" si="127"/>
        <v>0.76693775564371547</v>
      </c>
      <c r="C1130" t="b">
        <f t="shared" ca="1" si="124"/>
        <v>0</v>
      </c>
      <c r="D1130">
        <f t="shared" ca="1" si="125"/>
        <v>-5.4918017957529375E-2</v>
      </c>
      <c r="E1130" t="b">
        <f t="shared" ca="1" si="126"/>
        <v>1</v>
      </c>
      <c r="F1130" t="b">
        <f t="shared" ca="1" si="121"/>
        <v>0</v>
      </c>
      <c r="G1130" t="b">
        <f t="shared" ca="1" si="122"/>
        <v>1</v>
      </c>
      <c r="H1130" t="b">
        <f t="shared" ca="1" si="123"/>
        <v>0</v>
      </c>
    </row>
    <row r="1131" spans="2:8" x14ac:dyDescent="0.25">
      <c r="B1131">
        <f t="shared" ca="1" si="127"/>
        <v>0.40837745010213</v>
      </c>
      <c r="C1131" t="b">
        <f t="shared" ca="1" si="124"/>
        <v>1</v>
      </c>
      <c r="D1131">
        <f t="shared" ca="1" si="125"/>
        <v>0.82363031719635249</v>
      </c>
      <c r="E1131" t="b">
        <f t="shared" ca="1" si="126"/>
        <v>0</v>
      </c>
      <c r="F1131" t="b">
        <f t="shared" ca="1" si="121"/>
        <v>0</v>
      </c>
      <c r="G1131" t="b">
        <f t="shared" ca="1" si="122"/>
        <v>0</v>
      </c>
      <c r="H1131" t="b">
        <f t="shared" ca="1" si="123"/>
        <v>1</v>
      </c>
    </row>
    <row r="1132" spans="2:8" x14ac:dyDescent="0.25">
      <c r="B1132">
        <f t="shared" ca="1" si="127"/>
        <v>0.38711744436083095</v>
      </c>
      <c r="C1132" t="b">
        <f t="shared" ca="1" si="124"/>
        <v>1</v>
      </c>
      <c r="D1132">
        <f t="shared" ca="1" si="125"/>
        <v>-4.511407960001601E-2</v>
      </c>
      <c r="E1132" t="b">
        <f t="shared" ca="1" si="126"/>
        <v>1</v>
      </c>
      <c r="F1132" t="b">
        <f t="shared" ca="1" si="121"/>
        <v>1</v>
      </c>
      <c r="G1132" t="b">
        <f t="shared" ca="1" si="122"/>
        <v>0</v>
      </c>
      <c r="H1132" t="b">
        <f t="shared" ca="1" si="123"/>
        <v>0</v>
      </c>
    </row>
    <row r="1133" spans="2:8" x14ac:dyDescent="0.25">
      <c r="B1133">
        <f t="shared" ca="1" si="127"/>
        <v>0.86498570278160369</v>
      </c>
      <c r="C1133" t="b">
        <f t="shared" ca="1" si="124"/>
        <v>0</v>
      </c>
      <c r="D1133">
        <f t="shared" ca="1" si="125"/>
        <v>1.0724960788925446</v>
      </c>
      <c r="E1133" t="b">
        <f t="shared" ca="1" si="126"/>
        <v>0</v>
      </c>
      <c r="F1133" t="b">
        <f t="shared" ca="1" si="121"/>
        <v>0</v>
      </c>
      <c r="G1133" t="b">
        <f t="shared" ca="1" si="122"/>
        <v>0</v>
      </c>
      <c r="H1133" t="b">
        <f t="shared" ca="1" si="123"/>
        <v>0</v>
      </c>
    </row>
    <row r="1134" spans="2:8" x14ac:dyDescent="0.25">
      <c r="B1134">
        <f t="shared" ca="1" si="127"/>
        <v>0.60372247601618456</v>
      </c>
      <c r="C1134" t="b">
        <f t="shared" ca="1" si="124"/>
        <v>0</v>
      </c>
      <c r="D1134">
        <f t="shared" ca="1" si="125"/>
        <v>1.3484999412417875</v>
      </c>
      <c r="E1134" t="b">
        <f t="shared" ca="1" si="126"/>
        <v>0</v>
      </c>
      <c r="F1134" t="b">
        <f t="shared" ca="1" si="121"/>
        <v>0</v>
      </c>
      <c r="G1134" t="b">
        <f t="shared" ca="1" si="122"/>
        <v>0</v>
      </c>
      <c r="H1134" t="b">
        <f t="shared" ca="1" si="123"/>
        <v>0</v>
      </c>
    </row>
    <row r="1135" spans="2:8" x14ac:dyDescent="0.25">
      <c r="B1135">
        <f t="shared" ca="1" si="127"/>
        <v>0.86725752640064213</v>
      </c>
      <c r="C1135" t="b">
        <f t="shared" ca="1" si="124"/>
        <v>0</v>
      </c>
      <c r="D1135">
        <f t="shared" ca="1" si="125"/>
        <v>0.98696212829003782</v>
      </c>
      <c r="E1135" t="b">
        <f t="shared" ca="1" si="126"/>
        <v>0</v>
      </c>
      <c r="F1135" t="b">
        <f t="shared" ca="1" si="121"/>
        <v>0</v>
      </c>
      <c r="G1135" t="b">
        <f t="shared" ca="1" si="122"/>
        <v>0</v>
      </c>
      <c r="H1135" t="b">
        <f t="shared" ca="1" si="123"/>
        <v>0</v>
      </c>
    </row>
    <row r="1136" spans="2:8" x14ac:dyDescent="0.25">
      <c r="B1136">
        <f t="shared" ca="1" si="127"/>
        <v>0.31809399838275854</v>
      </c>
      <c r="C1136" t="b">
        <f t="shared" ca="1" si="124"/>
        <v>1</v>
      </c>
      <c r="D1136">
        <f t="shared" ca="1" si="125"/>
        <v>0.50377551515740837</v>
      </c>
      <c r="E1136" t="b">
        <f t="shared" ca="1" si="126"/>
        <v>0</v>
      </c>
      <c r="F1136" t="b">
        <f t="shared" ca="1" si="121"/>
        <v>0</v>
      </c>
      <c r="G1136" t="b">
        <f t="shared" ca="1" si="122"/>
        <v>0</v>
      </c>
      <c r="H1136" t="b">
        <f t="shared" ca="1" si="123"/>
        <v>1</v>
      </c>
    </row>
    <row r="1137" spans="2:8" x14ac:dyDescent="0.25">
      <c r="B1137">
        <f t="shared" ca="1" si="127"/>
        <v>0.85364051580345024</v>
      </c>
      <c r="C1137" t="b">
        <f t="shared" ca="1" si="124"/>
        <v>0</v>
      </c>
      <c r="D1137">
        <f t="shared" ca="1" si="125"/>
        <v>1.4217227598761004</v>
      </c>
      <c r="E1137" t="b">
        <f t="shared" ca="1" si="126"/>
        <v>0</v>
      </c>
      <c r="F1137" t="b">
        <f t="shared" ca="1" si="121"/>
        <v>0</v>
      </c>
      <c r="G1137" t="b">
        <f t="shared" ca="1" si="122"/>
        <v>0</v>
      </c>
      <c r="H1137" t="b">
        <f t="shared" ca="1" si="123"/>
        <v>0</v>
      </c>
    </row>
    <row r="1138" spans="2:8" x14ac:dyDescent="0.25">
      <c r="B1138">
        <f t="shared" ca="1" si="127"/>
        <v>5.3154665807445101E-2</v>
      </c>
      <c r="C1138" t="b">
        <f t="shared" ca="1" si="124"/>
        <v>1</v>
      </c>
      <c r="D1138">
        <f t="shared" ca="1" si="125"/>
        <v>0.60056580903996071</v>
      </c>
      <c r="E1138" t="b">
        <f t="shared" ca="1" si="126"/>
        <v>0</v>
      </c>
      <c r="F1138" t="b">
        <f t="shared" ca="1" si="121"/>
        <v>0</v>
      </c>
      <c r="G1138" t="b">
        <f t="shared" ca="1" si="122"/>
        <v>0</v>
      </c>
      <c r="H1138" t="b">
        <f t="shared" ca="1" si="123"/>
        <v>1</v>
      </c>
    </row>
    <row r="1139" spans="2:8" x14ac:dyDescent="0.25">
      <c r="B1139">
        <f t="shared" ca="1" si="127"/>
        <v>0.1087085364234851</v>
      </c>
      <c r="C1139" t="b">
        <f t="shared" ca="1" si="124"/>
        <v>1</v>
      </c>
      <c r="D1139">
        <f t="shared" ca="1" si="125"/>
        <v>-8.4696244574181789E-2</v>
      </c>
      <c r="E1139" t="b">
        <f t="shared" ca="1" si="126"/>
        <v>1</v>
      </c>
      <c r="F1139" t="b">
        <f t="shared" ca="1" si="121"/>
        <v>1</v>
      </c>
      <c r="G1139" t="b">
        <f t="shared" ca="1" si="122"/>
        <v>0</v>
      </c>
      <c r="H1139" t="b">
        <f t="shared" ca="1" si="123"/>
        <v>0</v>
      </c>
    </row>
    <row r="1140" spans="2:8" x14ac:dyDescent="0.25">
      <c r="B1140">
        <f t="shared" ca="1" si="127"/>
        <v>0.44058235628855058</v>
      </c>
      <c r="C1140" t="b">
        <f t="shared" ca="1" si="124"/>
        <v>1</v>
      </c>
      <c r="D1140">
        <f t="shared" ca="1" si="125"/>
        <v>0.45236145831598029</v>
      </c>
      <c r="E1140" t="b">
        <f t="shared" ca="1" si="126"/>
        <v>1</v>
      </c>
      <c r="F1140" t="b">
        <f t="shared" ca="1" si="121"/>
        <v>1</v>
      </c>
      <c r="G1140" t="b">
        <f t="shared" ca="1" si="122"/>
        <v>0</v>
      </c>
      <c r="H1140" t="b">
        <f t="shared" ca="1" si="123"/>
        <v>0</v>
      </c>
    </row>
    <row r="1141" spans="2:8" x14ac:dyDescent="0.25">
      <c r="B1141">
        <f t="shared" ca="1" si="127"/>
        <v>0.15940467196521335</v>
      </c>
      <c r="C1141" t="b">
        <f t="shared" ca="1" si="124"/>
        <v>1</v>
      </c>
      <c r="D1141">
        <f t="shared" ca="1" si="125"/>
        <v>0.28972371323814861</v>
      </c>
      <c r="E1141" t="b">
        <f t="shared" ca="1" si="126"/>
        <v>1</v>
      </c>
      <c r="F1141" t="b">
        <f t="shared" ref="F1141:F1204" ca="1" si="128">IF(AND(E1141=TRUE,C1141=TRUE),TRUE,FALSE)</f>
        <v>1</v>
      </c>
      <c r="G1141" t="b">
        <f t="shared" ca="1" si="122"/>
        <v>0</v>
      </c>
      <c r="H1141" t="b">
        <f t="shared" ca="1" si="123"/>
        <v>0</v>
      </c>
    </row>
    <row r="1142" spans="2:8" x14ac:dyDescent="0.25">
      <c r="B1142">
        <f t="shared" ca="1" si="127"/>
        <v>0.9130594460508662</v>
      </c>
      <c r="C1142" t="b">
        <f t="shared" ca="1" si="124"/>
        <v>0</v>
      </c>
      <c r="D1142">
        <f t="shared" ca="1" si="125"/>
        <v>1.2306499193593876</v>
      </c>
      <c r="E1142" t="b">
        <f t="shared" ca="1" si="126"/>
        <v>0</v>
      </c>
      <c r="F1142" t="b">
        <f t="shared" ca="1" si="128"/>
        <v>0</v>
      </c>
      <c r="G1142" t="b">
        <f t="shared" ca="1" si="122"/>
        <v>0</v>
      </c>
      <c r="H1142" t="b">
        <f t="shared" ca="1" si="123"/>
        <v>0</v>
      </c>
    </row>
    <row r="1143" spans="2:8" x14ac:dyDescent="0.25">
      <c r="B1143">
        <f t="shared" ca="1" si="127"/>
        <v>4.5194069980529439E-2</v>
      </c>
      <c r="C1143" t="b">
        <f t="shared" ca="1" si="124"/>
        <v>1</v>
      </c>
      <c r="D1143">
        <f t="shared" ca="1" si="125"/>
        <v>0.42516945660809347</v>
      </c>
      <c r="E1143" t="b">
        <f t="shared" ca="1" si="126"/>
        <v>1</v>
      </c>
      <c r="F1143" t="b">
        <f t="shared" ca="1" si="128"/>
        <v>1</v>
      </c>
      <c r="G1143" t="b">
        <f t="shared" ca="1" si="122"/>
        <v>0</v>
      </c>
      <c r="H1143" t="b">
        <f t="shared" ca="1" si="123"/>
        <v>0</v>
      </c>
    </row>
    <row r="1144" spans="2:8" x14ac:dyDescent="0.25">
      <c r="B1144">
        <f t="shared" ca="1" si="127"/>
        <v>0.3250761838196643</v>
      </c>
      <c r="C1144" t="b">
        <f t="shared" ca="1" si="124"/>
        <v>1</v>
      </c>
      <c r="D1144">
        <f t="shared" ca="1" si="125"/>
        <v>0.88338733435322314</v>
      </c>
      <c r="E1144" t="b">
        <f t="shared" ca="1" si="126"/>
        <v>0</v>
      </c>
      <c r="F1144" t="b">
        <f t="shared" ca="1" si="128"/>
        <v>0</v>
      </c>
      <c r="G1144" t="b">
        <f t="shared" ca="1" si="122"/>
        <v>0</v>
      </c>
      <c r="H1144" t="b">
        <f t="shared" ca="1" si="123"/>
        <v>1</v>
      </c>
    </row>
    <row r="1145" spans="2:8" x14ac:dyDescent="0.25">
      <c r="B1145">
        <f t="shared" ca="1" si="127"/>
        <v>0.54290928753014778</v>
      </c>
      <c r="C1145" t="b">
        <f t="shared" ca="1" si="124"/>
        <v>0</v>
      </c>
      <c r="D1145">
        <f t="shared" ca="1" si="125"/>
        <v>0.10329234665574349</v>
      </c>
      <c r="E1145" t="b">
        <f t="shared" ca="1" si="126"/>
        <v>1</v>
      </c>
      <c r="F1145" t="b">
        <f t="shared" ca="1" si="128"/>
        <v>0</v>
      </c>
      <c r="G1145" t="b">
        <f t="shared" ref="G1145:G1208" ca="1" si="129">IF(AND(E1145=TRUE, C1145=FALSE),TRUE,FALSE)</f>
        <v>1</v>
      </c>
      <c r="H1145" t="b">
        <f t="shared" ref="H1145:H1208" ca="1" si="130">IF(AND(E1145=FALSE, C1145=TRUE),TRUE,FALSE)</f>
        <v>0</v>
      </c>
    </row>
    <row r="1146" spans="2:8" x14ac:dyDescent="0.25">
      <c r="B1146">
        <f t="shared" ca="1" si="127"/>
        <v>0.64887152630779232</v>
      </c>
      <c r="C1146" t="b">
        <f t="shared" ca="1" si="124"/>
        <v>0</v>
      </c>
      <c r="D1146">
        <f t="shared" ca="1" si="125"/>
        <v>-0.13577890670295389</v>
      </c>
      <c r="E1146" t="b">
        <f t="shared" ca="1" si="126"/>
        <v>1</v>
      </c>
      <c r="F1146" t="b">
        <f t="shared" ca="1" si="128"/>
        <v>0</v>
      </c>
      <c r="G1146" t="b">
        <f t="shared" ca="1" si="129"/>
        <v>1</v>
      </c>
      <c r="H1146" t="b">
        <f t="shared" ca="1" si="130"/>
        <v>0</v>
      </c>
    </row>
    <row r="1147" spans="2:8" x14ac:dyDescent="0.25">
      <c r="B1147">
        <f t="shared" ca="1" si="127"/>
        <v>2.6472692924096153E-2</v>
      </c>
      <c r="C1147" t="b">
        <f t="shared" ca="1" si="124"/>
        <v>1</v>
      </c>
      <c r="D1147">
        <f t="shared" ca="1" si="125"/>
        <v>1.0168506002444233E-2</v>
      </c>
      <c r="E1147" t="b">
        <f t="shared" ca="1" si="126"/>
        <v>1</v>
      </c>
      <c r="F1147" t="b">
        <f t="shared" ca="1" si="128"/>
        <v>1</v>
      </c>
      <c r="G1147" t="b">
        <f t="shared" ca="1" si="129"/>
        <v>0</v>
      </c>
      <c r="H1147" t="b">
        <f t="shared" ca="1" si="130"/>
        <v>0</v>
      </c>
    </row>
    <row r="1148" spans="2:8" x14ac:dyDescent="0.25">
      <c r="B1148">
        <f t="shared" ca="1" si="127"/>
        <v>0.39581724885591951</v>
      </c>
      <c r="C1148" t="b">
        <f t="shared" ca="1" si="124"/>
        <v>1</v>
      </c>
      <c r="D1148">
        <f t="shared" ca="1" si="125"/>
        <v>0.39341428867875339</v>
      </c>
      <c r="E1148" t="b">
        <f t="shared" ca="1" si="126"/>
        <v>1</v>
      </c>
      <c r="F1148" t="b">
        <f t="shared" ca="1" si="128"/>
        <v>1</v>
      </c>
      <c r="G1148" t="b">
        <f t="shared" ca="1" si="129"/>
        <v>0</v>
      </c>
      <c r="H1148" t="b">
        <f t="shared" ca="1" si="130"/>
        <v>0</v>
      </c>
    </row>
    <row r="1149" spans="2:8" x14ac:dyDescent="0.25">
      <c r="B1149">
        <f t="shared" ca="1" si="127"/>
        <v>0.55030192166225222</v>
      </c>
      <c r="C1149" t="b">
        <f t="shared" ca="1" si="124"/>
        <v>0</v>
      </c>
      <c r="D1149">
        <f t="shared" ca="1" si="125"/>
        <v>0.76017145144278997</v>
      </c>
      <c r="E1149" t="b">
        <f t="shared" ca="1" si="126"/>
        <v>0</v>
      </c>
      <c r="F1149" t="b">
        <f t="shared" ca="1" si="128"/>
        <v>0</v>
      </c>
      <c r="G1149" t="b">
        <f t="shared" ca="1" si="129"/>
        <v>0</v>
      </c>
      <c r="H1149" t="b">
        <f t="shared" ca="1" si="130"/>
        <v>0</v>
      </c>
    </row>
    <row r="1150" spans="2:8" x14ac:dyDescent="0.25">
      <c r="B1150">
        <f t="shared" ca="1" si="127"/>
        <v>0.10202440791668166</v>
      </c>
      <c r="C1150" t="b">
        <f t="shared" ca="1" si="124"/>
        <v>1</v>
      </c>
      <c r="D1150">
        <f t="shared" ca="1" si="125"/>
        <v>-0.45935802809378412</v>
      </c>
      <c r="E1150" t="b">
        <f t="shared" ca="1" si="126"/>
        <v>1</v>
      </c>
      <c r="F1150" t="b">
        <f t="shared" ca="1" si="128"/>
        <v>1</v>
      </c>
      <c r="G1150" t="b">
        <f t="shared" ca="1" si="129"/>
        <v>0</v>
      </c>
      <c r="H1150" t="b">
        <f t="shared" ca="1" si="130"/>
        <v>0</v>
      </c>
    </row>
    <row r="1151" spans="2:8" x14ac:dyDescent="0.25">
      <c r="B1151">
        <f t="shared" ca="1" si="127"/>
        <v>0.87632076307878726</v>
      </c>
      <c r="C1151" t="b">
        <f t="shared" ca="1" si="124"/>
        <v>0</v>
      </c>
      <c r="D1151">
        <f t="shared" ca="1" si="125"/>
        <v>1.0218909463206183</v>
      </c>
      <c r="E1151" t="b">
        <f t="shared" ca="1" si="126"/>
        <v>0</v>
      </c>
      <c r="F1151" t="b">
        <f t="shared" ca="1" si="128"/>
        <v>0</v>
      </c>
      <c r="G1151" t="b">
        <f t="shared" ca="1" si="129"/>
        <v>0</v>
      </c>
      <c r="H1151" t="b">
        <f t="shared" ca="1" si="130"/>
        <v>0</v>
      </c>
    </row>
    <row r="1152" spans="2:8" x14ac:dyDescent="0.25">
      <c r="B1152">
        <f t="shared" ca="1" si="127"/>
        <v>0.156689288358281</v>
      </c>
      <c r="C1152" t="b">
        <f t="shared" ca="1" si="124"/>
        <v>1</v>
      </c>
      <c r="D1152">
        <f t="shared" ca="1" si="125"/>
        <v>-0.14661134388456432</v>
      </c>
      <c r="E1152" t="b">
        <f t="shared" ca="1" si="126"/>
        <v>1</v>
      </c>
      <c r="F1152" t="b">
        <f t="shared" ca="1" si="128"/>
        <v>1</v>
      </c>
      <c r="G1152" t="b">
        <f t="shared" ca="1" si="129"/>
        <v>0</v>
      </c>
      <c r="H1152" t="b">
        <f t="shared" ca="1" si="130"/>
        <v>0</v>
      </c>
    </row>
    <row r="1153" spans="2:8" x14ac:dyDescent="0.25">
      <c r="B1153">
        <f t="shared" ca="1" si="127"/>
        <v>0.93016169517994773</v>
      </c>
      <c r="C1153" t="b">
        <f t="shared" ca="1" si="124"/>
        <v>0</v>
      </c>
      <c r="D1153">
        <f t="shared" ca="1" si="125"/>
        <v>0.95098998448271987</v>
      </c>
      <c r="E1153" t="b">
        <f t="shared" ca="1" si="126"/>
        <v>0</v>
      </c>
      <c r="F1153" t="b">
        <f t="shared" ca="1" si="128"/>
        <v>0</v>
      </c>
      <c r="G1153" t="b">
        <f t="shared" ca="1" si="129"/>
        <v>0</v>
      </c>
      <c r="H1153" t="b">
        <f t="shared" ca="1" si="130"/>
        <v>0</v>
      </c>
    </row>
    <row r="1154" spans="2:8" x14ac:dyDescent="0.25">
      <c r="B1154">
        <f t="shared" ca="1" si="127"/>
        <v>0.26721432824232882</v>
      </c>
      <c r="C1154" t="b">
        <f t="shared" ref="C1154:C1217" ca="1" si="131">IF(B1154&lt;=Freq_hypothesis_is_true__initial_prior,TRUE,FALSE)</f>
        <v>1</v>
      </c>
      <c r="D1154">
        <f t="shared" ref="D1154:D1217" ca="1" si="132">B1154+ABS(1-correlation_term__0_to_1)*RAND()-ABS(1-correlation_term__0_to_1)*RAND()</f>
        <v>3.8188835769988771E-2</v>
      </c>
      <c r="E1154" t="b">
        <f t="shared" ref="E1154:E1217" ca="1" si="133">IF(D1154&lt;=Freq_evidence_is_observed__normalizing_constant,TRUE, FALSE)</f>
        <v>1</v>
      </c>
      <c r="F1154" t="b">
        <f t="shared" ca="1" si="128"/>
        <v>1</v>
      </c>
      <c r="G1154" t="b">
        <f t="shared" ca="1" si="129"/>
        <v>0</v>
      </c>
      <c r="H1154" t="b">
        <f t="shared" ca="1" si="130"/>
        <v>0</v>
      </c>
    </row>
    <row r="1155" spans="2:8" x14ac:dyDescent="0.25">
      <c r="B1155">
        <f t="shared" ref="B1155:B1218" ca="1" si="134">RAND()</f>
        <v>0.91556513350929714</v>
      </c>
      <c r="C1155" t="b">
        <f t="shared" ca="1" si="131"/>
        <v>0</v>
      </c>
      <c r="D1155">
        <f t="shared" ca="1" si="132"/>
        <v>0.28121523431044104</v>
      </c>
      <c r="E1155" t="b">
        <f t="shared" ca="1" si="133"/>
        <v>1</v>
      </c>
      <c r="F1155" t="b">
        <f t="shared" ca="1" si="128"/>
        <v>0</v>
      </c>
      <c r="G1155" t="b">
        <f t="shared" ca="1" si="129"/>
        <v>1</v>
      </c>
      <c r="H1155" t="b">
        <f t="shared" ca="1" si="130"/>
        <v>0</v>
      </c>
    </row>
    <row r="1156" spans="2:8" x14ac:dyDescent="0.25">
      <c r="B1156">
        <f t="shared" ca="1" si="134"/>
        <v>0.67110633169855005</v>
      </c>
      <c r="C1156" t="b">
        <f t="shared" ca="1" si="131"/>
        <v>0</v>
      </c>
      <c r="D1156">
        <f t="shared" ca="1" si="132"/>
        <v>0.78043937653757467</v>
      </c>
      <c r="E1156" t="b">
        <f t="shared" ca="1" si="133"/>
        <v>0</v>
      </c>
      <c r="F1156" t="b">
        <f t="shared" ca="1" si="128"/>
        <v>0</v>
      </c>
      <c r="G1156" t="b">
        <f t="shared" ca="1" si="129"/>
        <v>0</v>
      </c>
      <c r="H1156" t="b">
        <f t="shared" ca="1" si="130"/>
        <v>0</v>
      </c>
    </row>
    <row r="1157" spans="2:8" x14ac:dyDescent="0.25">
      <c r="B1157">
        <f t="shared" ca="1" si="134"/>
        <v>0.13831198270411871</v>
      </c>
      <c r="C1157" t="b">
        <f t="shared" ca="1" si="131"/>
        <v>1</v>
      </c>
      <c r="D1157">
        <f t="shared" ca="1" si="132"/>
        <v>0.52087289517216262</v>
      </c>
      <c r="E1157" t="b">
        <f t="shared" ca="1" si="133"/>
        <v>0</v>
      </c>
      <c r="F1157" t="b">
        <f t="shared" ca="1" si="128"/>
        <v>0</v>
      </c>
      <c r="G1157" t="b">
        <f t="shared" ca="1" si="129"/>
        <v>0</v>
      </c>
      <c r="H1157" t="b">
        <f t="shared" ca="1" si="130"/>
        <v>1</v>
      </c>
    </row>
    <row r="1158" spans="2:8" x14ac:dyDescent="0.25">
      <c r="B1158">
        <f t="shared" ca="1" si="134"/>
        <v>0.85297674268348567</v>
      </c>
      <c r="C1158" t="b">
        <f t="shared" ca="1" si="131"/>
        <v>0</v>
      </c>
      <c r="D1158">
        <f t="shared" ca="1" si="132"/>
        <v>1.1636106306964811</v>
      </c>
      <c r="E1158" t="b">
        <f t="shared" ca="1" si="133"/>
        <v>0</v>
      </c>
      <c r="F1158" t="b">
        <f t="shared" ca="1" si="128"/>
        <v>0</v>
      </c>
      <c r="G1158" t="b">
        <f t="shared" ca="1" si="129"/>
        <v>0</v>
      </c>
      <c r="H1158" t="b">
        <f t="shared" ca="1" si="130"/>
        <v>0</v>
      </c>
    </row>
    <row r="1159" spans="2:8" x14ac:dyDescent="0.25">
      <c r="B1159">
        <f t="shared" ca="1" si="134"/>
        <v>0.73584695889263307</v>
      </c>
      <c r="C1159" t="b">
        <f t="shared" ca="1" si="131"/>
        <v>0</v>
      </c>
      <c r="D1159">
        <f t="shared" ca="1" si="132"/>
        <v>0.64405900159712026</v>
      </c>
      <c r="E1159" t="b">
        <f t="shared" ca="1" si="133"/>
        <v>0</v>
      </c>
      <c r="F1159" t="b">
        <f t="shared" ca="1" si="128"/>
        <v>0</v>
      </c>
      <c r="G1159" t="b">
        <f t="shared" ca="1" si="129"/>
        <v>0</v>
      </c>
      <c r="H1159" t="b">
        <f t="shared" ca="1" si="130"/>
        <v>0</v>
      </c>
    </row>
    <row r="1160" spans="2:8" x14ac:dyDescent="0.25">
      <c r="B1160">
        <f t="shared" ca="1" si="134"/>
        <v>0.45957306724804015</v>
      </c>
      <c r="C1160" t="b">
        <f t="shared" ca="1" si="131"/>
        <v>1</v>
      </c>
      <c r="D1160">
        <f t="shared" ca="1" si="132"/>
        <v>0.86733174991970263</v>
      </c>
      <c r="E1160" t="b">
        <f t="shared" ca="1" si="133"/>
        <v>0</v>
      </c>
      <c r="F1160" t="b">
        <f t="shared" ca="1" si="128"/>
        <v>0</v>
      </c>
      <c r="G1160" t="b">
        <f t="shared" ca="1" si="129"/>
        <v>0</v>
      </c>
      <c r="H1160" t="b">
        <f t="shared" ca="1" si="130"/>
        <v>1</v>
      </c>
    </row>
    <row r="1161" spans="2:8" x14ac:dyDescent="0.25">
      <c r="B1161">
        <f t="shared" ca="1" si="134"/>
        <v>0.85860577790509607</v>
      </c>
      <c r="C1161" t="b">
        <f t="shared" ca="1" si="131"/>
        <v>0</v>
      </c>
      <c r="D1161">
        <f t="shared" ca="1" si="132"/>
        <v>0.82983270097045747</v>
      </c>
      <c r="E1161" t="b">
        <f t="shared" ca="1" si="133"/>
        <v>0</v>
      </c>
      <c r="F1161" t="b">
        <f t="shared" ca="1" si="128"/>
        <v>0</v>
      </c>
      <c r="G1161" t="b">
        <f t="shared" ca="1" si="129"/>
        <v>0</v>
      </c>
      <c r="H1161" t="b">
        <f t="shared" ca="1" si="130"/>
        <v>0</v>
      </c>
    </row>
    <row r="1162" spans="2:8" x14ac:dyDescent="0.25">
      <c r="B1162">
        <f t="shared" ca="1" si="134"/>
        <v>0.42558917983809641</v>
      </c>
      <c r="C1162" t="b">
        <f t="shared" ca="1" si="131"/>
        <v>1</v>
      </c>
      <c r="D1162">
        <f t="shared" ca="1" si="132"/>
        <v>0.40007483238672936</v>
      </c>
      <c r="E1162" t="b">
        <f t="shared" ca="1" si="133"/>
        <v>1</v>
      </c>
      <c r="F1162" t="b">
        <f t="shared" ca="1" si="128"/>
        <v>1</v>
      </c>
      <c r="G1162" t="b">
        <f t="shared" ca="1" si="129"/>
        <v>0</v>
      </c>
      <c r="H1162" t="b">
        <f t="shared" ca="1" si="130"/>
        <v>0</v>
      </c>
    </row>
    <row r="1163" spans="2:8" x14ac:dyDescent="0.25">
      <c r="B1163">
        <f t="shared" ca="1" si="134"/>
        <v>0.25322378080389674</v>
      </c>
      <c r="C1163" t="b">
        <f t="shared" ca="1" si="131"/>
        <v>1</v>
      </c>
      <c r="D1163">
        <f t="shared" ca="1" si="132"/>
        <v>0.50121818676902052</v>
      </c>
      <c r="E1163" t="b">
        <f t="shared" ca="1" si="133"/>
        <v>0</v>
      </c>
      <c r="F1163" t="b">
        <f t="shared" ca="1" si="128"/>
        <v>0</v>
      </c>
      <c r="G1163" t="b">
        <f t="shared" ca="1" si="129"/>
        <v>0</v>
      </c>
      <c r="H1163" t="b">
        <f t="shared" ca="1" si="130"/>
        <v>1</v>
      </c>
    </row>
    <row r="1164" spans="2:8" x14ac:dyDescent="0.25">
      <c r="B1164">
        <f t="shared" ca="1" si="134"/>
        <v>9.3185218544357906E-2</v>
      </c>
      <c r="C1164" t="b">
        <f t="shared" ca="1" si="131"/>
        <v>1</v>
      </c>
      <c r="D1164">
        <f t="shared" ca="1" si="132"/>
        <v>0.62705990795094468</v>
      </c>
      <c r="E1164" t="b">
        <f t="shared" ca="1" si="133"/>
        <v>0</v>
      </c>
      <c r="F1164" t="b">
        <f t="shared" ca="1" si="128"/>
        <v>0</v>
      </c>
      <c r="G1164" t="b">
        <f t="shared" ca="1" si="129"/>
        <v>0</v>
      </c>
      <c r="H1164" t="b">
        <f t="shared" ca="1" si="130"/>
        <v>1</v>
      </c>
    </row>
    <row r="1165" spans="2:8" x14ac:dyDescent="0.25">
      <c r="B1165">
        <f t="shared" ca="1" si="134"/>
        <v>0.99864857823634023</v>
      </c>
      <c r="C1165" t="b">
        <f t="shared" ca="1" si="131"/>
        <v>0</v>
      </c>
      <c r="D1165">
        <f t="shared" ca="1" si="132"/>
        <v>1.0152333605253387</v>
      </c>
      <c r="E1165" t="b">
        <f t="shared" ca="1" si="133"/>
        <v>0</v>
      </c>
      <c r="F1165" t="b">
        <f t="shared" ca="1" si="128"/>
        <v>0</v>
      </c>
      <c r="G1165" t="b">
        <f t="shared" ca="1" si="129"/>
        <v>0</v>
      </c>
      <c r="H1165" t="b">
        <f t="shared" ca="1" si="130"/>
        <v>0</v>
      </c>
    </row>
    <row r="1166" spans="2:8" x14ac:dyDescent="0.25">
      <c r="B1166">
        <f t="shared" ca="1" si="134"/>
        <v>0.90551858227695892</v>
      </c>
      <c r="C1166" t="b">
        <f t="shared" ca="1" si="131"/>
        <v>0</v>
      </c>
      <c r="D1166">
        <f t="shared" ca="1" si="132"/>
        <v>0.26243799334489804</v>
      </c>
      <c r="E1166" t="b">
        <f t="shared" ca="1" si="133"/>
        <v>1</v>
      </c>
      <c r="F1166" t="b">
        <f t="shared" ca="1" si="128"/>
        <v>0</v>
      </c>
      <c r="G1166" t="b">
        <f t="shared" ca="1" si="129"/>
        <v>1</v>
      </c>
      <c r="H1166" t="b">
        <f t="shared" ca="1" si="130"/>
        <v>0</v>
      </c>
    </row>
    <row r="1167" spans="2:8" x14ac:dyDescent="0.25">
      <c r="B1167">
        <f t="shared" ca="1" si="134"/>
        <v>0.49499178451096904</v>
      </c>
      <c r="C1167" t="b">
        <f t="shared" ca="1" si="131"/>
        <v>1</v>
      </c>
      <c r="D1167">
        <f t="shared" ca="1" si="132"/>
        <v>0.85879837299874129</v>
      </c>
      <c r="E1167" t="b">
        <f t="shared" ca="1" si="133"/>
        <v>0</v>
      </c>
      <c r="F1167" t="b">
        <f t="shared" ca="1" si="128"/>
        <v>0</v>
      </c>
      <c r="G1167" t="b">
        <f t="shared" ca="1" si="129"/>
        <v>0</v>
      </c>
      <c r="H1167" t="b">
        <f t="shared" ca="1" si="130"/>
        <v>1</v>
      </c>
    </row>
    <row r="1168" spans="2:8" x14ac:dyDescent="0.25">
      <c r="B1168">
        <f t="shared" ca="1" si="134"/>
        <v>0.62106472564924975</v>
      </c>
      <c r="C1168" t="b">
        <f t="shared" ca="1" si="131"/>
        <v>0</v>
      </c>
      <c r="D1168">
        <f t="shared" ca="1" si="132"/>
        <v>0.45195370796229928</v>
      </c>
      <c r="E1168" t="b">
        <f t="shared" ca="1" si="133"/>
        <v>1</v>
      </c>
      <c r="F1168" t="b">
        <f t="shared" ca="1" si="128"/>
        <v>0</v>
      </c>
      <c r="G1168" t="b">
        <f t="shared" ca="1" si="129"/>
        <v>1</v>
      </c>
      <c r="H1168" t="b">
        <f t="shared" ca="1" si="130"/>
        <v>0</v>
      </c>
    </row>
    <row r="1169" spans="2:8" x14ac:dyDescent="0.25">
      <c r="B1169">
        <f t="shared" ca="1" si="134"/>
        <v>0.10074576096130128</v>
      </c>
      <c r="C1169" t="b">
        <f t="shared" ca="1" si="131"/>
        <v>1</v>
      </c>
      <c r="D1169">
        <f t="shared" ca="1" si="132"/>
        <v>0.14112025845481202</v>
      </c>
      <c r="E1169" t="b">
        <f t="shared" ca="1" si="133"/>
        <v>1</v>
      </c>
      <c r="F1169" t="b">
        <f t="shared" ca="1" si="128"/>
        <v>1</v>
      </c>
      <c r="G1169" t="b">
        <f t="shared" ca="1" si="129"/>
        <v>0</v>
      </c>
      <c r="H1169" t="b">
        <f t="shared" ca="1" si="130"/>
        <v>0</v>
      </c>
    </row>
    <row r="1170" spans="2:8" x14ac:dyDescent="0.25">
      <c r="B1170">
        <f t="shared" ca="1" si="134"/>
        <v>0.49349544752134933</v>
      </c>
      <c r="C1170" t="b">
        <f t="shared" ca="1" si="131"/>
        <v>1</v>
      </c>
      <c r="D1170">
        <f t="shared" ca="1" si="132"/>
        <v>0.41420919443977322</v>
      </c>
      <c r="E1170" t="b">
        <f t="shared" ca="1" si="133"/>
        <v>1</v>
      </c>
      <c r="F1170" t="b">
        <f t="shared" ca="1" si="128"/>
        <v>1</v>
      </c>
      <c r="G1170" t="b">
        <f t="shared" ca="1" si="129"/>
        <v>0</v>
      </c>
      <c r="H1170" t="b">
        <f t="shared" ca="1" si="130"/>
        <v>0</v>
      </c>
    </row>
    <row r="1171" spans="2:8" x14ac:dyDescent="0.25">
      <c r="B1171">
        <f t="shared" ca="1" si="134"/>
        <v>2.6598245927794695E-3</v>
      </c>
      <c r="C1171" t="b">
        <f t="shared" ca="1" si="131"/>
        <v>1</v>
      </c>
      <c r="D1171">
        <f t="shared" ca="1" si="132"/>
        <v>-0.79550817639445559</v>
      </c>
      <c r="E1171" t="b">
        <f t="shared" ca="1" si="133"/>
        <v>1</v>
      </c>
      <c r="F1171" t="b">
        <f t="shared" ca="1" si="128"/>
        <v>1</v>
      </c>
      <c r="G1171" t="b">
        <f t="shared" ca="1" si="129"/>
        <v>0</v>
      </c>
      <c r="H1171" t="b">
        <f t="shared" ca="1" si="130"/>
        <v>0</v>
      </c>
    </row>
    <row r="1172" spans="2:8" x14ac:dyDescent="0.25">
      <c r="B1172">
        <f t="shared" ca="1" si="134"/>
        <v>0.86513949155700609</v>
      </c>
      <c r="C1172" t="b">
        <f t="shared" ca="1" si="131"/>
        <v>0</v>
      </c>
      <c r="D1172">
        <f t="shared" ca="1" si="132"/>
        <v>1.2732635607224174</v>
      </c>
      <c r="E1172" t="b">
        <f t="shared" ca="1" si="133"/>
        <v>0</v>
      </c>
      <c r="F1172" t="b">
        <f t="shared" ca="1" si="128"/>
        <v>0</v>
      </c>
      <c r="G1172" t="b">
        <f t="shared" ca="1" si="129"/>
        <v>0</v>
      </c>
      <c r="H1172" t="b">
        <f t="shared" ca="1" si="130"/>
        <v>0</v>
      </c>
    </row>
    <row r="1173" spans="2:8" x14ac:dyDescent="0.25">
      <c r="B1173">
        <f t="shared" ca="1" si="134"/>
        <v>0.46245444833019156</v>
      </c>
      <c r="C1173" t="b">
        <f t="shared" ca="1" si="131"/>
        <v>1</v>
      </c>
      <c r="D1173">
        <f t="shared" ca="1" si="132"/>
        <v>0.15825494169230037</v>
      </c>
      <c r="E1173" t="b">
        <f t="shared" ca="1" si="133"/>
        <v>1</v>
      </c>
      <c r="F1173" t="b">
        <f t="shared" ca="1" si="128"/>
        <v>1</v>
      </c>
      <c r="G1173" t="b">
        <f t="shared" ca="1" si="129"/>
        <v>0</v>
      </c>
      <c r="H1173" t="b">
        <f t="shared" ca="1" si="130"/>
        <v>0</v>
      </c>
    </row>
    <row r="1174" spans="2:8" x14ac:dyDescent="0.25">
      <c r="B1174">
        <f t="shared" ca="1" si="134"/>
        <v>0.69812271954549721</v>
      </c>
      <c r="C1174" t="b">
        <f t="shared" ca="1" si="131"/>
        <v>0</v>
      </c>
      <c r="D1174">
        <f t="shared" ca="1" si="132"/>
        <v>0.60025521838980123</v>
      </c>
      <c r="E1174" t="b">
        <f t="shared" ca="1" si="133"/>
        <v>0</v>
      </c>
      <c r="F1174" t="b">
        <f t="shared" ca="1" si="128"/>
        <v>0</v>
      </c>
      <c r="G1174" t="b">
        <f t="shared" ca="1" si="129"/>
        <v>0</v>
      </c>
      <c r="H1174" t="b">
        <f t="shared" ca="1" si="130"/>
        <v>0</v>
      </c>
    </row>
    <row r="1175" spans="2:8" x14ac:dyDescent="0.25">
      <c r="B1175">
        <f t="shared" ca="1" si="134"/>
        <v>0.71260091748165555</v>
      </c>
      <c r="C1175" t="b">
        <f t="shared" ca="1" si="131"/>
        <v>0</v>
      </c>
      <c r="D1175">
        <f t="shared" ca="1" si="132"/>
        <v>0.77103081745928803</v>
      </c>
      <c r="E1175" t="b">
        <f t="shared" ca="1" si="133"/>
        <v>0</v>
      </c>
      <c r="F1175" t="b">
        <f t="shared" ca="1" si="128"/>
        <v>0</v>
      </c>
      <c r="G1175" t="b">
        <f t="shared" ca="1" si="129"/>
        <v>0</v>
      </c>
      <c r="H1175" t="b">
        <f t="shared" ca="1" si="130"/>
        <v>0</v>
      </c>
    </row>
    <row r="1176" spans="2:8" x14ac:dyDescent="0.25">
      <c r="B1176">
        <f t="shared" ca="1" si="134"/>
        <v>0.95513328825815325</v>
      </c>
      <c r="C1176" t="b">
        <f t="shared" ca="1" si="131"/>
        <v>0</v>
      </c>
      <c r="D1176">
        <f t="shared" ca="1" si="132"/>
        <v>1.5077586878653819</v>
      </c>
      <c r="E1176" t="b">
        <f t="shared" ca="1" si="133"/>
        <v>0</v>
      </c>
      <c r="F1176" t="b">
        <f t="shared" ca="1" si="128"/>
        <v>0</v>
      </c>
      <c r="G1176" t="b">
        <f t="shared" ca="1" si="129"/>
        <v>0</v>
      </c>
      <c r="H1176" t="b">
        <f t="shared" ca="1" si="130"/>
        <v>0</v>
      </c>
    </row>
    <row r="1177" spans="2:8" x14ac:dyDescent="0.25">
      <c r="B1177">
        <f t="shared" ca="1" si="134"/>
        <v>0.10216416180626475</v>
      </c>
      <c r="C1177" t="b">
        <f t="shared" ca="1" si="131"/>
        <v>1</v>
      </c>
      <c r="D1177">
        <f t="shared" ca="1" si="132"/>
        <v>0.18474501984933611</v>
      </c>
      <c r="E1177" t="b">
        <f t="shared" ca="1" si="133"/>
        <v>1</v>
      </c>
      <c r="F1177" t="b">
        <f t="shared" ca="1" si="128"/>
        <v>1</v>
      </c>
      <c r="G1177" t="b">
        <f t="shared" ca="1" si="129"/>
        <v>0</v>
      </c>
      <c r="H1177" t="b">
        <f t="shared" ca="1" si="130"/>
        <v>0</v>
      </c>
    </row>
    <row r="1178" spans="2:8" x14ac:dyDescent="0.25">
      <c r="B1178">
        <f t="shared" ca="1" si="134"/>
        <v>0.84564395887166699</v>
      </c>
      <c r="C1178" t="b">
        <f t="shared" ca="1" si="131"/>
        <v>0</v>
      </c>
      <c r="D1178">
        <f t="shared" ca="1" si="132"/>
        <v>1.0922361944475889</v>
      </c>
      <c r="E1178" t="b">
        <f t="shared" ca="1" si="133"/>
        <v>0</v>
      </c>
      <c r="F1178" t="b">
        <f t="shared" ca="1" si="128"/>
        <v>0</v>
      </c>
      <c r="G1178" t="b">
        <f t="shared" ca="1" si="129"/>
        <v>0</v>
      </c>
      <c r="H1178" t="b">
        <f t="shared" ca="1" si="130"/>
        <v>0</v>
      </c>
    </row>
    <row r="1179" spans="2:8" x14ac:dyDescent="0.25">
      <c r="B1179">
        <f t="shared" ca="1" si="134"/>
        <v>0.71888923438922436</v>
      </c>
      <c r="C1179" t="b">
        <f t="shared" ca="1" si="131"/>
        <v>0</v>
      </c>
      <c r="D1179">
        <f t="shared" ca="1" si="132"/>
        <v>0.5220164673263874</v>
      </c>
      <c r="E1179" t="b">
        <f t="shared" ca="1" si="133"/>
        <v>0</v>
      </c>
      <c r="F1179" t="b">
        <f t="shared" ca="1" si="128"/>
        <v>0</v>
      </c>
      <c r="G1179" t="b">
        <f t="shared" ca="1" si="129"/>
        <v>0</v>
      </c>
      <c r="H1179" t="b">
        <f t="shared" ca="1" si="130"/>
        <v>0</v>
      </c>
    </row>
    <row r="1180" spans="2:8" x14ac:dyDescent="0.25">
      <c r="B1180">
        <f t="shared" ca="1" si="134"/>
        <v>0.29283187731943727</v>
      </c>
      <c r="C1180" t="b">
        <f t="shared" ca="1" si="131"/>
        <v>1</v>
      </c>
      <c r="D1180">
        <f t="shared" ca="1" si="132"/>
        <v>1.195863205170129</v>
      </c>
      <c r="E1180" t="b">
        <f t="shared" ca="1" si="133"/>
        <v>0</v>
      </c>
      <c r="F1180" t="b">
        <f t="shared" ca="1" si="128"/>
        <v>0</v>
      </c>
      <c r="G1180" t="b">
        <f t="shared" ca="1" si="129"/>
        <v>0</v>
      </c>
      <c r="H1180" t="b">
        <f t="shared" ca="1" si="130"/>
        <v>1</v>
      </c>
    </row>
    <row r="1181" spans="2:8" x14ac:dyDescent="0.25">
      <c r="B1181">
        <f t="shared" ca="1" si="134"/>
        <v>0.34638334590857944</v>
      </c>
      <c r="C1181" t="b">
        <f t="shared" ca="1" si="131"/>
        <v>1</v>
      </c>
      <c r="D1181">
        <f t="shared" ca="1" si="132"/>
        <v>0.87397276200486385</v>
      </c>
      <c r="E1181" t="b">
        <f t="shared" ca="1" si="133"/>
        <v>0</v>
      </c>
      <c r="F1181" t="b">
        <f t="shared" ca="1" si="128"/>
        <v>0</v>
      </c>
      <c r="G1181" t="b">
        <f t="shared" ca="1" si="129"/>
        <v>0</v>
      </c>
      <c r="H1181" t="b">
        <f t="shared" ca="1" si="130"/>
        <v>1</v>
      </c>
    </row>
    <row r="1182" spans="2:8" x14ac:dyDescent="0.25">
      <c r="B1182">
        <f t="shared" ca="1" si="134"/>
        <v>0.40694727706916456</v>
      </c>
      <c r="C1182" t="b">
        <f t="shared" ca="1" si="131"/>
        <v>1</v>
      </c>
      <c r="D1182">
        <f t="shared" ca="1" si="132"/>
        <v>0.99826255469920233</v>
      </c>
      <c r="E1182" t="b">
        <f t="shared" ca="1" si="133"/>
        <v>0</v>
      </c>
      <c r="F1182" t="b">
        <f t="shared" ca="1" si="128"/>
        <v>0</v>
      </c>
      <c r="G1182" t="b">
        <f t="shared" ca="1" si="129"/>
        <v>0</v>
      </c>
      <c r="H1182" t="b">
        <f t="shared" ca="1" si="130"/>
        <v>1</v>
      </c>
    </row>
    <row r="1183" spans="2:8" x14ac:dyDescent="0.25">
      <c r="B1183">
        <f t="shared" ca="1" si="134"/>
        <v>0.12539102669111679</v>
      </c>
      <c r="C1183" t="b">
        <f t="shared" ca="1" si="131"/>
        <v>1</v>
      </c>
      <c r="D1183">
        <f t="shared" ca="1" si="132"/>
        <v>0.67920285788948187</v>
      </c>
      <c r="E1183" t="b">
        <f t="shared" ca="1" si="133"/>
        <v>0</v>
      </c>
      <c r="F1183" t="b">
        <f t="shared" ca="1" si="128"/>
        <v>0</v>
      </c>
      <c r="G1183" t="b">
        <f t="shared" ca="1" si="129"/>
        <v>0</v>
      </c>
      <c r="H1183" t="b">
        <f t="shared" ca="1" si="130"/>
        <v>1</v>
      </c>
    </row>
    <row r="1184" spans="2:8" x14ac:dyDescent="0.25">
      <c r="B1184">
        <f t="shared" ca="1" si="134"/>
        <v>0.81243446419107113</v>
      </c>
      <c r="C1184" t="b">
        <f t="shared" ca="1" si="131"/>
        <v>0</v>
      </c>
      <c r="D1184">
        <f t="shared" ca="1" si="132"/>
        <v>1.4914469198715585</v>
      </c>
      <c r="E1184" t="b">
        <f t="shared" ca="1" si="133"/>
        <v>0</v>
      </c>
      <c r="F1184" t="b">
        <f t="shared" ca="1" si="128"/>
        <v>0</v>
      </c>
      <c r="G1184" t="b">
        <f t="shared" ca="1" si="129"/>
        <v>0</v>
      </c>
      <c r="H1184" t="b">
        <f t="shared" ca="1" si="130"/>
        <v>0</v>
      </c>
    </row>
    <row r="1185" spans="2:8" x14ac:dyDescent="0.25">
      <c r="B1185">
        <f t="shared" ca="1" si="134"/>
        <v>0.87785344658363706</v>
      </c>
      <c r="C1185" t="b">
        <f t="shared" ca="1" si="131"/>
        <v>0</v>
      </c>
      <c r="D1185">
        <f t="shared" ca="1" si="132"/>
        <v>1.1406835730096487</v>
      </c>
      <c r="E1185" t="b">
        <f t="shared" ca="1" si="133"/>
        <v>0</v>
      </c>
      <c r="F1185" t="b">
        <f t="shared" ca="1" si="128"/>
        <v>0</v>
      </c>
      <c r="G1185" t="b">
        <f t="shared" ca="1" si="129"/>
        <v>0</v>
      </c>
      <c r="H1185" t="b">
        <f t="shared" ca="1" si="130"/>
        <v>0</v>
      </c>
    </row>
    <row r="1186" spans="2:8" x14ac:dyDescent="0.25">
      <c r="B1186">
        <f t="shared" ca="1" si="134"/>
        <v>8.8734058328514109E-2</v>
      </c>
      <c r="C1186" t="b">
        <f t="shared" ca="1" si="131"/>
        <v>1</v>
      </c>
      <c r="D1186">
        <f t="shared" ca="1" si="132"/>
        <v>0.28650270086463325</v>
      </c>
      <c r="E1186" t="b">
        <f t="shared" ca="1" si="133"/>
        <v>1</v>
      </c>
      <c r="F1186" t="b">
        <f t="shared" ca="1" si="128"/>
        <v>1</v>
      </c>
      <c r="G1186" t="b">
        <f t="shared" ca="1" si="129"/>
        <v>0</v>
      </c>
      <c r="H1186" t="b">
        <f t="shared" ca="1" si="130"/>
        <v>0</v>
      </c>
    </row>
    <row r="1187" spans="2:8" x14ac:dyDescent="0.25">
      <c r="B1187">
        <f t="shared" ca="1" si="134"/>
        <v>0.8551027213555924</v>
      </c>
      <c r="C1187" t="b">
        <f t="shared" ca="1" si="131"/>
        <v>0</v>
      </c>
      <c r="D1187">
        <f t="shared" ca="1" si="132"/>
        <v>0.41819139032310293</v>
      </c>
      <c r="E1187" t="b">
        <f t="shared" ca="1" si="133"/>
        <v>1</v>
      </c>
      <c r="F1187" t="b">
        <f t="shared" ca="1" si="128"/>
        <v>0</v>
      </c>
      <c r="G1187" t="b">
        <f t="shared" ca="1" si="129"/>
        <v>1</v>
      </c>
      <c r="H1187" t="b">
        <f t="shared" ca="1" si="130"/>
        <v>0</v>
      </c>
    </row>
    <row r="1188" spans="2:8" x14ac:dyDescent="0.25">
      <c r="B1188">
        <f t="shared" ca="1" si="134"/>
        <v>9.9106833668242467E-2</v>
      </c>
      <c r="C1188" t="b">
        <f t="shared" ca="1" si="131"/>
        <v>1</v>
      </c>
      <c r="D1188">
        <f t="shared" ca="1" si="132"/>
        <v>-0.48283629522331961</v>
      </c>
      <c r="E1188" t="b">
        <f t="shared" ca="1" si="133"/>
        <v>1</v>
      </c>
      <c r="F1188" t="b">
        <f t="shared" ca="1" si="128"/>
        <v>1</v>
      </c>
      <c r="G1188" t="b">
        <f t="shared" ca="1" si="129"/>
        <v>0</v>
      </c>
      <c r="H1188" t="b">
        <f t="shared" ca="1" si="130"/>
        <v>0</v>
      </c>
    </row>
    <row r="1189" spans="2:8" x14ac:dyDescent="0.25">
      <c r="B1189">
        <f t="shared" ca="1" si="134"/>
        <v>1.189463943084057E-3</v>
      </c>
      <c r="C1189" t="b">
        <f t="shared" ca="1" si="131"/>
        <v>1</v>
      </c>
      <c r="D1189">
        <f t="shared" ca="1" si="132"/>
        <v>-9.0099374534322596E-2</v>
      </c>
      <c r="E1189" t="b">
        <f t="shared" ca="1" si="133"/>
        <v>1</v>
      </c>
      <c r="F1189" t="b">
        <f t="shared" ca="1" si="128"/>
        <v>1</v>
      </c>
      <c r="G1189" t="b">
        <f t="shared" ca="1" si="129"/>
        <v>0</v>
      </c>
      <c r="H1189" t="b">
        <f t="shared" ca="1" si="130"/>
        <v>0</v>
      </c>
    </row>
    <row r="1190" spans="2:8" x14ac:dyDescent="0.25">
      <c r="B1190">
        <f t="shared" ca="1" si="134"/>
        <v>0.7236860343076611</v>
      </c>
      <c r="C1190" t="b">
        <f t="shared" ca="1" si="131"/>
        <v>0</v>
      </c>
      <c r="D1190">
        <f t="shared" ca="1" si="132"/>
        <v>0.87370276289738513</v>
      </c>
      <c r="E1190" t="b">
        <f t="shared" ca="1" si="133"/>
        <v>0</v>
      </c>
      <c r="F1190" t="b">
        <f t="shared" ca="1" si="128"/>
        <v>0</v>
      </c>
      <c r="G1190" t="b">
        <f t="shared" ca="1" si="129"/>
        <v>0</v>
      </c>
      <c r="H1190" t="b">
        <f t="shared" ca="1" si="130"/>
        <v>0</v>
      </c>
    </row>
    <row r="1191" spans="2:8" x14ac:dyDescent="0.25">
      <c r="B1191">
        <f t="shared" ca="1" si="134"/>
        <v>0.18403390688872967</v>
      </c>
      <c r="C1191" t="b">
        <f t="shared" ca="1" si="131"/>
        <v>1</v>
      </c>
      <c r="D1191">
        <f t="shared" ca="1" si="132"/>
        <v>1.9956168029396038E-2</v>
      </c>
      <c r="E1191" t="b">
        <f t="shared" ca="1" si="133"/>
        <v>1</v>
      </c>
      <c r="F1191" t="b">
        <f t="shared" ca="1" si="128"/>
        <v>1</v>
      </c>
      <c r="G1191" t="b">
        <f t="shared" ca="1" si="129"/>
        <v>0</v>
      </c>
      <c r="H1191" t="b">
        <f t="shared" ca="1" si="130"/>
        <v>0</v>
      </c>
    </row>
    <row r="1192" spans="2:8" x14ac:dyDescent="0.25">
      <c r="B1192">
        <f t="shared" ca="1" si="134"/>
        <v>0.86777910104277312</v>
      </c>
      <c r="C1192" t="b">
        <f t="shared" ca="1" si="131"/>
        <v>0</v>
      </c>
      <c r="D1192">
        <f t="shared" ca="1" si="132"/>
        <v>1.3902336325078704</v>
      </c>
      <c r="E1192" t="b">
        <f t="shared" ca="1" si="133"/>
        <v>0</v>
      </c>
      <c r="F1192" t="b">
        <f t="shared" ca="1" si="128"/>
        <v>0</v>
      </c>
      <c r="G1192" t="b">
        <f t="shared" ca="1" si="129"/>
        <v>0</v>
      </c>
      <c r="H1192" t="b">
        <f t="shared" ca="1" si="130"/>
        <v>0</v>
      </c>
    </row>
    <row r="1193" spans="2:8" x14ac:dyDescent="0.25">
      <c r="B1193">
        <f t="shared" ca="1" si="134"/>
        <v>0.57926774691763083</v>
      </c>
      <c r="C1193" t="b">
        <f t="shared" ca="1" si="131"/>
        <v>0</v>
      </c>
      <c r="D1193">
        <f t="shared" ca="1" si="132"/>
        <v>-0.20655399942598907</v>
      </c>
      <c r="E1193" t="b">
        <f t="shared" ca="1" si="133"/>
        <v>1</v>
      </c>
      <c r="F1193" t="b">
        <f t="shared" ca="1" si="128"/>
        <v>0</v>
      </c>
      <c r="G1193" t="b">
        <f t="shared" ca="1" si="129"/>
        <v>1</v>
      </c>
      <c r="H1193" t="b">
        <f t="shared" ca="1" si="130"/>
        <v>0</v>
      </c>
    </row>
    <row r="1194" spans="2:8" x14ac:dyDescent="0.25">
      <c r="B1194">
        <f t="shared" ca="1" si="134"/>
        <v>0.6773172782749145</v>
      </c>
      <c r="C1194" t="b">
        <f t="shared" ca="1" si="131"/>
        <v>0</v>
      </c>
      <c r="D1194">
        <f t="shared" ca="1" si="132"/>
        <v>0.17164616906451358</v>
      </c>
      <c r="E1194" t="b">
        <f t="shared" ca="1" si="133"/>
        <v>1</v>
      </c>
      <c r="F1194" t="b">
        <f t="shared" ca="1" si="128"/>
        <v>0</v>
      </c>
      <c r="G1194" t="b">
        <f t="shared" ca="1" si="129"/>
        <v>1</v>
      </c>
      <c r="H1194" t="b">
        <f t="shared" ca="1" si="130"/>
        <v>0</v>
      </c>
    </row>
    <row r="1195" spans="2:8" x14ac:dyDescent="0.25">
      <c r="B1195">
        <f t="shared" ca="1" si="134"/>
        <v>0.6460625688044076</v>
      </c>
      <c r="C1195" t="b">
        <f t="shared" ca="1" si="131"/>
        <v>0</v>
      </c>
      <c r="D1195">
        <f t="shared" ca="1" si="132"/>
        <v>0.26461999138263737</v>
      </c>
      <c r="E1195" t="b">
        <f t="shared" ca="1" si="133"/>
        <v>1</v>
      </c>
      <c r="F1195" t="b">
        <f t="shared" ca="1" si="128"/>
        <v>0</v>
      </c>
      <c r="G1195" t="b">
        <f t="shared" ca="1" si="129"/>
        <v>1</v>
      </c>
      <c r="H1195" t="b">
        <f t="shared" ca="1" si="130"/>
        <v>0</v>
      </c>
    </row>
    <row r="1196" spans="2:8" x14ac:dyDescent="0.25">
      <c r="B1196">
        <f t="shared" ca="1" si="134"/>
        <v>0.20742504838031728</v>
      </c>
      <c r="C1196" t="b">
        <f t="shared" ca="1" si="131"/>
        <v>1</v>
      </c>
      <c r="D1196">
        <f t="shared" ca="1" si="132"/>
        <v>5.259940135253105E-3</v>
      </c>
      <c r="E1196" t="b">
        <f t="shared" ca="1" si="133"/>
        <v>1</v>
      </c>
      <c r="F1196" t="b">
        <f t="shared" ca="1" si="128"/>
        <v>1</v>
      </c>
      <c r="G1196" t="b">
        <f t="shared" ca="1" si="129"/>
        <v>0</v>
      </c>
      <c r="H1196" t="b">
        <f t="shared" ca="1" si="130"/>
        <v>0</v>
      </c>
    </row>
    <row r="1197" spans="2:8" x14ac:dyDescent="0.25">
      <c r="B1197">
        <f t="shared" ca="1" si="134"/>
        <v>0.63090940556842101</v>
      </c>
      <c r="C1197" t="b">
        <f t="shared" ca="1" si="131"/>
        <v>0</v>
      </c>
      <c r="D1197">
        <f t="shared" ca="1" si="132"/>
        <v>0.5335921273719374</v>
      </c>
      <c r="E1197" t="b">
        <f t="shared" ca="1" si="133"/>
        <v>0</v>
      </c>
      <c r="F1197" t="b">
        <f t="shared" ca="1" si="128"/>
        <v>0</v>
      </c>
      <c r="G1197" t="b">
        <f t="shared" ca="1" si="129"/>
        <v>0</v>
      </c>
      <c r="H1197" t="b">
        <f t="shared" ca="1" si="130"/>
        <v>0</v>
      </c>
    </row>
    <row r="1198" spans="2:8" x14ac:dyDescent="0.25">
      <c r="B1198">
        <f t="shared" ca="1" si="134"/>
        <v>0.92067588853928795</v>
      </c>
      <c r="C1198" t="b">
        <f t="shared" ca="1" si="131"/>
        <v>0</v>
      </c>
      <c r="D1198">
        <f t="shared" ca="1" si="132"/>
        <v>0.63593945224405846</v>
      </c>
      <c r="E1198" t="b">
        <f t="shared" ca="1" si="133"/>
        <v>0</v>
      </c>
      <c r="F1198" t="b">
        <f t="shared" ca="1" si="128"/>
        <v>0</v>
      </c>
      <c r="G1198" t="b">
        <f t="shared" ca="1" si="129"/>
        <v>0</v>
      </c>
      <c r="H1198" t="b">
        <f t="shared" ca="1" si="130"/>
        <v>0</v>
      </c>
    </row>
    <row r="1199" spans="2:8" x14ac:dyDescent="0.25">
      <c r="B1199">
        <f t="shared" ca="1" si="134"/>
        <v>0.54135698385871034</v>
      </c>
      <c r="C1199" t="b">
        <f t="shared" ca="1" si="131"/>
        <v>0</v>
      </c>
      <c r="D1199">
        <f t="shared" ca="1" si="132"/>
        <v>4.3207378332422275E-2</v>
      </c>
      <c r="E1199" t="b">
        <f t="shared" ca="1" si="133"/>
        <v>1</v>
      </c>
      <c r="F1199" t="b">
        <f t="shared" ca="1" si="128"/>
        <v>0</v>
      </c>
      <c r="G1199" t="b">
        <f t="shared" ca="1" si="129"/>
        <v>1</v>
      </c>
      <c r="H1199" t="b">
        <f t="shared" ca="1" si="130"/>
        <v>0</v>
      </c>
    </row>
    <row r="1200" spans="2:8" x14ac:dyDescent="0.25">
      <c r="B1200">
        <f t="shared" ca="1" si="134"/>
        <v>0.51275893708879827</v>
      </c>
      <c r="C1200" t="b">
        <f t="shared" ca="1" si="131"/>
        <v>0</v>
      </c>
      <c r="D1200">
        <f t="shared" ca="1" si="132"/>
        <v>0.2157352769407811</v>
      </c>
      <c r="E1200" t="b">
        <f t="shared" ca="1" si="133"/>
        <v>1</v>
      </c>
      <c r="F1200" t="b">
        <f t="shared" ca="1" si="128"/>
        <v>0</v>
      </c>
      <c r="G1200" t="b">
        <f t="shared" ca="1" si="129"/>
        <v>1</v>
      </c>
      <c r="H1200" t="b">
        <f t="shared" ca="1" si="130"/>
        <v>0</v>
      </c>
    </row>
    <row r="1201" spans="2:8" x14ac:dyDescent="0.25">
      <c r="B1201">
        <f t="shared" ca="1" si="134"/>
        <v>0.83405561720075794</v>
      </c>
      <c r="C1201" t="b">
        <f t="shared" ca="1" si="131"/>
        <v>0</v>
      </c>
      <c r="D1201">
        <f t="shared" ca="1" si="132"/>
        <v>0.29988519608754294</v>
      </c>
      <c r="E1201" t="b">
        <f t="shared" ca="1" si="133"/>
        <v>1</v>
      </c>
      <c r="F1201" t="b">
        <f t="shared" ca="1" si="128"/>
        <v>0</v>
      </c>
      <c r="G1201" t="b">
        <f t="shared" ca="1" si="129"/>
        <v>1</v>
      </c>
      <c r="H1201" t="b">
        <f t="shared" ca="1" si="130"/>
        <v>0</v>
      </c>
    </row>
    <row r="1202" spans="2:8" x14ac:dyDescent="0.25">
      <c r="B1202">
        <f t="shared" ca="1" si="134"/>
        <v>0.30080285715174937</v>
      </c>
      <c r="C1202" t="b">
        <f t="shared" ca="1" si="131"/>
        <v>1</v>
      </c>
      <c r="D1202">
        <f t="shared" ca="1" si="132"/>
        <v>-0.30083433565444806</v>
      </c>
      <c r="E1202" t="b">
        <f t="shared" ca="1" si="133"/>
        <v>1</v>
      </c>
      <c r="F1202" t="b">
        <f t="shared" ca="1" si="128"/>
        <v>1</v>
      </c>
      <c r="G1202" t="b">
        <f t="shared" ca="1" si="129"/>
        <v>0</v>
      </c>
      <c r="H1202" t="b">
        <f t="shared" ca="1" si="130"/>
        <v>0</v>
      </c>
    </row>
    <row r="1203" spans="2:8" x14ac:dyDescent="0.25">
      <c r="B1203">
        <f t="shared" ca="1" si="134"/>
        <v>0.16275974538197335</v>
      </c>
      <c r="C1203" t="b">
        <f t="shared" ca="1" si="131"/>
        <v>1</v>
      </c>
      <c r="D1203">
        <f t="shared" ca="1" si="132"/>
        <v>-0.55749479818284442</v>
      </c>
      <c r="E1203" t="b">
        <f t="shared" ca="1" si="133"/>
        <v>1</v>
      </c>
      <c r="F1203" t="b">
        <f t="shared" ca="1" si="128"/>
        <v>1</v>
      </c>
      <c r="G1203" t="b">
        <f t="shared" ca="1" si="129"/>
        <v>0</v>
      </c>
      <c r="H1203" t="b">
        <f t="shared" ca="1" si="130"/>
        <v>0</v>
      </c>
    </row>
    <row r="1204" spans="2:8" x14ac:dyDescent="0.25">
      <c r="B1204">
        <f t="shared" ca="1" si="134"/>
        <v>0.71733008054293201</v>
      </c>
      <c r="C1204" t="b">
        <f t="shared" ca="1" si="131"/>
        <v>0</v>
      </c>
      <c r="D1204">
        <f t="shared" ca="1" si="132"/>
        <v>1.3038943951709523</v>
      </c>
      <c r="E1204" t="b">
        <f t="shared" ca="1" si="133"/>
        <v>0</v>
      </c>
      <c r="F1204" t="b">
        <f t="shared" ca="1" si="128"/>
        <v>0</v>
      </c>
      <c r="G1204" t="b">
        <f t="shared" ca="1" si="129"/>
        <v>0</v>
      </c>
      <c r="H1204" t="b">
        <f t="shared" ca="1" si="130"/>
        <v>0</v>
      </c>
    </row>
    <row r="1205" spans="2:8" x14ac:dyDescent="0.25">
      <c r="B1205">
        <f t="shared" ca="1" si="134"/>
        <v>0.55220065738499069</v>
      </c>
      <c r="C1205" t="b">
        <f t="shared" ca="1" si="131"/>
        <v>0</v>
      </c>
      <c r="D1205">
        <f t="shared" ca="1" si="132"/>
        <v>0.95363803933953606</v>
      </c>
      <c r="E1205" t="b">
        <f t="shared" ca="1" si="133"/>
        <v>0</v>
      </c>
      <c r="F1205" t="b">
        <f t="shared" ref="F1205:F1268" ca="1" si="135">IF(AND(E1205=TRUE,C1205=TRUE),TRUE,FALSE)</f>
        <v>0</v>
      </c>
      <c r="G1205" t="b">
        <f t="shared" ca="1" si="129"/>
        <v>0</v>
      </c>
      <c r="H1205" t="b">
        <f t="shared" ca="1" si="130"/>
        <v>0</v>
      </c>
    </row>
    <row r="1206" spans="2:8" x14ac:dyDescent="0.25">
      <c r="B1206">
        <f t="shared" ca="1" si="134"/>
        <v>0.59827382963649167</v>
      </c>
      <c r="C1206" t="b">
        <f t="shared" ca="1" si="131"/>
        <v>0</v>
      </c>
      <c r="D1206">
        <f t="shared" ca="1" si="132"/>
        <v>1.35515665437255</v>
      </c>
      <c r="E1206" t="b">
        <f t="shared" ca="1" si="133"/>
        <v>0</v>
      </c>
      <c r="F1206" t="b">
        <f t="shared" ca="1" si="135"/>
        <v>0</v>
      </c>
      <c r="G1206" t="b">
        <f t="shared" ca="1" si="129"/>
        <v>0</v>
      </c>
      <c r="H1206" t="b">
        <f t="shared" ca="1" si="130"/>
        <v>0</v>
      </c>
    </row>
    <row r="1207" spans="2:8" x14ac:dyDescent="0.25">
      <c r="B1207">
        <f t="shared" ca="1" si="134"/>
        <v>0.66068473978409425</v>
      </c>
      <c r="C1207" t="b">
        <f t="shared" ca="1" si="131"/>
        <v>0</v>
      </c>
      <c r="D1207">
        <f t="shared" ca="1" si="132"/>
        <v>0.87068664072768787</v>
      </c>
      <c r="E1207" t="b">
        <f t="shared" ca="1" si="133"/>
        <v>0</v>
      </c>
      <c r="F1207" t="b">
        <f t="shared" ca="1" si="135"/>
        <v>0</v>
      </c>
      <c r="G1207" t="b">
        <f t="shared" ca="1" si="129"/>
        <v>0</v>
      </c>
      <c r="H1207" t="b">
        <f t="shared" ca="1" si="130"/>
        <v>0</v>
      </c>
    </row>
    <row r="1208" spans="2:8" x14ac:dyDescent="0.25">
      <c r="B1208">
        <f t="shared" ca="1" si="134"/>
        <v>0.43739733980459805</v>
      </c>
      <c r="C1208" t="b">
        <f t="shared" ca="1" si="131"/>
        <v>1</v>
      </c>
      <c r="D1208">
        <f t="shared" ca="1" si="132"/>
        <v>9.8201675391200727E-2</v>
      </c>
      <c r="E1208" t="b">
        <f t="shared" ca="1" si="133"/>
        <v>1</v>
      </c>
      <c r="F1208" t="b">
        <f t="shared" ca="1" si="135"/>
        <v>1</v>
      </c>
      <c r="G1208" t="b">
        <f t="shared" ca="1" si="129"/>
        <v>0</v>
      </c>
      <c r="H1208" t="b">
        <f t="shared" ca="1" si="130"/>
        <v>0</v>
      </c>
    </row>
    <row r="1209" spans="2:8" x14ac:dyDescent="0.25">
      <c r="B1209">
        <f t="shared" ca="1" si="134"/>
        <v>2.2239587014278306E-2</v>
      </c>
      <c r="C1209" t="b">
        <f t="shared" ca="1" si="131"/>
        <v>1</v>
      </c>
      <c r="D1209">
        <f t="shared" ca="1" si="132"/>
        <v>-0.435048165321127</v>
      </c>
      <c r="E1209" t="b">
        <f t="shared" ca="1" si="133"/>
        <v>1</v>
      </c>
      <c r="F1209" t="b">
        <f t="shared" ca="1" si="135"/>
        <v>1</v>
      </c>
      <c r="G1209" t="b">
        <f t="shared" ref="G1209:G1272" ca="1" si="136">IF(AND(E1209=TRUE, C1209=FALSE),TRUE,FALSE)</f>
        <v>0</v>
      </c>
      <c r="H1209" t="b">
        <f t="shared" ref="H1209:H1272" ca="1" si="137">IF(AND(E1209=FALSE, C1209=TRUE),TRUE,FALSE)</f>
        <v>0</v>
      </c>
    </row>
    <row r="1210" spans="2:8" x14ac:dyDescent="0.25">
      <c r="B1210">
        <f t="shared" ca="1" si="134"/>
        <v>0.7248379265221544</v>
      </c>
      <c r="C1210" t="b">
        <f t="shared" ca="1" si="131"/>
        <v>0</v>
      </c>
      <c r="D1210">
        <f t="shared" ca="1" si="132"/>
        <v>0.71195838815377122</v>
      </c>
      <c r="E1210" t="b">
        <f t="shared" ca="1" si="133"/>
        <v>0</v>
      </c>
      <c r="F1210" t="b">
        <f t="shared" ca="1" si="135"/>
        <v>0</v>
      </c>
      <c r="G1210" t="b">
        <f t="shared" ca="1" si="136"/>
        <v>0</v>
      </c>
      <c r="H1210" t="b">
        <f t="shared" ca="1" si="137"/>
        <v>0</v>
      </c>
    </row>
    <row r="1211" spans="2:8" x14ac:dyDescent="0.25">
      <c r="B1211">
        <f t="shared" ca="1" si="134"/>
        <v>0.24247527277985237</v>
      </c>
      <c r="C1211" t="b">
        <f t="shared" ca="1" si="131"/>
        <v>1</v>
      </c>
      <c r="D1211">
        <f t="shared" ca="1" si="132"/>
        <v>0.2787466056772393</v>
      </c>
      <c r="E1211" t="b">
        <f t="shared" ca="1" si="133"/>
        <v>1</v>
      </c>
      <c r="F1211" t="b">
        <f t="shared" ca="1" si="135"/>
        <v>1</v>
      </c>
      <c r="G1211" t="b">
        <f t="shared" ca="1" si="136"/>
        <v>0</v>
      </c>
      <c r="H1211" t="b">
        <f t="shared" ca="1" si="137"/>
        <v>0</v>
      </c>
    </row>
    <row r="1212" spans="2:8" x14ac:dyDescent="0.25">
      <c r="B1212">
        <f t="shared" ca="1" si="134"/>
        <v>0.21156367925872865</v>
      </c>
      <c r="C1212" t="b">
        <f t="shared" ca="1" si="131"/>
        <v>1</v>
      </c>
      <c r="D1212">
        <f t="shared" ca="1" si="132"/>
        <v>0.17298484962095129</v>
      </c>
      <c r="E1212" t="b">
        <f t="shared" ca="1" si="133"/>
        <v>1</v>
      </c>
      <c r="F1212" t="b">
        <f t="shared" ca="1" si="135"/>
        <v>1</v>
      </c>
      <c r="G1212" t="b">
        <f t="shared" ca="1" si="136"/>
        <v>0</v>
      </c>
      <c r="H1212" t="b">
        <f t="shared" ca="1" si="137"/>
        <v>0</v>
      </c>
    </row>
    <row r="1213" spans="2:8" x14ac:dyDescent="0.25">
      <c r="B1213">
        <f t="shared" ca="1" si="134"/>
        <v>0.35115898664035561</v>
      </c>
      <c r="C1213" t="b">
        <f t="shared" ca="1" si="131"/>
        <v>1</v>
      </c>
      <c r="D1213">
        <f t="shared" ca="1" si="132"/>
        <v>0.43180740851374122</v>
      </c>
      <c r="E1213" t="b">
        <f t="shared" ca="1" si="133"/>
        <v>1</v>
      </c>
      <c r="F1213" t="b">
        <f t="shared" ca="1" si="135"/>
        <v>1</v>
      </c>
      <c r="G1213" t="b">
        <f t="shared" ca="1" si="136"/>
        <v>0</v>
      </c>
      <c r="H1213" t="b">
        <f t="shared" ca="1" si="137"/>
        <v>0</v>
      </c>
    </row>
    <row r="1214" spans="2:8" x14ac:dyDescent="0.25">
      <c r="B1214">
        <f t="shared" ca="1" si="134"/>
        <v>0.5920118098684054</v>
      </c>
      <c r="C1214" t="b">
        <f t="shared" ca="1" si="131"/>
        <v>0</v>
      </c>
      <c r="D1214">
        <f t="shared" ca="1" si="132"/>
        <v>-9.8248275593826317E-4</v>
      </c>
      <c r="E1214" t="b">
        <f t="shared" ca="1" si="133"/>
        <v>1</v>
      </c>
      <c r="F1214" t="b">
        <f t="shared" ca="1" si="135"/>
        <v>0</v>
      </c>
      <c r="G1214" t="b">
        <f t="shared" ca="1" si="136"/>
        <v>1</v>
      </c>
      <c r="H1214" t="b">
        <f t="shared" ca="1" si="137"/>
        <v>0</v>
      </c>
    </row>
    <row r="1215" spans="2:8" x14ac:dyDescent="0.25">
      <c r="B1215">
        <f t="shared" ca="1" si="134"/>
        <v>0.76863383359079696</v>
      </c>
      <c r="C1215" t="b">
        <f t="shared" ca="1" si="131"/>
        <v>0</v>
      </c>
      <c r="D1215">
        <f t="shared" ca="1" si="132"/>
        <v>8.4549414621378438E-2</v>
      </c>
      <c r="E1215" t="b">
        <f t="shared" ca="1" si="133"/>
        <v>1</v>
      </c>
      <c r="F1215" t="b">
        <f t="shared" ca="1" si="135"/>
        <v>0</v>
      </c>
      <c r="G1215" t="b">
        <f t="shared" ca="1" si="136"/>
        <v>1</v>
      </c>
      <c r="H1215" t="b">
        <f t="shared" ca="1" si="137"/>
        <v>0</v>
      </c>
    </row>
    <row r="1216" spans="2:8" x14ac:dyDescent="0.25">
      <c r="B1216">
        <f t="shared" ca="1" si="134"/>
        <v>0.80038492512880199</v>
      </c>
      <c r="C1216" t="b">
        <f t="shared" ca="1" si="131"/>
        <v>0</v>
      </c>
      <c r="D1216">
        <f t="shared" ca="1" si="132"/>
        <v>0.77879878940952496</v>
      </c>
      <c r="E1216" t="b">
        <f t="shared" ca="1" si="133"/>
        <v>0</v>
      </c>
      <c r="F1216" t="b">
        <f t="shared" ca="1" si="135"/>
        <v>0</v>
      </c>
      <c r="G1216" t="b">
        <f t="shared" ca="1" si="136"/>
        <v>0</v>
      </c>
      <c r="H1216" t="b">
        <f t="shared" ca="1" si="137"/>
        <v>0</v>
      </c>
    </row>
    <row r="1217" spans="2:8" x14ac:dyDescent="0.25">
      <c r="B1217">
        <f t="shared" ca="1" si="134"/>
        <v>0.83518028381069886</v>
      </c>
      <c r="C1217" t="b">
        <f t="shared" ca="1" si="131"/>
        <v>0</v>
      </c>
      <c r="D1217">
        <f t="shared" ca="1" si="132"/>
        <v>1.2932924381769626</v>
      </c>
      <c r="E1217" t="b">
        <f t="shared" ca="1" si="133"/>
        <v>0</v>
      </c>
      <c r="F1217" t="b">
        <f t="shared" ca="1" si="135"/>
        <v>0</v>
      </c>
      <c r="G1217" t="b">
        <f t="shared" ca="1" si="136"/>
        <v>0</v>
      </c>
      <c r="H1217" t="b">
        <f t="shared" ca="1" si="137"/>
        <v>0</v>
      </c>
    </row>
    <row r="1218" spans="2:8" x14ac:dyDescent="0.25">
      <c r="B1218">
        <f t="shared" ca="1" si="134"/>
        <v>0.28344095789810286</v>
      </c>
      <c r="C1218" t="b">
        <f t="shared" ref="C1218:C1281" ca="1" si="138">IF(B1218&lt;=Freq_hypothesis_is_true__initial_prior,TRUE,FALSE)</f>
        <v>1</v>
      </c>
      <c r="D1218">
        <f t="shared" ref="D1218:D1281" ca="1" si="139">B1218+ABS(1-correlation_term__0_to_1)*RAND()-ABS(1-correlation_term__0_to_1)*RAND()</f>
        <v>-4.8881155794793352E-2</v>
      </c>
      <c r="E1218" t="b">
        <f t="shared" ref="E1218:E1281" ca="1" si="140">IF(D1218&lt;=Freq_evidence_is_observed__normalizing_constant,TRUE, FALSE)</f>
        <v>1</v>
      </c>
      <c r="F1218" t="b">
        <f t="shared" ca="1" si="135"/>
        <v>1</v>
      </c>
      <c r="G1218" t="b">
        <f t="shared" ca="1" si="136"/>
        <v>0</v>
      </c>
      <c r="H1218" t="b">
        <f t="shared" ca="1" si="137"/>
        <v>0</v>
      </c>
    </row>
    <row r="1219" spans="2:8" x14ac:dyDescent="0.25">
      <c r="B1219">
        <f t="shared" ref="B1219:B1282" ca="1" si="141">RAND()</f>
        <v>0.98332804936316576</v>
      </c>
      <c r="C1219" t="b">
        <f t="shared" ca="1" si="138"/>
        <v>0</v>
      </c>
      <c r="D1219">
        <f t="shared" ca="1" si="139"/>
        <v>1.2245950615185652</v>
      </c>
      <c r="E1219" t="b">
        <f t="shared" ca="1" si="140"/>
        <v>0</v>
      </c>
      <c r="F1219" t="b">
        <f t="shared" ca="1" si="135"/>
        <v>0</v>
      </c>
      <c r="G1219" t="b">
        <f t="shared" ca="1" si="136"/>
        <v>0</v>
      </c>
      <c r="H1219" t="b">
        <f t="shared" ca="1" si="137"/>
        <v>0</v>
      </c>
    </row>
    <row r="1220" spans="2:8" x14ac:dyDescent="0.25">
      <c r="B1220">
        <f t="shared" ca="1" si="141"/>
        <v>0.66828831975976777</v>
      </c>
      <c r="C1220" t="b">
        <f t="shared" ca="1" si="138"/>
        <v>0</v>
      </c>
      <c r="D1220">
        <f t="shared" ca="1" si="139"/>
        <v>0.73617256656694297</v>
      </c>
      <c r="E1220" t="b">
        <f t="shared" ca="1" si="140"/>
        <v>0</v>
      </c>
      <c r="F1220" t="b">
        <f t="shared" ca="1" si="135"/>
        <v>0</v>
      </c>
      <c r="G1220" t="b">
        <f t="shared" ca="1" si="136"/>
        <v>0</v>
      </c>
      <c r="H1220" t="b">
        <f t="shared" ca="1" si="137"/>
        <v>0</v>
      </c>
    </row>
    <row r="1221" spans="2:8" x14ac:dyDescent="0.25">
      <c r="B1221">
        <f t="shared" ca="1" si="141"/>
        <v>0.67752451709635941</v>
      </c>
      <c r="C1221" t="b">
        <f t="shared" ca="1" si="138"/>
        <v>0</v>
      </c>
      <c r="D1221">
        <f t="shared" ca="1" si="139"/>
        <v>0.53601500226856025</v>
      </c>
      <c r="E1221" t="b">
        <f t="shared" ca="1" si="140"/>
        <v>0</v>
      </c>
      <c r="F1221" t="b">
        <f t="shared" ca="1" si="135"/>
        <v>0</v>
      </c>
      <c r="G1221" t="b">
        <f t="shared" ca="1" si="136"/>
        <v>0</v>
      </c>
      <c r="H1221" t="b">
        <f t="shared" ca="1" si="137"/>
        <v>0</v>
      </c>
    </row>
    <row r="1222" spans="2:8" x14ac:dyDescent="0.25">
      <c r="B1222">
        <f t="shared" ca="1" si="141"/>
        <v>0.68597595417072899</v>
      </c>
      <c r="C1222" t="b">
        <f t="shared" ca="1" si="138"/>
        <v>0</v>
      </c>
      <c r="D1222">
        <f t="shared" ca="1" si="139"/>
        <v>0.90936637788425823</v>
      </c>
      <c r="E1222" t="b">
        <f t="shared" ca="1" si="140"/>
        <v>0</v>
      </c>
      <c r="F1222" t="b">
        <f t="shared" ca="1" si="135"/>
        <v>0</v>
      </c>
      <c r="G1222" t="b">
        <f t="shared" ca="1" si="136"/>
        <v>0</v>
      </c>
      <c r="H1222" t="b">
        <f t="shared" ca="1" si="137"/>
        <v>0</v>
      </c>
    </row>
    <row r="1223" spans="2:8" x14ac:dyDescent="0.25">
      <c r="B1223">
        <f t="shared" ca="1" si="141"/>
        <v>0.47770106892011677</v>
      </c>
      <c r="C1223" t="b">
        <f t="shared" ca="1" si="138"/>
        <v>1</v>
      </c>
      <c r="D1223">
        <f t="shared" ca="1" si="139"/>
        <v>0.25534536517246142</v>
      </c>
      <c r="E1223" t="b">
        <f t="shared" ca="1" si="140"/>
        <v>1</v>
      </c>
      <c r="F1223" t="b">
        <f t="shared" ca="1" si="135"/>
        <v>1</v>
      </c>
      <c r="G1223" t="b">
        <f t="shared" ca="1" si="136"/>
        <v>0</v>
      </c>
      <c r="H1223" t="b">
        <f t="shared" ca="1" si="137"/>
        <v>0</v>
      </c>
    </row>
    <row r="1224" spans="2:8" x14ac:dyDescent="0.25">
      <c r="B1224">
        <f t="shared" ca="1" si="141"/>
        <v>0.65281308980032571</v>
      </c>
      <c r="C1224" t="b">
        <f t="shared" ca="1" si="138"/>
        <v>0</v>
      </c>
      <c r="D1224">
        <f t="shared" ca="1" si="139"/>
        <v>1.5045336078953273</v>
      </c>
      <c r="E1224" t="b">
        <f t="shared" ca="1" si="140"/>
        <v>0</v>
      </c>
      <c r="F1224" t="b">
        <f t="shared" ca="1" si="135"/>
        <v>0</v>
      </c>
      <c r="G1224" t="b">
        <f t="shared" ca="1" si="136"/>
        <v>0</v>
      </c>
      <c r="H1224" t="b">
        <f t="shared" ca="1" si="137"/>
        <v>0</v>
      </c>
    </row>
    <row r="1225" spans="2:8" x14ac:dyDescent="0.25">
      <c r="B1225">
        <f t="shared" ca="1" si="141"/>
        <v>0.46958480424892224</v>
      </c>
      <c r="C1225" t="b">
        <f t="shared" ca="1" si="138"/>
        <v>1</v>
      </c>
      <c r="D1225">
        <f t="shared" ca="1" si="139"/>
        <v>0.18498400296202566</v>
      </c>
      <c r="E1225" t="b">
        <f t="shared" ca="1" si="140"/>
        <v>1</v>
      </c>
      <c r="F1225" t="b">
        <f t="shared" ca="1" si="135"/>
        <v>1</v>
      </c>
      <c r="G1225" t="b">
        <f t="shared" ca="1" si="136"/>
        <v>0</v>
      </c>
      <c r="H1225" t="b">
        <f t="shared" ca="1" si="137"/>
        <v>0</v>
      </c>
    </row>
    <row r="1226" spans="2:8" x14ac:dyDescent="0.25">
      <c r="B1226">
        <f t="shared" ca="1" si="141"/>
        <v>0.80588378256646509</v>
      </c>
      <c r="C1226" t="b">
        <f t="shared" ca="1" si="138"/>
        <v>0</v>
      </c>
      <c r="D1226">
        <f t="shared" ca="1" si="139"/>
        <v>0.56206061106196448</v>
      </c>
      <c r="E1226" t="b">
        <f t="shared" ca="1" si="140"/>
        <v>0</v>
      </c>
      <c r="F1226" t="b">
        <f t="shared" ca="1" si="135"/>
        <v>0</v>
      </c>
      <c r="G1226" t="b">
        <f t="shared" ca="1" si="136"/>
        <v>0</v>
      </c>
      <c r="H1226" t="b">
        <f t="shared" ca="1" si="137"/>
        <v>0</v>
      </c>
    </row>
    <row r="1227" spans="2:8" x14ac:dyDescent="0.25">
      <c r="B1227">
        <f t="shared" ca="1" si="141"/>
        <v>0.24939881416572729</v>
      </c>
      <c r="C1227" t="b">
        <f t="shared" ca="1" si="138"/>
        <v>1</v>
      </c>
      <c r="D1227">
        <f t="shared" ca="1" si="139"/>
        <v>0.9627417806826617</v>
      </c>
      <c r="E1227" t="b">
        <f t="shared" ca="1" si="140"/>
        <v>0</v>
      </c>
      <c r="F1227" t="b">
        <f t="shared" ca="1" si="135"/>
        <v>0</v>
      </c>
      <c r="G1227" t="b">
        <f t="shared" ca="1" si="136"/>
        <v>0</v>
      </c>
      <c r="H1227" t="b">
        <f t="shared" ca="1" si="137"/>
        <v>1</v>
      </c>
    </row>
    <row r="1228" spans="2:8" x14ac:dyDescent="0.25">
      <c r="B1228">
        <f t="shared" ca="1" si="141"/>
        <v>0.57929598606763122</v>
      </c>
      <c r="C1228" t="b">
        <f t="shared" ca="1" si="138"/>
        <v>0</v>
      </c>
      <c r="D1228">
        <f t="shared" ca="1" si="139"/>
        <v>1.3436329494006141</v>
      </c>
      <c r="E1228" t="b">
        <f t="shared" ca="1" si="140"/>
        <v>0</v>
      </c>
      <c r="F1228" t="b">
        <f t="shared" ca="1" si="135"/>
        <v>0</v>
      </c>
      <c r="G1228" t="b">
        <f t="shared" ca="1" si="136"/>
        <v>0</v>
      </c>
      <c r="H1228" t="b">
        <f t="shared" ca="1" si="137"/>
        <v>0</v>
      </c>
    </row>
    <row r="1229" spans="2:8" x14ac:dyDescent="0.25">
      <c r="B1229">
        <f t="shared" ca="1" si="141"/>
        <v>0.74562885398986389</v>
      </c>
      <c r="C1229" t="b">
        <f t="shared" ca="1" si="138"/>
        <v>0</v>
      </c>
      <c r="D1229">
        <f t="shared" ca="1" si="139"/>
        <v>1.121291349590779</v>
      </c>
      <c r="E1229" t="b">
        <f t="shared" ca="1" si="140"/>
        <v>0</v>
      </c>
      <c r="F1229" t="b">
        <f t="shared" ca="1" si="135"/>
        <v>0</v>
      </c>
      <c r="G1229" t="b">
        <f t="shared" ca="1" si="136"/>
        <v>0</v>
      </c>
      <c r="H1229" t="b">
        <f t="shared" ca="1" si="137"/>
        <v>0</v>
      </c>
    </row>
    <row r="1230" spans="2:8" x14ac:dyDescent="0.25">
      <c r="B1230">
        <f t="shared" ca="1" si="141"/>
        <v>0.56670646552255788</v>
      </c>
      <c r="C1230" t="b">
        <f t="shared" ca="1" si="138"/>
        <v>0</v>
      </c>
      <c r="D1230">
        <f t="shared" ca="1" si="139"/>
        <v>0.60626767563780359</v>
      </c>
      <c r="E1230" t="b">
        <f t="shared" ca="1" si="140"/>
        <v>0</v>
      </c>
      <c r="F1230" t="b">
        <f t="shared" ca="1" si="135"/>
        <v>0</v>
      </c>
      <c r="G1230" t="b">
        <f t="shared" ca="1" si="136"/>
        <v>0</v>
      </c>
      <c r="H1230" t="b">
        <f t="shared" ca="1" si="137"/>
        <v>0</v>
      </c>
    </row>
    <row r="1231" spans="2:8" x14ac:dyDescent="0.25">
      <c r="B1231">
        <f t="shared" ca="1" si="141"/>
        <v>0.15099390991762185</v>
      </c>
      <c r="C1231" t="b">
        <f t="shared" ca="1" si="138"/>
        <v>1</v>
      </c>
      <c r="D1231">
        <f t="shared" ca="1" si="139"/>
        <v>-0.34424388301749165</v>
      </c>
      <c r="E1231" t="b">
        <f t="shared" ca="1" si="140"/>
        <v>1</v>
      </c>
      <c r="F1231" t="b">
        <f t="shared" ca="1" si="135"/>
        <v>1</v>
      </c>
      <c r="G1231" t="b">
        <f t="shared" ca="1" si="136"/>
        <v>0</v>
      </c>
      <c r="H1231" t="b">
        <f t="shared" ca="1" si="137"/>
        <v>0</v>
      </c>
    </row>
    <row r="1232" spans="2:8" x14ac:dyDescent="0.25">
      <c r="B1232">
        <f t="shared" ca="1" si="141"/>
        <v>1.633627064182519E-2</v>
      </c>
      <c r="C1232" t="b">
        <f t="shared" ca="1" si="138"/>
        <v>1</v>
      </c>
      <c r="D1232">
        <f t="shared" ca="1" si="139"/>
        <v>0.72734028678256935</v>
      </c>
      <c r="E1232" t="b">
        <f t="shared" ca="1" si="140"/>
        <v>0</v>
      </c>
      <c r="F1232" t="b">
        <f t="shared" ca="1" si="135"/>
        <v>0</v>
      </c>
      <c r="G1232" t="b">
        <f t="shared" ca="1" si="136"/>
        <v>0</v>
      </c>
      <c r="H1232" t="b">
        <f t="shared" ca="1" si="137"/>
        <v>1</v>
      </c>
    </row>
    <row r="1233" spans="2:8" x14ac:dyDescent="0.25">
      <c r="B1233">
        <f t="shared" ca="1" si="141"/>
        <v>0.39330879396779928</v>
      </c>
      <c r="C1233" t="b">
        <f t="shared" ca="1" si="138"/>
        <v>1</v>
      </c>
      <c r="D1233">
        <f t="shared" ca="1" si="139"/>
        <v>-0.2204179592437463</v>
      </c>
      <c r="E1233" t="b">
        <f t="shared" ca="1" si="140"/>
        <v>1</v>
      </c>
      <c r="F1233" t="b">
        <f t="shared" ca="1" si="135"/>
        <v>1</v>
      </c>
      <c r="G1233" t="b">
        <f t="shared" ca="1" si="136"/>
        <v>0</v>
      </c>
      <c r="H1233" t="b">
        <f t="shared" ca="1" si="137"/>
        <v>0</v>
      </c>
    </row>
    <row r="1234" spans="2:8" x14ac:dyDescent="0.25">
      <c r="B1234">
        <f t="shared" ca="1" si="141"/>
        <v>0.70185551319129136</v>
      </c>
      <c r="C1234" t="b">
        <f t="shared" ca="1" si="138"/>
        <v>0</v>
      </c>
      <c r="D1234">
        <f t="shared" ca="1" si="139"/>
        <v>0.55710230164658714</v>
      </c>
      <c r="E1234" t="b">
        <f t="shared" ca="1" si="140"/>
        <v>0</v>
      </c>
      <c r="F1234" t="b">
        <f t="shared" ca="1" si="135"/>
        <v>0</v>
      </c>
      <c r="G1234" t="b">
        <f t="shared" ca="1" si="136"/>
        <v>0</v>
      </c>
      <c r="H1234" t="b">
        <f t="shared" ca="1" si="137"/>
        <v>0</v>
      </c>
    </row>
    <row r="1235" spans="2:8" x14ac:dyDescent="0.25">
      <c r="B1235">
        <f t="shared" ca="1" si="141"/>
        <v>0.81014743141992518</v>
      </c>
      <c r="C1235" t="b">
        <f t="shared" ca="1" si="138"/>
        <v>0</v>
      </c>
      <c r="D1235">
        <f t="shared" ca="1" si="139"/>
        <v>0.64306329182039701</v>
      </c>
      <c r="E1235" t="b">
        <f t="shared" ca="1" si="140"/>
        <v>0</v>
      </c>
      <c r="F1235" t="b">
        <f t="shared" ca="1" si="135"/>
        <v>0</v>
      </c>
      <c r="G1235" t="b">
        <f t="shared" ca="1" si="136"/>
        <v>0</v>
      </c>
      <c r="H1235" t="b">
        <f t="shared" ca="1" si="137"/>
        <v>0</v>
      </c>
    </row>
    <row r="1236" spans="2:8" x14ac:dyDescent="0.25">
      <c r="B1236">
        <f t="shared" ca="1" si="141"/>
        <v>0.63656821579905931</v>
      </c>
      <c r="C1236" t="b">
        <f t="shared" ca="1" si="138"/>
        <v>0</v>
      </c>
      <c r="D1236">
        <f t="shared" ca="1" si="139"/>
        <v>0.52558584882031767</v>
      </c>
      <c r="E1236" t="b">
        <f t="shared" ca="1" si="140"/>
        <v>0</v>
      </c>
      <c r="F1236" t="b">
        <f t="shared" ca="1" si="135"/>
        <v>0</v>
      </c>
      <c r="G1236" t="b">
        <f t="shared" ca="1" si="136"/>
        <v>0</v>
      </c>
      <c r="H1236" t="b">
        <f t="shared" ca="1" si="137"/>
        <v>0</v>
      </c>
    </row>
    <row r="1237" spans="2:8" x14ac:dyDescent="0.25">
      <c r="B1237">
        <f t="shared" ca="1" si="141"/>
        <v>0.73846930841957681</v>
      </c>
      <c r="C1237" t="b">
        <f t="shared" ca="1" si="138"/>
        <v>0</v>
      </c>
      <c r="D1237">
        <f t="shared" ca="1" si="139"/>
        <v>1.4890580463135898</v>
      </c>
      <c r="E1237" t="b">
        <f t="shared" ca="1" si="140"/>
        <v>0</v>
      </c>
      <c r="F1237" t="b">
        <f t="shared" ca="1" si="135"/>
        <v>0</v>
      </c>
      <c r="G1237" t="b">
        <f t="shared" ca="1" si="136"/>
        <v>0</v>
      </c>
      <c r="H1237" t="b">
        <f t="shared" ca="1" si="137"/>
        <v>0</v>
      </c>
    </row>
    <row r="1238" spans="2:8" x14ac:dyDescent="0.25">
      <c r="B1238">
        <f t="shared" ca="1" si="141"/>
        <v>0.57576181804130611</v>
      </c>
      <c r="C1238" t="b">
        <f t="shared" ca="1" si="138"/>
        <v>0</v>
      </c>
      <c r="D1238">
        <f t="shared" ca="1" si="139"/>
        <v>0.29079103870686496</v>
      </c>
      <c r="E1238" t="b">
        <f t="shared" ca="1" si="140"/>
        <v>1</v>
      </c>
      <c r="F1238" t="b">
        <f t="shared" ca="1" si="135"/>
        <v>0</v>
      </c>
      <c r="G1238" t="b">
        <f t="shared" ca="1" si="136"/>
        <v>1</v>
      </c>
      <c r="H1238" t="b">
        <f t="shared" ca="1" si="137"/>
        <v>0</v>
      </c>
    </row>
    <row r="1239" spans="2:8" x14ac:dyDescent="0.25">
      <c r="B1239">
        <f t="shared" ca="1" si="141"/>
        <v>0.4498780386437643</v>
      </c>
      <c r="C1239" t="b">
        <f t="shared" ca="1" si="138"/>
        <v>1</v>
      </c>
      <c r="D1239">
        <f t="shared" ca="1" si="139"/>
        <v>-0.30072830663757533</v>
      </c>
      <c r="E1239" t="b">
        <f t="shared" ca="1" si="140"/>
        <v>1</v>
      </c>
      <c r="F1239" t="b">
        <f t="shared" ca="1" si="135"/>
        <v>1</v>
      </c>
      <c r="G1239" t="b">
        <f t="shared" ca="1" si="136"/>
        <v>0</v>
      </c>
      <c r="H1239" t="b">
        <f t="shared" ca="1" si="137"/>
        <v>0</v>
      </c>
    </row>
    <row r="1240" spans="2:8" x14ac:dyDescent="0.25">
      <c r="B1240">
        <f t="shared" ca="1" si="141"/>
        <v>0.82537696513950132</v>
      </c>
      <c r="C1240" t="b">
        <f t="shared" ca="1" si="138"/>
        <v>0</v>
      </c>
      <c r="D1240">
        <f t="shared" ca="1" si="139"/>
        <v>1.2390159281863196</v>
      </c>
      <c r="E1240" t="b">
        <f t="shared" ca="1" si="140"/>
        <v>0</v>
      </c>
      <c r="F1240" t="b">
        <f t="shared" ca="1" si="135"/>
        <v>0</v>
      </c>
      <c r="G1240" t="b">
        <f t="shared" ca="1" si="136"/>
        <v>0</v>
      </c>
      <c r="H1240" t="b">
        <f t="shared" ca="1" si="137"/>
        <v>0</v>
      </c>
    </row>
    <row r="1241" spans="2:8" x14ac:dyDescent="0.25">
      <c r="B1241">
        <f t="shared" ca="1" si="141"/>
        <v>0.39121978999770368</v>
      </c>
      <c r="C1241" t="b">
        <f t="shared" ca="1" si="138"/>
        <v>1</v>
      </c>
      <c r="D1241">
        <f t="shared" ca="1" si="139"/>
        <v>0.20023598284075828</v>
      </c>
      <c r="E1241" t="b">
        <f t="shared" ca="1" si="140"/>
        <v>1</v>
      </c>
      <c r="F1241" t="b">
        <f t="shared" ca="1" si="135"/>
        <v>1</v>
      </c>
      <c r="G1241" t="b">
        <f t="shared" ca="1" si="136"/>
        <v>0</v>
      </c>
      <c r="H1241" t="b">
        <f t="shared" ca="1" si="137"/>
        <v>0</v>
      </c>
    </row>
    <row r="1242" spans="2:8" x14ac:dyDescent="0.25">
      <c r="B1242">
        <f t="shared" ca="1" si="141"/>
        <v>0.11232544703163394</v>
      </c>
      <c r="C1242" t="b">
        <f t="shared" ca="1" si="138"/>
        <v>1</v>
      </c>
      <c r="D1242">
        <f t="shared" ca="1" si="139"/>
        <v>0.691624740024672</v>
      </c>
      <c r="E1242" t="b">
        <f t="shared" ca="1" si="140"/>
        <v>0</v>
      </c>
      <c r="F1242" t="b">
        <f t="shared" ca="1" si="135"/>
        <v>0</v>
      </c>
      <c r="G1242" t="b">
        <f t="shared" ca="1" si="136"/>
        <v>0</v>
      </c>
      <c r="H1242" t="b">
        <f t="shared" ca="1" si="137"/>
        <v>1</v>
      </c>
    </row>
    <row r="1243" spans="2:8" x14ac:dyDescent="0.25">
      <c r="B1243">
        <f t="shared" ca="1" si="141"/>
        <v>0.99474868365560432</v>
      </c>
      <c r="C1243" t="b">
        <f t="shared" ca="1" si="138"/>
        <v>0</v>
      </c>
      <c r="D1243">
        <f t="shared" ca="1" si="139"/>
        <v>0.74359166841452473</v>
      </c>
      <c r="E1243" t="b">
        <f t="shared" ca="1" si="140"/>
        <v>0</v>
      </c>
      <c r="F1243" t="b">
        <f t="shared" ca="1" si="135"/>
        <v>0</v>
      </c>
      <c r="G1243" t="b">
        <f t="shared" ca="1" si="136"/>
        <v>0</v>
      </c>
      <c r="H1243" t="b">
        <f t="shared" ca="1" si="137"/>
        <v>0</v>
      </c>
    </row>
    <row r="1244" spans="2:8" x14ac:dyDescent="0.25">
      <c r="B1244">
        <f t="shared" ca="1" si="141"/>
        <v>0.19391615056108491</v>
      </c>
      <c r="C1244" t="b">
        <f t="shared" ca="1" si="138"/>
        <v>1</v>
      </c>
      <c r="D1244">
        <f t="shared" ca="1" si="139"/>
        <v>-0.21223847891914194</v>
      </c>
      <c r="E1244" t="b">
        <f t="shared" ca="1" si="140"/>
        <v>1</v>
      </c>
      <c r="F1244" t="b">
        <f t="shared" ca="1" si="135"/>
        <v>1</v>
      </c>
      <c r="G1244" t="b">
        <f t="shared" ca="1" si="136"/>
        <v>0</v>
      </c>
      <c r="H1244" t="b">
        <f t="shared" ca="1" si="137"/>
        <v>0</v>
      </c>
    </row>
    <row r="1245" spans="2:8" x14ac:dyDescent="0.25">
      <c r="B1245">
        <f t="shared" ca="1" si="141"/>
        <v>0.50857936152069483</v>
      </c>
      <c r="C1245" t="b">
        <f t="shared" ca="1" si="138"/>
        <v>0</v>
      </c>
      <c r="D1245">
        <f t="shared" ca="1" si="139"/>
        <v>0.48794284937003163</v>
      </c>
      <c r="E1245" t="b">
        <f t="shared" ca="1" si="140"/>
        <v>1</v>
      </c>
      <c r="F1245" t="b">
        <f t="shared" ca="1" si="135"/>
        <v>0</v>
      </c>
      <c r="G1245" t="b">
        <f t="shared" ca="1" si="136"/>
        <v>1</v>
      </c>
      <c r="H1245" t="b">
        <f t="shared" ca="1" si="137"/>
        <v>0</v>
      </c>
    </row>
    <row r="1246" spans="2:8" x14ac:dyDescent="0.25">
      <c r="B1246">
        <f t="shared" ca="1" si="141"/>
        <v>0.62014136413784271</v>
      </c>
      <c r="C1246" t="b">
        <f t="shared" ca="1" si="138"/>
        <v>0</v>
      </c>
      <c r="D1246">
        <f t="shared" ca="1" si="139"/>
        <v>1.099215789196297</v>
      </c>
      <c r="E1246" t="b">
        <f t="shared" ca="1" si="140"/>
        <v>0</v>
      </c>
      <c r="F1246" t="b">
        <f t="shared" ca="1" si="135"/>
        <v>0</v>
      </c>
      <c r="G1246" t="b">
        <f t="shared" ca="1" si="136"/>
        <v>0</v>
      </c>
      <c r="H1246" t="b">
        <f t="shared" ca="1" si="137"/>
        <v>0</v>
      </c>
    </row>
    <row r="1247" spans="2:8" x14ac:dyDescent="0.25">
      <c r="B1247">
        <f t="shared" ca="1" si="141"/>
        <v>0.99881318263346008</v>
      </c>
      <c r="C1247" t="b">
        <f t="shared" ca="1" si="138"/>
        <v>0</v>
      </c>
      <c r="D1247">
        <f t="shared" ca="1" si="139"/>
        <v>1.342224497254082</v>
      </c>
      <c r="E1247" t="b">
        <f t="shared" ca="1" si="140"/>
        <v>0</v>
      </c>
      <c r="F1247" t="b">
        <f t="shared" ca="1" si="135"/>
        <v>0</v>
      </c>
      <c r="G1247" t="b">
        <f t="shared" ca="1" si="136"/>
        <v>0</v>
      </c>
      <c r="H1247" t="b">
        <f t="shared" ca="1" si="137"/>
        <v>0</v>
      </c>
    </row>
    <row r="1248" spans="2:8" x14ac:dyDescent="0.25">
      <c r="B1248">
        <f t="shared" ca="1" si="141"/>
        <v>0.24135026651805747</v>
      </c>
      <c r="C1248" t="b">
        <f t="shared" ca="1" si="138"/>
        <v>1</v>
      </c>
      <c r="D1248">
        <f t="shared" ca="1" si="139"/>
        <v>0.36556008471697554</v>
      </c>
      <c r="E1248" t="b">
        <f t="shared" ca="1" si="140"/>
        <v>1</v>
      </c>
      <c r="F1248" t="b">
        <f t="shared" ca="1" si="135"/>
        <v>1</v>
      </c>
      <c r="G1248" t="b">
        <f t="shared" ca="1" si="136"/>
        <v>0</v>
      </c>
      <c r="H1248" t="b">
        <f t="shared" ca="1" si="137"/>
        <v>0</v>
      </c>
    </row>
    <row r="1249" spans="2:8" x14ac:dyDescent="0.25">
      <c r="B1249">
        <f t="shared" ca="1" si="141"/>
        <v>0.24470225054349748</v>
      </c>
      <c r="C1249" t="b">
        <f t="shared" ca="1" si="138"/>
        <v>1</v>
      </c>
      <c r="D1249">
        <f t="shared" ca="1" si="139"/>
        <v>1.1102194915231347</v>
      </c>
      <c r="E1249" t="b">
        <f t="shared" ca="1" si="140"/>
        <v>0</v>
      </c>
      <c r="F1249" t="b">
        <f t="shared" ca="1" si="135"/>
        <v>0</v>
      </c>
      <c r="G1249" t="b">
        <f t="shared" ca="1" si="136"/>
        <v>0</v>
      </c>
      <c r="H1249" t="b">
        <f t="shared" ca="1" si="137"/>
        <v>1</v>
      </c>
    </row>
    <row r="1250" spans="2:8" x14ac:dyDescent="0.25">
      <c r="B1250">
        <f t="shared" ca="1" si="141"/>
        <v>0.85333720304208815</v>
      </c>
      <c r="C1250" t="b">
        <f t="shared" ca="1" si="138"/>
        <v>0</v>
      </c>
      <c r="D1250">
        <f t="shared" ca="1" si="139"/>
        <v>0.32359505590825255</v>
      </c>
      <c r="E1250" t="b">
        <f t="shared" ca="1" si="140"/>
        <v>1</v>
      </c>
      <c r="F1250" t="b">
        <f t="shared" ca="1" si="135"/>
        <v>0</v>
      </c>
      <c r="G1250" t="b">
        <f t="shared" ca="1" si="136"/>
        <v>1</v>
      </c>
      <c r="H1250" t="b">
        <f t="shared" ca="1" si="137"/>
        <v>0</v>
      </c>
    </row>
    <row r="1251" spans="2:8" x14ac:dyDescent="0.25">
      <c r="B1251">
        <f t="shared" ca="1" si="141"/>
        <v>0.98179302028854987</v>
      </c>
      <c r="C1251" t="b">
        <f t="shared" ca="1" si="138"/>
        <v>0</v>
      </c>
      <c r="D1251">
        <f t="shared" ca="1" si="139"/>
        <v>0.84747670984283252</v>
      </c>
      <c r="E1251" t="b">
        <f t="shared" ca="1" si="140"/>
        <v>0</v>
      </c>
      <c r="F1251" t="b">
        <f t="shared" ca="1" si="135"/>
        <v>0</v>
      </c>
      <c r="G1251" t="b">
        <f t="shared" ca="1" si="136"/>
        <v>0</v>
      </c>
      <c r="H1251" t="b">
        <f t="shared" ca="1" si="137"/>
        <v>0</v>
      </c>
    </row>
    <row r="1252" spans="2:8" x14ac:dyDescent="0.25">
      <c r="B1252">
        <f t="shared" ca="1" si="141"/>
        <v>0.83377947758901827</v>
      </c>
      <c r="C1252" t="b">
        <f t="shared" ca="1" si="138"/>
        <v>0</v>
      </c>
      <c r="D1252">
        <f t="shared" ca="1" si="139"/>
        <v>0.85885007394047241</v>
      </c>
      <c r="E1252" t="b">
        <f t="shared" ca="1" si="140"/>
        <v>0</v>
      </c>
      <c r="F1252" t="b">
        <f t="shared" ca="1" si="135"/>
        <v>0</v>
      </c>
      <c r="G1252" t="b">
        <f t="shared" ca="1" si="136"/>
        <v>0</v>
      </c>
      <c r="H1252" t="b">
        <f t="shared" ca="1" si="137"/>
        <v>0</v>
      </c>
    </row>
    <row r="1253" spans="2:8" x14ac:dyDescent="0.25">
      <c r="B1253">
        <f t="shared" ca="1" si="141"/>
        <v>0.77382884396787655</v>
      </c>
      <c r="C1253" t="b">
        <f t="shared" ca="1" si="138"/>
        <v>0</v>
      </c>
      <c r="D1253">
        <f t="shared" ca="1" si="139"/>
        <v>0.85243228473147992</v>
      </c>
      <c r="E1253" t="b">
        <f t="shared" ca="1" si="140"/>
        <v>0</v>
      </c>
      <c r="F1253" t="b">
        <f t="shared" ca="1" si="135"/>
        <v>0</v>
      </c>
      <c r="G1253" t="b">
        <f t="shared" ca="1" si="136"/>
        <v>0</v>
      </c>
      <c r="H1253" t="b">
        <f t="shared" ca="1" si="137"/>
        <v>0</v>
      </c>
    </row>
    <row r="1254" spans="2:8" x14ac:dyDescent="0.25">
      <c r="B1254">
        <f t="shared" ca="1" si="141"/>
        <v>0.24468945103238648</v>
      </c>
      <c r="C1254" t="b">
        <f t="shared" ca="1" si="138"/>
        <v>1</v>
      </c>
      <c r="D1254">
        <f t="shared" ca="1" si="139"/>
        <v>0.60587924632185841</v>
      </c>
      <c r="E1254" t="b">
        <f t="shared" ca="1" si="140"/>
        <v>0</v>
      </c>
      <c r="F1254" t="b">
        <f t="shared" ca="1" si="135"/>
        <v>0</v>
      </c>
      <c r="G1254" t="b">
        <f t="shared" ca="1" si="136"/>
        <v>0</v>
      </c>
      <c r="H1254" t="b">
        <f t="shared" ca="1" si="137"/>
        <v>1</v>
      </c>
    </row>
    <row r="1255" spans="2:8" x14ac:dyDescent="0.25">
      <c r="B1255">
        <f t="shared" ca="1" si="141"/>
        <v>0.50748395294545623</v>
      </c>
      <c r="C1255" t="b">
        <f t="shared" ca="1" si="138"/>
        <v>0</v>
      </c>
      <c r="D1255">
        <f t="shared" ca="1" si="139"/>
        <v>0.88223098366797292</v>
      </c>
      <c r="E1255" t="b">
        <f t="shared" ca="1" si="140"/>
        <v>0</v>
      </c>
      <c r="F1255" t="b">
        <f t="shared" ca="1" si="135"/>
        <v>0</v>
      </c>
      <c r="G1255" t="b">
        <f t="shared" ca="1" si="136"/>
        <v>0</v>
      </c>
      <c r="H1255" t="b">
        <f t="shared" ca="1" si="137"/>
        <v>0</v>
      </c>
    </row>
    <row r="1256" spans="2:8" x14ac:dyDescent="0.25">
      <c r="B1256">
        <f t="shared" ca="1" si="141"/>
        <v>0.32823335236705298</v>
      </c>
      <c r="C1256" t="b">
        <f t="shared" ca="1" si="138"/>
        <v>1</v>
      </c>
      <c r="D1256">
        <f t="shared" ca="1" si="139"/>
        <v>1.0211465601838752</v>
      </c>
      <c r="E1256" t="b">
        <f t="shared" ca="1" si="140"/>
        <v>0</v>
      </c>
      <c r="F1256" t="b">
        <f t="shared" ca="1" si="135"/>
        <v>0</v>
      </c>
      <c r="G1256" t="b">
        <f t="shared" ca="1" si="136"/>
        <v>0</v>
      </c>
      <c r="H1256" t="b">
        <f t="shared" ca="1" si="137"/>
        <v>1</v>
      </c>
    </row>
    <row r="1257" spans="2:8" x14ac:dyDescent="0.25">
      <c r="B1257">
        <f t="shared" ca="1" si="141"/>
        <v>0.93790737177108108</v>
      </c>
      <c r="C1257" t="b">
        <f t="shared" ca="1" si="138"/>
        <v>0</v>
      </c>
      <c r="D1257">
        <f t="shared" ca="1" si="139"/>
        <v>0.63989678350058476</v>
      </c>
      <c r="E1257" t="b">
        <f t="shared" ca="1" si="140"/>
        <v>0</v>
      </c>
      <c r="F1257" t="b">
        <f t="shared" ca="1" si="135"/>
        <v>0</v>
      </c>
      <c r="G1257" t="b">
        <f t="shared" ca="1" si="136"/>
        <v>0</v>
      </c>
      <c r="H1257" t="b">
        <f t="shared" ca="1" si="137"/>
        <v>0</v>
      </c>
    </row>
    <row r="1258" spans="2:8" x14ac:dyDescent="0.25">
      <c r="B1258">
        <f t="shared" ca="1" si="141"/>
        <v>0.47105524728969339</v>
      </c>
      <c r="C1258" t="b">
        <f t="shared" ca="1" si="138"/>
        <v>1</v>
      </c>
      <c r="D1258">
        <f t="shared" ca="1" si="139"/>
        <v>0.76858997979327892</v>
      </c>
      <c r="E1258" t="b">
        <f t="shared" ca="1" si="140"/>
        <v>0</v>
      </c>
      <c r="F1258" t="b">
        <f t="shared" ca="1" si="135"/>
        <v>0</v>
      </c>
      <c r="G1258" t="b">
        <f t="shared" ca="1" si="136"/>
        <v>0</v>
      </c>
      <c r="H1258" t="b">
        <f t="shared" ca="1" si="137"/>
        <v>1</v>
      </c>
    </row>
    <row r="1259" spans="2:8" x14ac:dyDescent="0.25">
      <c r="B1259">
        <f t="shared" ca="1" si="141"/>
        <v>0.3711412872261326</v>
      </c>
      <c r="C1259" t="b">
        <f t="shared" ca="1" si="138"/>
        <v>1</v>
      </c>
      <c r="D1259">
        <f t="shared" ca="1" si="139"/>
        <v>0.37293198610447764</v>
      </c>
      <c r="E1259" t="b">
        <f t="shared" ca="1" si="140"/>
        <v>1</v>
      </c>
      <c r="F1259" t="b">
        <f t="shared" ca="1" si="135"/>
        <v>1</v>
      </c>
      <c r="G1259" t="b">
        <f t="shared" ca="1" si="136"/>
        <v>0</v>
      </c>
      <c r="H1259" t="b">
        <f t="shared" ca="1" si="137"/>
        <v>0</v>
      </c>
    </row>
    <row r="1260" spans="2:8" x14ac:dyDescent="0.25">
      <c r="B1260">
        <f t="shared" ca="1" si="141"/>
        <v>0.82165381423354811</v>
      </c>
      <c r="C1260" t="b">
        <f t="shared" ca="1" si="138"/>
        <v>0</v>
      </c>
      <c r="D1260">
        <f t="shared" ca="1" si="139"/>
        <v>0.63791630343660133</v>
      </c>
      <c r="E1260" t="b">
        <f t="shared" ca="1" si="140"/>
        <v>0</v>
      </c>
      <c r="F1260" t="b">
        <f t="shared" ca="1" si="135"/>
        <v>0</v>
      </c>
      <c r="G1260" t="b">
        <f t="shared" ca="1" si="136"/>
        <v>0</v>
      </c>
      <c r="H1260" t="b">
        <f t="shared" ca="1" si="137"/>
        <v>0</v>
      </c>
    </row>
    <row r="1261" spans="2:8" x14ac:dyDescent="0.25">
      <c r="B1261">
        <f t="shared" ca="1" si="141"/>
        <v>9.5899495391621015E-2</v>
      </c>
      <c r="C1261" t="b">
        <f t="shared" ca="1" si="138"/>
        <v>1</v>
      </c>
      <c r="D1261">
        <f t="shared" ca="1" si="139"/>
        <v>4.918664397092376E-2</v>
      </c>
      <c r="E1261" t="b">
        <f t="shared" ca="1" si="140"/>
        <v>1</v>
      </c>
      <c r="F1261" t="b">
        <f t="shared" ca="1" si="135"/>
        <v>1</v>
      </c>
      <c r="G1261" t="b">
        <f t="shared" ca="1" si="136"/>
        <v>0</v>
      </c>
      <c r="H1261" t="b">
        <f t="shared" ca="1" si="137"/>
        <v>0</v>
      </c>
    </row>
    <row r="1262" spans="2:8" x14ac:dyDescent="0.25">
      <c r="B1262">
        <f t="shared" ca="1" si="141"/>
        <v>0.40451181926568225</v>
      </c>
      <c r="C1262" t="b">
        <f t="shared" ca="1" si="138"/>
        <v>1</v>
      </c>
      <c r="D1262">
        <f t="shared" ca="1" si="139"/>
        <v>0.79062702840243615</v>
      </c>
      <c r="E1262" t="b">
        <f t="shared" ca="1" si="140"/>
        <v>0</v>
      </c>
      <c r="F1262" t="b">
        <f t="shared" ca="1" si="135"/>
        <v>0</v>
      </c>
      <c r="G1262" t="b">
        <f t="shared" ca="1" si="136"/>
        <v>0</v>
      </c>
      <c r="H1262" t="b">
        <f t="shared" ca="1" si="137"/>
        <v>1</v>
      </c>
    </row>
    <row r="1263" spans="2:8" x14ac:dyDescent="0.25">
      <c r="B1263">
        <f t="shared" ca="1" si="141"/>
        <v>0.33350856571830334</v>
      </c>
      <c r="C1263" t="b">
        <f t="shared" ca="1" si="138"/>
        <v>1</v>
      </c>
      <c r="D1263">
        <f t="shared" ca="1" si="139"/>
        <v>0.94715853111436776</v>
      </c>
      <c r="E1263" t="b">
        <f t="shared" ca="1" si="140"/>
        <v>0</v>
      </c>
      <c r="F1263" t="b">
        <f t="shared" ca="1" si="135"/>
        <v>0</v>
      </c>
      <c r="G1263" t="b">
        <f t="shared" ca="1" si="136"/>
        <v>0</v>
      </c>
      <c r="H1263" t="b">
        <f t="shared" ca="1" si="137"/>
        <v>1</v>
      </c>
    </row>
    <row r="1264" spans="2:8" x14ac:dyDescent="0.25">
      <c r="B1264">
        <f t="shared" ca="1" si="141"/>
        <v>0.88275719962405474</v>
      </c>
      <c r="C1264" t="b">
        <f t="shared" ca="1" si="138"/>
        <v>0</v>
      </c>
      <c r="D1264">
        <f t="shared" ca="1" si="139"/>
        <v>1.5473468517300657</v>
      </c>
      <c r="E1264" t="b">
        <f t="shared" ca="1" si="140"/>
        <v>0</v>
      </c>
      <c r="F1264" t="b">
        <f t="shared" ca="1" si="135"/>
        <v>0</v>
      </c>
      <c r="G1264" t="b">
        <f t="shared" ca="1" si="136"/>
        <v>0</v>
      </c>
      <c r="H1264" t="b">
        <f t="shared" ca="1" si="137"/>
        <v>0</v>
      </c>
    </row>
    <row r="1265" spans="2:8" x14ac:dyDescent="0.25">
      <c r="B1265">
        <f t="shared" ca="1" si="141"/>
        <v>0.35738687010815073</v>
      </c>
      <c r="C1265" t="b">
        <f t="shared" ca="1" si="138"/>
        <v>1</v>
      </c>
      <c r="D1265">
        <f t="shared" ca="1" si="139"/>
        <v>0.28309970920715299</v>
      </c>
      <c r="E1265" t="b">
        <f t="shared" ca="1" si="140"/>
        <v>1</v>
      </c>
      <c r="F1265" t="b">
        <f t="shared" ca="1" si="135"/>
        <v>1</v>
      </c>
      <c r="G1265" t="b">
        <f t="shared" ca="1" si="136"/>
        <v>0</v>
      </c>
      <c r="H1265" t="b">
        <f t="shared" ca="1" si="137"/>
        <v>0</v>
      </c>
    </row>
    <row r="1266" spans="2:8" x14ac:dyDescent="0.25">
      <c r="B1266">
        <f t="shared" ca="1" si="141"/>
        <v>0.50900375451086877</v>
      </c>
      <c r="C1266" t="b">
        <f t="shared" ca="1" si="138"/>
        <v>0</v>
      </c>
      <c r="D1266">
        <f t="shared" ca="1" si="139"/>
        <v>0.2012261066473694</v>
      </c>
      <c r="E1266" t="b">
        <f t="shared" ca="1" si="140"/>
        <v>1</v>
      </c>
      <c r="F1266" t="b">
        <f t="shared" ca="1" si="135"/>
        <v>0</v>
      </c>
      <c r="G1266" t="b">
        <f t="shared" ca="1" si="136"/>
        <v>1</v>
      </c>
      <c r="H1266" t="b">
        <f t="shared" ca="1" si="137"/>
        <v>0</v>
      </c>
    </row>
    <row r="1267" spans="2:8" x14ac:dyDescent="0.25">
      <c r="B1267">
        <f t="shared" ca="1" si="141"/>
        <v>0.92700449573716281</v>
      </c>
      <c r="C1267" t="b">
        <f t="shared" ca="1" si="138"/>
        <v>0</v>
      </c>
      <c r="D1267">
        <f t="shared" ca="1" si="139"/>
        <v>1.2613290092825973</v>
      </c>
      <c r="E1267" t="b">
        <f t="shared" ca="1" si="140"/>
        <v>0</v>
      </c>
      <c r="F1267" t="b">
        <f t="shared" ca="1" si="135"/>
        <v>0</v>
      </c>
      <c r="G1267" t="b">
        <f t="shared" ca="1" si="136"/>
        <v>0</v>
      </c>
      <c r="H1267" t="b">
        <f t="shared" ca="1" si="137"/>
        <v>0</v>
      </c>
    </row>
    <row r="1268" spans="2:8" x14ac:dyDescent="0.25">
      <c r="B1268">
        <f t="shared" ca="1" si="141"/>
        <v>0.73274862537807728</v>
      </c>
      <c r="C1268" t="b">
        <f t="shared" ca="1" si="138"/>
        <v>0</v>
      </c>
      <c r="D1268">
        <f t="shared" ca="1" si="139"/>
        <v>1.007301696099659</v>
      </c>
      <c r="E1268" t="b">
        <f t="shared" ca="1" si="140"/>
        <v>0</v>
      </c>
      <c r="F1268" t="b">
        <f t="shared" ca="1" si="135"/>
        <v>0</v>
      </c>
      <c r="G1268" t="b">
        <f t="shared" ca="1" si="136"/>
        <v>0</v>
      </c>
      <c r="H1268" t="b">
        <f t="shared" ca="1" si="137"/>
        <v>0</v>
      </c>
    </row>
    <row r="1269" spans="2:8" x14ac:dyDescent="0.25">
      <c r="B1269">
        <f t="shared" ca="1" si="141"/>
        <v>0.42429838911477358</v>
      </c>
      <c r="C1269" t="b">
        <f t="shared" ca="1" si="138"/>
        <v>1</v>
      </c>
      <c r="D1269">
        <f t="shared" ca="1" si="139"/>
        <v>-0.17111291663476913</v>
      </c>
      <c r="E1269" t="b">
        <f t="shared" ca="1" si="140"/>
        <v>1</v>
      </c>
      <c r="F1269" t="b">
        <f t="shared" ref="F1269:F1332" ca="1" si="142">IF(AND(E1269=TRUE,C1269=TRUE),TRUE,FALSE)</f>
        <v>1</v>
      </c>
      <c r="G1269" t="b">
        <f t="shared" ca="1" si="136"/>
        <v>0</v>
      </c>
      <c r="H1269" t="b">
        <f t="shared" ca="1" si="137"/>
        <v>0</v>
      </c>
    </row>
    <row r="1270" spans="2:8" x14ac:dyDescent="0.25">
      <c r="B1270">
        <f t="shared" ca="1" si="141"/>
        <v>0.53651989871677153</v>
      </c>
      <c r="C1270" t="b">
        <f t="shared" ca="1" si="138"/>
        <v>0</v>
      </c>
      <c r="D1270">
        <f t="shared" ca="1" si="139"/>
        <v>0.56932760687369777</v>
      </c>
      <c r="E1270" t="b">
        <f t="shared" ca="1" si="140"/>
        <v>0</v>
      </c>
      <c r="F1270" t="b">
        <f t="shared" ca="1" si="142"/>
        <v>0</v>
      </c>
      <c r="G1270" t="b">
        <f t="shared" ca="1" si="136"/>
        <v>0</v>
      </c>
      <c r="H1270" t="b">
        <f t="shared" ca="1" si="137"/>
        <v>0</v>
      </c>
    </row>
    <row r="1271" spans="2:8" x14ac:dyDescent="0.25">
      <c r="B1271">
        <f t="shared" ca="1" si="141"/>
        <v>0.24902619516582292</v>
      </c>
      <c r="C1271" t="b">
        <f t="shared" ca="1" si="138"/>
        <v>1</v>
      </c>
      <c r="D1271">
        <f t="shared" ca="1" si="139"/>
        <v>0.12257341385615628</v>
      </c>
      <c r="E1271" t="b">
        <f t="shared" ca="1" si="140"/>
        <v>1</v>
      </c>
      <c r="F1271" t="b">
        <f t="shared" ca="1" si="142"/>
        <v>1</v>
      </c>
      <c r="G1271" t="b">
        <f t="shared" ca="1" si="136"/>
        <v>0</v>
      </c>
      <c r="H1271" t="b">
        <f t="shared" ca="1" si="137"/>
        <v>0</v>
      </c>
    </row>
    <row r="1272" spans="2:8" x14ac:dyDescent="0.25">
      <c r="B1272">
        <f t="shared" ca="1" si="141"/>
        <v>0.94945030669085673</v>
      </c>
      <c r="C1272" t="b">
        <f t="shared" ca="1" si="138"/>
        <v>0</v>
      </c>
      <c r="D1272">
        <f t="shared" ca="1" si="139"/>
        <v>0.89848009025317477</v>
      </c>
      <c r="E1272" t="b">
        <f t="shared" ca="1" si="140"/>
        <v>0</v>
      </c>
      <c r="F1272" t="b">
        <f t="shared" ca="1" si="142"/>
        <v>0</v>
      </c>
      <c r="G1272" t="b">
        <f t="shared" ca="1" si="136"/>
        <v>0</v>
      </c>
      <c r="H1272" t="b">
        <f t="shared" ca="1" si="137"/>
        <v>0</v>
      </c>
    </row>
    <row r="1273" spans="2:8" x14ac:dyDescent="0.25">
      <c r="B1273">
        <f t="shared" ca="1" si="141"/>
        <v>0.26753105053059101</v>
      </c>
      <c r="C1273" t="b">
        <f t="shared" ca="1" si="138"/>
        <v>1</v>
      </c>
      <c r="D1273">
        <f t="shared" ca="1" si="139"/>
        <v>-1.391637794541567E-2</v>
      </c>
      <c r="E1273" t="b">
        <f t="shared" ca="1" si="140"/>
        <v>1</v>
      </c>
      <c r="F1273" t="b">
        <f t="shared" ca="1" si="142"/>
        <v>1</v>
      </c>
      <c r="G1273" t="b">
        <f t="shared" ref="G1273:G1336" ca="1" si="143">IF(AND(E1273=TRUE, C1273=FALSE),TRUE,FALSE)</f>
        <v>0</v>
      </c>
      <c r="H1273" t="b">
        <f t="shared" ref="H1273:H1336" ca="1" si="144">IF(AND(E1273=FALSE, C1273=TRUE),TRUE,FALSE)</f>
        <v>0</v>
      </c>
    </row>
    <row r="1274" spans="2:8" x14ac:dyDescent="0.25">
      <c r="B1274">
        <f t="shared" ca="1" si="141"/>
        <v>0.49481891510687048</v>
      </c>
      <c r="C1274" t="b">
        <f t="shared" ca="1" si="138"/>
        <v>1</v>
      </c>
      <c r="D1274">
        <f t="shared" ca="1" si="139"/>
        <v>-0.25896499612190604</v>
      </c>
      <c r="E1274" t="b">
        <f t="shared" ca="1" si="140"/>
        <v>1</v>
      </c>
      <c r="F1274" t="b">
        <f t="shared" ca="1" si="142"/>
        <v>1</v>
      </c>
      <c r="G1274" t="b">
        <f t="shared" ca="1" si="143"/>
        <v>0</v>
      </c>
      <c r="H1274" t="b">
        <f t="shared" ca="1" si="144"/>
        <v>0</v>
      </c>
    </row>
    <row r="1275" spans="2:8" x14ac:dyDescent="0.25">
      <c r="B1275">
        <f t="shared" ca="1" si="141"/>
        <v>0.23763123435398736</v>
      </c>
      <c r="C1275" t="b">
        <f t="shared" ca="1" si="138"/>
        <v>1</v>
      </c>
      <c r="D1275">
        <f t="shared" ca="1" si="139"/>
        <v>0.6616298158697973</v>
      </c>
      <c r="E1275" t="b">
        <f t="shared" ca="1" si="140"/>
        <v>0</v>
      </c>
      <c r="F1275" t="b">
        <f t="shared" ca="1" si="142"/>
        <v>0</v>
      </c>
      <c r="G1275" t="b">
        <f t="shared" ca="1" si="143"/>
        <v>0</v>
      </c>
      <c r="H1275" t="b">
        <f t="shared" ca="1" si="144"/>
        <v>1</v>
      </c>
    </row>
    <row r="1276" spans="2:8" x14ac:dyDescent="0.25">
      <c r="B1276">
        <f t="shared" ca="1" si="141"/>
        <v>0.22551058376894317</v>
      </c>
      <c r="C1276" t="b">
        <f t="shared" ca="1" si="138"/>
        <v>1</v>
      </c>
      <c r="D1276">
        <f t="shared" ca="1" si="139"/>
        <v>0.28562658764061244</v>
      </c>
      <c r="E1276" t="b">
        <f t="shared" ca="1" si="140"/>
        <v>1</v>
      </c>
      <c r="F1276" t="b">
        <f t="shared" ca="1" si="142"/>
        <v>1</v>
      </c>
      <c r="G1276" t="b">
        <f t="shared" ca="1" si="143"/>
        <v>0</v>
      </c>
      <c r="H1276" t="b">
        <f t="shared" ca="1" si="144"/>
        <v>0</v>
      </c>
    </row>
    <row r="1277" spans="2:8" x14ac:dyDescent="0.25">
      <c r="B1277">
        <f t="shared" ca="1" si="141"/>
        <v>0.75359207740881851</v>
      </c>
      <c r="C1277" t="b">
        <f t="shared" ca="1" si="138"/>
        <v>0</v>
      </c>
      <c r="D1277">
        <f t="shared" ca="1" si="139"/>
        <v>1.0921774414124767</v>
      </c>
      <c r="E1277" t="b">
        <f t="shared" ca="1" si="140"/>
        <v>0</v>
      </c>
      <c r="F1277" t="b">
        <f t="shared" ca="1" si="142"/>
        <v>0</v>
      </c>
      <c r="G1277" t="b">
        <f t="shared" ca="1" si="143"/>
        <v>0</v>
      </c>
      <c r="H1277" t="b">
        <f t="shared" ca="1" si="144"/>
        <v>0</v>
      </c>
    </row>
    <row r="1278" spans="2:8" x14ac:dyDescent="0.25">
      <c r="B1278">
        <f t="shared" ca="1" si="141"/>
        <v>0.18015659741539913</v>
      </c>
      <c r="C1278" t="b">
        <f t="shared" ca="1" si="138"/>
        <v>1</v>
      </c>
      <c r="D1278">
        <f t="shared" ca="1" si="139"/>
        <v>0.65840456403687675</v>
      </c>
      <c r="E1278" t="b">
        <f t="shared" ca="1" si="140"/>
        <v>0</v>
      </c>
      <c r="F1278" t="b">
        <f t="shared" ca="1" si="142"/>
        <v>0</v>
      </c>
      <c r="G1278" t="b">
        <f t="shared" ca="1" si="143"/>
        <v>0</v>
      </c>
      <c r="H1278" t="b">
        <f t="shared" ca="1" si="144"/>
        <v>1</v>
      </c>
    </row>
    <row r="1279" spans="2:8" x14ac:dyDescent="0.25">
      <c r="B1279">
        <f t="shared" ca="1" si="141"/>
        <v>0.32471266254319542</v>
      </c>
      <c r="C1279" t="b">
        <f t="shared" ca="1" si="138"/>
        <v>1</v>
      </c>
      <c r="D1279">
        <f t="shared" ca="1" si="139"/>
        <v>-0.35103697243696419</v>
      </c>
      <c r="E1279" t="b">
        <f t="shared" ca="1" si="140"/>
        <v>1</v>
      </c>
      <c r="F1279" t="b">
        <f t="shared" ca="1" si="142"/>
        <v>1</v>
      </c>
      <c r="G1279" t="b">
        <f t="shared" ca="1" si="143"/>
        <v>0</v>
      </c>
      <c r="H1279" t="b">
        <f t="shared" ca="1" si="144"/>
        <v>0</v>
      </c>
    </row>
    <row r="1280" spans="2:8" x14ac:dyDescent="0.25">
      <c r="B1280">
        <f t="shared" ca="1" si="141"/>
        <v>2.1310565397347991E-2</v>
      </c>
      <c r="C1280" t="b">
        <f t="shared" ca="1" si="138"/>
        <v>1</v>
      </c>
      <c r="D1280">
        <f t="shared" ca="1" si="139"/>
        <v>0.25325302816933093</v>
      </c>
      <c r="E1280" t="b">
        <f t="shared" ca="1" si="140"/>
        <v>1</v>
      </c>
      <c r="F1280" t="b">
        <f t="shared" ca="1" si="142"/>
        <v>1</v>
      </c>
      <c r="G1280" t="b">
        <f t="shared" ca="1" si="143"/>
        <v>0</v>
      </c>
      <c r="H1280" t="b">
        <f t="shared" ca="1" si="144"/>
        <v>0</v>
      </c>
    </row>
    <row r="1281" spans="2:8" x14ac:dyDescent="0.25">
      <c r="B1281">
        <f t="shared" ca="1" si="141"/>
        <v>0.6879541683475271</v>
      </c>
      <c r="C1281" t="b">
        <f t="shared" ca="1" si="138"/>
        <v>0</v>
      </c>
      <c r="D1281">
        <f t="shared" ca="1" si="139"/>
        <v>0.44974982403319863</v>
      </c>
      <c r="E1281" t="b">
        <f t="shared" ca="1" si="140"/>
        <v>1</v>
      </c>
      <c r="F1281" t="b">
        <f t="shared" ca="1" si="142"/>
        <v>0</v>
      </c>
      <c r="G1281" t="b">
        <f t="shared" ca="1" si="143"/>
        <v>1</v>
      </c>
      <c r="H1281" t="b">
        <f t="shared" ca="1" si="144"/>
        <v>0</v>
      </c>
    </row>
    <row r="1282" spans="2:8" x14ac:dyDescent="0.25">
      <c r="B1282">
        <f t="shared" ca="1" si="141"/>
        <v>0.11240738844139186</v>
      </c>
      <c r="C1282" t="b">
        <f t="shared" ref="C1282:C1345" ca="1" si="145">IF(B1282&lt;=Freq_hypothesis_is_true__initial_prior,TRUE,FALSE)</f>
        <v>1</v>
      </c>
      <c r="D1282">
        <f t="shared" ref="D1282:D1345" ca="1" si="146">B1282+ABS(1-correlation_term__0_to_1)*RAND()-ABS(1-correlation_term__0_to_1)*RAND()</f>
        <v>-0.48421812671934528</v>
      </c>
      <c r="E1282" t="b">
        <f t="shared" ref="E1282:E1345" ca="1" si="147">IF(D1282&lt;=Freq_evidence_is_observed__normalizing_constant,TRUE, FALSE)</f>
        <v>1</v>
      </c>
      <c r="F1282" t="b">
        <f t="shared" ca="1" si="142"/>
        <v>1</v>
      </c>
      <c r="G1282" t="b">
        <f t="shared" ca="1" si="143"/>
        <v>0</v>
      </c>
      <c r="H1282" t="b">
        <f t="shared" ca="1" si="144"/>
        <v>0</v>
      </c>
    </row>
    <row r="1283" spans="2:8" x14ac:dyDescent="0.25">
      <c r="B1283">
        <f t="shared" ref="B1283:B1346" ca="1" si="148">RAND()</f>
        <v>0.45454807806359998</v>
      </c>
      <c r="C1283" t="b">
        <f t="shared" ca="1" si="145"/>
        <v>1</v>
      </c>
      <c r="D1283">
        <f t="shared" ca="1" si="146"/>
        <v>1.0556565213487539</v>
      </c>
      <c r="E1283" t="b">
        <f t="shared" ca="1" si="147"/>
        <v>0</v>
      </c>
      <c r="F1283" t="b">
        <f t="shared" ca="1" si="142"/>
        <v>0</v>
      </c>
      <c r="G1283" t="b">
        <f t="shared" ca="1" si="143"/>
        <v>0</v>
      </c>
      <c r="H1283" t="b">
        <f t="shared" ca="1" si="144"/>
        <v>1</v>
      </c>
    </row>
    <row r="1284" spans="2:8" x14ac:dyDescent="0.25">
      <c r="B1284">
        <f t="shared" ca="1" si="148"/>
        <v>0.71897244832949747</v>
      </c>
      <c r="C1284" t="b">
        <f t="shared" ca="1" si="145"/>
        <v>0</v>
      </c>
      <c r="D1284">
        <f t="shared" ca="1" si="146"/>
        <v>0.85538156638740803</v>
      </c>
      <c r="E1284" t="b">
        <f t="shared" ca="1" si="147"/>
        <v>0</v>
      </c>
      <c r="F1284" t="b">
        <f t="shared" ca="1" si="142"/>
        <v>0</v>
      </c>
      <c r="G1284" t="b">
        <f t="shared" ca="1" si="143"/>
        <v>0</v>
      </c>
      <c r="H1284" t="b">
        <f t="shared" ca="1" si="144"/>
        <v>0</v>
      </c>
    </row>
    <row r="1285" spans="2:8" x14ac:dyDescent="0.25">
      <c r="B1285">
        <f t="shared" ca="1" si="148"/>
        <v>0.92473135327953382</v>
      </c>
      <c r="C1285" t="b">
        <f t="shared" ca="1" si="145"/>
        <v>0</v>
      </c>
      <c r="D1285">
        <f t="shared" ca="1" si="146"/>
        <v>1.7864015062020933</v>
      </c>
      <c r="E1285" t="b">
        <f t="shared" ca="1" si="147"/>
        <v>0</v>
      </c>
      <c r="F1285" t="b">
        <f t="shared" ca="1" si="142"/>
        <v>0</v>
      </c>
      <c r="G1285" t="b">
        <f t="shared" ca="1" si="143"/>
        <v>0</v>
      </c>
      <c r="H1285" t="b">
        <f t="shared" ca="1" si="144"/>
        <v>0</v>
      </c>
    </row>
    <row r="1286" spans="2:8" x14ac:dyDescent="0.25">
      <c r="B1286">
        <f t="shared" ca="1" si="148"/>
        <v>0.83487695536363238</v>
      </c>
      <c r="C1286" t="b">
        <f t="shared" ca="1" si="145"/>
        <v>0</v>
      </c>
      <c r="D1286">
        <f t="shared" ca="1" si="146"/>
        <v>0.40665139631643277</v>
      </c>
      <c r="E1286" t="b">
        <f t="shared" ca="1" si="147"/>
        <v>1</v>
      </c>
      <c r="F1286" t="b">
        <f t="shared" ca="1" si="142"/>
        <v>0</v>
      </c>
      <c r="G1286" t="b">
        <f t="shared" ca="1" si="143"/>
        <v>1</v>
      </c>
      <c r="H1286" t="b">
        <f t="shared" ca="1" si="144"/>
        <v>0</v>
      </c>
    </row>
    <row r="1287" spans="2:8" x14ac:dyDescent="0.25">
      <c r="B1287">
        <f t="shared" ca="1" si="148"/>
        <v>0.95372092312012491</v>
      </c>
      <c r="C1287" t="b">
        <f t="shared" ca="1" si="145"/>
        <v>0</v>
      </c>
      <c r="D1287">
        <f t="shared" ca="1" si="146"/>
        <v>1.0428450745484317</v>
      </c>
      <c r="E1287" t="b">
        <f t="shared" ca="1" si="147"/>
        <v>0</v>
      </c>
      <c r="F1287" t="b">
        <f t="shared" ca="1" si="142"/>
        <v>0</v>
      </c>
      <c r="G1287" t="b">
        <f t="shared" ca="1" si="143"/>
        <v>0</v>
      </c>
      <c r="H1287" t="b">
        <f t="shared" ca="1" si="144"/>
        <v>0</v>
      </c>
    </row>
    <row r="1288" spans="2:8" x14ac:dyDescent="0.25">
      <c r="B1288">
        <f t="shared" ca="1" si="148"/>
        <v>0.71282663665146639</v>
      </c>
      <c r="C1288" t="b">
        <f t="shared" ca="1" si="145"/>
        <v>0</v>
      </c>
      <c r="D1288">
        <f t="shared" ca="1" si="146"/>
        <v>0.77430183222096638</v>
      </c>
      <c r="E1288" t="b">
        <f t="shared" ca="1" si="147"/>
        <v>0</v>
      </c>
      <c r="F1288" t="b">
        <f t="shared" ca="1" si="142"/>
        <v>0</v>
      </c>
      <c r="G1288" t="b">
        <f t="shared" ca="1" si="143"/>
        <v>0</v>
      </c>
      <c r="H1288" t="b">
        <f t="shared" ca="1" si="144"/>
        <v>0</v>
      </c>
    </row>
    <row r="1289" spans="2:8" x14ac:dyDescent="0.25">
      <c r="B1289">
        <f t="shared" ca="1" si="148"/>
        <v>0.94610808816218073</v>
      </c>
      <c r="C1289" t="b">
        <f t="shared" ca="1" si="145"/>
        <v>0</v>
      </c>
      <c r="D1289">
        <f t="shared" ca="1" si="146"/>
        <v>1.1927149183841004</v>
      </c>
      <c r="E1289" t="b">
        <f t="shared" ca="1" si="147"/>
        <v>0</v>
      </c>
      <c r="F1289" t="b">
        <f t="shared" ca="1" si="142"/>
        <v>0</v>
      </c>
      <c r="G1289" t="b">
        <f t="shared" ca="1" si="143"/>
        <v>0</v>
      </c>
      <c r="H1289" t="b">
        <f t="shared" ca="1" si="144"/>
        <v>0</v>
      </c>
    </row>
    <row r="1290" spans="2:8" x14ac:dyDescent="0.25">
      <c r="B1290">
        <f t="shared" ca="1" si="148"/>
        <v>0.88282767556204755</v>
      </c>
      <c r="C1290" t="b">
        <f t="shared" ca="1" si="145"/>
        <v>0</v>
      </c>
      <c r="D1290">
        <f t="shared" ca="1" si="146"/>
        <v>1.7366810618801309</v>
      </c>
      <c r="E1290" t="b">
        <f t="shared" ca="1" si="147"/>
        <v>0</v>
      </c>
      <c r="F1290" t="b">
        <f t="shared" ca="1" si="142"/>
        <v>0</v>
      </c>
      <c r="G1290" t="b">
        <f t="shared" ca="1" si="143"/>
        <v>0</v>
      </c>
      <c r="H1290" t="b">
        <f t="shared" ca="1" si="144"/>
        <v>0</v>
      </c>
    </row>
    <row r="1291" spans="2:8" x14ac:dyDescent="0.25">
      <c r="B1291">
        <f t="shared" ca="1" si="148"/>
        <v>0.80135912459483316</v>
      </c>
      <c r="C1291" t="b">
        <f t="shared" ca="1" si="145"/>
        <v>0</v>
      </c>
      <c r="D1291">
        <f t="shared" ca="1" si="146"/>
        <v>1.1689267601554874</v>
      </c>
      <c r="E1291" t="b">
        <f t="shared" ca="1" si="147"/>
        <v>0</v>
      </c>
      <c r="F1291" t="b">
        <f t="shared" ca="1" si="142"/>
        <v>0</v>
      </c>
      <c r="G1291" t="b">
        <f t="shared" ca="1" si="143"/>
        <v>0</v>
      </c>
      <c r="H1291" t="b">
        <f t="shared" ca="1" si="144"/>
        <v>0</v>
      </c>
    </row>
    <row r="1292" spans="2:8" x14ac:dyDescent="0.25">
      <c r="B1292">
        <f t="shared" ca="1" si="148"/>
        <v>0.86272386911693943</v>
      </c>
      <c r="C1292" t="b">
        <f t="shared" ca="1" si="145"/>
        <v>0</v>
      </c>
      <c r="D1292">
        <f t="shared" ca="1" si="146"/>
        <v>0.36623120991505298</v>
      </c>
      <c r="E1292" t="b">
        <f t="shared" ca="1" si="147"/>
        <v>1</v>
      </c>
      <c r="F1292" t="b">
        <f t="shared" ca="1" si="142"/>
        <v>0</v>
      </c>
      <c r="G1292" t="b">
        <f t="shared" ca="1" si="143"/>
        <v>1</v>
      </c>
      <c r="H1292" t="b">
        <f t="shared" ca="1" si="144"/>
        <v>0</v>
      </c>
    </row>
    <row r="1293" spans="2:8" x14ac:dyDescent="0.25">
      <c r="B1293">
        <f t="shared" ca="1" si="148"/>
        <v>0.78229134918801746</v>
      </c>
      <c r="C1293" t="b">
        <f t="shared" ca="1" si="145"/>
        <v>0</v>
      </c>
      <c r="D1293">
        <f t="shared" ca="1" si="146"/>
        <v>0.35613083861812844</v>
      </c>
      <c r="E1293" t="b">
        <f t="shared" ca="1" si="147"/>
        <v>1</v>
      </c>
      <c r="F1293" t="b">
        <f t="shared" ca="1" si="142"/>
        <v>0</v>
      </c>
      <c r="G1293" t="b">
        <f t="shared" ca="1" si="143"/>
        <v>1</v>
      </c>
      <c r="H1293" t="b">
        <f t="shared" ca="1" si="144"/>
        <v>0</v>
      </c>
    </row>
    <row r="1294" spans="2:8" x14ac:dyDescent="0.25">
      <c r="B1294">
        <f t="shared" ca="1" si="148"/>
        <v>0.57721988240121747</v>
      </c>
      <c r="C1294" t="b">
        <f t="shared" ca="1" si="145"/>
        <v>0</v>
      </c>
      <c r="D1294">
        <f t="shared" ca="1" si="146"/>
        <v>0.70239121894524337</v>
      </c>
      <c r="E1294" t="b">
        <f t="shared" ca="1" si="147"/>
        <v>0</v>
      </c>
      <c r="F1294" t="b">
        <f t="shared" ca="1" si="142"/>
        <v>0</v>
      </c>
      <c r="G1294" t="b">
        <f t="shared" ca="1" si="143"/>
        <v>0</v>
      </c>
      <c r="H1294" t="b">
        <f t="shared" ca="1" si="144"/>
        <v>0</v>
      </c>
    </row>
    <row r="1295" spans="2:8" x14ac:dyDescent="0.25">
      <c r="B1295">
        <f t="shared" ca="1" si="148"/>
        <v>0.68007086434763842</v>
      </c>
      <c r="C1295" t="b">
        <f t="shared" ca="1" si="145"/>
        <v>0</v>
      </c>
      <c r="D1295">
        <f t="shared" ca="1" si="146"/>
        <v>-5.817725195377943E-2</v>
      </c>
      <c r="E1295" t="b">
        <f t="shared" ca="1" si="147"/>
        <v>1</v>
      </c>
      <c r="F1295" t="b">
        <f t="shared" ca="1" si="142"/>
        <v>0</v>
      </c>
      <c r="G1295" t="b">
        <f t="shared" ca="1" si="143"/>
        <v>1</v>
      </c>
      <c r="H1295" t="b">
        <f t="shared" ca="1" si="144"/>
        <v>0</v>
      </c>
    </row>
    <row r="1296" spans="2:8" x14ac:dyDescent="0.25">
      <c r="B1296">
        <f t="shared" ca="1" si="148"/>
        <v>0.77340804445357414</v>
      </c>
      <c r="C1296" t="b">
        <f t="shared" ca="1" si="145"/>
        <v>0</v>
      </c>
      <c r="D1296">
        <f t="shared" ca="1" si="146"/>
        <v>1.0365058105439293</v>
      </c>
      <c r="E1296" t="b">
        <f t="shared" ca="1" si="147"/>
        <v>0</v>
      </c>
      <c r="F1296" t="b">
        <f t="shared" ca="1" si="142"/>
        <v>0</v>
      </c>
      <c r="G1296" t="b">
        <f t="shared" ca="1" si="143"/>
        <v>0</v>
      </c>
      <c r="H1296" t="b">
        <f t="shared" ca="1" si="144"/>
        <v>0</v>
      </c>
    </row>
    <row r="1297" spans="2:8" x14ac:dyDescent="0.25">
      <c r="B1297">
        <f t="shared" ca="1" si="148"/>
        <v>0.29840380491424179</v>
      </c>
      <c r="C1297" t="b">
        <f t="shared" ca="1" si="145"/>
        <v>1</v>
      </c>
      <c r="D1297">
        <f t="shared" ca="1" si="146"/>
        <v>0.24013958763232013</v>
      </c>
      <c r="E1297" t="b">
        <f t="shared" ca="1" si="147"/>
        <v>1</v>
      </c>
      <c r="F1297" t="b">
        <f t="shared" ca="1" si="142"/>
        <v>1</v>
      </c>
      <c r="G1297" t="b">
        <f t="shared" ca="1" si="143"/>
        <v>0</v>
      </c>
      <c r="H1297" t="b">
        <f t="shared" ca="1" si="144"/>
        <v>0</v>
      </c>
    </row>
    <row r="1298" spans="2:8" x14ac:dyDescent="0.25">
      <c r="B1298">
        <f t="shared" ca="1" si="148"/>
        <v>0.40720325234990662</v>
      </c>
      <c r="C1298" t="b">
        <f t="shared" ca="1" si="145"/>
        <v>1</v>
      </c>
      <c r="D1298">
        <f t="shared" ca="1" si="146"/>
        <v>0.62097007334425569</v>
      </c>
      <c r="E1298" t="b">
        <f t="shared" ca="1" si="147"/>
        <v>0</v>
      </c>
      <c r="F1298" t="b">
        <f t="shared" ca="1" si="142"/>
        <v>0</v>
      </c>
      <c r="G1298" t="b">
        <f t="shared" ca="1" si="143"/>
        <v>0</v>
      </c>
      <c r="H1298" t="b">
        <f t="shared" ca="1" si="144"/>
        <v>1</v>
      </c>
    </row>
    <row r="1299" spans="2:8" x14ac:dyDescent="0.25">
      <c r="B1299">
        <f t="shared" ca="1" si="148"/>
        <v>0.48975159725965256</v>
      </c>
      <c r="C1299" t="b">
        <f t="shared" ca="1" si="145"/>
        <v>1</v>
      </c>
      <c r="D1299">
        <f t="shared" ca="1" si="146"/>
        <v>3.4964964464886283E-2</v>
      </c>
      <c r="E1299" t="b">
        <f t="shared" ca="1" si="147"/>
        <v>1</v>
      </c>
      <c r="F1299" t="b">
        <f t="shared" ca="1" si="142"/>
        <v>1</v>
      </c>
      <c r="G1299" t="b">
        <f t="shared" ca="1" si="143"/>
        <v>0</v>
      </c>
      <c r="H1299" t="b">
        <f t="shared" ca="1" si="144"/>
        <v>0</v>
      </c>
    </row>
    <row r="1300" spans="2:8" x14ac:dyDescent="0.25">
      <c r="B1300">
        <f t="shared" ca="1" si="148"/>
        <v>0.35875425684070228</v>
      </c>
      <c r="C1300" t="b">
        <f t="shared" ca="1" si="145"/>
        <v>1</v>
      </c>
      <c r="D1300">
        <f t="shared" ca="1" si="146"/>
        <v>1.0479531333210632</v>
      </c>
      <c r="E1300" t="b">
        <f t="shared" ca="1" si="147"/>
        <v>0</v>
      </c>
      <c r="F1300" t="b">
        <f t="shared" ca="1" si="142"/>
        <v>0</v>
      </c>
      <c r="G1300" t="b">
        <f t="shared" ca="1" si="143"/>
        <v>0</v>
      </c>
      <c r="H1300" t="b">
        <f t="shared" ca="1" si="144"/>
        <v>1</v>
      </c>
    </row>
    <row r="1301" spans="2:8" x14ac:dyDescent="0.25">
      <c r="B1301">
        <f t="shared" ca="1" si="148"/>
        <v>0.9626805040278712</v>
      </c>
      <c r="C1301" t="b">
        <f t="shared" ca="1" si="145"/>
        <v>0</v>
      </c>
      <c r="D1301">
        <f t="shared" ca="1" si="146"/>
        <v>1.0712762911884353</v>
      </c>
      <c r="E1301" t="b">
        <f t="shared" ca="1" si="147"/>
        <v>0</v>
      </c>
      <c r="F1301" t="b">
        <f t="shared" ca="1" si="142"/>
        <v>0</v>
      </c>
      <c r="G1301" t="b">
        <f t="shared" ca="1" si="143"/>
        <v>0</v>
      </c>
      <c r="H1301" t="b">
        <f t="shared" ca="1" si="144"/>
        <v>0</v>
      </c>
    </row>
    <row r="1302" spans="2:8" x14ac:dyDescent="0.25">
      <c r="B1302">
        <f t="shared" ca="1" si="148"/>
        <v>0.64892296295208529</v>
      </c>
      <c r="C1302" t="b">
        <f t="shared" ca="1" si="145"/>
        <v>0</v>
      </c>
      <c r="D1302">
        <f t="shared" ca="1" si="146"/>
        <v>0.26797857086353838</v>
      </c>
      <c r="E1302" t="b">
        <f t="shared" ca="1" si="147"/>
        <v>1</v>
      </c>
      <c r="F1302" t="b">
        <f t="shared" ca="1" si="142"/>
        <v>0</v>
      </c>
      <c r="G1302" t="b">
        <f t="shared" ca="1" si="143"/>
        <v>1</v>
      </c>
      <c r="H1302" t="b">
        <f t="shared" ca="1" si="144"/>
        <v>0</v>
      </c>
    </row>
    <row r="1303" spans="2:8" x14ac:dyDescent="0.25">
      <c r="B1303">
        <f t="shared" ca="1" si="148"/>
        <v>0.54959003377243731</v>
      </c>
      <c r="C1303" t="b">
        <f t="shared" ca="1" si="145"/>
        <v>0</v>
      </c>
      <c r="D1303">
        <f t="shared" ca="1" si="146"/>
        <v>1.3920314804811253</v>
      </c>
      <c r="E1303" t="b">
        <f t="shared" ca="1" si="147"/>
        <v>0</v>
      </c>
      <c r="F1303" t="b">
        <f t="shared" ca="1" si="142"/>
        <v>0</v>
      </c>
      <c r="G1303" t="b">
        <f t="shared" ca="1" si="143"/>
        <v>0</v>
      </c>
      <c r="H1303" t="b">
        <f t="shared" ca="1" si="144"/>
        <v>0</v>
      </c>
    </row>
    <row r="1304" spans="2:8" x14ac:dyDescent="0.25">
      <c r="B1304">
        <f t="shared" ca="1" si="148"/>
        <v>7.6980170878184317E-2</v>
      </c>
      <c r="C1304" t="b">
        <f t="shared" ca="1" si="145"/>
        <v>1</v>
      </c>
      <c r="D1304">
        <f t="shared" ca="1" si="146"/>
        <v>-0.16736463366349286</v>
      </c>
      <c r="E1304" t="b">
        <f t="shared" ca="1" si="147"/>
        <v>1</v>
      </c>
      <c r="F1304" t="b">
        <f t="shared" ca="1" si="142"/>
        <v>1</v>
      </c>
      <c r="G1304" t="b">
        <f t="shared" ca="1" si="143"/>
        <v>0</v>
      </c>
      <c r="H1304" t="b">
        <f t="shared" ca="1" si="144"/>
        <v>0</v>
      </c>
    </row>
    <row r="1305" spans="2:8" x14ac:dyDescent="0.25">
      <c r="B1305">
        <f t="shared" ca="1" si="148"/>
        <v>0.21306098381771232</v>
      </c>
      <c r="C1305" t="b">
        <f t="shared" ca="1" si="145"/>
        <v>1</v>
      </c>
      <c r="D1305">
        <f t="shared" ca="1" si="146"/>
        <v>-0.34569988701888921</v>
      </c>
      <c r="E1305" t="b">
        <f t="shared" ca="1" si="147"/>
        <v>1</v>
      </c>
      <c r="F1305" t="b">
        <f t="shared" ca="1" si="142"/>
        <v>1</v>
      </c>
      <c r="G1305" t="b">
        <f t="shared" ca="1" si="143"/>
        <v>0</v>
      </c>
      <c r="H1305" t="b">
        <f t="shared" ca="1" si="144"/>
        <v>0</v>
      </c>
    </row>
    <row r="1306" spans="2:8" x14ac:dyDescent="0.25">
      <c r="B1306">
        <f t="shared" ca="1" si="148"/>
        <v>0.17221627235347958</v>
      </c>
      <c r="C1306" t="b">
        <f t="shared" ca="1" si="145"/>
        <v>1</v>
      </c>
      <c r="D1306">
        <f t="shared" ca="1" si="146"/>
        <v>-2.5006676680809914E-3</v>
      </c>
      <c r="E1306" t="b">
        <f t="shared" ca="1" si="147"/>
        <v>1</v>
      </c>
      <c r="F1306" t="b">
        <f t="shared" ca="1" si="142"/>
        <v>1</v>
      </c>
      <c r="G1306" t="b">
        <f t="shared" ca="1" si="143"/>
        <v>0</v>
      </c>
      <c r="H1306" t="b">
        <f t="shared" ca="1" si="144"/>
        <v>0</v>
      </c>
    </row>
    <row r="1307" spans="2:8" x14ac:dyDescent="0.25">
      <c r="B1307">
        <f t="shared" ca="1" si="148"/>
        <v>0.30821698022561772</v>
      </c>
      <c r="C1307" t="b">
        <f t="shared" ca="1" si="145"/>
        <v>1</v>
      </c>
      <c r="D1307">
        <f t="shared" ca="1" si="146"/>
        <v>-0.26387882228987825</v>
      </c>
      <c r="E1307" t="b">
        <f t="shared" ca="1" si="147"/>
        <v>1</v>
      </c>
      <c r="F1307" t="b">
        <f t="shared" ca="1" si="142"/>
        <v>1</v>
      </c>
      <c r="G1307" t="b">
        <f t="shared" ca="1" si="143"/>
        <v>0</v>
      </c>
      <c r="H1307" t="b">
        <f t="shared" ca="1" si="144"/>
        <v>0</v>
      </c>
    </row>
    <row r="1308" spans="2:8" x14ac:dyDescent="0.25">
      <c r="B1308">
        <f t="shared" ca="1" si="148"/>
        <v>0.68252734159112693</v>
      </c>
      <c r="C1308" t="b">
        <f t="shared" ca="1" si="145"/>
        <v>0</v>
      </c>
      <c r="D1308">
        <f t="shared" ca="1" si="146"/>
        <v>0.5342648081185607</v>
      </c>
      <c r="E1308" t="b">
        <f t="shared" ca="1" si="147"/>
        <v>0</v>
      </c>
      <c r="F1308" t="b">
        <f t="shared" ca="1" si="142"/>
        <v>0</v>
      </c>
      <c r="G1308" t="b">
        <f t="shared" ca="1" si="143"/>
        <v>0</v>
      </c>
      <c r="H1308" t="b">
        <f t="shared" ca="1" si="144"/>
        <v>0</v>
      </c>
    </row>
    <row r="1309" spans="2:8" x14ac:dyDescent="0.25">
      <c r="B1309">
        <f t="shared" ca="1" si="148"/>
        <v>0.45369718434086481</v>
      </c>
      <c r="C1309" t="b">
        <f t="shared" ca="1" si="145"/>
        <v>1</v>
      </c>
      <c r="D1309">
        <f t="shared" ca="1" si="146"/>
        <v>0.69697737694371342</v>
      </c>
      <c r="E1309" t="b">
        <f t="shared" ca="1" si="147"/>
        <v>0</v>
      </c>
      <c r="F1309" t="b">
        <f t="shared" ca="1" si="142"/>
        <v>0</v>
      </c>
      <c r="G1309" t="b">
        <f t="shared" ca="1" si="143"/>
        <v>0</v>
      </c>
      <c r="H1309" t="b">
        <f t="shared" ca="1" si="144"/>
        <v>1</v>
      </c>
    </row>
    <row r="1310" spans="2:8" x14ac:dyDescent="0.25">
      <c r="B1310">
        <f t="shared" ca="1" si="148"/>
        <v>0.3132843939976846</v>
      </c>
      <c r="C1310" t="b">
        <f t="shared" ca="1" si="145"/>
        <v>1</v>
      </c>
      <c r="D1310">
        <f t="shared" ca="1" si="146"/>
        <v>0.27389218338367682</v>
      </c>
      <c r="E1310" t="b">
        <f t="shared" ca="1" si="147"/>
        <v>1</v>
      </c>
      <c r="F1310" t="b">
        <f t="shared" ca="1" si="142"/>
        <v>1</v>
      </c>
      <c r="G1310" t="b">
        <f t="shared" ca="1" si="143"/>
        <v>0</v>
      </c>
      <c r="H1310" t="b">
        <f t="shared" ca="1" si="144"/>
        <v>0</v>
      </c>
    </row>
    <row r="1311" spans="2:8" x14ac:dyDescent="0.25">
      <c r="B1311">
        <f t="shared" ca="1" si="148"/>
        <v>0.77505606093517021</v>
      </c>
      <c r="C1311" t="b">
        <f t="shared" ca="1" si="145"/>
        <v>0</v>
      </c>
      <c r="D1311">
        <f t="shared" ca="1" si="146"/>
        <v>1.2984680910297934</v>
      </c>
      <c r="E1311" t="b">
        <f t="shared" ca="1" si="147"/>
        <v>0</v>
      </c>
      <c r="F1311" t="b">
        <f t="shared" ca="1" si="142"/>
        <v>0</v>
      </c>
      <c r="G1311" t="b">
        <f t="shared" ca="1" si="143"/>
        <v>0</v>
      </c>
      <c r="H1311" t="b">
        <f t="shared" ca="1" si="144"/>
        <v>0</v>
      </c>
    </row>
    <row r="1312" spans="2:8" x14ac:dyDescent="0.25">
      <c r="B1312">
        <f t="shared" ca="1" si="148"/>
        <v>0.40960796290319579</v>
      </c>
      <c r="C1312" t="b">
        <f t="shared" ca="1" si="145"/>
        <v>1</v>
      </c>
      <c r="D1312">
        <f t="shared" ca="1" si="146"/>
        <v>1.1446813932544986E-2</v>
      </c>
      <c r="E1312" t="b">
        <f t="shared" ca="1" si="147"/>
        <v>1</v>
      </c>
      <c r="F1312" t="b">
        <f t="shared" ca="1" si="142"/>
        <v>1</v>
      </c>
      <c r="G1312" t="b">
        <f t="shared" ca="1" si="143"/>
        <v>0</v>
      </c>
      <c r="H1312" t="b">
        <f t="shared" ca="1" si="144"/>
        <v>0</v>
      </c>
    </row>
    <row r="1313" spans="2:8" x14ac:dyDescent="0.25">
      <c r="B1313">
        <f t="shared" ca="1" si="148"/>
        <v>0.79337490228386398</v>
      </c>
      <c r="C1313" t="b">
        <f t="shared" ca="1" si="145"/>
        <v>0</v>
      </c>
      <c r="D1313">
        <f t="shared" ca="1" si="146"/>
        <v>0.67920632703487294</v>
      </c>
      <c r="E1313" t="b">
        <f t="shared" ca="1" si="147"/>
        <v>0</v>
      </c>
      <c r="F1313" t="b">
        <f t="shared" ca="1" si="142"/>
        <v>0</v>
      </c>
      <c r="G1313" t="b">
        <f t="shared" ca="1" si="143"/>
        <v>0</v>
      </c>
      <c r="H1313" t="b">
        <f t="shared" ca="1" si="144"/>
        <v>0</v>
      </c>
    </row>
    <row r="1314" spans="2:8" x14ac:dyDescent="0.25">
      <c r="B1314">
        <f t="shared" ca="1" si="148"/>
        <v>0.50675926242312586</v>
      </c>
      <c r="C1314" t="b">
        <f t="shared" ca="1" si="145"/>
        <v>0</v>
      </c>
      <c r="D1314">
        <f t="shared" ca="1" si="146"/>
        <v>0.34605983209203872</v>
      </c>
      <c r="E1314" t="b">
        <f t="shared" ca="1" si="147"/>
        <v>1</v>
      </c>
      <c r="F1314" t="b">
        <f t="shared" ca="1" si="142"/>
        <v>0</v>
      </c>
      <c r="G1314" t="b">
        <f t="shared" ca="1" si="143"/>
        <v>1</v>
      </c>
      <c r="H1314" t="b">
        <f t="shared" ca="1" si="144"/>
        <v>0</v>
      </c>
    </row>
    <row r="1315" spans="2:8" x14ac:dyDescent="0.25">
      <c r="B1315">
        <f t="shared" ca="1" si="148"/>
        <v>0.7426863065871433</v>
      </c>
      <c r="C1315" t="b">
        <f t="shared" ca="1" si="145"/>
        <v>0</v>
      </c>
      <c r="D1315">
        <f t="shared" ca="1" si="146"/>
        <v>1.4182375109252645</v>
      </c>
      <c r="E1315" t="b">
        <f t="shared" ca="1" si="147"/>
        <v>0</v>
      </c>
      <c r="F1315" t="b">
        <f t="shared" ca="1" si="142"/>
        <v>0</v>
      </c>
      <c r="G1315" t="b">
        <f t="shared" ca="1" si="143"/>
        <v>0</v>
      </c>
      <c r="H1315" t="b">
        <f t="shared" ca="1" si="144"/>
        <v>0</v>
      </c>
    </row>
    <row r="1316" spans="2:8" x14ac:dyDescent="0.25">
      <c r="B1316">
        <f t="shared" ca="1" si="148"/>
        <v>0.53799605777418891</v>
      </c>
      <c r="C1316" t="b">
        <f t="shared" ca="1" si="145"/>
        <v>0</v>
      </c>
      <c r="D1316">
        <f t="shared" ca="1" si="146"/>
        <v>0.43827819093471276</v>
      </c>
      <c r="E1316" t="b">
        <f t="shared" ca="1" si="147"/>
        <v>1</v>
      </c>
      <c r="F1316" t="b">
        <f t="shared" ca="1" si="142"/>
        <v>0</v>
      </c>
      <c r="G1316" t="b">
        <f t="shared" ca="1" si="143"/>
        <v>1</v>
      </c>
      <c r="H1316" t="b">
        <f t="shared" ca="1" si="144"/>
        <v>0</v>
      </c>
    </row>
    <row r="1317" spans="2:8" x14ac:dyDescent="0.25">
      <c r="B1317">
        <f t="shared" ca="1" si="148"/>
        <v>0.99798035492143899</v>
      </c>
      <c r="C1317" t="b">
        <f t="shared" ca="1" si="145"/>
        <v>0</v>
      </c>
      <c r="D1317">
        <f t="shared" ca="1" si="146"/>
        <v>1.0001516838926812</v>
      </c>
      <c r="E1317" t="b">
        <f t="shared" ca="1" si="147"/>
        <v>0</v>
      </c>
      <c r="F1317" t="b">
        <f t="shared" ca="1" si="142"/>
        <v>0</v>
      </c>
      <c r="G1317" t="b">
        <f t="shared" ca="1" si="143"/>
        <v>0</v>
      </c>
      <c r="H1317" t="b">
        <f t="shared" ca="1" si="144"/>
        <v>0</v>
      </c>
    </row>
    <row r="1318" spans="2:8" x14ac:dyDescent="0.25">
      <c r="B1318">
        <f t="shared" ca="1" si="148"/>
        <v>0.93345105578046728</v>
      </c>
      <c r="C1318" t="b">
        <f t="shared" ca="1" si="145"/>
        <v>0</v>
      </c>
      <c r="D1318">
        <f t="shared" ca="1" si="146"/>
        <v>1.61502938834752</v>
      </c>
      <c r="E1318" t="b">
        <f t="shared" ca="1" si="147"/>
        <v>0</v>
      </c>
      <c r="F1318" t="b">
        <f t="shared" ca="1" si="142"/>
        <v>0</v>
      </c>
      <c r="G1318" t="b">
        <f t="shared" ca="1" si="143"/>
        <v>0</v>
      </c>
      <c r="H1318" t="b">
        <f t="shared" ca="1" si="144"/>
        <v>0</v>
      </c>
    </row>
    <row r="1319" spans="2:8" x14ac:dyDescent="0.25">
      <c r="B1319">
        <f t="shared" ca="1" si="148"/>
        <v>0.37310785456044837</v>
      </c>
      <c r="C1319" t="b">
        <f t="shared" ca="1" si="145"/>
        <v>1</v>
      </c>
      <c r="D1319">
        <f t="shared" ca="1" si="146"/>
        <v>-3.1688370720787562E-2</v>
      </c>
      <c r="E1319" t="b">
        <f t="shared" ca="1" si="147"/>
        <v>1</v>
      </c>
      <c r="F1319" t="b">
        <f t="shared" ca="1" si="142"/>
        <v>1</v>
      </c>
      <c r="G1319" t="b">
        <f t="shared" ca="1" si="143"/>
        <v>0</v>
      </c>
      <c r="H1319" t="b">
        <f t="shared" ca="1" si="144"/>
        <v>0</v>
      </c>
    </row>
    <row r="1320" spans="2:8" x14ac:dyDescent="0.25">
      <c r="B1320">
        <f t="shared" ca="1" si="148"/>
        <v>7.8455130116365179E-2</v>
      </c>
      <c r="C1320" t="b">
        <f t="shared" ca="1" si="145"/>
        <v>1</v>
      </c>
      <c r="D1320">
        <f t="shared" ca="1" si="146"/>
        <v>0.44702001270347547</v>
      </c>
      <c r="E1320" t="b">
        <f t="shared" ca="1" si="147"/>
        <v>1</v>
      </c>
      <c r="F1320" t="b">
        <f t="shared" ca="1" si="142"/>
        <v>1</v>
      </c>
      <c r="G1320" t="b">
        <f t="shared" ca="1" si="143"/>
        <v>0</v>
      </c>
      <c r="H1320" t="b">
        <f t="shared" ca="1" si="144"/>
        <v>0</v>
      </c>
    </row>
    <row r="1321" spans="2:8" x14ac:dyDescent="0.25">
      <c r="B1321">
        <f t="shared" ca="1" si="148"/>
        <v>0.91810808563511248</v>
      </c>
      <c r="C1321" t="b">
        <f t="shared" ca="1" si="145"/>
        <v>0</v>
      </c>
      <c r="D1321">
        <f t="shared" ca="1" si="146"/>
        <v>0.57353097049739676</v>
      </c>
      <c r="E1321" t="b">
        <f t="shared" ca="1" si="147"/>
        <v>0</v>
      </c>
      <c r="F1321" t="b">
        <f t="shared" ca="1" si="142"/>
        <v>0</v>
      </c>
      <c r="G1321" t="b">
        <f t="shared" ca="1" si="143"/>
        <v>0</v>
      </c>
      <c r="H1321" t="b">
        <f t="shared" ca="1" si="144"/>
        <v>0</v>
      </c>
    </row>
    <row r="1322" spans="2:8" x14ac:dyDescent="0.25">
      <c r="B1322">
        <f t="shared" ca="1" si="148"/>
        <v>3.5671878801333934E-2</v>
      </c>
      <c r="C1322" t="b">
        <f t="shared" ca="1" si="145"/>
        <v>1</v>
      </c>
      <c r="D1322">
        <f t="shared" ca="1" si="146"/>
        <v>-0.31002191472859997</v>
      </c>
      <c r="E1322" t="b">
        <f t="shared" ca="1" si="147"/>
        <v>1</v>
      </c>
      <c r="F1322" t="b">
        <f t="shared" ca="1" si="142"/>
        <v>1</v>
      </c>
      <c r="G1322" t="b">
        <f t="shared" ca="1" si="143"/>
        <v>0</v>
      </c>
      <c r="H1322" t="b">
        <f t="shared" ca="1" si="144"/>
        <v>0</v>
      </c>
    </row>
    <row r="1323" spans="2:8" x14ac:dyDescent="0.25">
      <c r="B1323">
        <f t="shared" ca="1" si="148"/>
        <v>0.36650156027203207</v>
      </c>
      <c r="C1323" t="b">
        <f t="shared" ca="1" si="145"/>
        <v>1</v>
      </c>
      <c r="D1323">
        <f t="shared" ca="1" si="146"/>
        <v>-1.486181971718048E-2</v>
      </c>
      <c r="E1323" t="b">
        <f t="shared" ca="1" si="147"/>
        <v>1</v>
      </c>
      <c r="F1323" t="b">
        <f t="shared" ca="1" si="142"/>
        <v>1</v>
      </c>
      <c r="G1323" t="b">
        <f t="shared" ca="1" si="143"/>
        <v>0</v>
      </c>
      <c r="H1323" t="b">
        <f t="shared" ca="1" si="144"/>
        <v>0</v>
      </c>
    </row>
    <row r="1324" spans="2:8" x14ac:dyDescent="0.25">
      <c r="B1324">
        <f t="shared" ca="1" si="148"/>
        <v>0.27932568804441626</v>
      </c>
      <c r="C1324" t="b">
        <f t="shared" ca="1" si="145"/>
        <v>1</v>
      </c>
      <c r="D1324">
        <f t="shared" ca="1" si="146"/>
        <v>0.20606287851931848</v>
      </c>
      <c r="E1324" t="b">
        <f t="shared" ca="1" si="147"/>
        <v>1</v>
      </c>
      <c r="F1324" t="b">
        <f t="shared" ca="1" si="142"/>
        <v>1</v>
      </c>
      <c r="G1324" t="b">
        <f t="shared" ca="1" si="143"/>
        <v>0</v>
      </c>
      <c r="H1324" t="b">
        <f t="shared" ca="1" si="144"/>
        <v>0</v>
      </c>
    </row>
    <row r="1325" spans="2:8" x14ac:dyDescent="0.25">
      <c r="B1325">
        <f t="shared" ca="1" si="148"/>
        <v>0.46930687979708274</v>
      </c>
      <c r="C1325" t="b">
        <f t="shared" ca="1" si="145"/>
        <v>1</v>
      </c>
      <c r="D1325">
        <f t="shared" ca="1" si="146"/>
        <v>0.50843308081544114</v>
      </c>
      <c r="E1325" t="b">
        <f t="shared" ca="1" si="147"/>
        <v>0</v>
      </c>
      <c r="F1325" t="b">
        <f t="shared" ca="1" si="142"/>
        <v>0</v>
      </c>
      <c r="G1325" t="b">
        <f t="shared" ca="1" si="143"/>
        <v>0</v>
      </c>
      <c r="H1325" t="b">
        <f t="shared" ca="1" si="144"/>
        <v>1</v>
      </c>
    </row>
    <row r="1326" spans="2:8" x14ac:dyDescent="0.25">
      <c r="B1326">
        <f t="shared" ca="1" si="148"/>
        <v>5.7698594572686779E-2</v>
      </c>
      <c r="C1326" t="b">
        <f t="shared" ca="1" si="145"/>
        <v>1</v>
      </c>
      <c r="D1326">
        <f t="shared" ca="1" si="146"/>
        <v>-6.5995169243076468E-2</v>
      </c>
      <c r="E1326" t="b">
        <f t="shared" ca="1" si="147"/>
        <v>1</v>
      </c>
      <c r="F1326" t="b">
        <f t="shared" ca="1" si="142"/>
        <v>1</v>
      </c>
      <c r="G1326" t="b">
        <f t="shared" ca="1" si="143"/>
        <v>0</v>
      </c>
      <c r="H1326" t="b">
        <f t="shared" ca="1" si="144"/>
        <v>0</v>
      </c>
    </row>
    <row r="1327" spans="2:8" x14ac:dyDescent="0.25">
      <c r="B1327">
        <f t="shared" ca="1" si="148"/>
        <v>0.66570422584511979</v>
      </c>
      <c r="C1327" t="b">
        <f t="shared" ca="1" si="145"/>
        <v>0</v>
      </c>
      <c r="D1327">
        <f t="shared" ca="1" si="146"/>
        <v>0.38248644852980129</v>
      </c>
      <c r="E1327" t="b">
        <f t="shared" ca="1" si="147"/>
        <v>1</v>
      </c>
      <c r="F1327" t="b">
        <f t="shared" ca="1" si="142"/>
        <v>0</v>
      </c>
      <c r="G1327" t="b">
        <f t="shared" ca="1" si="143"/>
        <v>1</v>
      </c>
      <c r="H1327" t="b">
        <f t="shared" ca="1" si="144"/>
        <v>0</v>
      </c>
    </row>
    <row r="1328" spans="2:8" x14ac:dyDescent="0.25">
      <c r="B1328">
        <f t="shared" ca="1" si="148"/>
        <v>0.14502882118062499</v>
      </c>
      <c r="C1328" t="b">
        <f t="shared" ca="1" si="145"/>
        <v>1</v>
      </c>
      <c r="D1328">
        <f t="shared" ca="1" si="146"/>
        <v>0.79659737735052583</v>
      </c>
      <c r="E1328" t="b">
        <f t="shared" ca="1" si="147"/>
        <v>0</v>
      </c>
      <c r="F1328" t="b">
        <f t="shared" ca="1" si="142"/>
        <v>0</v>
      </c>
      <c r="G1328" t="b">
        <f t="shared" ca="1" si="143"/>
        <v>0</v>
      </c>
      <c r="H1328" t="b">
        <f t="shared" ca="1" si="144"/>
        <v>1</v>
      </c>
    </row>
    <row r="1329" spans="2:8" x14ac:dyDescent="0.25">
      <c r="B1329">
        <f t="shared" ca="1" si="148"/>
        <v>1.7520104890490051E-2</v>
      </c>
      <c r="C1329" t="b">
        <f t="shared" ca="1" si="145"/>
        <v>1</v>
      </c>
      <c r="D1329">
        <f t="shared" ca="1" si="146"/>
        <v>0.60486862524326745</v>
      </c>
      <c r="E1329" t="b">
        <f t="shared" ca="1" si="147"/>
        <v>0</v>
      </c>
      <c r="F1329" t="b">
        <f t="shared" ca="1" si="142"/>
        <v>0</v>
      </c>
      <c r="G1329" t="b">
        <f t="shared" ca="1" si="143"/>
        <v>0</v>
      </c>
      <c r="H1329" t="b">
        <f t="shared" ca="1" si="144"/>
        <v>1</v>
      </c>
    </row>
    <row r="1330" spans="2:8" x14ac:dyDescent="0.25">
      <c r="B1330">
        <f t="shared" ca="1" si="148"/>
        <v>1.0963538905662373E-2</v>
      </c>
      <c r="C1330" t="b">
        <f t="shared" ca="1" si="145"/>
        <v>1</v>
      </c>
      <c r="D1330">
        <f t="shared" ca="1" si="146"/>
        <v>-0.26187477415342153</v>
      </c>
      <c r="E1330" t="b">
        <f t="shared" ca="1" si="147"/>
        <v>1</v>
      </c>
      <c r="F1330" t="b">
        <f t="shared" ca="1" si="142"/>
        <v>1</v>
      </c>
      <c r="G1330" t="b">
        <f t="shared" ca="1" si="143"/>
        <v>0</v>
      </c>
      <c r="H1330" t="b">
        <f t="shared" ca="1" si="144"/>
        <v>0</v>
      </c>
    </row>
    <row r="1331" spans="2:8" x14ac:dyDescent="0.25">
      <c r="B1331">
        <f t="shared" ca="1" si="148"/>
        <v>0.37532945768627779</v>
      </c>
      <c r="C1331" t="b">
        <f t="shared" ca="1" si="145"/>
        <v>1</v>
      </c>
      <c r="D1331">
        <f t="shared" ca="1" si="146"/>
        <v>-0.10986023265129097</v>
      </c>
      <c r="E1331" t="b">
        <f t="shared" ca="1" si="147"/>
        <v>1</v>
      </c>
      <c r="F1331" t="b">
        <f t="shared" ca="1" si="142"/>
        <v>1</v>
      </c>
      <c r="G1331" t="b">
        <f t="shared" ca="1" si="143"/>
        <v>0</v>
      </c>
      <c r="H1331" t="b">
        <f t="shared" ca="1" si="144"/>
        <v>0</v>
      </c>
    </row>
    <row r="1332" spans="2:8" x14ac:dyDescent="0.25">
      <c r="B1332">
        <f t="shared" ca="1" si="148"/>
        <v>0.50788800859535788</v>
      </c>
      <c r="C1332" t="b">
        <f t="shared" ca="1" si="145"/>
        <v>0</v>
      </c>
      <c r="D1332">
        <f t="shared" ca="1" si="146"/>
        <v>-0.27755173142930822</v>
      </c>
      <c r="E1332" t="b">
        <f t="shared" ca="1" si="147"/>
        <v>1</v>
      </c>
      <c r="F1332" t="b">
        <f t="shared" ca="1" si="142"/>
        <v>0</v>
      </c>
      <c r="G1332" t="b">
        <f t="shared" ca="1" si="143"/>
        <v>1</v>
      </c>
      <c r="H1332" t="b">
        <f t="shared" ca="1" si="144"/>
        <v>0</v>
      </c>
    </row>
    <row r="1333" spans="2:8" x14ac:dyDescent="0.25">
      <c r="B1333">
        <f t="shared" ca="1" si="148"/>
        <v>0.82582051886685481</v>
      </c>
      <c r="C1333" t="b">
        <f t="shared" ca="1" si="145"/>
        <v>0</v>
      </c>
      <c r="D1333">
        <f t="shared" ca="1" si="146"/>
        <v>1.1339445392470786</v>
      </c>
      <c r="E1333" t="b">
        <f t="shared" ca="1" si="147"/>
        <v>0</v>
      </c>
      <c r="F1333" t="b">
        <f t="shared" ref="F1333:F1396" ca="1" si="149">IF(AND(E1333=TRUE,C1333=TRUE),TRUE,FALSE)</f>
        <v>0</v>
      </c>
      <c r="G1333" t="b">
        <f t="shared" ca="1" si="143"/>
        <v>0</v>
      </c>
      <c r="H1333" t="b">
        <f t="shared" ca="1" si="144"/>
        <v>0</v>
      </c>
    </row>
    <row r="1334" spans="2:8" x14ac:dyDescent="0.25">
      <c r="B1334">
        <f t="shared" ca="1" si="148"/>
        <v>0.96737349038590026</v>
      </c>
      <c r="C1334" t="b">
        <f t="shared" ca="1" si="145"/>
        <v>0</v>
      </c>
      <c r="D1334">
        <f t="shared" ca="1" si="146"/>
        <v>0.64035867991971918</v>
      </c>
      <c r="E1334" t="b">
        <f t="shared" ca="1" si="147"/>
        <v>0</v>
      </c>
      <c r="F1334" t="b">
        <f t="shared" ca="1" si="149"/>
        <v>0</v>
      </c>
      <c r="G1334" t="b">
        <f t="shared" ca="1" si="143"/>
        <v>0</v>
      </c>
      <c r="H1334" t="b">
        <f t="shared" ca="1" si="144"/>
        <v>0</v>
      </c>
    </row>
    <row r="1335" spans="2:8" x14ac:dyDescent="0.25">
      <c r="B1335">
        <f t="shared" ca="1" si="148"/>
        <v>0.17897745610644034</v>
      </c>
      <c r="C1335" t="b">
        <f t="shared" ca="1" si="145"/>
        <v>1</v>
      </c>
      <c r="D1335">
        <f t="shared" ca="1" si="146"/>
        <v>-1.4377612420891972E-2</v>
      </c>
      <c r="E1335" t="b">
        <f t="shared" ca="1" si="147"/>
        <v>1</v>
      </c>
      <c r="F1335" t="b">
        <f t="shared" ca="1" si="149"/>
        <v>1</v>
      </c>
      <c r="G1335" t="b">
        <f t="shared" ca="1" si="143"/>
        <v>0</v>
      </c>
      <c r="H1335" t="b">
        <f t="shared" ca="1" si="144"/>
        <v>0</v>
      </c>
    </row>
    <row r="1336" spans="2:8" x14ac:dyDescent="0.25">
      <c r="B1336">
        <f t="shared" ca="1" si="148"/>
        <v>0.79660047440861548</v>
      </c>
      <c r="C1336" t="b">
        <f t="shared" ca="1" si="145"/>
        <v>0</v>
      </c>
      <c r="D1336">
        <f t="shared" ca="1" si="146"/>
        <v>1.0211114231528127</v>
      </c>
      <c r="E1336" t="b">
        <f t="shared" ca="1" si="147"/>
        <v>0</v>
      </c>
      <c r="F1336" t="b">
        <f t="shared" ca="1" si="149"/>
        <v>0</v>
      </c>
      <c r="G1336" t="b">
        <f t="shared" ca="1" si="143"/>
        <v>0</v>
      </c>
      <c r="H1336" t="b">
        <f t="shared" ca="1" si="144"/>
        <v>0</v>
      </c>
    </row>
    <row r="1337" spans="2:8" x14ac:dyDescent="0.25">
      <c r="B1337">
        <f t="shared" ca="1" si="148"/>
        <v>1.9281235192606827E-2</v>
      </c>
      <c r="C1337" t="b">
        <f t="shared" ca="1" si="145"/>
        <v>1</v>
      </c>
      <c r="D1337">
        <f t="shared" ca="1" si="146"/>
        <v>4.6476090500299994E-2</v>
      </c>
      <c r="E1337" t="b">
        <f t="shared" ca="1" si="147"/>
        <v>1</v>
      </c>
      <c r="F1337" t="b">
        <f t="shared" ca="1" si="149"/>
        <v>1</v>
      </c>
      <c r="G1337" t="b">
        <f t="shared" ref="G1337:G1400" ca="1" si="150">IF(AND(E1337=TRUE, C1337=FALSE),TRUE,FALSE)</f>
        <v>0</v>
      </c>
      <c r="H1337" t="b">
        <f t="shared" ref="H1337:H1400" ca="1" si="151">IF(AND(E1337=FALSE, C1337=TRUE),TRUE,FALSE)</f>
        <v>0</v>
      </c>
    </row>
    <row r="1338" spans="2:8" x14ac:dyDescent="0.25">
      <c r="B1338">
        <f t="shared" ca="1" si="148"/>
        <v>0.13958676009987736</v>
      </c>
      <c r="C1338" t="b">
        <f t="shared" ca="1" si="145"/>
        <v>1</v>
      </c>
      <c r="D1338">
        <f t="shared" ca="1" si="146"/>
        <v>0.10069218245865974</v>
      </c>
      <c r="E1338" t="b">
        <f t="shared" ca="1" si="147"/>
        <v>1</v>
      </c>
      <c r="F1338" t="b">
        <f t="shared" ca="1" si="149"/>
        <v>1</v>
      </c>
      <c r="G1338" t="b">
        <f t="shared" ca="1" si="150"/>
        <v>0</v>
      </c>
      <c r="H1338" t="b">
        <f t="shared" ca="1" si="151"/>
        <v>0</v>
      </c>
    </row>
    <row r="1339" spans="2:8" x14ac:dyDescent="0.25">
      <c r="B1339">
        <f t="shared" ca="1" si="148"/>
        <v>0.92048852849366036</v>
      </c>
      <c r="C1339" t="b">
        <f t="shared" ca="1" si="145"/>
        <v>0</v>
      </c>
      <c r="D1339">
        <f t="shared" ca="1" si="146"/>
        <v>0.70882374413749571</v>
      </c>
      <c r="E1339" t="b">
        <f t="shared" ca="1" si="147"/>
        <v>0</v>
      </c>
      <c r="F1339" t="b">
        <f t="shared" ca="1" si="149"/>
        <v>0</v>
      </c>
      <c r="G1339" t="b">
        <f t="shared" ca="1" si="150"/>
        <v>0</v>
      </c>
      <c r="H1339" t="b">
        <f t="shared" ca="1" si="151"/>
        <v>0</v>
      </c>
    </row>
    <row r="1340" spans="2:8" x14ac:dyDescent="0.25">
      <c r="B1340">
        <f t="shared" ca="1" si="148"/>
        <v>0.39286170786039742</v>
      </c>
      <c r="C1340" t="b">
        <f t="shared" ca="1" si="145"/>
        <v>1</v>
      </c>
      <c r="D1340">
        <f t="shared" ca="1" si="146"/>
        <v>0.40122578732737091</v>
      </c>
      <c r="E1340" t="b">
        <f t="shared" ca="1" si="147"/>
        <v>1</v>
      </c>
      <c r="F1340" t="b">
        <f t="shared" ca="1" si="149"/>
        <v>1</v>
      </c>
      <c r="G1340" t="b">
        <f t="shared" ca="1" si="150"/>
        <v>0</v>
      </c>
      <c r="H1340" t="b">
        <f t="shared" ca="1" si="151"/>
        <v>0</v>
      </c>
    </row>
    <row r="1341" spans="2:8" x14ac:dyDescent="0.25">
      <c r="B1341">
        <f t="shared" ca="1" si="148"/>
        <v>0.26329162222579683</v>
      </c>
      <c r="C1341" t="b">
        <f t="shared" ca="1" si="145"/>
        <v>1</v>
      </c>
      <c r="D1341">
        <f t="shared" ca="1" si="146"/>
        <v>1.1091654572615404</v>
      </c>
      <c r="E1341" t="b">
        <f t="shared" ca="1" si="147"/>
        <v>0</v>
      </c>
      <c r="F1341" t="b">
        <f t="shared" ca="1" si="149"/>
        <v>0</v>
      </c>
      <c r="G1341" t="b">
        <f t="shared" ca="1" si="150"/>
        <v>0</v>
      </c>
      <c r="H1341" t="b">
        <f t="shared" ca="1" si="151"/>
        <v>1</v>
      </c>
    </row>
    <row r="1342" spans="2:8" x14ac:dyDescent="0.25">
      <c r="B1342">
        <f t="shared" ca="1" si="148"/>
        <v>0.76570445651337216</v>
      </c>
      <c r="C1342" t="b">
        <f t="shared" ca="1" si="145"/>
        <v>0</v>
      </c>
      <c r="D1342">
        <f t="shared" ca="1" si="146"/>
        <v>1.0768700575364134</v>
      </c>
      <c r="E1342" t="b">
        <f t="shared" ca="1" si="147"/>
        <v>0</v>
      </c>
      <c r="F1342" t="b">
        <f t="shared" ca="1" si="149"/>
        <v>0</v>
      </c>
      <c r="G1342" t="b">
        <f t="shared" ca="1" si="150"/>
        <v>0</v>
      </c>
      <c r="H1342" t="b">
        <f t="shared" ca="1" si="151"/>
        <v>0</v>
      </c>
    </row>
    <row r="1343" spans="2:8" x14ac:dyDescent="0.25">
      <c r="B1343">
        <f t="shared" ca="1" si="148"/>
        <v>0.80530380762349729</v>
      </c>
      <c r="C1343" t="b">
        <f t="shared" ca="1" si="145"/>
        <v>0</v>
      </c>
      <c r="D1343">
        <f t="shared" ca="1" si="146"/>
        <v>0.95619968747299533</v>
      </c>
      <c r="E1343" t="b">
        <f t="shared" ca="1" si="147"/>
        <v>0</v>
      </c>
      <c r="F1343" t="b">
        <f t="shared" ca="1" si="149"/>
        <v>0</v>
      </c>
      <c r="G1343" t="b">
        <f t="shared" ca="1" si="150"/>
        <v>0</v>
      </c>
      <c r="H1343" t="b">
        <f t="shared" ca="1" si="151"/>
        <v>0</v>
      </c>
    </row>
    <row r="1344" spans="2:8" x14ac:dyDescent="0.25">
      <c r="B1344">
        <f t="shared" ca="1" si="148"/>
        <v>0.48058527035617093</v>
      </c>
      <c r="C1344" t="b">
        <f t="shared" ca="1" si="145"/>
        <v>1</v>
      </c>
      <c r="D1344">
        <f t="shared" ca="1" si="146"/>
        <v>1.2657935027773339</v>
      </c>
      <c r="E1344" t="b">
        <f t="shared" ca="1" si="147"/>
        <v>0</v>
      </c>
      <c r="F1344" t="b">
        <f t="shared" ca="1" si="149"/>
        <v>0</v>
      </c>
      <c r="G1344" t="b">
        <f t="shared" ca="1" si="150"/>
        <v>0</v>
      </c>
      <c r="H1344" t="b">
        <f t="shared" ca="1" si="151"/>
        <v>1</v>
      </c>
    </row>
    <row r="1345" spans="2:8" x14ac:dyDescent="0.25">
      <c r="B1345">
        <f t="shared" ca="1" si="148"/>
        <v>0.80274172312594472</v>
      </c>
      <c r="C1345" t="b">
        <f t="shared" ca="1" si="145"/>
        <v>0</v>
      </c>
      <c r="D1345">
        <f t="shared" ca="1" si="146"/>
        <v>0.36667108025365314</v>
      </c>
      <c r="E1345" t="b">
        <f t="shared" ca="1" si="147"/>
        <v>1</v>
      </c>
      <c r="F1345" t="b">
        <f t="shared" ca="1" si="149"/>
        <v>0</v>
      </c>
      <c r="G1345" t="b">
        <f t="shared" ca="1" si="150"/>
        <v>1</v>
      </c>
      <c r="H1345" t="b">
        <f t="shared" ca="1" si="151"/>
        <v>0</v>
      </c>
    </row>
    <row r="1346" spans="2:8" x14ac:dyDescent="0.25">
      <c r="B1346">
        <f t="shared" ca="1" si="148"/>
        <v>0.66745820052680793</v>
      </c>
      <c r="C1346" t="b">
        <f t="shared" ref="C1346:C1409" ca="1" si="152">IF(B1346&lt;=Freq_hypothesis_is_true__initial_prior,TRUE,FALSE)</f>
        <v>0</v>
      </c>
      <c r="D1346">
        <f t="shared" ref="D1346:D1409" ca="1" si="153">B1346+ABS(1-correlation_term__0_to_1)*RAND()-ABS(1-correlation_term__0_to_1)*RAND()</f>
        <v>1.6718209174622856E-2</v>
      </c>
      <c r="E1346" t="b">
        <f t="shared" ref="E1346:E1409" ca="1" si="154">IF(D1346&lt;=Freq_evidence_is_observed__normalizing_constant,TRUE, FALSE)</f>
        <v>1</v>
      </c>
      <c r="F1346" t="b">
        <f t="shared" ca="1" si="149"/>
        <v>0</v>
      </c>
      <c r="G1346" t="b">
        <f t="shared" ca="1" si="150"/>
        <v>1</v>
      </c>
      <c r="H1346" t="b">
        <f t="shared" ca="1" si="151"/>
        <v>0</v>
      </c>
    </row>
    <row r="1347" spans="2:8" x14ac:dyDescent="0.25">
      <c r="B1347">
        <f t="shared" ref="B1347:B1410" ca="1" si="155">RAND()</f>
        <v>0.34523130940000735</v>
      </c>
      <c r="C1347" t="b">
        <f t="shared" ca="1" si="152"/>
        <v>1</v>
      </c>
      <c r="D1347">
        <f t="shared" ca="1" si="153"/>
        <v>-7.1153726540496232E-2</v>
      </c>
      <c r="E1347" t="b">
        <f t="shared" ca="1" si="154"/>
        <v>1</v>
      </c>
      <c r="F1347" t="b">
        <f t="shared" ca="1" si="149"/>
        <v>1</v>
      </c>
      <c r="G1347" t="b">
        <f t="shared" ca="1" si="150"/>
        <v>0</v>
      </c>
      <c r="H1347" t="b">
        <f t="shared" ca="1" si="151"/>
        <v>0</v>
      </c>
    </row>
    <row r="1348" spans="2:8" x14ac:dyDescent="0.25">
      <c r="B1348">
        <f t="shared" ca="1" si="155"/>
        <v>0.2068425340706771</v>
      </c>
      <c r="C1348" t="b">
        <f t="shared" ca="1" si="152"/>
        <v>1</v>
      </c>
      <c r="D1348">
        <f t="shared" ca="1" si="153"/>
        <v>0.12423915161943588</v>
      </c>
      <c r="E1348" t="b">
        <f t="shared" ca="1" si="154"/>
        <v>1</v>
      </c>
      <c r="F1348" t="b">
        <f t="shared" ca="1" si="149"/>
        <v>1</v>
      </c>
      <c r="G1348" t="b">
        <f t="shared" ca="1" si="150"/>
        <v>0</v>
      </c>
      <c r="H1348" t="b">
        <f t="shared" ca="1" si="151"/>
        <v>0</v>
      </c>
    </row>
    <row r="1349" spans="2:8" x14ac:dyDescent="0.25">
      <c r="B1349">
        <f t="shared" ca="1" si="155"/>
        <v>0.92326391618870829</v>
      </c>
      <c r="C1349" t="b">
        <f t="shared" ca="1" si="152"/>
        <v>0</v>
      </c>
      <c r="D1349">
        <f t="shared" ca="1" si="153"/>
        <v>1.1061535544832293</v>
      </c>
      <c r="E1349" t="b">
        <f t="shared" ca="1" si="154"/>
        <v>0</v>
      </c>
      <c r="F1349" t="b">
        <f t="shared" ca="1" si="149"/>
        <v>0</v>
      </c>
      <c r="G1349" t="b">
        <f t="shared" ca="1" si="150"/>
        <v>0</v>
      </c>
      <c r="H1349" t="b">
        <f t="shared" ca="1" si="151"/>
        <v>0</v>
      </c>
    </row>
    <row r="1350" spans="2:8" x14ac:dyDescent="0.25">
      <c r="B1350">
        <f t="shared" ca="1" si="155"/>
        <v>0.44312521070825162</v>
      </c>
      <c r="C1350" t="b">
        <f t="shared" ca="1" si="152"/>
        <v>1</v>
      </c>
      <c r="D1350">
        <f t="shared" ca="1" si="153"/>
        <v>0.86936843453451718</v>
      </c>
      <c r="E1350" t="b">
        <f t="shared" ca="1" si="154"/>
        <v>0</v>
      </c>
      <c r="F1350" t="b">
        <f t="shared" ca="1" si="149"/>
        <v>0</v>
      </c>
      <c r="G1350" t="b">
        <f t="shared" ca="1" si="150"/>
        <v>0</v>
      </c>
      <c r="H1350" t="b">
        <f t="shared" ca="1" si="151"/>
        <v>1</v>
      </c>
    </row>
    <row r="1351" spans="2:8" x14ac:dyDescent="0.25">
      <c r="B1351">
        <f t="shared" ca="1" si="155"/>
        <v>0.71602373320169777</v>
      </c>
      <c r="C1351" t="b">
        <f t="shared" ca="1" si="152"/>
        <v>0</v>
      </c>
      <c r="D1351">
        <f t="shared" ca="1" si="153"/>
        <v>0.27547003309044515</v>
      </c>
      <c r="E1351" t="b">
        <f t="shared" ca="1" si="154"/>
        <v>1</v>
      </c>
      <c r="F1351" t="b">
        <f t="shared" ca="1" si="149"/>
        <v>0</v>
      </c>
      <c r="G1351" t="b">
        <f t="shared" ca="1" si="150"/>
        <v>1</v>
      </c>
      <c r="H1351" t="b">
        <f t="shared" ca="1" si="151"/>
        <v>0</v>
      </c>
    </row>
    <row r="1352" spans="2:8" x14ac:dyDescent="0.25">
      <c r="B1352">
        <f t="shared" ca="1" si="155"/>
        <v>0.42688047423631825</v>
      </c>
      <c r="C1352" t="b">
        <f t="shared" ca="1" si="152"/>
        <v>1</v>
      </c>
      <c r="D1352">
        <f t="shared" ca="1" si="153"/>
        <v>0.59904391176023464</v>
      </c>
      <c r="E1352" t="b">
        <f t="shared" ca="1" si="154"/>
        <v>0</v>
      </c>
      <c r="F1352" t="b">
        <f t="shared" ca="1" si="149"/>
        <v>0</v>
      </c>
      <c r="G1352" t="b">
        <f t="shared" ca="1" si="150"/>
        <v>0</v>
      </c>
      <c r="H1352" t="b">
        <f t="shared" ca="1" si="151"/>
        <v>1</v>
      </c>
    </row>
    <row r="1353" spans="2:8" x14ac:dyDescent="0.25">
      <c r="B1353">
        <f t="shared" ca="1" si="155"/>
        <v>0.50516860023176802</v>
      </c>
      <c r="C1353" t="b">
        <f t="shared" ca="1" si="152"/>
        <v>0</v>
      </c>
      <c r="D1353">
        <f t="shared" ca="1" si="153"/>
        <v>0.62310583461821356</v>
      </c>
      <c r="E1353" t="b">
        <f t="shared" ca="1" si="154"/>
        <v>0</v>
      </c>
      <c r="F1353" t="b">
        <f t="shared" ca="1" si="149"/>
        <v>0</v>
      </c>
      <c r="G1353" t="b">
        <f t="shared" ca="1" si="150"/>
        <v>0</v>
      </c>
      <c r="H1353" t="b">
        <f t="shared" ca="1" si="151"/>
        <v>0</v>
      </c>
    </row>
    <row r="1354" spans="2:8" x14ac:dyDescent="0.25">
      <c r="B1354">
        <f t="shared" ca="1" si="155"/>
        <v>0.94671567274909363</v>
      </c>
      <c r="C1354" t="b">
        <f t="shared" ca="1" si="152"/>
        <v>0</v>
      </c>
      <c r="D1354">
        <f t="shared" ca="1" si="153"/>
        <v>1.1089458244876973</v>
      </c>
      <c r="E1354" t="b">
        <f t="shared" ca="1" si="154"/>
        <v>0</v>
      </c>
      <c r="F1354" t="b">
        <f t="shared" ca="1" si="149"/>
        <v>0</v>
      </c>
      <c r="G1354" t="b">
        <f t="shared" ca="1" si="150"/>
        <v>0</v>
      </c>
      <c r="H1354" t="b">
        <f t="shared" ca="1" si="151"/>
        <v>0</v>
      </c>
    </row>
    <row r="1355" spans="2:8" x14ac:dyDescent="0.25">
      <c r="B1355">
        <f t="shared" ca="1" si="155"/>
        <v>0.55884535559225079</v>
      </c>
      <c r="C1355" t="b">
        <f t="shared" ca="1" si="152"/>
        <v>0</v>
      </c>
      <c r="D1355">
        <f t="shared" ca="1" si="153"/>
        <v>0.56177265123019604</v>
      </c>
      <c r="E1355" t="b">
        <f t="shared" ca="1" si="154"/>
        <v>0</v>
      </c>
      <c r="F1355" t="b">
        <f t="shared" ca="1" si="149"/>
        <v>0</v>
      </c>
      <c r="G1355" t="b">
        <f t="shared" ca="1" si="150"/>
        <v>0</v>
      </c>
      <c r="H1355" t="b">
        <f t="shared" ca="1" si="151"/>
        <v>0</v>
      </c>
    </row>
    <row r="1356" spans="2:8" x14ac:dyDescent="0.25">
      <c r="B1356">
        <f t="shared" ca="1" si="155"/>
        <v>0.50481438627235709</v>
      </c>
      <c r="C1356" t="b">
        <f t="shared" ca="1" si="152"/>
        <v>0</v>
      </c>
      <c r="D1356">
        <f t="shared" ca="1" si="153"/>
        <v>0.54962762535849519</v>
      </c>
      <c r="E1356" t="b">
        <f t="shared" ca="1" si="154"/>
        <v>0</v>
      </c>
      <c r="F1356" t="b">
        <f t="shared" ca="1" si="149"/>
        <v>0</v>
      </c>
      <c r="G1356" t="b">
        <f t="shared" ca="1" si="150"/>
        <v>0</v>
      </c>
      <c r="H1356" t="b">
        <f t="shared" ca="1" si="151"/>
        <v>0</v>
      </c>
    </row>
    <row r="1357" spans="2:8" x14ac:dyDescent="0.25">
      <c r="B1357">
        <f t="shared" ca="1" si="155"/>
        <v>6.3301757082176668E-2</v>
      </c>
      <c r="C1357" t="b">
        <f t="shared" ca="1" si="152"/>
        <v>1</v>
      </c>
      <c r="D1357">
        <f t="shared" ca="1" si="153"/>
        <v>0.49692508367230559</v>
      </c>
      <c r="E1357" t="b">
        <f t="shared" ca="1" si="154"/>
        <v>1</v>
      </c>
      <c r="F1357" t="b">
        <f t="shared" ca="1" si="149"/>
        <v>1</v>
      </c>
      <c r="G1357" t="b">
        <f t="shared" ca="1" si="150"/>
        <v>0</v>
      </c>
      <c r="H1357" t="b">
        <f t="shared" ca="1" si="151"/>
        <v>0</v>
      </c>
    </row>
    <row r="1358" spans="2:8" x14ac:dyDescent="0.25">
      <c r="B1358">
        <f t="shared" ca="1" si="155"/>
        <v>0.52421426954790518</v>
      </c>
      <c r="C1358" t="b">
        <f t="shared" ca="1" si="152"/>
        <v>0</v>
      </c>
      <c r="D1358">
        <f t="shared" ca="1" si="153"/>
        <v>1.2042186993186319</v>
      </c>
      <c r="E1358" t="b">
        <f t="shared" ca="1" si="154"/>
        <v>0</v>
      </c>
      <c r="F1358" t="b">
        <f t="shared" ca="1" si="149"/>
        <v>0</v>
      </c>
      <c r="G1358" t="b">
        <f t="shared" ca="1" si="150"/>
        <v>0</v>
      </c>
      <c r="H1358" t="b">
        <f t="shared" ca="1" si="151"/>
        <v>0</v>
      </c>
    </row>
    <row r="1359" spans="2:8" x14ac:dyDescent="0.25">
      <c r="B1359">
        <f t="shared" ca="1" si="155"/>
        <v>0.15572885811485548</v>
      </c>
      <c r="C1359" t="b">
        <f t="shared" ca="1" si="152"/>
        <v>1</v>
      </c>
      <c r="D1359">
        <f t="shared" ca="1" si="153"/>
        <v>1.9204244902416678E-2</v>
      </c>
      <c r="E1359" t="b">
        <f t="shared" ca="1" si="154"/>
        <v>1</v>
      </c>
      <c r="F1359" t="b">
        <f t="shared" ca="1" si="149"/>
        <v>1</v>
      </c>
      <c r="G1359" t="b">
        <f t="shared" ca="1" si="150"/>
        <v>0</v>
      </c>
      <c r="H1359" t="b">
        <f t="shared" ca="1" si="151"/>
        <v>0</v>
      </c>
    </row>
    <row r="1360" spans="2:8" x14ac:dyDescent="0.25">
      <c r="B1360">
        <f t="shared" ca="1" si="155"/>
        <v>0.68490265450646393</v>
      </c>
      <c r="C1360" t="b">
        <f t="shared" ca="1" si="152"/>
        <v>0</v>
      </c>
      <c r="D1360">
        <f t="shared" ca="1" si="153"/>
        <v>0.77721208255093344</v>
      </c>
      <c r="E1360" t="b">
        <f t="shared" ca="1" si="154"/>
        <v>0</v>
      </c>
      <c r="F1360" t="b">
        <f t="shared" ca="1" si="149"/>
        <v>0</v>
      </c>
      <c r="G1360" t="b">
        <f t="shared" ca="1" si="150"/>
        <v>0</v>
      </c>
      <c r="H1360" t="b">
        <f t="shared" ca="1" si="151"/>
        <v>0</v>
      </c>
    </row>
    <row r="1361" spans="2:8" x14ac:dyDescent="0.25">
      <c r="B1361">
        <f t="shared" ca="1" si="155"/>
        <v>0.94264461820420764</v>
      </c>
      <c r="C1361" t="b">
        <f t="shared" ca="1" si="152"/>
        <v>0</v>
      </c>
      <c r="D1361">
        <f t="shared" ca="1" si="153"/>
        <v>0.45156312058217063</v>
      </c>
      <c r="E1361" t="b">
        <f t="shared" ca="1" si="154"/>
        <v>1</v>
      </c>
      <c r="F1361" t="b">
        <f t="shared" ca="1" si="149"/>
        <v>0</v>
      </c>
      <c r="G1361" t="b">
        <f t="shared" ca="1" si="150"/>
        <v>1</v>
      </c>
      <c r="H1361" t="b">
        <f t="shared" ca="1" si="151"/>
        <v>0</v>
      </c>
    </row>
    <row r="1362" spans="2:8" x14ac:dyDescent="0.25">
      <c r="B1362">
        <f t="shared" ca="1" si="155"/>
        <v>0.11561906315403314</v>
      </c>
      <c r="C1362" t="b">
        <f t="shared" ca="1" si="152"/>
        <v>1</v>
      </c>
      <c r="D1362">
        <f t="shared" ca="1" si="153"/>
        <v>-1.9231443368707302E-2</v>
      </c>
      <c r="E1362" t="b">
        <f t="shared" ca="1" si="154"/>
        <v>1</v>
      </c>
      <c r="F1362" t="b">
        <f t="shared" ca="1" si="149"/>
        <v>1</v>
      </c>
      <c r="G1362" t="b">
        <f t="shared" ca="1" si="150"/>
        <v>0</v>
      </c>
      <c r="H1362" t="b">
        <f t="shared" ca="1" si="151"/>
        <v>0</v>
      </c>
    </row>
    <row r="1363" spans="2:8" x14ac:dyDescent="0.25">
      <c r="B1363">
        <f t="shared" ca="1" si="155"/>
        <v>0.42539288909989958</v>
      </c>
      <c r="C1363" t="b">
        <f t="shared" ca="1" si="152"/>
        <v>1</v>
      </c>
      <c r="D1363">
        <f t="shared" ca="1" si="153"/>
        <v>-0.33220537047697662</v>
      </c>
      <c r="E1363" t="b">
        <f t="shared" ca="1" si="154"/>
        <v>1</v>
      </c>
      <c r="F1363" t="b">
        <f t="shared" ca="1" si="149"/>
        <v>1</v>
      </c>
      <c r="G1363" t="b">
        <f t="shared" ca="1" si="150"/>
        <v>0</v>
      </c>
      <c r="H1363" t="b">
        <f t="shared" ca="1" si="151"/>
        <v>0</v>
      </c>
    </row>
    <row r="1364" spans="2:8" x14ac:dyDescent="0.25">
      <c r="B1364">
        <f t="shared" ca="1" si="155"/>
        <v>0.66081548916970823</v>
      </c>
      <c r="C1364" t="b">
        <f t="shared" ca="1" si="152"/>
        <v>0</v>
      </c>
      <c r="D1364">
        <f t="shared" ca="1" si="153"/>
        <v>1.0905958705470429</v>
      </c>
      <c r="E1364" t="b">
        <f t="shared" ca="1" si="154"/>
        <v>0</v>
      </c>
      <c r="F1364" t="b">
        <f t="shared" ca="1" si="149"/>
        <v>0</v>
      </c>
      <c r="G1364" t="b">
        <f t="shared" ca="1" si="150"/>
        <v>0</v>
      </c>
      <c r="H1364" t="b">
        <f t="shared" ca="1" si="151"/>
        <v>0</v>
      </c>
    </row>
    <row r="1365" spans="2:8" x14ac:dyDescent="0.25">
      <c r="B1365">
        <f t="shared" ca="1" si="155"/>
        <v>3.6800504182299298E-2</v>
      </c>
      <c r="C1365" t="b">
        <f t="shared" ca="1" si="152"/>
        <v>1</v>
      </c>
      <c r="D1365">
        <f t="shared" ca="1" si="153"/>
        <v>-0.18661023352040584</v>
      </c>
      <c r="E1365" t="b">
        <f t="shared" ca="1" si="154"/>
        <v>1</v>
      </c>
      <c r="F1365" t="b">
        <f t="shared" ca="1" si="149"/>
        <v>1</v>
      </c>
      <c r="G1365" t="b">
        <f t="shared" ca="1" si="150"/>
        <v>0</v>
      </c>
      <c r="H1365" t="b">
        <f t="shared" ca="1" si="151"/>
        <v>0</v>
      </c>
    </row>
    <row r="1366" spans="2:8" x14ac:dyDescent="0.25">
      <c r="B1366">
        <f t="shared" ca="1" si="155"/>
        <v>0.76705787774525425</v>
      </c>
      <c r="C1366" t="b">
        <f t="shared" ca="1" si="152"/>
        <v>0</v>
      </c>
      <c r="D1366">
        <f t="shared" ca="1" si="153"/>
        <v>0.74638050344702389</v>
      </c>
      <c r="E1366" t="b">
        <f t="shared" ca="1" si="154"/>
        <v>0</v>
      </c>
      <c r="F1366" t="b">
        <f t="shared" ca="1" si="149"/>
        <v>0</v>
      </c>
      <c r="G1366" t="b">
        <f t="shared" ca="1" si="150"/>
        <v>0</v>
      </c>
      <c r="H1366" t="b">
        <f t="shared" ca="1" si="151"/>
        <v>0</v>
      </c>
    </row>
    <row r="1367" spans="2:8" x14ac:dyDescent="0.25">
      <c r="B1367">
        <f t="shared" ca="1" si="155"/>
        <v>0.25344415941547749</v>
      </c>
      <c r="C1367" t="b">
        <f t="shared" ca="1" si="152"/>
        <v>1</v>
      </c>
      <c r="D1367">
        <f t="shared" ca="1" si="153"/>
        <v>0.85353927509347072</v>
      </c>
      <c r="E1367" t="b">
        <f t="shared" ca="1" si="154"/>
        <v>0</v>
      </c>
      <c r="F1367" t="b">
        <f t="shared" ca="1" si="149"/>
        <v>0</v>
      </c>
      <c r="G1367" t="b">
        <f t="shared" ca="1" si="150"/>
        <v>0</v>
      </c>
      <c r="H1367" t="b">
        <f t="shared" ca="1" si="151"/>
        <v>1</v>
      </c>
    </row>
    <row r="1368" spans="2:8" x14ac:dyDescent="0.25">
      <c r="B1368">
        <f t="shared" ca="1" si="155"/>
        <v>0.60180092762565474</v>
      </c>
      <c r="C1368" t="b">
        <f t="shared" ca="1" si="152"/>
        <v>0</v>
      </c>
      <c r="D1368">
        <f t="shared" ca="1" si="153"/>
        <v>0.91869289347123939</v>
      </c>
      <c r="E1368" t="b">
        <f t="shared" ca="1" si="154"/>
        <v>0</v>
      </c>
      <c r="F1368" t="b">
        <f t="shared" ca="1" si="149"/>
        <v>0</v>
      </c>
      <c r="G1368" t="b">
        <f t="shared" ca="1" si="150"/>
        <v>0</v>
      </c>
      <c r="H1368" t="b">
        <f t="shared" ca="1" si="151"/>
        <v>0</v>
      </c>
    </row>
    <row r="1369" spans="2:8" x14ac:dyDescent="0.25">
      <c r="B1369">
        <f t="shared" ca="1" si="155"/>
        <v>0.31358981737445424</v>
      </c>
      <c r="C1369" t="b">
        <f t="shared" ca="1" si="152"/>
        <v>1</v>
      </c>
      <c r="D1369">
        <f t="shared" ca="1" si="153"/>
        <v>0.61041047990626029</v>
      </c>
      <c r="E1369" t="b">
        <f t="shared" ca="1" si="154"/>
        <v>0</v>
      </c>
      <c r="F1369" t="b">
        <f t="shared" ca="1" si="149"/>
        <v>0</v>
      </c>
      <c r="G1369" t="b">
        <f t="shared" ca="1" si="150"/>
        <v>0</v>
      </c>
      <c r="H1369" t="b">
        <f t="shared" ca="1" si="151"/>
        <v>1</v>
      </c>
    </row>
    <row r="1370" spans="2:8" x14ac:dyDescent="0.25">
      <c r="B1370">
        <f t="shared" ca="1" si="155"/>
        <v>0.35017965826202424</v>
      </c>
      <c r="C1370" t="b">
        <f t="shared" ca="1" si="152"/>
        <v>1</v>
      </c>
      <c r="D1370">
        <f t="shared" ca="1" si="153"/>
        <v>-2.0549273392228007E-2</v>
      </c>
      <c r="E1370" t="b">
        <f t="shared" ca="1" si="154"/>
        <v>1</v>
      </c>
      <c r="F1370" t="b">
        <f t="shared" ca="1" si="149"/>
        <v>1</v>
      </c>
      <c r="G1370" t="b">
        <f t="shared" ca="1" si="150"/>
        <v>0</v>
      </c>
      <c r="H1370" t="b">
        <f t="shared" ca="1" si="151"/>
        <v>0</v>
      </c>
    </row>
    <row r="1371" spans="2:8" x14ac:dyDescent="0.25">
      <c r="B1371">
        <f t="shared" ca="1" si="155"/>
        <v>0.82164485624367967</v>
      </c>
      <c r="C1371" t="b">
        <f t="shared" ca="1" si="152"/>
        <v>0</v>
      </c>
      <c r="D1371">
        <f t="shared" ca="1" si="153"/>
        <v>0.86284057684986548</v>
      </c>
      <c r="E1371" t="b">
        <f t="shared" ca="1" si="154"/>
        <v>0</v>
      </c>
      <c r="F1371" t="b">
        <f t="shared" ca="1" si="149"/>
        <v>0</v>
      </c>
      <c r="G1371" t="b">
        <f t="shared" ca="1" si="150"/>
        <v>0</v>
      </c>
      <c r="H1371" t="b">
        <f t="shared" ca="1" si="151"/>
        <v>0</v>
      </c>
    </row>
    <row r="1372" spans="2:8" x14ac:dyDescent="0.25">
      <c r="B1372">
        <f t="shared" ca="1" si="155"/>
        <v>0.40741531896388028</v>
      </c>
      <c r="C1372" t="b">
        <f t="shared" ca="1" si="152"/>
        <v>1</v>
      </c>
      <c r="D1372">
        <f t="shared" ca="1" si="153"/>
        <v>0.31800298451098963</v>
      </c>
      <c r="E1372" t="b">
        <f t="shared" ca="1" si="154"/>
        <v>1</v>
      </c>
      <c r="F1372" t="b">
        <f t="shared" ca="1" si="149"/>
        <v>1</v>
      </c>
      <c r="G1372" t="b">
        <f t="shared" ca="1" si="150"/>
        <v>0</v>
      </c>
      <c r="H1372" t="b">
        <f t="shared" ca="1" si="151"/>
        <v>0</v>
      </c>
    </row>
    <row r="1373" spans="2:8" x14ac:dyDescent="0.25">
      <c r="B1373">
        <f t="shared" ca="1" si="155"/>
        <v>0.80488772438754086</v>
      </c>
      <c r="C1373" t="b">
        <f t="shared" ca="1" si="152"/>
        <v>0</v>
      </c>
      <c r="D1373">
        <f t="shared" ca="1" si="153"/>
        <v>0.26240690853826087</v>
      </c>
      <c r="E1373" t="b">
        <f t="shared" ca="1" si="154"/>
        <v>1</v>
      </c>
      <c r="F1373" t="b">
        <f t="shared" ca="1" si="149"/>
        <v>0</v>
      </c>
      <c r="G1373" t="b">
        <f t="shared" ca="1" si="150"/>
        <v>1</v>
      </c>
      <c r="H1373" t="b">
        <f t="shared" ca="1" si="151"/>
        <v>0</v>
      </c>
    </row>
    <row r="1374" spans="2:8" x14ac:dyDescent="0.25">
      <c r="B1374">
        <f t="shared" ca="1" si="155"/>
        <v>0.79520579376948475</v>
      </c>
      <c r="C1374" t="b">
        <f t="shared" ca="1" si="152"/>
        <v>0</v>
      </c>
      <c r="D1374">
        <f t="shared" ca="1" si="153"/>
        <v>1.144122586292847</v>
      </c>
      <c r="E1374" t="b">
        <f t="shared" ca="1" si="154"/>
        <v>0</v>
      </c>
      <c r="F1374" t="b">
        <f t="shared" ca="1" si="149"/>
        <v>0</v>
      </c>
      <c r="G1374" t="b">
        <f t="shared" ca="1" si="150"/>
        <v>0</v>
      </c>
      <c r="H1374" t="b">
        <f t="shared" ca="1" si="151"/>
        <v>0</v>
      </c>
    </row>
    <row r="1375" spans="2:8" x14ac:dyDescent="0.25">
      <c r="B1375">
        <f t="shared" ca="1" si="155"/>
        <v>0.35567162627700255</v>
      </c>
      <c r="C1375" t="b">
        <f t="shared" ca="1" si="152"/>
        <v>1</v>
      </c>
      <c r="D1375">
        <f t="shared" ca="1" si="153"/>
        <v>0.54103454196982148</v>
      </c>
      <c r="E1375" t="b">
        <f t="shared" ca="1" si="154"/>
        <v>0</v>
      </c>
      <c r="F1375" t="b">
        <f t="shared" ca="1" si="149"/>
        <v>0</v>
      </c>
      <c r="G1375" t="b">
        <f t="shared" ca="1" si="150"/>
        <v>0</v>
      </c>
      <c r="H1375" t="b">
        <f t="shared" ca="1" si="151"/>
        <v>1</v>
      </c>
    </row>
    <row r="1376" spans="2:8" x14ac:dyDescent="0.25">
      <c r="B1376">
        <f t="shared" ca="1" si="155"/>
        <v>0.88412751150975721</v>
      </c>
      <c r="C1376" t="b">
        <f t="shared" ca="1" si="152"/>
        <v>0</v>
      </c>
      <c r="D1376">
        <f t="shared" ca="1" si="153"/>
        <v>0.83536775922153328</v>
      </c>
      <c r="E1376" t="b">
        <f t="shared" ca="1" si="154"/>
        <v>0</v>
      </c>
      <c r="F1376" t="b">
        <f t="shared" ca="1" si="149"/>
        <v>0</v>
      </c>
      <c r="G1376" t="b">
        <f t="shared" ca="1" si="150"/>
        <v>0</v>
      </c>
      <c r="H1376" t="b">
        <f t="shared" ca="1" si="151"/>
        <v>0</v>
      </c>
    </row>
    <row r="1377" spans="2:8" x14ac:dyDescent="0.25">
      <c r="B1377">
        <f t="shared" ca="1" si="155"/>
        <v>0.41916630135509481</v>
      </c>
      <c r="C1377" t="b">
        <f t="shared" ca="1" si="152"/>
        <v>1</v>
      </c>
      <c r="D1377">
        <f t="shared" ca="1" si="153"/>
        <v>0.3544709748376681</v>
      </c>
      <c r="E1377" t="b">
        <f t="shared" ca="1" si="154"/>
        <v>1</v>
      </c>
      <c r="F1377" t="b">
        <f t="shared" ca="1" si="149"/>
        <v>1</v>
      </c>
      <c r="G1377" t="b">
        <f t="shared" ca="1" si="150"/>
        <v>0</v>
      </c>
      <c r="H1377" t="b">
        <f t="shared" ca="1" si="151"/>
        <v>0</v>
      </c>
    </row>
    <row r="1378" spans="2:8" x14ac:dyDescent="0.25">
      <c r="B1378">
        <f t="shared" ca="1" si="155"/>
        <v>0.26555523769601797</v>
      </c>
      <c r="C1378" t="b">
        <f t="shared" ca="1" si="152"/>
        <v>1</v>
      </c>
      <c r="D1378">
        <f t="shared" ca="1" si="153"/>
        <v>0.81740368254254425</v>
      </c>
      <c r="E1378" t="b">
        <f t="shared" ca="1" si="154"/>
        <v>0</v>
      </c>
      <c r="F1378" t="b">
        <f t="shared" ca="1" si="149"/>
        <v>0</v>
      </c>
      <c r="G1378" t="b">
        <f t="shared" ca="1" si="150"/>
        <v>0</v>
      </c>
      <c r="H1378" t="b">
        <f t="shared" ca="1" si="151"/>
        <v>1</v>
      </c>
    </row>
    <row r="1379" spans="2:8" x14ac:dyDescent="0.25">
      <c r="B1379">
        <f t="shared" ca="1" si="155"/>
        <v>0.22135368730177474</v>
      </c>
      <c r="C1379" t="b">
        <f t="shared" ca="1" si="152"/>
        <v>1</v>
      </c>
      <c r="D1379">
        <f t="shared" ca="1" si="153"/>
        <v>-0.15889946021420487</v>
      </c>
      <c r="E1379" t="b">
        <f t="shared" ca="1" si="154"/>
        <v>1</v>
      </c>
      <c r="F1379" t="b">
        <f t="shared" ca="1" si="149"/>
        <v>1</v>
      </c>
      <c r="G1379" t="b">
        <f t="shared" ca="1" si="150"/>
        <v>0</v>
      </c>
      <c r="H1379" t="b">
        <f t="shared" ca="1" si="151"/>
        <v>0</v>
      </c>
    </row>
    <row r="1380" spans="2:8" x14ac:dyDescent="0.25">
      <c r="B1380">
        <f t="shared" ca="1" si="155"/>
        <v>0.52672381260652135</v>
      </c>
      <c r="C1380" t="b">
        <f t="shared" ca="1" si="152"/>
        <v>0</v>
      </c>
      <c r="D1380">
        <f t="shared" ca="1" si="153"/>
        <v>0.86155805450932588</v>
      </c>
      <c r="E1380" t="b">
        <f t="shared" ca="1" si="154"/>
        <v>0</v>
      </c>
      <c r="F1380" t="b">
        <f t="shared" ca="1" si="149"/>
        <v>0</v>
      </c>
      <c r="G1380" t="b">
        <f t="shared" ca="1" si="150"/>
        <v>0</v>
      </c>
      <c r="H1380" t="b">
        <f t="shared" ca="1" si="151"/>
        <v>0</v>
      </c>
    </row>
    <row r="1381" spans="2:8" x14ac:dyDescent="0.25">
      <c r="B1381">
        <f t="shared" ca="1" si="155"/>
        <v>0.68701942069672783</v>
      </c>
      <c r="C1381" t="b">
        <f t="shared" ca="1" si="152"/>
        <v>0</v>
      </c>
      <c r="D1381">
        <f t="shared" ca="1" si="153"/>
        <v>0.5912368840435579</v>
      </c>
      <c r="E1381" t="b">
        <f t="shared" ca="1" si="154"/>
        <v>0</v>
      </c>
      <c r="F1381" t="b">
        <f t="shared" ca="1" si="149"/>
        <v>0</v>
      </c>
      <c r="G1381" t="b">
        <f t="shared" ca="1" si="150"/>
        <v>0</v>
      </c>
      <c r="H1381" t="b">
        <f t="shared" ca="1" si="151"/>
        <v>0</v>
      </c>
    </row>
    <row r="1382" spans="2:8" x14ac:dyDescent="0.25">
      <c r="B1382">
        <f t="shared" ca="1" si="155"/>
        <v>1.7660949812469573E-2</v>
      </c>
      <c r="C1382" t="b">
        <f t="shared" ca="1" si="152"/>
        <v>1</v>
      </c>
      <c r="D1382">
        <f t="shared" ca="1" si="153"/>
        <v>0.37909596486576491</v>
      </c>
      <c r="E1382" t="b">
        <f t="shared" ca="1" si="154"/>
        <v>1</v>
      </c>
      <c r="F1382" t="b">
        <f t="shared" ca="1" si="149"/>
        <v>1</v>
      </c>
      <c r="G1382" t="b">
        <f t="shared" ca="1" si="150"/>
        <v>0</v>
      </c>
      <c r="H1382" t="b">
        <f t="shared" ca="1" si="151"/>
        <v>0</v>
      </c>
    </row>
    <row r="1383" spans="2:8" x14ac:dyDescent="0.25">
      <c r="B1383">
        <f t="shared" ca="1" si="155"/>
        <v>0.52109919062973442</v>
      </c>
      <c r="C1383" t="b">
        <f t="shared" ca="1" si="152"/>
        <v>0</v>
      </c>
      <c r="D1383">
        <f t="shared" ca="1" si="153"/>
        <v>5.7765408771209836E-2</v>
      </c>
      <c r="E1383" t="b">
        <f t="shared" ca="1" si="154"/>
        <v>1</v>
      </c>
      <c r="F1383" t="b">
        <f t="shared" ca="1" si="149"/>
        <v>0</v>
      </c>
      <c r="G1383" t="b">
        <f t="shared" ca="1" si="150"/>
        <v>1</v>
      </c>
      <c r="H1383" t="b">
        <f t="shared" ca="1" si="151"/>
        <v>0</v>
      </c>
    </row>
    <row r="1384" spans="2:8" x14ac:dyDescent="0.25">
      <c r="B1384">
        <f t="shared" ca="1" si="155"/>
        <v>0.90126121883398147</v>
      </c>
      <c r="C1384" t="b">
        <f t="shared" ca="1" si="152"/>
        <v>0</v>
      </c>
      <c r="D1384">
        <f t="shared" ca="1" si="153"/>
        <v>1.4441148364924927</v>
      </c>
      <c r="E1384" t="b">
        <f t="shared" ca="1" si="154"/>
        <v>0</v>
      </c>
      <c r="F1384" t="b">
        <f t="shared" ca="1" si="149"/>
        <v>0</v>
      </c>
      <c r="G1384" t="b">
        <f t="shared" ca="1" si="150"/>
        <v>0</v>
      </c>
      <c r="H1384" t="b">
        <f t="shared" ca="1" si="151"/>
        <v>0</v>
      </c>
    </row>
    <row r="1385" spans="2:8" x14ac:dyDescent="0.25">
      <c r="B1385">
        <f t="shared" ca="1" si="155"/>
        <v>0.98805356523032295</v>
      </c>
      <c r="C1385" t="b">
        <f t="shared" ca="1" si="152"/>
        <v>0</v>
      </c>
      <c r="D1385">
        <f t="shared" ca="1" si="153"/>
        <v>1.3856150009544015</v>
      </c>
      <c r="E1385" t="b">
        <f t="shared" ca="1" si="154"/>
        <v>0</v>
      </c>
      <c r="F1385" t="b">
        <f t="shared" ca="1" si="149"/>
        <v>0</v>
      </c>
      <c r="G1385" t="b">
        <f t="shared" ca="1" si="150"/>
        <v>0</v>
      </c>
      <c r="H1385" t="b">
        <f t="shared" ca="1" si="151"/>
        <v>0</v>
      </c>
    </row>
    <row r="1386" spans="2:8" x14ac:dyDescent="0.25">
      <c r="B1386">
        <f t="shared" ca="1" si="155"/>
        <v>0.26568648763838998</v>
      </c>
      <c r="C1386" t="b">
        <f t="shared" ca="1" si="152"/>
        <v>1</v>
      </c>
      <c r="D1386">
        <f t="shared" ca="1" si="153"/>
        <v>1.1208485966479325</v>
      </c>
      <c r="E1386" t="b">
        <f t="shared" ca="1" si="154"/>
        <v>0</v>
      </c>
      <c r="F1386" t="b">
        <f t="shared" ca="1" si="149"/>
        <v>0</v>
      </c>
      <c r="G1386" t="b">
        <f t="shared" ca="1" si="150"/>
        <v>0</v>
      </c>
      <c r="H1386" t="b">
        <f t="shared" ca="1" si="151"/>
        <v>1</v>
      </c>
    </row>
    <row r="1387" spans="2:8" x14ac:dyDescent="0.25">
      <c r="B1387">
        <f t="shared" ca="1" si="155"/>
        <v>0.17333800285507106</v>
      </c>
      <c r="C1387" t="b">
        <f t="shared" ca="1" si="152"/>
        <v>1</v>
      </c>
      <c r="D1387">
        <f t="shared" ca="1" si="153"/>
        <v>0.27635370487660049</v>
      </c>
      <c r="E1387" t="b">
        <f t="shared" ca="1" si="154"/>
        <v>1</v>
      </c>
      <c r="F1387" t="b">
        <f t="shared" ca="1" si="149"/>
        <v>1</v>
      </c>
      <c r="G1387" t="b">
        <f t="shared" ca="1" si="150"/>
        <v>0</v>
      </c>
      <c r="H1387" t="b">
        <f t="shared" ca="1" si="151"/>
        <v>0</v>
      </c>
    </row>
    <row r="1388" spans="2:8" x14ac:dyDescent="0.25">
      <c r="B1388">
        <f t="shared" ca="1" si="155"/>
        <v>0.82758029938262334</v>
      </c>
      <c r="C1388" t="b">
        <f t="shared" ca="1" si="152"/>
        <v>0</v>
      </c>
      <c r="D1388">
        <f t="shared" ca="1" si="153"/>
        <v>0.69571498024937306</v>
      </c>
      <c r="E1388" t="b">
        <f t="shared" ca="1" si="154"/>
        <v>0</v>
      </c>
      <c r="F1388" t="b">
        <f t="shared" ca="1" si="149"/>
        <v>0</v>
      </c>
      <c r="G1388" t="b">
        <f t="shared" ca="1" si="150"/>
        <v>0</v>
      </c>
      <c r="H1388" t="b">
        <f t="shared" ca="1" si="151"/>
        <v>0</v>
      </c>
    </row>
    <row r="1389" spans="2:8" x14ac:dyDescent="0.25">
      <c r="B1389">
        <f t="shared" ca="1" si="155"/>
        <v>0.22650978522073517</v>
      </c>
      <c r="C1389" t="b">
        <f t="shared" ca="1" si="152"/>
        <v>1</v>
      </c>
      <c r="D1389">
        <f t="shared" ca="1" si="153"/>
        <v>-0.3154149548125651</v>
      </c>
      <c r="E1389" t="b">
        <f t="shared" ca="1" si="154"/>
        <v>1</v>
      </c>
      <c r="F1389" t="b">
        <f t="shared" ca="1" si="149"/>
        <v>1</v>
      </c>
      <c r="G1389" t="b">
        <f t="shared" ca="1" si="150"/>
        <v>0</v>
      </c>
      <c r="H1389" t="b">
        <f t="shared" ca="1" si="151"/>
        <v>0</v>
      </c>
    </row>
    <row r="1390" spans="2:8" x14ac:dyDescent="0.25">
      <c r="B1390">
        <f t="shared" ca="1" si="155"/>
        <v>0.30219411722609335</v>
      </c>
      <c r="C1390" t="b">
        <f t="shared" ca="1" si="152"/>
        <v>1</v>
      </c>
      <c r="D1390">
        <f t="shared" ca="1" si="153"/>
        <v>0.91858184001581211</v>
      </c>
      <c r="E1390" t="b">
        <f t="shared" ca="1" si="154"/>
        <v>0</v>
      </c>
      <c r="F1390" t="b">
        <f t="shared" ca="1" si="149"/>
        <v>0</v>
      </c>
      <c r="G1390" t="b">
        <f t="shared" ca="1" si="150"/>
        <v>0</v>
      </c>
      <c r="H1390" t="b">
        <f t="shared" ca="1" si="151"/>
        <v>1</v>
      </c>
    </row>
    <row r="1391" spans="2:8" x14ac:dyDescent="0.25">
      <c r="B1391">
        <f t="shared" ca="1" si="155"/>
        <v>0.17714524043090696</v>
      </c>
      <c r="C1391" t="b">
        <f t="shared" ca="1" si="152"/>
        <v>1</v>
      </c>
      <c r="D1391">
        <f t="shared" ca="1" si="153"/>
        <v>0.73988014114985701</v>
      </c>
      <c r="E1391" t="b">
        <f t="shared" ca="1" si="154"/>
        <v>0</v>
      </c>
      <c r="F1391" t="b">
        <f t="shared" ca="1" si="149"/>
        <v>0</v>
      </c>
      <c r="G1391" t="b">
        <f t="shared" ca="1" si="150"/>
        <v>0</v>
      </c>
      <c r="H1391" t="b">
        <f t="shared" ca="1" si="151"/>
        <v>1</v>
      </c>
    </row>
    <row r="1392" spans="2:8" x14ac:dyDescent="0.25">
      <c r="B1392">
        <f t="shared" ca="1" si="155"/>
        <v>0.67645625580211721</v>
      </c>
      <c r="C1392" t="b">
        <f t="shared" ca="1" si="152"/>
        <v>0</v>
      </c>
      <c r="D1392">
        <f t="shared" ca="1" si="153"/>
        <v>1.2594207036735363</v>
      </c>
      <c r="E1392" t="b">
        <f t="shared" ca="1" si="154"/>
        <v>0</v>
      </c>
      <c r="F1392" t="b">
        <f t="shared" ca="1" si="149"/>
        <v>0</v>
      </c>
      <c r="G1392" t="b">
        <f t="shared" ca="1" si="150"/>
        <v>0</v>
      </c>
      <c r="H1392" t="b">
        <f t="shared" ca="1" si="151"/>
        <v>0</v>
      </c>
    </row>
    <row r="1393" spans="2:8" x14ac:dyDescent="0.25">
      <c r="B1393">
        <f t="shared" ca="1" si="155"/>
        <v>0.3810319493379738</v>
      </c>
      <c r="C1393" t="b">
        <f t="shared" ca="1" si="152"/>
        <v>1</v>
      </c>
      <c r="D1393">
        <f t="shared" ca="1" si="153"/>
        <v>0.85521397517045306</v>
      </c>
      <c r="E1393" t="b">
        <f t="shared" ca="1" si="154"/>
        <v>0</v>
      </c>
      <c r="F1393" t="b">
        <f t="shared" ca="1" si="149"/>
        <v>0</v>
      </c>
      <c r="G1393" t="b">
        <f t="shared" ca="1" si="150"/>
        <v>0</v>
      </c>
      <c r="H1393" t="b">
        <f t="shared" ca="1" si="151"/>
        <v>1</v>
      </c>
    </row>
    <row r="1394" spans="2:8" x14ac:dyDescent="0.25">
      <c r="B1394">
        <f t="shared" ca="1" si="155"/>
        <v>0.27640769958958622</v>
      </c>
      <c r="C1394" t="b">
        <f t="shared" ca="1" si="152"/>
        <v>1</v>
      </c>
      <c r="D1394">
        <f t="shared" ca="1" si="153"/>
        <v>0.10783168911222729</v>
      </c>
      <c r="E1394" t="b">
        <f t="shared" ca="1" si="154"/>
        <v>1</v>
      </c>
      <c r="F1394" t="b">
        <f t="shared" ca="1" si="149"/>
        <v>1</v>
      </c>
      <c r="G1394" t="b">
        <f t="shared" ca="1" si="150"/>
        <v>0</v>
      </c>
      <c r="H1394" t="b">
        <f t="shared" ca="1" si="151"/>
        <v>0</v>
      </c>
    </row>
    <row r="1395" spans="2:8" x14ac:dyDescent="0.25">
      <c r="B1395">
        <f t="shared" ca="1" si="155"/>
        <v>4.4439275221028196E-2</v>
      </c>
      <c r="C1395" t="b">
        <f t="shared" ca="1" si="152"/>
        <v>1</v>
      </c>
      <c r="D1395">
        <f t="shared" ca="1" si="153"/>
        <v>5.278286706809987E-2</v>
      </c>
      <c r="E1395" t="b">
        <f t="shared" ca="1" si="154"/>
        <v>1</v>
      </c>
      <c r="F1395" t="b">
        <f t="shared" ca="1" si="149"/>
        <v>1</v>
      </c>
      <c r="G1395" t="b">
        <f t="shared" ca="1" si="150"/>
        <v>0</v>
      </c>
      <c r="H1395" t="b">
        <f t="shared" ca="1" si="151"/>
        <v>0</v>
      </c>
    </row>
    <row r="1396" spans="2:8" x14ac:dyDescent="0.25">
      <c r="B1396">
        <f t="shared" ca="1" si="155"/>
        <v>0.10057053568279917</v>
      </c>
      <c r="C1396" t="b">
        <f t="shared" ca="1" si="152"/>
        <v>1</v>
      </c>
      <c r="D1396">
        <f t="shared" ca="1" si="153"/>
        <v>0.15226665272684525</v>
      </c>
      <c r="E1396" t="b">
        <f t="shared" ca="1" si="154"/>
        <v>1</v>
      </c>
      <c r="F1396" t="b">
        <f t="shared" ca="1" si="149"/>
        <v>1</v>
      </c>
      <c r="G1396" t="b">
        <f t="shared" ca="1" si="150"/>
        <v>0</v>
      </c>
      <c r="H1396" t="b">
        <f t="shared" ca="1" si="151"/>
        <v>0</v>
      </c>
    </row>
    <row r="1397" spans="2:8" x14ac:dyDescent="0.25">
      <c r="B1397">
        <f t="shared" ca="1" si="155"/>
        <v>0.79547335279629117</v>
      </c>
      <c r="C1397" t="b">
        <f t="shared" ca="1" si="152"/>
        <v>0</v>
      </c>
      <c r="D1397">
        <f t="shared" ca="1" si="153"/>
        <v>0.55282506375346474</v>
      </c>
      <c r="E1397" t="b">
        <f t="shared" ca="1" si="154"/>
        <v>0</v>
      </c>
      <c r="F1397" t="b">
        <f t="shared" ref="F1397:F1460" ca="1" si="156">IF(AND(E1397=TRUE,C1397=TRUE),TRUE,FALSE)</f>
        <v>0</v>
      </c>
      <c r="G1397" t="b">
        <f t="shared" ca="1" si="150"/>
        <v>0</v>
      </c>
      <c r="H1397" t="b">
        <f t="shared" ca="1" si="151"/>
        <v>0</v>
      </c>
    </row>
    <row r="1398" spans="2:8" x14ac:dyDescent="0.25">
      <c r="B1398">
        <f t="shared" ca="1" si="155"/>
        <v>0.49078494064173417</v>
      </c>
      <c r="C1398" t="b">
        <f t="shared" ca="1" si="152"/>
        <v>1</v>
      </c>
      <c r="D1398">
        <f t="shared" ca="1" si="153"/>
        <v>0.69963004342129997</v>
      </c>
      <c r="E1398" t="b">
        <f t="shared" ca="1" si="154"/>
        <v>0</v>
      </c>
      <c r="F1398" t="b">
        <f t="shared" ca="1" si="156"/>
        <v>0</v>
      </c>
      <c r="G1398" t="b">
        <f t="shared" ca="1" si="150"/>
        <v>0</v>
      </c>
      <c r="H1398" t="b">
        <f t="shared" ca="1" si="151"/>
        <v>1</v>
      </c>
    </row>
    <row r="1399" spans="2:8" x14ac:dyDescent="0.25">
      <c r="B1399">
        <f t="shared" ca="1" si="155"/>
        <v>0.10353416097127599</v>
      </c>
      <c r="C1399" t="b">
        <f t="shared" ca="1" si="152"/>
        <v>1</v>
      </c>
      <c r="D1399">
        <f t="shared" ca="1" si="153"/>
        <v>0.71933552512380294</v>
      </c>
      <c r="E1399" t="b">
        <f t="shared" ca="1" si="154"/>
        <v>0</v>
      </c>
      <c r="F1399" t="b">
        <f t="shared" ca="1" si="156"/>
        <v>0</v>
      </c>
      <c r="G1399" t="b">
        <f t="shared" ca="1" si="150"/>
        <v>0</v>
      </c>
      <c r="H1399" t="b">
        <f t="shared" ca="1" si="151"/>
        <v>1</v>
      </c>
    </row>
    <row r="1400" spans="2:8" x14ac:dyDescent="0.25">
      <c r="B1400">
        <f t="shared" ca="1" si="155"/>
        <v>0.73574035704797902</v>
      </c>
      <c r="C1400" t="b">
        <f t="shared" ca="1" si="152"/>
        <v>0</v>
      </c>
      <c r="D1400">
        <f t="shared" ca="1" si="153"/>
        <v>0.88155276379865555</v>
      </c>
      <c r="E1400" t="b">
        <f t="shared" ca="1" si="154"/>
        <v>0</v>
      </c>
      <c r="F1400" t="b">
        <f t="shared" ca="1" si="156"/>
        <v>0</v>
      </c>
      <c r="G1400" t="b">
        <f t="shared" ca="1" si="150"/>
        <v>0</v>
      </c>
      <c r="H1400" t="b">
        <f t="shared" ca="1" si="151"/>
        <v>0</v>
      </c>
    </row>
    <row r="1401" spans="2:8" x14ac:dyDescent="0.25">
      <c r="B1401">
        <f t="shared" ca="1" si="155"/>
        <v>0.46656361149821723</v>
      </c>
      <c r="C1401" t="b">
        <f t="shared" ca="1" si="152"/>
        <v>1</v>
      </c>
      <c r="D1401">
        <f t="shared" ca="1" si="153"/>
        <v>-0.39483792742169199</v>
      </c>
      <c r="E1401" t="b">
        <f t="shared" ca="1" si="154"/>
        <v>1</v>
      </c>
      <c r="F1401" t="b">
        <f t="shared" ca="1" si="156"/>
        <v>1</v>
      </c>
      <c r="G1401" t="b">
        <f t="shared" ref="G1401:G1464" ca="1" si="157">IF(AND(E1401=TRUE, C1401=FALSE),TRUE,FALSE)</f>
        <v>0</v>
      </c>
      <c r="H1401" t="b">
        <f t="shared" ref="H1401:H1464" ca="1" si="158">IF(AND(E1401=FALSE, C1401=TRUE),TRUE,FALSE)</f>
        <v>0</v>
      </c>
    </row>
    <row r="1402" spans="2:8" x14ac:dyDescent="0.25">
      <c r="B1402">
        <f t="shared" ca="1" si="155"/>
        <v>0.17986280549633282</v>
      </c>
      <c r="C1402" t="b">
        <f t="shared" ca="1" si="152"/>
        <v>1</v>
      </c>
      <c r="D1402">
        <f t="shared" ca="1" si="153"/>
        <v>-0.41950903814767115</v>
      </c>
      <c r="E1402" t="b">
        <f t="shared" ca="1" si="154"/>
        <v>1</v>
      </c>
      <c r="F1402" t="b">
        <f t="shared" ca="1" si="156"/>
        <v>1</v>
      </c>
      <c r="G1402" t="b">
        <f t="shared" ca="1" si="157"/>
        <v>0</v>
      </c>
      <c r="H1402" t="b">
        <f t="shared" ca="1" si="158"/>
        <v>0</v>
      </c>
    </row>
    <row r="1403" spans="2:8" x14ac:dyDescent="0.25">
      <c r="B1403">
        <f t="shared" ca="1" si="155"/>
        <v>0.77934698529674074</v>
      </c>
      <c r="C1403" t="b">
        <f t="shared" ca="1" si="152"/>
        <v>0</v>
      </c>
      <c r="D1403">
        <f t="shared" ca="1" si="153"/>
        <v>1.5072267423147956</v>
      </c>
      <c r="E1403" t="b">
        <f t="shared" ca="1" si="154"/>
        <v>0</v>
      </c>
      <c r="F1403" t="b">
        <f t="shared" ca="1" si="156"/>
        <v>0</v>
      </c>
      <c r="G1403" t="b">
        <f t="shared" ca="1" si="157"/>
        <v>0</v>
      </c>
      <c r="H1403" t="b">
        <f t="shared" ca="1" si="158"/>
        <v>0</v>
      </c>
    </row>
    <row r="1404" spans="2:8" x14ac:dyDescent="0.25">
      <c r="B1404">
        <f t="shared" ca="1" si="155"/>
        <v>0.51047360625339022</v>
      </c>
      <c r="C1404" t="b">
        <f t="shared" ca="1" si="152"/>
        <v>0</v>
      </c>
      <c r="D1404">
        <f t="shared" ca="1" si="153"/>
        <v>0.64433233679713997</v>
      </c>
      <c r="E1404" t="b">
        <f t="shared" ca="1" si="154"/>
        <v>0</v>
      </c>
      <c r="F1404" t="b">
        <f t="shared" ca="1" si="156"/>
        <v>0</v>
      </c>
      <c r="G1404" t="b">
        <f t="shared" ca="1" si="157"/>
        <v>0</v>
      </c>
      <c r="H1404" t="b">
        <f t="shared" ca="1" si="158"/>
        <v>0</v>
      </c>
    </row>
    <row r="1405" spans="2:8" x14ac:dyDescent="0.25">
      <c r="B1405">
        <f t="shared" ca="1" si="155"/>
        <v>2.6759312979057759E-2</v>
      </c>
      <c r="C1405" t="b">
        <f t="shared" ca="1" si="152"/>
        <v>1</v>
      </c>
      <c r="D1405">
        <f t="shared" ca="1" si="153"/>
        <v>9.1588115433666517E-2</v>
      </c>
      <c r="E1405" t="b">
        <f t="shared" ca="1" si="154"/>
        <v>1</v>
      </c>
      <c r="F1405" t="b">
        <f t="shared" ca="1" si="156"/>
        <v>1</v>
      </c>
      <c r="G1405" t="b">
        <f t="shared" ca="1" si="157"/>
        <v>0</v>
      </c>
      <c r="H1405" t="b">
        <f t="shared" ca="1" si="158"/>
        <v>0</v>
      </c>
    </row>
    <row r="1406" spans="2:8" x14ac:dyDescent="0.25">
      <c r="B1406">
        <f t="shared" ca="1" si="155"/>
        <v>0.39416710563615576</v>
      </c>
      <c r="C1406" t="b">
        <f t="shared" ca="1" si="152"/>
        <v>1</v>
      </c>
      <c r="D1406">
        <f t="shared" ca="1" si="153"/>
        <v>0.29220855242832056</v>
      </c>
      <c r="E1406" t="b">
        <f t="shared" ca="1" si="154"/>
        <v>1</v>
      </c>
      <c r="F1406" t="b">
        <f t="shared" ca="1" si="156"/>
        <v>1</v>
      </c>
      <c r="G1406" t="b">
        <f t="shared" ca="1" si="157"/>
        <v>0</v>
      </c>
      <c r="H1406" t="b">
        <f t="shared" ca="1" si="158"/>
        <v>0</v>
      </c>
    </row>
    <row r="1407" spans="2:8" x14ac:dyDescent="0.25">
      <c r="B1407">
        <f t="shared" ca="1" si="155"/>
        <v>0.35674652692519337</v>
      </c>
      <c r="C1407" t="b">
        <f t="shared" ca="1" si="152"/>
        <v>1</v>
      </c>
      <c r="D1407">
        <f t="shared" ca="1" si="153"/>
        <v>0.1407606992265602</v>
      </c>
      <c r="E1407" t="b">
        <f t="shared" ca="1" si="154"/>
        <v>1</v>
      </c>
      <c r="F1407" t="b">
        <f t="shared" ca="1" si="156"/>
        <v>1</v>
      </c>
      <c r="G1407" t="b">
        <f t="shared" ca="1" si="157"/>
        <v>0</v>
      </c>
      <c r="H1407" t="b">
        <f t="shared" ca="1" si="158"/>
        <v>0</v>
      </c>
    </row>
    <row r="1408" spans="2:8" x14ac:dyDescent="0.25">
      <c r="B1408">
        <f t="shared" ca="1" si="155"/>
        <v>0.20222760917319671</v>
      </c>
      <c r="C1408" t="b">
        <f t="shared" ca="1" si="152"/>
        <v>1</v>
      </c>
      <c r="D1408">
        <f t="shared" ca="1" si="153"/>
        <v>0.35585985242650653</v>
      </c>
      <c r="E1408" t="b">
        <f t="shared" ca="1" si="154"/>
        <v>1</v>
      </c>
      <c r="F1408" t="b">
        <f t="shared" ca="1" si="156"/>
        <v>1</v>
      </c>
      <c r="G1408" t="b">
        <f t="shared" ca="1" si="157"/>
        <v>0</v>
      </c>
      <c r="H1408" t="b">
        <f t="shared" ca="1" si="158"/>
        <v>0</v>
      </c>
    </row>
    <row r="1409" spans="2:8" x14ac:dyDescent="0.25">
      <c r="B1409">
        <f t="shared" ca="1" si="155"/>
        <v>0.49631993213264292</v>
      </c>
      <c r="C1409" t="b">
        <f t="shared" ca="1" si="152"/>
        <v>1</v>
      </c>
      <c r="D1409">
        <f t="shared" ca="1" si="153"/>
        <v>0.92210948631313816</v>
      </c>
      <c r="E1409" t="b">
        <f t="shared" ca="1" si="154"/>
        <v>0</v>
      </c>
      <c r="F1409" t="b">
        <f t="shared" ca="1" si="156"/>
        <v>0</v>
      </c>
      <c r="G1409" t="b">
        <f t="shared" ca="1" si="157"/>
        <v>0</v>
      </c>
      <c r="H1409" t="b">
        <f t="shared" ca="1" si="158"/>
        <v>1</v>
      </c>
    </row>
    <row r="1410" spans="2:8" x14ac:dyDescent="0.25">
      <c r="B1410">
        <f t="shared" ca="1" si="155"/>
        <v>0.96602086694339306</v>
      </c>
      <c r="C1410" t="b">
        <f t="shared" ref="C1410:C1473" ca="1" si="159">IF(B1410&lt;=Freq_hypothesis_is_true__initial_prior,TRUE,FALSE)</f>
        <v>0</v>
      </c>
      <c r="D1410">
        <f t="shared" ref="D1410:D1473" ca="1" si="160">B1410+ABS(1-correlation_term__0_to_1)*RAND()-ABS(1-correlation_term__0_to_1)*RAND()</f>
        <v>0.19760920683738936</v>
      </c>
      <c r="E1410" t="b">
        <f t="shared" ref="E1410:E1473" ca="1" si="161">IF(D1410&lt;=Freq_evidence_is_observed__normalizing_constant,TRUE, FALSE)</f>
        <v>1</v>
      </c>
      <c r="F1410" t="b">
        <f t="shared" ca="1" si="156"/>
        <v>0</v>
      </c>
      <c r="G1410" t="b">
        <f t="shared" ca="1" si="157"/>
        <v>1</v>
      </c>
      <c r="H1410" t="b">
        <f t="shared" ca="1" si="158"/>
        <v>0</v>
      </c>
    </row>
    <row r="1411" spans="2:8" x14ac:dyDescent="0.25">
      <c r="B1411">
        <f t="shared" ref="B1411:B1474" ca="1" si="162">RAND()</f>
        <v>0.89509551349894423</v>
      </c>
      <c r="C1411" t="b">
        <f t="shared" ca="1" si="159"/>
        <v>0</v>
      </c>
      <c r="D1411">
        <f t="shared" ca="1" si="160"/>
        <v>0.89346933825697539</v>
      </c>
      <c r="E1411" t="b">
        <f t="shared" ca="1" si="161"/>
        <v>0</v>
      </c>
      <c r="F1411" t="b">
        <f t="shared" ca="1" si="156"/>
        <v>0</v>
      </c>
      <c r="G1411" t="b">
        <f t="shared" ca="1" si="157"/>
        <v>0</v>
      </c>
      <c r="H1411" t="b">
        <f t="shared" ca="1" si="158"/>
        <v>0</v>
      </c>
    </row>
    <row r="1412" spans="2:8" x14ac:dyDescent="0.25">
      <c r="B1412">
        <f t="shared" ca="1" si="162"/>
        <v>0.7214984341107521</v>
      </c>
      <c r="C1412" t="b">
        <f t="shared" ca="1" si="159"/>
        <v>0</v>
      </c>
      <c r="D1412">
        <f t="shared" ca="1" si="160"/>
        <v>0.77584396643729503</v>
      </c>
      <c r="E1412" t="b">
        <f t="shared" ca="1" si="161"/>
        <v>0</v>
      </c>
      <c r="F1412" t="b">
        <f t="shared" ca="1" si="156"/>
        <v>0</v>
      </c>
      <c r="G1412" t="b">
        <f t="shared" ca="1" si="157"/>
        <v>0</v>
      </c>
      <c r="H1412" t="b">
        <f t="shared" ca="1" si="158"/>
        <v>0</v>
      </c>
    </row>
    <row r="1413" spans="2:8" x14ac:dyDescent="0.25">
      <c r="B1413">
        <f t="shared" ca="1" si="162"/>
        <v>0.60747521566999441</v>
      </c>
      <c r="C1413" t="b">
        <f t="shared" ca="1" si="159"/>
        <v>0</v>
      </c>
      <c r="D1413">
        <f t="shared" ca="1" si="160"/>
        <v>0.66035133182151762</v>
      </c>
      <c r="E1413" t="b">
        <f t="shared" ca="1" si="161"/>
        <v>0</v>
      </c>
      <c r="F1413" t="b">
        <f t="shared" ca="1" si="156"/>
        <v>0</v>
      </c>
      <c r="G1413" t="b">
        <f t="shared" ca="1" si="157"/>
        <v>0</v>
      </c>
      <c r="H1413" t="b">
        <f t="shared" ca="1" si="158"/>
        <v>0</v>
      </c>
    </row>
    <row r="1414" spans="2:8" x14ac:dyDescent="0.25">
      <c r="B1414">
        <f t="shared" ca="1" si="162"/>
        <v>0.70773275862282914</v>
      </c>
      <c r="C1414" t="b">
        <f t="shared" ca="1" si="159"/>
        <v>0</v>
      </c>
      <c r="D1414">
        <f t="shared" ca="1" si="160"/>
        <v>0.24339240851335042</v>
      </c>
      <c r="E1414" t="b">
        <f t="shared" ca="1" si="161"/>
        <v>1</v>
      </c>
      <c r="F1414" t="b">
        <f t="shared" ca="1" si="156"/>
        <v>0</v>
      </c>
      <c r="G1414" t="b">
        <f t="shared" ca="1" si="157"/>
        <v>1</v>
      </c>
      <c r="H1414" t="b">
        <f t="shared" ca="1" si="158"/>
        <v>0</v>
      </c>
    </row>
    <row r="1415" spans="2:8" x14ac:dyDescent="0.25">
      <c r="B1415">
        <f t="shared" ca="1" si="162"/>
        <v>0.45876027990051194</v>
      </c>
      <c r="C1415" t="b">
        <f t="shared" ca="1" si="159"/>
        <v>1</v>
      </c>
      <c r="D1415">
        <f t="shared" ca="1" si="160"/>
        <v>1.3653839260826948</v>
      </c>
      <c r="E1415" t="b">
        <f t="shared" ca="1" si="161"/>
        <v>0</v>
      </c>
      <c r="F1415" t="b">
        <f t="shared" ca="1" si="156"/>
        <v>0</v>
      </c>
      <c r="G1415" t="b">
        <f t="shared" ca="1" si="157"/>
        <v>0</v>
      </c>
      <c r="H1415" t="b">
        <f t="shared" ca="1" si="158"/>
        <v>1</v>
      </c>
    </row>
    <row r="1416" spans="2:8" x14ac:dyDescent="0.25">
      <c r="B1416">
        <f t="shared" ca="1" si="162"/>
        <v>0.50270335270922839</v>
      </c>
      <c r="C1416" t="b">
        <f t="shared" ca="1" si="159"/>
        <v>0</v>
      </c>
      <c r="D1416">
        <f t="shared" ca="1" si="160"/>
        <v>0.62208528197434121</v>
      </c>
      <c r="E1416" t="b">
        <f t="shared" ca="1" si="161"/>
        <v>0</v>
      </c>
      <c r="F1416" t="b">
        <f t="shared" ca="1" si="156"/>
        <v>0</v>
      </c>
      <c r="G1416" t="b">
        <f t="shared" ca="1" si="157"/>
        <v>0</v>
      </c>
      <c r="H1416" t="b">
        <f t="shared" ca="1" si="158"/>
        <v>0</v>
      </c>
    </row>
    <row r="1417" spans="2:8" x14ac:dyDescent="0.25">
      <c r="B1417">
        <f t="shared" ca="1" si="162"/>
        <v>0.74676618138821915</v>
      </c>
      <c r="C1417" t="b">
        <f t="shared" ca="1" si="159"/>
        <v>0</v>
      </c>
      <c r="D1417">
        <f t="shared" ca="1" si="160"/>
        <v>0.82421159362001073</v>
      </c>
      <c r="E1417" t="b">
        <f t="shared" ca="1" si="161"/>
        <v>0</v>
      </c>
      <c r="F1417" t="b">
        <f t="shared" ca="1" si="156"/>
        <v>0</v>
      </c>
      <c r="G1417" t="b">
        <f t="shared" ca="1" si="157"/>
        <v>0</v>
      </c>
      <c r="H1417" t="b">
        <f t="shared" ca="1" si="158"/>
        <v>0</v>
      </c>
    </row>
    <row r="1418" spans="2:8" x14ac:dyDescent="0.25">
      <c r="B1418">
        <f t="shared" ca="1" si="162"/>
        <v>0.84496530572547601</v>
      </c>
      <c r="C1418" t="b">
        <f t="shared" ca="1" si="159"/>
        <v>0</v>
      </c>
      <c r="D1418">
        <f t="shared" ca="1" si="160"/>
        <v>0.5136415395110101</v>
      </c>
      <c r="E1418" t="b">
        <f t="shared" ca="1" si="161"/>
        <v>0</v>
      </c>
      <c r="F1418" t="b">
        <f t="shared" ca="1" si="156"/>
        <v>0</v>
      </c>
      <c r="G1418" t="b">
        <f t="shared" ca="1" si="157"/>
        <v>0</v>
      </c>
      <c r="H1418" t="b">
        <f t="shared" ca="1" si="158"/>
        <v>0</v>
      </c>
    </row>
    <row r="1419" spans="2:8" x14ac:dyDescent="0.25">
      <c r="B1419">
        <f t="shared" ca="1" si="162"/>
        <v>4.4625689171666982E-2</v>
      </c>
      <c r="C1419" t="b">
        <f t="shared" ca="1" si="159"/>
        <v>1</v>
      </c>
      <c r="D1419">
        <f t="shared" ca="1" si="160"/>
        <v>0.24135527539222246</v>
      </c>
      <c r="E1419" t="b">
        <f t="shared" ca="1" si="161"/>
        <v>1</v>
      </c>
      <c r="F1419" t="b">
        <f t="shared" ca="1" si="156"/>
        <v>1</v>
      </c>
      <c r="G1419" t="b">
        <f t="shared" ca="1" si="157"/>
        <v>0</v>
      </c>
      <c r="H1419" t="b">
        <f t="shared" ca="1" si="158"/>
        <v>0</v>
      </c>
    </row>
    <row r="1420" spans="2:8" x14ac:dyDescent="0.25">
      <c r="B1420">
        <f t="shared" ca="1" si="162"/>
        <v>0.5386746306457344</v>
      </c>
      <c r="C1420" t="b">
        <f t="shared" ca="1" si="159"/>
        <v>0</v>
      </c>
      <c r="D1420">
        <f t="shared" ca="1" si="160"/>
        <v>0.29386584086259415</v>
      </c>
      <c r="E1420" t="b">
        <f t="shared" ca="1" si="161"/>
        <v>1</v>
      </c>
      <c r="F1420" t="b">
        <f t="shared" ca="1" si="156"/>
        <v>0</v>
      </c>
      <c r="G1420" t="b">
        <f t="shared" ca="1" si="157"/>
        <v>1</v>
      </c>
      <c r="H1420" t="b">
        <f t="shared" ca="1" si="158"/>
        <v>0</v>
      </c>
    </row>
    <row r="1421" spans="2:8" x14ac:dyDescent="0.25">
      <c r="B1421">
        <f t="shared" ca="1" si="162"/>
        <v>0.85986741784523735</v>
      </c>
      <c r="C1421" t="b">
        <f t="shared" ca="1" si="159"/>
        <v>0</v>
      </c>
      <c r="D1421">
        <f t="shared" ca="1" si="160"/>
        <v>0.54962687927398457</v>
      </c>
      <c r="E1421" t="b">
        <f t="shared" ca="1" si="161"/>
        <v>0</v>
      </c>
      <c r="F1421" t="b">
        <f t="shared" ca="1" si="156"/>
        <v>0</v>
      </c>
      <c r="G1421" t="b">
        <f t="shared" ca="1" si="157"/>
        <v>0</v>
      </c>
      <c r="H1421" t="b">
        <f t="shared" ca="1" si="158"/>
        <v>0</v>
      </c>
    </row>
    <row r="1422" spans="2:8" x14ac:dyDescent="0.25">
      <c r="B1422">
        <f t="shared" ca="1" si="162"/>
        <v>0.89857297230493005</v>
      </c>
      <c r="C1422" t="b">
        <f t="shared" ca="1" si="159"/>
        <v>0</v>
      </c>
      <c r="D1422">
        <f t="shared" ca="1" si="160"/>
        <v>0.66850524456770732</v>
      </c>
      <c r="E1422" t="b">
        <f t="shared" ca="1" si="161"/>
        <v>0</v>
      </c>
      <c r="F1422" t="b">
        <f t="shared" ca="1" si="156"/>
        <v>0</v>
      </c>
      <c r="G1422" t="b">
        <f t="shared" ca="1" si="157"/>
        <v>0</v>
      </c>
      <c r="H1422" t="b">
        <f t="shared" ca="1" si="158"/>
        <v>0</v>
      </c>
    </row>
    <row r="1423" spans="2:8" x14ac:dyDescent="0.25">
      <c r="B1423">
        <f t="shared" ca="1" si="162"/>
        <v>0.83748456435086049</v>
      </c>
      <c r="C1423" t="b">
        <f t="shared" ca="1" si="159"/>
        <v>0</v>
      </c>
      <c r="D1423">
        <f t="shared" ca="1" si="160"/>
        <v>0.94797062619557038</v>
      </c>
      <c r="E1423" t="b">
        <f t="shared" ca="1" si="161"/>
        <v>0</v>
      </c>
      <c r="F1423" t="b">
        <f t="shared" ca="1" si="156"/>
        <v>0</v>
      </c>
      <c r="G1423" t="b">
        <f t="shared" ca="1" si="157"/>
        <v>0</v>
      </c>
      <c r="H1423" t="b">
        <f t="shared" ca="1" si="158"/>
        <v>0</v>
      </c>
    </row>
    <row r="1424" spans="2:8" x14ac:dyDescent="0.25">
      <c r="B1424">
        <f t="shared" ca="1" si="162"/>
        <v>0.6284579302379526</v>
      </c>
      <c r="C1424" t="b">
        <f t="shared" ca="1" si="159"/>
        <v>0</v>
      </c>
      <c r="D1424">
        <f t="shared" ca="1" si="160"/>
        <v>1.2348211841342129</v>
      </c>
      <c r="E1424" t="b">
        <f t="shared" ca="1" si="161"/>
        <v>0</v>
      </c>
      <c r="F1424" t="b">
        <f t="shared" ca="1" si="156"/>
        <v>0</v>
      </c>
      <c r="G1424" t="b">
        <f t="shared" ca="1" si="157"/>
        <v>0</v>
      </c>
      <c r="H1424" t="b">
        <f t="shared" ca="1" si="158"/>
        <v>0</v>
      </c>
    </row>
    <row r="1425" spans="2:8" x14ac:dyDescent="0.25">
      <c r="B1425">
        <f t="shared" ca="1" si="162"/>
        <v>0.74707117885680041</v>
      </c>
      <c r="C1425" t="b">
        <f t="shared" ca="1" si="159"/>
        <v>0</v>
      </c>
      <c r="D1425">
        <f t="shared" ca="1" si="160"/>
        <v>0.40885864570749531</v>
      </c>
      <c r="E1425" t="b">
        <f t="shared" ca="1" si="161"/>
        <v>1</v>
      </c>
      <c r="F1425" t="b">
        <f t="shared" ca="1" si="156"/>
        <v>0</v>
      </c>
      <c r="G1425" t="b">
        <f t="shared" ca="1" si="157"/>
        <v>1</v>
      </c>
      <c r="H1425" t="b">
        <f t="shared" ca="1" si="158"/>
        <v>0</v>
      </c>
    </row>
    <row r="1426" spans="2:8" x14ac:dyDescent="0.25">
      <c r="B1426">
        <f t="shared" ca="1" si="162"/>
        <v>0.58843395728526893</v>
      </c>
      <c r="C1426" t="b">
        <f t="shared" ca="1" si="159"/>
        <v>0</v>
      </c>
      <c r="D1426">
        <f t="shared" ca="1" si="160"/>
        <v>0.27620585282530064</v>
      </c>
      <c r="E1426" t="b">
        <f t="shared" ca="1" si="161"/>
        <v>1</v>
      </c>
      <c r="F1426" t="b">
        <f t="shared" ca="1" si="156"/>
        <v>0</v>
      </c>
      <c r="G1426" t="b">
        <f t="shared" ca="1" si="157"/>
        <v>1</v>
      </c>
      <c r="H1426" t="b">
        <f t="shared" ca="1" si="158"/>
        <v>0</v>
      </c>
    </row>
    <row r="1427" spans="2:8" x14ac:dyDescent="0.25">
      <c r="B1427">
        <f t="shared" ca="1" si="162"/>
        <v>0.69856540593463679</v>
      </c>
      <c r="C1427" t="b">
        <f t="shared" ca="1" si="159"/>
        <v>0</v>
      </c>
      <c r="D1427">
        <f t="shared" ca="1" si="160"/>
        <v>0.74716089250506179</v>
      </c>
      <c r="E1427" t="b">
        <f t="shared" ca="1" si="161"/>
        <v>0</v>
      </c>
      <c r="F1427" t="b">
        <f t="shared" ca="1" si="156"/>
        <v>0</v>
      </c>
      <c r="G1427" t="b">
        <f t="shared" ca="1" si="157"/>
        <v>0</v>
      </c>
      <c r="H1427" t="b">
        <f t="shared" ca="1" si="158"/>
        <v>0</v>
      </c>
    </row>
    <row r="1428" spans="2:8" x14ac:dyDescent="0.25">
      <c r="B1428">
        <f t="shared" ca="1" si="162"/>
        <v>0.93039460671388596</v>
      </c>
      <c r="C1428" t="b">
        <f t="shared" ca="1" si="159"/>
        <v>0</v>
      </c>
      <c r="D1428">
        <f t="shared" ca="1" si="160"/>
        <v>0.16194303330729065</v>
      </c>
      <c r="E1428" t="b">
        <f t="shared" ca="1" si="161"/>
        <v>1</v>
      </c>
      <c r="F1428" t="b">
        <f t="shared" ca="1" si="156"/>
        <v>0</v>
      </c>
      <c r="G1428" t="b">
        <f t="shared" ca="1" si="157"/>
        <v>1</v>
      </c>
      <c r="H1428" t="b">
        <f t="shared" ca="1" si="158"/>
        <v>0</v>
      </c>
    </row>
    <row r="1429" spans="2:8" x14ac:dyDescent="0.25">
      <c r="B1429">
        <f t="shared" ca="1" si="162"/>
        <v>4.4467247825312861E-2</v>
      </c>
      <c r="C1429" t="b">
        <f t="shared" ca="1" si="159"/>
        <v>1</v>
      </c>
      <c r="D1429">
        <f t="shared" ca="1" si="160"/>
        <v>-0.384311265901358</v>
      </c>
      <c r="E1429" t="b">
        <f t="shared" ca="1" si="161"/>
        <v>1</v>
      </c>
      <c r="F1429" t="b">
        <f t="shared" ca="1" si="156"/>
        <v>1</v>
      </c>
      <c r="G1429" t="b">
        <f t="shared" ca="1" si="157"/>
        <v>0</v>
      </c>
      <c r="H1429" t="b">
        <f t="shared" ca="1" si="158"/>
        <v>0</v>
      </c>
    </row>
    <row r="1430" spans="2:8" x14ac:dyDescent="0.25">
      <c r="B1430">
        <f t="shared" ca="1" si="162"/>
        <v>0.61936233924257178</v>
      </c>
      <c r="C1430" t="b">
        <f t="shared" ca="1" si="159"/>
        <v>0</v>
      </c>
      <c r="D1430">
        <f t="shared" ca="1" si="160"/>
        <v>0.79543894638218526</v>
      </c>
      <c r="E1430" t="b">
        <f t="shared" ca="1" si="161"/>
        <v>0</v>
      </c>
      <c r="F1430" t="b">
        <f t="shared" ca="1" si="156"/>
        <v>0</v>
      </c>
      <c r="G1430" t="b">
        <f t="shared" ca="1" si="157"/>
        <v>0</v>
      </c>
      <c r="H1430" t="b">
        <f t="shared" ca="1" si="158"/>
        <v>0</v>
      </c>
    </row>
    <row r="1431" spans="2:8" x14ac:dyDescent="0.25">
      <c r="B1431">
        <f t="shared" ca="1" si="162"/>
        <v>0.52477364154852835</v>
      </c>
      <c r="C1431" t="b">
        <f t="shared" ca="1" si="159"/>
        <v>0</v>
      </c>
      <c r="D1431">
        <f t="shared" ca="1" si="160"/>
        <v>0.39080737384042963</v>
      </c>
      <c r="E1431" t="b">
        <f t="shared" ca="1" si="161"/>
        <v>1</v>
      </c>
      <c r="F1431" t="b">
        <f t="shared" ca="1" si="156"/>
        <v>0</v>
      </c>
      <c r="G1431" t="b">
        <f t="shared" ca="1" si="157"/>
        <v>1</v>
      </c>
      <c r="H1431" t="b">
        <f t="shared" ca="1" si="158"/>
        <v>0</v>
      </c>
    </row>
    <row r="1432" spans="2:8" x14ac:dyDescent="0.25">
      <c r="B1432">
        <f t="shared" ca="1" si="162"/>
        <v>2.6702833104367052E-2</v>
      </c>
      <c r="C1432" t="b">
        <f t="shared" ca="1" si="159"/>
        <v>1</v>
      </c>
      <c r="D1432">
        <f t="shared" ca="1" si="160"/>
        <v>0.60855749986055019</v>
      </c>
      <c r="E1432" t="b">
        <f t="shared" ca="1" si="161"/>
        <v>0</v>
      </c>
      <c r="F1432" t="b">
        <f t="shared" ca="1" si="156"/>
        <v>0</v>
      </c>
      <c r="G1432" t="b">
        <f t="shared" ca="1" si="157"/>
        <v>0</v>
      </c>
      <c r="H1432" t="b">
        <f t="shared" ca="1" si="158"/>
        <v>1</v>
      </c>
    </row>
    <row r="1433" spans="2:8" x14ac:dyDescent="0.25">
      <c r="B1433">
        <f t="shared" ca="1" si="162"/>
        <v>0.76297377992796389</v>
      </c>
      <c r="C1433" t="b">
        <f t="shared" ca="1" si="159"/>
        <v>0</v>
      </c>
      <c r="D1433">
        <f t="shared" ca="1" si="160"/>
        <v>0.18209462484174288</v>
      </c>
      <c r="E1433" t="b">
        <f t="shared" ca="1" si="161"/>
        <v>1</v>
      </c>
      <c r="F1433" t="b">
        <f t="shared" ca="1" si="156"/>
        <v>0</v>
      </c>
      <c r="G1433" t="b">
        <f t="shared" ca="1" si="157"/>
        <v>1</v>
      </c>
      <c r="H1433" t="b">
        <f t="shared" ca="1" si="158"/>
        <v>0</v>
      </c>
    </row>
    <row r="1434" spans="2:8" x14ac:dyDescent="0.25">
      <c r="B1434">
        <f t="shared" ca="1" si="162"/>
        <v>0.58046034898466004</v>
      </c>
      <c r="C1434" t="b">
        <f t="shared" ca="1" si="159"/>
        <v>0</v>
      </c>
      <c r="D1434">
        <f t="shared" ca="1" si="160"/>
        <v>1.2105756961526637</v>
      </c>
      <c r="E1434" t="b">
        <f t="shared" ca="1" si="161"/>
        <v>0</v>
      </c>
      <c r="F1434" t="b">
        <f t="shared" ca="1" si="156"/>
        <v>0</v>
      </c>
      <c r="G1434" t="b">
        <f t="shared" ca="1" si="157"/>
        <v>0</v>
      </c>
      <c r="H1434" t="b">
        <f t="shared" ca="1" si="158"/>
        <v>0</v>
      </c>
    </row>
    <row r="1435" spans="2:8" x14ac:dyDescent="0.25">
      <c r="B1435">
        <f t="shared" ca="1" si="162"/>
        <v>0.73609001759411652</v>
      </c>
      <c r="C1435" t="b">
        <f t="shared" ca="1" si="159"/>
        <v>0</v>
      </c>
      <c r="D1435">
        <f t="shared" ca="1" si="160"/>
        <v>0.7178621637805167</v>
      </c>
      <c r="E1435" t="b">
        <f t="shared" ca="1" si="161"/>
        <v>0</v>
      </c>
      <c r="F1435" t="b">
        <f t="shared" ca="1" si="156"/>
        <v>0</v>
      </c>
      <c r="G1435" t="b">
        <f t="shared" ca="1" si="157"/>
        <v>0</v>
      </c>
      <c r="H1435" t="b">
        <f t="shared" ca="1" si="158"/>
        <v>0</v>
      </c>
    </row>
    <row r="1436" spans="2:8" x14ac:dyDescent="0.25">
      <c r="B1436">
        <f t="shared" ca="1" si="162"/>
        <v>0.63667361917102472</v>
      </c>
      <c r="C1436" t="b">
        <f t="shared" ca="1" si="159"/>
        <v>0</v>
      </c>
      <c r="D1436">
        <f t="shared" ca="1" si="160"/>
        <v>0.68221957723600546</v>
      </c>
      <c r="E1436" t="b">
        <f t="shared" ca="1" si="161"/>
        <v>0</v>
      </c>
      <c r="F1436" t="b">
        <f t="shared" ca="1" si="156"/>
        <v>0</v>
      </c>
      <c r="G1436" t="b">
        <f t="shared" ca="1" si="157"/>
        <v>0</v>
      </c>
      <c r="H1436" t="b">
        <f t="shared" ca="1" si="158"/>
        <v>0</v>
      </c>
    </row>
    <row r="1437" spans="2:8" x14ac:dyDescent="0.25">
      <c r="B1437">
        <f t="shared" ca="1" si="162"/>
        <v>0.98198278534432704</v>
      </c>
      <c r="C1437" t="b">
        <f t="shared" ca="1" si="159"/>
        <v>0</v>
      </c>
      <c r="D1437">
        <f t="shared" ca="1" si="160"/>
        <v>0.76724741098887939</v>
      </c>
      <c r="E1437" t="b">
        <f t="shared" ca="1" si="161"/>
        <v>0</v>
      </c>
      <c r="F1437" t="b">
        <f t="shared" ca="1" si="156"/>
        <v>0</v>
      </c>
      <c r="G1437" t="b">
        <f t="shared" ca="1" si="157"/>
        <v>0</v>
      </c>
      <c r="H1437" t="b">
        <f t="shared" ca="1" si="158"/>
        <v>0</v>
      </c>
    </row>
    <row r="1438" spans="2:8" x14ac:dyDescent="0.25">
      <c r="B1438">
        <f t="shared" ca="1" si="162"/>
        <v>0.77756685823465399</v>
      </c>
      <c r="C1438" t="b">
        <f t="shared" ca="1" si="159"/>
        <v>0</v>
      </c>
      <c r="D1438">
        <f t="shared" ca="1" si="160"/>
        <v>1.5439356800604793</v>
      </c>
      <c r="E1438" t="b">
        <f t="shared" ca="1" si="161"/>
        <v>0</v>
      </c>
      <c r="F1438" t="b">
        <f t="shared" ca="1" si="156"/>
        <v>0</v>
      </c>
      <c r="G1438" t="b">
        <f t="shared" ca="1" si="157"/>
        <v>0</v>
      </c>
      <c r="H1438" t="b">
        <f t="shared" ca="1" si="158"/>
        <v>0</v>
      </c>
    </row>
    <row r="1439" spans="2:8" x14ac:dyDescent="0.25">
      <c r="B1439">
        <f t="shared" ca="1" si="162"/>
        <v>0.35208701776504292</v>
      </c>
      <c r="C1439" t="b">
        <f t="shared" ca="1" si="159"/>
        <v>1</v>
      </c>
      <c r="D1439">
        <f t="shared" ca="1" si="160"/>
        <v>1.2037246201293987</v>
      </c>
      <c r="E1439" t="b">
        <f t="shared" ca="1" si="161"/>
        <v>0</v>
      </c>
      <c r="F1439" t="b">
        <f t="shared" ca="1" si="156"/>
        <v>0</v>
      </c>
      <c r="G1439" t="b">
        <f t="shared" ca="1" si="157"/>
        <v>0</v>
      </c>
      <c r="H1439" t="b">
        <f t="shared" ca="1" si="158"/>
        <v>1</v>
      </c>
    </row>
    <row r="1440" spans="2:8" x14ac:dyDescent="0.25">
      <c r="B1440">
        <f t="shared" ca="1" si="162"/>
        <v>0.66738485559725913</v>
      </c>
      <c r="C1440" t="b">
        <f t="shared" ca="1" si="159"/>
        <v>0</v>
      </c>
      <c r="D1440">
        <f t="shared" ca="1" si="160"/>
        <v>0.45278001275467195</v>
      </c>
      <c r="E1440" t="b">
        <f t="shared" ca="1" si="161"/>
        <v>1</v>
      </c>
      <c r="F1440" t="b">
        <f t="shared" ca="1" si="156"/>
        <v>0</v>
      </c>
      <c r="G1440" t="b">
        <f t="shared" ca="1" si="157"/>
        <v>1</v>
      </c>
      <c r="H1440" t="b">
        <f t="shared" ca="1" si="158"/>
        <v>0</v>
      </c>
    </row>
    <row r="1441" spans="2:8" x14ac:dyDescent="0.25">
      <c r="B1441">
        <f t="shared" ca="1" si="162"/>
        <v>0.50132538426592954</v>
      </c>
      <c r="C1441" t="b">
        <f t="shared" ca="1" si="159"/>
        <v>0</v>
      </c>
      <c r="D1441">
        <f t="shared" ca="1" si="160"/>
        <v>1.2226275429794145</v>
      </c>
      <c r="E1441" t="b">
        <f t="shared" ca="1" si="161"/>
        <v>0</v>
      </c>
      <c r="F1441" t="b">
        <f t="shared" ca="1" si="156"/>
        <v>0</v>
      </c>
      <c r="G1441" t="b">
        <f t="shared" ca="1" si="157"/>
        <v>0</v>
      </c>
      <c r="H1441" t="b">
        <f t="shared" ca="1" si="158"/>
        <v>0</v>
      </c>
    </row>
    <row r="1442" spans="2:8" x14ac:dyDescent="0.25">
      <c r="B1442">
        <f t="shared" ca="1" si="162"/>
        <v>0.33187050761285808</v>
      </c>
      <c r="C1442" t="b">
        <f t="shared" ca="1" si="159"/>
        <v>1</v>
      </c>
      <c r="D1442">
        <f t="shared" ca="1" si="160"/>
        <v>0.63113731639429349</v>
      </c>
      <c r="E1442" t="b">
        <f t="shared" ca="1" si="161"/>
        <v>0</v>
      </c>
      <c r="F1442" t="b">
        <f t="shared" ca="1" si="156"/>
        <v>0</v>
      </c>
      <c r="G1442" t="b">
        <f t="shared" ca="1" si="157"/>
        <v>0</v>
      </c>
      <c r="H1442" t="b">
        <f t="shared" ca="1" si="158"/>
        <v>1</v>
      </c>
    </row>
    <row r="1443" spans="2:8" x14ac:dyDescent="0.25">
      <c r="B1443">
        <f t="shared" ca="1" si="162"/>
        <v>0.54372382168843836</v>
      </c>
      <c r="C1443" t="b">
        <f t="shared" ca="1" si="159"/>
        <v>0</v>
      </c>
      <c r="D1443">
        <f t="shared" ca="1" si="160"/>
        <v>1.2346016302030285</v>
      </c>
      <c r="E1443" t="b">
        <f t="shared" ca="1" si="161"/>
        <v>0</v>
      </c>
      <c r="F1443" t="b">
        <f t="shared" ca="1" si="156"/>
        <v>0</v>
      </c>
      <c r="G1443" t="b">
        <f t="shared" ca="1" si="157"/>
        <v>0</v>
      </c>
      <c r="H1443" t="b">
        <f t="shared" ca="1" si="158"/>
        <v>0</v>
      </c>
    </row>
    <row r="1444" spans="2:8" x14ac:dyDescent="0.25">
      <c r="B1444">
        <f t="shared" ca="1" si="162"/>
        <v>0.27566776663683523</v>
      </c>
      <c r="C1444" t="b">
        <f t="shared" ca="1" si="159"/>
        <v>1</v>
      </c>
      <c r="D1444">
        <f t="shared" ca="1" si="160"/>
        <v>0.57489076961956997</v>
      </c>
      <c r="E1444" t="b">
        <f t="shared" ca="1" si="161"/>
        <v>0</v>
      </c>
      <c r="F1444" t="b">
        <f t="shared" ca="1" si="156"/>
        <v>0</v>
      </c>
      <c r="G1444" t="b">
        <f t="shared" ca="1" si="157"/>
        <v>0</v>
      </c>
      <c r="H1444" t="b">
        <f t="shared" ca="1" si="158"/>
        <v>1</v>
      </c>
    </row>
    <row r="1445" spans="2:8" x14ac:dyDescent="0.25">
      <c r="B1445">
        <f t="shared" ca="1" si="162"/>
        <v>0.52608596072994163</v>
      </c>
      <c r="C1445" t="b">
        <f t="shared" ca="1" si="159"/>
        <v>0</v>
      </c>
      <c r="D1445">
        <f t="shared" ca="1" si="160"/>
        <v>0.26137381741134014</v>
      </c>
      <c r="E1445" t="b">
        <f t="shared" ca="1" si="161"/>
        <v>1</v>
      </c>
      <c r="F1445" t="b">
        <f t="shared" ca="1" si="156"/>
        <v>0</v>
      </c>
      <c r="G1445" t="b">
        <f t="shared" ca="1" si="157"/>
        <v>1</v>
      </c>
      <c r="H1445" t="b">
        <f t="shared" ca="1" si="158"/>
        <v>0</v>
      </c>
    </row>
    <row r="1446" spans="2:8" x14ac:dyDescent="0.25">
      <c r="B1446">
        <f t="shared" ca="1" si="162"/>
        <v>0.9236998013834411</v>
      </c>
      <c r="C1446" t="b">
        <f t="shared" ca="1" si="159"/>
        <v>0</v>
      </c>
      <c r="D1446">
        <f t="shared" ca="1" si="160"/>
        <v>0.96979539301750184</v>
      </c>
      <c r="E1446" t="b">
        <f t="shared" ca="1" si="161"/>
        <v>0</v>
      </c>
      <c r="F1446" t="b">
        <f t="shared" ca="1" si="156"/>
        <v>0</v>
      </c>
      <c r="G1446" t="b">
        <f t="shared" ca="1" si="157"/>
        <v>0</v>
      </c>
      <c r="H1446" t="b">
        <f t="shared" ca="1" si="158"/>
        <v>0</v>
      </c>
    </row>
    <row r="1447" spans="2:8" x14ac:dyDescent="0.25">
      <c r="B1447">
        <f t="shared" ca="1" si="162"/>
        <v>0.91237355196587999</v>
      </c>
      <c r="C1447" t="b">
        <f t="shared" ca="1" si="159"/>
        <v>0</v>
      </c>
      <c r="D1447">
        <f t="shared" ca="1" si="160"/>
        <v>0.48542419977253592</v>
      </c>
      <c r="E1447" t="b">
        <f t="shared" ca="1" si="161"/>
        <v>1</v>
      </c>
      <c r="F1447" t="b">
        <f t="shared" ca="1" si="156"/>
        <v>0</v>
      </c>
      <c r="G1447" t="b">
        <f t="shared" ca="1" si="157"/>
        <v>1</v>
      </c>
      <c r="H1447" t="b">
        <f t="shared" ca="1" si="158"/>
        <v>0</v>
      </c>
    </row>
    <row r="1448" spans="2:8" x14ac:dyDescent="0.25">
      <c r="B1448">
        <f t="shared" ca="1" si="162"/>
        <v>0.53001585274299223</v>
      </c>
      <c r="C1448" t="b">
        <f t="shared" ca="1" si="159"/>
        <v>0</v>
      </c>
      <c r="D1448">
        <f t="shared" ca="1" si="160"/>
        <v>1.1192973616933606</v>
      </c>
      <c r="E1448" t="b">
        <f t="shared" ca="1" si="161"/>
        <v>0</v>
      </c>
      <c r="F1448" t="b">
        <f t="shared" ca="1" si="156"/>
        <v>0</v>
      </c>
      <c r="G1448" t="b">
        <f t="shared" ca="1" si="157"/>
        <v>0</v>
      </c>
      <c r="H1448" t="b">
        <f t="shared" ca="1" si="158"/>
        <v>0</v>
      </c>
    </row>
    <row r="1449" spans="2:8" x14ac:dyDescent="0.25">
      <c r="B1449">
        <f t="shared" ca="1" si="162"/>
        <v>0.54975069323118486</v>
      </c>
      <c r="C1449" t="b">
        <f t="shared" ca="1" si="159"/>
        <v>0</v>
      </c>
      <c r="D1449">
        <f t="shared" ca="1" si="160"/>
        <v>0.45325068846942596</v>
      </c>
      <c r="E1449" t="b">
        <f t="shared" ca="1" si="161"/>
        <v>1</v>
      </c>
      <c r="F1449" t="b">
        <f t="shared" ca="1" si="156"/>
        <v>0</v>
      </c>
      <c r="G1449" t="b">
        <f t="shared" ca="1" si="157"/>
        <v>1</v>
      </c>
      <c r="H1449" t="b">
        <f t="shared" ca="1" si="158"/>
        <v>0</v>
      </c>
    </row>
    <row r="1450" spans="2:8" x14ac:dyDescent="0.25">
      <c r="B1450">
        <f t="shared" ca="1" si="162"/>
        <v>7.464899234123179E-2</v>
      </c>
      <c r="C1450" t="b">
        <f t="shared" ca="1" si="159"/>
        <v>1</v>
      </c>
      <c r="D1450">
        <f t="shared" ca="1" si="160"/>
        <v>7.2524357241383952E-2</v>
      </c>
      <c r="E1450" t="b">
        <f t="shared" ca="1" si="161"/>
        <v>1</v>
      </c>
      <c r="F1450" t="b">
        <f t="shared" ca="1" si="156"/>
        <v>1</v>
      </c>
      <c r="G1450" t="b">
        <f t="shared" ca="1" si="157"/>
        <v>0</v>
      </c>
      <c r="H1450" t="b">
        <f t="shared" ca="1" si="158"/>
        <v>0</v>
      </c>
    </row>
    <row r="1451" spans="2:8" x14ac:dyDescent="0.25">
      <c r="B1451">
        <f t="shared" ca="1" si="162"/>
        <v>9.9527810449613452E-2</v>
      </c>
      <c r="C1451" t="b">
        <f t="shared" ca="1" si="159"/>
        <v>1</v>
      </c>
      <c r="D1451">
        <f t="shared" ca="1" si="160"/>
        <v>5.3531026236294688E-2</v>
      </c>
      <c r="E1451" t="b">
        <f t="shared" ca="1" si="161"/>
        <v>1</v>
      </c>
      <c r="F1451" t="b">
        <f t="shared" ca="1" si="156"/>
        <v>1</v>
      </c>
      <c r="G1451" t="b">
        <f t="shared" ca="1" si="157"/>
        <v>0</v>
      </c>
      <c r="H1451" t="b">
        <f t="shared" ca="1" si="158"/>
        <v>0</v>
      </c>
    </row>
    <row r="1452" spans="2:8" x14ac:dyDescent="0.25">
      <c r="B1452">
        <f t="shared" ca="1" si="162"/>
        <v>0.85586996065901866</v>
      </c>
      <c r="C1452" t="b">
        <f t="shared" ca="1" si="159"/>
        <v>0</v>
      </c>
      <c r="D1452">
        <f t="shared" ca="1" si="160"/>
        <v>1.1953186678649419</v>
      </c>
      <c r="E1452" t="b">
        <f t="shared" ca="1" si="161"/>
        <v>0</v>
      </c>
      <c r="F1452" t="b">
        <f t="shared" ca="1" si="156"/>
        <v>0</v>
      </c>
      <c r="G1452" t="b">
        <f t="shared" ca="1" si="157"/>
        <v>0</v>
      </c>
      <c r="H1452" t="b">
        <f t="shared" ca="1" si="158"/>
        <v>0</v>
      </c>
    </row>
    <row r="1453" spans="2:8" x14ac:dyDescent="0.25">
      <c r="B1453">
        <f t="shared" ca="1" si="162"/>
        <v>0.86009412272332098</v>
      </c>
      <c r="C1453" t="b">
        <f t="shared" ca="1" si="159"/>
        <v>0</v>
      </c>
      <c r="D1453">
        <f t="shared" ca="1" si="160"/>
        <v>0.60823132831869009</v>
      </c>
      <c r="E1453" t="b">
        <f t="shared" ca="1" si="161"/>
        <v>0</v>
      </c>
      <c r="F1453" t="b">
        <f t="shared" ca="1" si="156"/>
        <v>0</v>
      </c>
      <c r="G1453" t="b">
        <f t="shared" ca="1" si="157"/>
        <v>0</v>
      </c>
      <c r="H1453" t="b">
        <f t="shared" ca="1" si="158"/>
        <v>0</v>
      </c>
    </row>
    <row r="1454" spans="2:8" x14ac:dyDescent="0.25">
      <c r="B1454">
        <f t="shared" ca="1" si="162"/>
        <v>0.74931710821595177</v>
      </c>
      <c r="C1454" t="b">
        <f t="shared" ca="1" si="159"/>
        <v>0</v>
      </c>
      <c r="D1454">
        <f t="shared" ca="1" si="160"/>
        <v>8.7837323879830342E-2</v>
      </c>
      <c r="E1454" t="b">
        <f t="shared" ca="1" si="161"/>
        <v>1</v>
      </c>
      <c r="F1454" t="b">
        <f t="shared" ca="1" si="156"/>
        <v>0</v>
      </c>
      <c r="G1454" t="b">
        <f t="shared" ca="1" si="157"/>
        <v>1</v>
      </c>
      <c r="H1454" t="b">
        <f t="shared" ca="1" si="158"/>
        <v>0</v>
      </c>
    </row>
    <row r="1455" spans="2:8" x14ac:dyDescent="0.25">
      <c r="B1455">
        <f t="shared" ca="1" si="162"/>
        <v>0.83185082455762804</v>
      </c>
      <c r="C1455" t="b">
        <f t="shared" ca="1" si="159"/>
        <v>0</v>
      </c>
      <c r="D1455">
        <f t="shared" ca="1" si="160"/>
        <v>1.1147021430237922</v>
      </c>
      <c r="E1455" t="b">
        <f t="shared" ca="1" si="161"/>
        <v>0</v>
      </c>
      <c r="F1455" t="b">
        <f t="shared" ca="1" si="156"/>
        <v>0</v>
      </c>
      <c r="G1455" t="b">
        <f t="shared" ca="1" si="157"/>
        <v>0</v>
      </c>
      <c r="H1455" t="b">
        <f t="shared" ca="1" si="158"/>
        <v>0</v>
      </c>
    </row>
    <row r="1456" spans="2:8" x14ac:dyDescent="0.25">
      <c r="B1456">
        <f t="shared" ca="1" si="162"/>
        <v>0.34953513340888154</v>
      </c>
      <c r="C1456" t="b">
        <f t="shared" ca="1" si="159"/>
        <v>1</v>
      </c>
      <c r="D1456">
        <f t="shared" ca="1" si="160"/>
        <v>-1.3157746364228062E-2</v>
      </c>
      <c r="E1456" t="b">
        <f t="shared" ca="1" si="161"/>
        <v>1</v>
      </c>
      <c r="F1456" t="b">
        <f t="shared" ca="1" si="156"/>
        <v>1</v>
      </c>
      <c r="G1456" t="b">
        <f t="shared" ca="1" si="157"/>
        <v>0</v>
      </c>
      <c r="H1456" t="b">
        <f t="shared" ca="1" si="158"/>
        <v>0</v>
      </c>
    </row>
    <row r="1457" spans="2:8" x14ac:dyDescent="0.25">
      <c r="B1457">
        <f t="shared" ca="1" si="162"/>
        <v>0.43008785663874671</v>
      </c>
      <c r="C1457" t="b">
        <f t="shared" ca="1" si="159"/>
        <v>1</v>
      </c>
      <c r="D1457">
        <f t="shared" ca="1" si="160"/>
        <v>1.420397564162212</v>
      </c>
      <c r="E1457" t="b">
        <f t="shared" ca="1" si="161"/>
        <v>0</v>
      </c>
      <c r="F1457" t="b">
        <f t="shared" ca="1" si="156"/>
        <v>0</v>
      </c>
      <c r="G1457" t="b">
        <f t="shared" ca="1" si="157"/>
        <v>0</v>
      </c>
      <c r="H1457" t="b">
        <f t="shared" ca="1" si="158"/>
        <v>1</v>
      </c>
    </row>
    <row r="1458" spans="2:8" x14ac:dyDescent="0.25">
      <c r="B1458">
        <f t="shared" ca="1" si="162"/>
        <v>0.1837719293487543</v>
      </c>
      <c r="C1458" t="b">
        <f t="shared" ca="1" si="159"/>
        <v>1</v>
      </c>
      <c r="D1458">
        <f t="shared" ca="1" si="160"/>
        <v>0.13075975171713061</v>
      </c>
      <c r="E1458" t="b">
        <f t="shared" ca="1" si="161"/>
        <v>1</v>
      </c>
      <c r="F1458" t="b">
        <f t="shared" ca="1" si="156"/>
        <v>1</v>
      </c>
      <c r="G1458" t="b">
        <f t="shared" ca="1" si="157"/>
        <v>0</v>
      </c>
      <c r="H1458" t="b">
        <f t="shared" ca="1" si="158"/>
        <v>0</v>
      </c>
    </row>
    <row r="1459" spans="2:8" x14ac:dyDescent="0.25">
      <c r="B1459">
        <f t="shared" ca="1" si="162"/>
        <v>0.66134819428584024</v>
      </c>
      <c r="C1459" t="b">
        <f t="shared" ca="1" si="159"/>
        <v>0</v>
      </c>
      <c r="D1459">
        <f t="shared" ca="1" si="160"/>
        <v>1.2732652015028896</v>
      </c>
      <c r="E1459" t="b">
        <f t="shared" ca="1" si="161"/>
        <v>0</v>
      </c>
      <c r="F1459" t="b">
        <f t="shared" ca="1" si="156"/>
        <v>0</v>
      </c>
      <c r="G1459" t="b">
        <f t="shared" ca="1" si="157"/>
        <v>0</v>
      </c>
      <c r="H1459" t="b">
        <f t="shared" ca="1" si="158"/>
        <v>0</v>
      </c>
    </row>
    <row r="1460" spans="2:8" x14ac:dyDescent="0.25">
      <c r="B1460">
        <f t="shared" ca="1" si="162"/>
        <v>0.72963360289118395</v>
      </c>
      <c r="C1460" t="b">
        <f t="shared" ca="1" si="159"/>
        <v>0</v>
      </c>
      <c r="D1460">
        <f t="shared" ca="1" si="160"/>
        <v>0.4535564173218829</v>
      </c>
      <c r="E1460" t="b">
        <f t="shared" ca="1" si="161"/>
        <v>1</v>
      </c>
      <c r="F1460" t="b">
        <f t="shared" ca="1" si="156"/>
        <v>0</v>
      </c>
      <c r="G1460" t="b">
        <f t="shared" ca="1" si="157"/>
        <v>1</v>
      </c>
      <c r="H1460" t="b">
        <f t="shared" ca="1" si="158"/>
        <v>0</v>
      </c>
    </row>
    <row r="1461" spans="2:8" x14ac:dyDescent="0.25">
      <c r="B1461">
        <f t="shared" ca="1" si="162"/>
        <v>0.21719273300923725</v>
      </c>
      <c r="C1461" t="b">
        <f t="shared" ca="1" si="159"/>
        <v>1</v>
      </c>
      <c r="D1461">
        <f t="shared" ca="1" si="160"/>
        <v>-7.0985410997828291E-2</v>
      </c>
      <c r="E1461" t="b">
        <f t="shared" ca="1" si="161"/>
        <v>1</v>
      </c>
      <c r="F1461" t="b">
        <f t="shared" ref="F1461:F1524" ca="1" si="163">IF(AND(E1461=TRUE,C1461=TRUE),TRUE,FALSE)</f>
        <v>1</v>
      </c>
      <c r="G1461" t="b">
        <f t="shared" ca="1" si="157"/>
        <v>0</v>
      </c>
      <c r="H1461" t="b">
        <f t="shared" ca="1" si="158"/>
        <v>0</v>
      </c>
    </row>
    <row r="1462" spans="2:8" x14ac:dyDescent="0.25">
      <c r="B1462">
        <f t="shared" ca="1" si="162"/>
        <v>0.8625970560815599</v>
      </c>
      <c r="C1462" t="b">
        <f t="shared" ca="1" si="159"/>
        <v>0</v>
      </c>
      <c r="D1462">
        <f t="shared" ca="1" si="160"/>
        <v>1.0835153407906573</v>
      </c>
      <c r="E1462" t="b">
        <f t="shared" ca="1" si="161"/>
        <v>0</v>
      </c>
      <c r="F1462" t="b">
        <f t="shared" ca="1" si="163"/>
        <v>0</v>
      </c>
      <c r="G1462" t="b">
        <f t="shared" ca="1" si="157"/>
        <v>0</v>
      </c>
      <c r="H1462" t="b">
        <f t="shared" ca="1" si="158"/>
        <v>0</v>
      </c>
    </row>
    <row r="1463" spans="2:8" x14ac:dyDescent="0.25">
      <c r="B1463">
        <f t="shared" ca="1" si="162"/>
        <v>0.53978949990034153</v>
      </c>
      <c r="C1463" t="b">
        <f t="shared" ca="1" si="159"/>
        <v>0</v>
      </c>
      <c r="D1463">
        <f t="shared" ca="1" si="160"/>
        <v>0.51403149797111991</v>
      </c>
      <c r="E1463" t="b">
        <f t="shared" ca="1" si="161"/>
        <v>0</v>
      </c>
      <c r="F1463" t="b">
        <f t="shared" ca="1" si="163"/>
        <v>0</v>
      </c>
      <c r="G1463" t="b">
        <f t="shared" ca="1" si="157"/>
        <v>0</v>
      </c>
      <c r="H1463" t="b">
        <f t="shared" ca="1" si="158"/>
        <v>0</v>
      </c>
    </row>
    <row r="1464" spans="2:8" x14ac:dyDescent="0.25">
      <c r="B1464">
        <f t="shared" ca="1" si="162"/>
        <v>0.75008563173998655</v>
      </c>
      <c r="C1464" t="b">
        <f t="shared" ca="1" si="159"/>
        <v>0</v>
      </c>
      <c r="D1464">
        <f t="shared" ca="1" si="160"/>
        <v>0.74715079808189855</v>
      </c>
      <c r="E1464" t="b">
        <f t="shared" ca="1" si="161"/>
        <v>0</v>
      </c>
      <c r="F1464" t="b">
        <f t="shared" ca="1" si="163"/>
        <v>0</v>
      </c>
      <c r="G1464" t="b">
        <f t="shared" ca="1" si="157"/>
        <v>0</v>
      </c>
      <c r="H1464" t="b">
        <f t="shared" ca="1" si="158"/>
        <v>0</v>
      </c>
    </row>
    <row r="1465" spans="2:8" x14ac:dyDescent="0.25">
      <c r="B1465">
        <f t="shared" ca="1" si="162"/>
        <v>0.30503389983188445</v>
      </c>
      <c r="C1465" t="b">
        <f t="shared" ca="1" si="159"/>
        <v>1</v>
      </c>
      <c r="D1465">
        <f t="shared" ca="1" si="160"/>
        <v>0.37778393222262285</v>
      </c>
      <c r="E1465" t="b">
        <f t="shared" ca="1" si="161"/>
        <v>1</v>
      </c>
      <c r="F1465" t="b">
        <f t="shared" ca="1" si="163"/>
        <v>1</v>
      </c>
      <c r="G1465" t="b">
        <f t="shared" ref="G1465:G1528" ca="1" si="164">IF(AND(E1465=TRUE, C1465=FALSE),TRUE,FALSE)</f>
        <v>0</v>
      </c>
      <c r="H1465" t="b">
        <f t="shared" ref="H1465:H1528" ca="1" si="165">IF(AND(E1465=FALSE, C1465=TRUE),TRUE,FALSE)</f>
        <v>0</v>
      </c>
    </row>
    <row r="1466" spans="2:8" x14ac:dyDescent="0.25">
      <c r="B1466">
        <f t="shared" ca="1" si="162"/>
        <v>0.6154619229074989</v>
      </c>
      <c r="C1466" t="b">
        <f t="shared" ca="1" si="159"/>
        <v>0</v>
      </c>
      <c r="D1466">
        <f t="shared" ca="1" si="160"/>
        <v>0.34528850797046529</v>
      </c>
      <c r="E1466" t="b">
        <f t="shared" ca="1" si="161"/>
        <v>1</v>
      </c>
      <c r="F1466" t="b">
        <f t="shared" ca="1" si="163"/>
        <v>0</v>
      </c>
      <c r="G1466" t="b">
        <f t="shared" ca="1" si="164"/>
        <v>1</v>
      </c>
      <c r="H1466" t="b">
        <f t="shared" ca="1" si="165"/>
        <v>0</v>
      </c>
    </row>
    <row r="1467" spans="2:8" x14ac:dyDescent="0.25">
      <c r="B1467">
        <f t="shared" ca="1" si="162"/>
        <v>0.27797223861671394</v>
      </c>
      <c r="C1467" t="b">
        <f t="shared" ca="1" si="159"/>
        <v>1</v>
      </c>
      <c r="D1467">
        <f t="shared" ca="1" si="160"/>
        <v>0.32436566678672107</v>
      </c>
      <c r="E1467" t="b">
        <f t="shared" ca="1" si="161"/>
        <v>1</v>
      </c>
      <c r="F1467" t="b">
        <f t="shared" ca="1" si="163"/>
        <v>1</v>
      </c>
      <c r="G1467" t="b">
        <f t="shared" ca="1" si="164"/>
        <v>0</v>
      </c>
      <c r="H1467" t="b">
        <f t="shared" ca="1" si="165"/>
        <v>0</v>
      </c>
    </row>
    <row r="1468" spans="2:8" x14ac:dyDescent="0.25">
      <c r="B1468">
        <f t="shared" ca="1" si="162"/>
        <v>0.97697561067167549</v>
      </c>
      <c r="C1468" t="b">
        <f t="shared" ca="1" si="159"/>
        <v>0</v>
      </c>
      <c r="D1468">
        <f t="shared" ca="1" si="160"/>
        <v>0.81948510079308001</v>
      </c>
      <c r="E1468" t="b">
        <f t="shared" ca="1" si="161"/>
        <v>0</v>
      </c>
      <c r="F1468" t="b">
        <f t="shared" ca="1" si="163"/>
        <v>0</v>
      </c>
      <c r="G1468" t="b">
        <f t="shared" ca="1" si="164"/>
        <v>0</v>
      </c>
      <c r="H1468" t="b">
        <f t="shared" ca="1" si="165"/>
        <v>0</v>
      </c>
    </row>
    <row r="1469" spans="2:8" x14ac:dyDescent="0.25">
      <c r="B1469">
        <f t="shared" ca="1" si="162"/>
        <v>5.9728917707549956E-2</v>
      </c>
      <c r="C1469" t="b">
        <f t="shared" ca="1" si="159"/>
        <v>1</v>
      </c>
      <c r="D1469">
        <f t="shared" ca="1" si="160"/>
        <v>1.2963761660171658E-2</v>
      </c>
      <c r="E1469" t="b">
        <f t="shared" ca="1" si="161"/>
        <v>1</v>
      </c>
      <c r="F1469" t="b">
        <f t="shared" ca="1" si="163"/>
        <v>1</v>
      </c>
      <c r="G1469" t="b">
        <f t="shared" ca="1" si="164"/>
        <v>0</v>
      </c>
      <c r="H1469" t="b">
        <f t="shared" ca="1" si="165"/>
        <v>0</v>
      </c>
    </row>
    <row r="1470" spans="2:8" x14ac:dyDescent="0.25">
      <c r="B1470">
        <f t="shared" ca="1" si="162"/>
        <v>0.54726042520634122</v>
      </c>
      <c r="C1470" t="b">
        <f t="shared" ca="1" si="159"/>
        <v>0</v>
      </c>
      <c r="D1470">
        <f t="shared" ca="1" si="160"/>
        <v>3.424485513640052E-2</v>
      </c>
      <c r="E1470" t="b">
        <f t="shared" ca="1" si="161"/>
        <v>1</v>
      </c>
      <c r="F1470" t="b">
        <f t="shared" ca="1" si="163"/>
        <v>0</v>
      </c>
      <c r="G1470" t="b">
        <f t="shared" ca="1" si="164"/>
        <v>1</v>
      </c>
      <c r="H1470" t="b">
        <f t="shared" ca="1" si="165"/>
        <v>0</v>
      </c>
    </row>
    <row r="1471" spans="2:8" x14ac:dyDescent="0.25">
      <c r="B1471">
        <f t="shared" ca="1" si="162"/>
        <v>0.74310052316139452</v>
      </c>
      <c r="C1471" t="b">
        <f t="shared" ca="1" si="159"/>
        <v>0</v>
      </c>
      <c r="D1471">
        <f t="shared" ca="1" si="160"/>
        <v>0.71809005822066607</v>
      </c>
      <c r="E1471" t="b">
        <f t="shared" ca="1" si="161"/>
        <v>0</v>
      </c>
      <c r="F1471" t="b">
        <f t="shared" ca="1" si="163"/>
        <v>0</v>
      </c>
      <c r="G1471" t="b">
        <f t="shared" ca="1" si="164"/>
        <v>0</v>
      </c>
      <c r="H1471" t="b">
        <f t="shared" ca="1" si="165"/>
        <v>0</v>
      </c>
    </row>
    <row r="1472" spans="2:8" x14ac:dyDescent="0.25">
      <c r="B1472">
        <f t="shared" ca="1" si="162"/>
        <v>0.36674277056582238</v>
      </c>
      <c r="C1472" t="b">
        <f t="shared" ca="1" si="159"/>
        <v>1</v>
      </c>
      <c r="D1472">
        <f t="shared" ca="1" si="160"/>
        <v>-0.18911118039752883</v>
      </c>
      <c r="E1472" t="b">
        <f t="shared" ca="1" si="161"/>
        <v>1</v>
      </c>
      <c r="F1472" t="b">
        <f t="shared" ca="1" si="163"/>
        <v>1</v>
      </c>
      <c r="G1472" t="b">
        <f t="shared" ca="1" si="164"/>
        <v>0</v>
      </c>
      <c r="H1472" t="b">
        <f t="shared" ca="1" si="165"/>
        <v>0</v>
      </c>
    </row>
    <row r="1473" spans="2:8" x14ac:dyDescent="0.25">
      <c r="B1473">
        <f t="shared" ca="1" si="162"/>
        <v>0.43150549255114912</v>
      </c>
      <c r="C1473" t="b">
        <f t="shared" ca="1" si="159"/>
        <v>1</v>
      </c>
      <c r="D1473">
        <f t="shared" ca="1" si="160"/>
        <v>0.28032659932577864</v>
      </c>
      <c r="E1473" t="b">
        <f t="shared" ca="1" si="161"/>
        <v>1</v>
      </c>
      <c r="F1473" t="b">
        <f t="shared" ca="1" si="163"/>
        <v>1</v>
      </c>
      <c r="G1473" t="b">
        <f t="shared" ca="1" si="164"/>
        <v>0</v>
      </c>
      <c r="H1473" t="b">
        <f t="shared" ca="1" si="165"/>
        <v>0</v>
      </c>
    </row>
    <row r="1474" spans="2:8" x14ac:dyDescent="0.25">
      <c r="B1474">
        <f t="shared" ca="1" si="162"/>
        <v>0.1537076574002878</v>
      </c>
      <c r="C1474" t="b">
        <f t="shared" ref="C1474:C1537" ca="1" si="166">IF(B1474&lt;=Freq_hypothesis_is_true__initial_prior,TRUE,FALSE)</f>
        <v>1</v>
      </c>
      <c r="D1474">
        <f t="shared" ref="D1474:D1537" ca="1" si="167">B1474+ABS(1-correlation_term__0_to_1)*RAND()-ABS(1-correlation_term__0_to_1)*RAND()</f>
        <v>-0.42637388316157576</v>
      </c>
      <c r="E1474" t="b">
        <f t="shared" ref="E1474:E1537" ca="1" si="168">IF(D1474&lt;=Freq_evidence_is_observed__normalizing_constant,TRUE, FALSE)</f>
        <v>1</v>
      </c>
      <c r="F1474" t="b">
        <f t="shared" ca="1" si="163"/>
        <v>1</v>
      </c>
      <c r="G1474" t="b">
        <f t="shared" ca="1" si="164"/>
        <v>0</v>
      </c>
      <c r="H1474" t="b">
        <f t="shared" ca="1" si="165"/>
        <v>0</v>
      </c>
    </row>
    <row r="1475" spans="2:8" x14ac:dyDescent="0.25">
      <c r="B1475">
        <f t="shared" ref="B1475:B1538" ca="1" si="169">RAND()</f>
        <v>0.34034995452994965</v>
      </c>
      <c r="C1475" t="b">
        <f t="shared" ca="1" si="166"/>
        <v>1</v>
      </c>
      <c r="D1475">
        <f t="shared" ca="1" si="167"/>
        <v>0.30563027220661598</v>
      </c>
      <c r="E1475" t="b">
        <f t="shared" ca="1" si="168"/>
        <v>1</v>
      </c>
      <c r="F1475" t="b">
        <f t="shared" ca="1" si="163"/>
        <v>1</v>
      </c>
      <c r="G1475" t="b">
        <f t="shared" ca="1" si="164"/>
        <v>0</v>
      </c>
      <c r="H1475" t="b">
        <f t="shared" ca="1" si="165"/>
        <v>0</v>
      </c>
    </row>
    <row r="1476" spans="2:8" x14ac:dyDescent="0.25">
      <c r="B1476">
        <f t="shared" ca="1" si="169"/>
        <v>9.8861964669166857E-3</v>
      </c>
      <c r="C1476" t="b">
        <f t="shared" ca="1" si="166"/>
        <v>1</v>
      </c>
      <c r="D1476">
        <f t="shared" ca="1" si="167"/>
        <v>-0.54753982225439657</v>
      </c>
      <c r="E1476" t="b">
        <f t="shared" ca="1" si="168"/>
        <v>1</v>
      </c>
      <c r="F1476" t="b">
        <f t="shared" ca="1" si="163"/>
        <v>1</v>
      </c>
      <c r="G1476" t="b">
        <f t="shared" ca="1" si="164"/>
        <v>0</v>
      </c>
      <c r="H1476" t="b">
        <f t="shared" ca="1" si="165"/>
        <v>0</v>
      </c>
    </row>
    <row r="1477" spans="2:8" x14ac:dyDescent="0.25">
      <c r="B1477">
        <f t="shared" ca="1" si="169"/>
        <v>0.36877066913154288</v>
      </c>
      <c r="C1477" t="b">
        <f t="shared" ca="1" si="166"/>
        <v>1</v>
      </c>
      <c r="D1477">
        <f t="shared" ca="1" si="167"/>
        <v>0.63826395320181251</v>
      </c>
      <c r="E1477" t="b">
        <f t="shared" ca="1" si="168"/>
        <v>0</v>
      </c>
      <c r="F1477" t="b">
        <f t="shared" ca="1" si="163"/>
        <v>0</v>
      </c>
      <c r="G1477" t="b">
        <f t="shared" ca="1" si="164"/>
        <v>0</v>
      </c>
      <c r="H1477" t="b">
        <f t="shared" ca="1" si="165"/>
        <v>1</v>
      </c>
    </row>
    <row r="1478" spans="2:8" x14ac:dyDescent="0.25">
      <c r="B1478">
        <f t="shared" ca="1" si="169"/>
        <v>0.20019577632542862</v>
      </c>
      <c r="C1478" t="b">
        <f t="shared" ca="1" si="166"/>
        <v>1</v>
      </c>
      <c r="D1478">
        <f t="shared" ca="1" si="167"/>
        <v>0.28303886235363374</v>
      </c>
      <c r="E1478" t="b">
        <f t="shared" ca="1" si="168"/>
        <v>1</v>
      </c>
      <c r="F1478" t="b">
        <f t="shared" ca="1" si="163"/>
        <v>1</v>
      </c>
      <c r="G1478" t="b">
        <f t="shared" ca="1" si="164"/>
        <v>0</v>
      </c>
      <c r="H1478" t="b">
        <f t="shared" ca="1" si="165"/>
        <v>0</v>
      </c>
    </row>
    <row r="1479" spans="2:8" x14ac:dyDescent="0.25">
      <c r="B1479">
        <f t="shared" ca="1" si="169"/>
        <v>0.17410955689096919</v>
      </c>
      <c r="C1479" t="b">
        <f t="shared" ca="1" si="166"/>
        <v>1</v>
      </c>
      <c r="D1479">
        <f t="shared" ca="1" si="167"/>
        <v>-0.40638575717167824</v>
      </c>
      <c r="E1479" t="b">
        <f t="shared" ca="1" si="168"/>
        <v>1</v>
      </c>
      <c r="F1479" t="b">
        <f t="shared" ca="1" si="163"/>
        <v>1</v>
      </c>
      <c r="G1479" t="b">
        <f t="shared" ca="1" si="164"/>
        <v>0</v>
      </c>
      <c r="H1479" t="b">
        <f t="shared" ca="1" si="165"/>
        <v>0</v>
      </c>
    </row>
    <row r="1480" spans="2:8" x14ac:dyDescent="0.25">
      <c r="B1480">
        <f t="shared" ca="1" si="169"/>
        <v>0.22768146327755723</v>
      </c>
      <c r="C1480" t="b">
        <f t="shared" ca="1" si="166"/>
        <v>1</v>
      </c>
      <c r="D1480">
        <f t="shared" ca="1" si="167"/>
        <v>0.12458775509177433</v>
      </c>
      <c r="E1480" t="b">
        <f t="shared" ca="1" si="168"/>
        <v>1</v>
      </c>
      <c r="F1480" t="b">
        <f t="shared" ca="1" si="163"/>
        <v>1</v>
      </c>
      <c r="G1480" t="b">
        <f t="shared" ca="1" si="164"/>
        <v>0</v>
      </c>
      <c r="H1480" t="b">
        <f t="shared" ca="1" si="165"/>
        <v>0</v>
      </c>
    </row>
    <row r="1481" spans="2:8" x14ac:dyDescent="0.25">
      <c r="B1481">
        <f t="shared" ca="1" si="169"/>
        <v>0.73064556679220061</v>
      </c>
      <c r="C1481" t="b">
        <f t="shared" ca="1" si="166"/>
        <v>0</v>
      </c>
      <c r="D1481">
        <f t="shared" ca="1" si="167"/>
        <v>1.0281234207709264</v>
      </c>
      <c r="E1481" t="b">
        <f t="shared" ca="1" si="168"/>
        <v>0</v>
      </c>
      <c r="F1481" t="b">
        <f t="shared" ca="1" si="163"/>
        <v>0</v>
      </c>
      <c r="G1481" t="b">
        <f t="shared" ca="1" si="164"/>
        <v>0</v>
      </c>
      <c r="H1481" t="b">
        <f t="shared" ca="1" si="165"/>
        <v>0</v>
      </c>
    </row>
    <row r="1482" spans="2:8" x14ac:dyDescent="0.25">
      <c r="B1482">
        <f t="shared" ca="1" si="169"/>
        <v>0.39080830674553457</v>
      </c>
      <c r="C1482" t="b">
        <f t="shared" ca="1" si="166"/>
        <v>1</v>
      </c>
      <c r="D1482">
        <f t="shared" ca="1" si="167"/>
        <v>-0.24387610619572975</v>
      </c>
      <c r="E1482" t="b">
        <f t="shared" ca="1" si="168"/>
        <v>1</v>
      </c>
      <c r="F1482" t="b">
        <f t="shared" ca="1" si="163"/>
        <v>1</v>
      </c>
      <c r="G1482" t="b">
        <f t="shared" ca="1" si="164"/>
        <v>0</v>
      </c>
      <c r="H1482" t="b">
        <f t="shared" ca="1" si="165"/>
        <v>0</v>
      </c>
    </row>
    <row r="1483" spans="2:8" x14ac:dyDescent="0.25">
      <c r="B1483">
        <f t="shared" ca="1" si="169"/>
        <v>0.14597327617785372</v>
      </c>
      <c r="C1483" t="b">
        <f t="shared" ca="1" si="166"/>
        <v>1</v>
      </c>
      <c r="D1483">
        <f t="shared" ca="1" si="167"/>
        <v>0.40944089515642446</v>
      </c>
      <c r="E1483" t="b">
        <f t="shared" ca="1" si="168"/>
        <v>1</v>
      </c>
      <c r="F1483" t="b">
        <f t="shared" ca="1" si="163"/>
        <v>1</v>
      </c>
      <c r="G1483" t="b">
        <f t="shared" ca="1" si="164"/>
        <v>0</v>
      </c>
      <c r="H1483" t="b">
        <f t="shared" ca="1" si="165"/>
        <v>0</v>
      </c>
    </row>
    <row r="1484" spans="2:8" x14ac:dyDescent="0.25">
      <c r="B1484">
        <f t="shared" ca="1" si="169"/>
        <v>0.31891104845596663</v>
      </c>
      <c r="C1484" t="b">
        <f t="shared" ca="1" si="166"/>
        <v>1</v>
      </c>
      <c r="D1484">
        <f t="shared" ca="1" si="167"/>
        <v>-0.46571596299796425</v>
      </c>
      <c r="E1484" t="b">
        <f t="shared" ca="1" si="168"/>
        <v>1</v>
      </c>
      <c r="F1484" t="b">
        <f t="shared" ca="1" si="163"/>
        <v>1</v>
      </c>
      <c r="G1484" t="b">
        <f t="shared" ca="1" si="164"/>
        <v>0</v>
      </c>
      <c r="H1484" t="b">
        <f t="shared" ca="1" si="165"/>
        <v>0</v>
      </c>
    </row>
    <row r="1485" spans="2:8" x14ac:dyDescent="0.25">
      <c r="B1485">
        <f t="shared" ca="1" si="169"/>
        <v>0.4387539270192472</v>
      </c>
      <c r="C1485" t="b">
        <f t="shared" ca="1" si="166"/>
        <v>1</v>
      </c>
      <c r="D1485">
        <f t="shared" ca="1" si="167"/>
        <v>0.22383026602017886</v>
      </c>
      <c r="E1485" t="b">
        <f t="shared" ca="1" si="168"/>
        <v>1</v>
      </c>
      <c r="F1485" t="b">
        <f t="shared" ca="1" si="163"/>
        <v>1</v>
      </c>
      <c r="G1485" t="b">
        <f t="shared" ca="1" si="164"/>
        <v>0</v>
      </c>
      <c r="H1485" t="b">
        <f t="shared" ca="1" si="165"/>
        <v>0</v>
      </c>
    </row>
    <row r="1486" spans="2:8" x14ac:dyDescent="0.25">
      <c r="B1486">
        <f t="shared" ca="1" si="169"/>
        <v>0.95511672936134329</v>
      </c>
      <c r="C1486" t="b">
        <f t="shared" ca="1" si="166"/>
        <v>0</v>
      </c>
      <c r="D1486">
        <f t="shared" ca="1" si="167"/>
        <v>0.69369377478779726</v>
      </c>
      <c r="E1486" t="b">
        <f t="shared" ca="1" si="168"/>
        <v>0</v>
      </c>
      <c r="F1486" t="b">
        <f t="shared" ca="1" si="163"/>
        <v>0</v>
      </c>
      <c r="G1486" t="b">
        <f t="shared" ca="1" si="164"/>
        <v>0</v>
      </c>
      <c r="H1486" t="b">
        <f t="shared" ca="1" si="165"/>
        <v>0</v>
      </c>
    </row>
    <row r="1487" spans="2:8" x14ac:dyDescent="0.25">
      <c r="B1487">
        <f t="shared" ca="1" si="169"/>
        <v>0.50189019040165561</v>
      </c>
      <c r="C1487" t="b">
        <f t="shared" ca="1" si="166"/>
        <v>0</v>
      </c>
      <c r="D1487">
        <f t="shared" ca="1" si="167"/>
        <v>0.52881109463290288</v>
      </c>
      <c r="E1487" t="b">
        <f t="shared" ca="1" si="168"/>
        <v>0</v>
      </c>
      <c r="F1487" t="b">
        <f t="shared" ca="1" si="163"/>
        <v>0</v>
      </c>
      <c r="G1487" t="b">
        <f t="shared" ca="1" si="164"/>
        <v>0</v>
      </c>
      <c r="H1487" t="b">
        <f t="shared" ca="1" si="165"/>
        <v>0</v>
      </c>
    </row>
    <row r="1488" spans="2:8" x14ac:dyDescent="0.25">
      <c r="B1488">
        <f t="shared" ca="1" si="169"/>
        <v>0.19206679793002901</v>
      </c>
      <c r="C1488" t="b">
        <f t="shared" ca="1" si="166"/>
        <v>1</v>
      </c>
      <c r="D1488">
        <f t="shared" ca="1" si="167"/>
        <v>0.26018942563329628</v>
      </c>
      <c r="E1488" t="b">
        <f t="shared" ca="1" si="168"/>
        <v>1</v>
      </c>
      <c r="F1488" t="b">
        <f t="shared" ca="1" si="163"/>
        <v>1</v>
      </c>
      <c r="G1488" t="b">
        <f t="shared" ca="1" si="164"/>
        <v>0</v>
      </c>
      <c r="H1488" t="b">
        <f t="shared" ca="1" si="165"/>
        <v>0</v>
      </c>
    </row>
    <row r="1489" spans="2:8" x14ac:dyDescent="0.25">
      <c r="B1489">
        <f t="shared" ca="1" si="169"/>
        <v>0.5555670955311327</v>
      </c>
      <c r="C1489" t="b">
        <f t="shared" ca="1" si="166"/>
        <v>0</v>
      </c>
      <c r="D1489">
        <f t="shared" ca="1" si="167"/>
        <v>0.1233857939623878</v>
      </c>
      <c r="E1489" t="b">
        <f t="shared" ca="1" si="168"/>
        <v>1</v>
      </c>
      <c r="F1489" t="b">
        <f t="shared" ca="1" si="163"/>
        <v>0</v>
      </c>
      <c r="G1489" t="b">
        <f t="shared" ca="1" si="164"/>
        <v>1</v>
      </c>
      <c r="H1489" t="b">
        <f t="shared" ca="1" si="165"/>
        <v>0</v>
      </c>
    </row>
    <row r="1490" spans="2:8" x14ac:dyDescent="0.25">
      <c r="B1490">
        <f t="shared" ca="1" si="169"/>
        <v>0.158027956698927</v>
      </c>
      <c r="C1490" t="b">
        <f t="shared" ca="1" si="166"/>
        <v>1</v>
      </c>
      <c r="D1490">
        <f t="shared" ca="1" si="167"/>
        <v>-0.57928377379270513</v>
      </c>
      <c r="E1490" t="b">
        <f t="shared" ca="1" si="168"/>
        <v>1</v>
      </c>
      <c r="F1490" t="b">
        <f t="shared" ca="1" si="163"/>
        <v>1</v>
      </c>
      <c r="G1490" t="b">
        <f t="shared" ca="1" si="164"/>
        <v>0</v>
      </c>
      <c r="H1490" t="b">
        <f t="shared" ca="1" si="165"/>
        <v>0</v>
      </c>
    </row>
    <row r="1491" spans="2:8" x14ac:dyDescent="0.25">
      <c r="B1491">
        <f t="shared" ca="1" si="169"/>
        <v>0.37076762333355651</v>
      </c>
      <c r="C1491" t="b">
        <f t="shared" ca="1" si="166"/>
        <v>1</v>
      </c>
      <c r="D1491">
        <f t="shared" ca="1" si="167"/>
        <v>0.5046542127332746</v>
      </c>
      <c r="E1491" t="b">
        <f t="shared" ca="1" si="168"/>
        <v>0</v>
      </c>
      <c r="F1491" t="b">
        <f t="shared" ca="1" si="163"/>
        <v>0</v>
      </c>
      <c r="G1491" t="b">
        <f t="shared" ca="1" si="164"/>
        <v>0</v>
      </c>
      <c r="H1491" t="b">
        <f t="shared" ca="1" si="165"/>
        <v>1</v>
      </c>
    </row>
    <row r="1492" spans="2:8" x14ac:dyDescent="0.25">
      <c r="B1492">
        <f t="shared" ca="1" si="169"/>
        <v>0.69291329779371291</v>
      </c>
      <c r="C1492" t="b">
        <f t="shared" ca="1" si="166"/>
        <v>0</v>
      </c>
      <c r="D1492">
        <f t="shared" ca="1" si="167"/>
        <v>1.2384682661414148</v>
      </c>
      <c r="E1492" t="b">
        <f t="shared" ca="1" si="168"/>
        <v>0</v>
      </c>
      <c r="F1492" t="b">
        <f t="shared" ca="1" si="163"/>
        <v>0</v>
      </c>
      <c r="G1492" t="b">
        <f t="shared" ca="1" si="164"/>
        <v>0</v>
      </c>
      <c r="H1492" t="b">
        <f t="shared" ca="1" si="165"/>
        <v>0</v>
      </c>
    </row>
    <row r="1493" spans="2:8" x14ac:dyDescent="0.25">
      <c r="B1493">
        <f t="shared" ca="1" si="169"/>
        <v>0.85829978772400639</v>
      </c>
      <c r="C1493" t="b">
        <f t="shared" ca="1" si="166"/>
        <v>0</v>
      </c>
      <c r="D1493">
        <f t="shared" ca="1" si="167"/>
        <v>0.48953583575865323</v>
      </c>
      <c r="E1493" t="b">
        <f t="shared" ca="1" si="168"/>
        <v>1</v>
      </c>
      <c r="F1493" t="b">
        <f t="shared" ca="1" si="163"/>
        <v>0</v>
      </c>
      <c r="G1493" t="b">
        <f t="shared" ca="1" si="164"/>
        <v>1</v>
      </c>
      <c r="H1493" t="b">
        <f t="shared" ca="1" si="165"/>
        <v>0</v>
      </c>
    </row>
    <row r="1494" spans="2:8" x14ac:dyDescent="0.25">
      <c r="B1494">
        <f t="shared" ca="1" si="169"/>
        <v>0.77065267540416549</v>
      </c>
      <c r="C1494" t="b">
        <f t="shared" ca="1" si="166"/>
        <v>0</v>
      </c>
      <c r="D1494">
        <f t="shared" ca="1" si="167"/>
        <v>0.98556977726032036</v>
      </c>
      <c r="E1494" t="b">
        <f t="shared" ca="1" si="168"/>
        <v>0</v>
      </c>
      <c r="F1494" t="b">
        <f t="shared" ca="1" si="163"/>
        <v>0</v>
      </c>
      <c r="G1494" t="b">
        <f t="shared" ca="1" si="164"/>
        <v>0</v>
      </c>
      <c r="H1494" t="b">
        <f t="shared" ca="1" si="165"/>
        <v>0</v>
      </c>
    </row>
    <row r="1495" spans="2:8" x14ac:dyDescent="0.25">
      <c r="B1495">
        <f t="shared" ca="1" si="169"/>
        <v>0.35387748338095981</v>
      </c>
      <c r="C1495" t="b">
        <f t="shared" ca="1" si="166"/>
        <v>1</v>
      </c>
      <c r="D1495">
        <f t="shared" ca="1" si="167"/>
        <v>0.93426103485989564</v>
      </c>
      <c r="E1495" t="b">
        <f t="shared" ca="1" si="168"/>
        <v>0</v>
      </c>
      <c r="F1495" t="b">
        <f t="shared" ca="1" si="163"/>
        <v>0</v>
      </c>
      <c r="G1495" t="b">
        <f t="shared" ca="1" si="164"/>
        <v>0</v>
      </c>
      <c r="H1495" t="b">
        <f t="shared" ca="1" si="165"/>
        <v>1</v>
      </c>
    </row>
    <row r="1496" spans="2:8" x14ac:dyDescent="0.25">
      <c r="B1496">
        <f t="shared" ca="1" si="169"/>
        <v>0.28768761736738235</v>
      </c>
      <c r="C1496" t="b">
        <f t="shared" ca="1" si="166"/>
        <v>1</v>
      </c>
      <c r="D1496">
        <f t="shared" ca="1" si="167"/>
        <v>0.62926230806601646</v>
      </c>
      <c r="E1496" t="b">
        <f t="shared" ca="1" si="168"/>
        <v>0</v>
      </c>
      <c r="F1496" t="b">
        <f t="shared" ca="1" si="163"/>
        <v>0</v>
      </c>
      <c r="G1496" t="b">
        <f t="shared" ca="1" si="164"/>
        <v>0</v>
      </c>
      <c r="H1496" t="b">
        <f t="shared" ca="1" si="165"/>
        <v>1</v>
      </c>
    </row>
    <row r="1497" spans="2:8" x14ac:dyDescent="0.25">
      <c r="B1497">
        <f t="shared" ca="1" si="169"/>
        <v>0.73900050708827258</v>
      </c>
      <c r="C1497" t="b">
        <f t="shared" ca="1" si="166"/>
        <v>0</v>
      </c>
      <c r="D1497">
        <f t="shared" ca="1" si="167"/>
        <v>0.2457386121194991</v>
      </c>
      <c r="E1497" t="b">
        <f t="shared" ca="1" si="168"/>
        <v>1</v>
      </c>
      <c r="F1497" t="b">
        <f t="shared" ca="1" si="163"/>
        <v>0</v>
      </c>
      <c r="G1497" t="b">
        <f t="shared" ca="1" si="164"/>
        <v>1</v>
      </c>
      <c r="H1497" t="b">
        <f t="shared" ca="1" si="165"/>
        <v>0</v>
      </c>
    </row>
    <row r="1498" spans="2:8" x14ac:dyDescent="0.25">
      <c r="B1498">
        <f t="shared" ca="1" si="169"/>
        <v>4.4278281576287548E-2</v>
      </c>
      <c r="C1498" t="b">
        <f t="shared" ca="1" si="166"/>
        <v>1</v>
      </c>
      <c r="D1498">
        <f t="shared" ca="1" si="167"/>
        <v>-5.9798154671412473E-2</v>
      </c>
      <c r="E1498" t="b">
        <f t="shared" ca="1" si="168"/>
        <v>1</v>
      </c>
      <c r="F1498" t="b">
        <f t="shared" ca="1" si="163"/>
        <v>1</v>
      </c>
      <c r="G1498" t="b">
        <f t="shared" ca="1" si="164"/>
        <v>0</v>
      </c>
      <c r="H1498" t="b">
        <f t="shared" ca="1" si="165"/>
        <v>0</v>
      </c>
    </row>
    <row r="1499" spans="2:8" x14ac:dyDescent="0.25">
      <c r="B1499">
        <f t="shared" ca="1" si="169"/>
        <v>0.42063088155024519</v>
      </c>
      <c r="C1499" t="b">
        <f t="shared" ca="1" si="166"/>
        <v>1</v>
      </c>
      <c r="D1499">
        <f t="shared" ca="1" si="167"/>
        <v>0.29094608621011309</v>
      </c>
      <c r="E1499" t="b">
        <f t="shared" ca="1" si="168"/>
        <v>1</v>
      </c>
      <c r="F1499" t="b">
        <f t="shared" ca="1" si="163"/>
        <v>1</v>
      </c>
      <c r="G1499" t="b">
        <f t="shared" ca="1" si="164"/>
        <v>0</v>
      </c>
      <c r="H1499" t="b">
        <f t="shared" ca="1" si="165"/>
        <v>0</v>
      </c>
    </row>
    <row r="1500" spans="2:8" x14ac:dyDescent="0.25">
      <c r="B1500">
        <f t="shared" ca="1" si="169"/>
        <v>0.14029036365646297</v>
      </c>
      <c r="C1500" t="b">
        <f t="shared" ca="1" si="166"/>
        <v>1</v>
      </c>
      <c r="D1500">
        <f t="shared" ca="1" si="167"/>
        <v>0.66381705024198723</v>
      </c>
      <c r="E1500" t="b">
        <f t="shared" ca="1" si="168"/>
        <v>0</v>
      </c>
      <c r="F1500" t="b">
        <f t="shared" ca="1" si="163"/>
        <v>0</v>
      </c>
      <c r="G1500" t="b">
        <f t="shared" ca="1" si="164"/>
        <v>0</v>
      </c>
      <c r="H1500" t="b">
        <f t="shared" ca="1" si="165"/>
        <v>1</v>
      </c>
    </row>
    <row r="1501" spans="2:8" x14ac:dyDescent="0.25">
      <c r="B1501">
        <f t="shared" ca="1" si="169"/>
        <v>0.28302930993881126</v>
      </c>
      <c r="C1501" t="b">
        <f t="shared" ca="1" si="166"/>
        <v>1</v>
      </c>
      <c r="D1501">
        <f t="shared" ca="1" si="167"/>
        <v>5.9231779042055788E-2</v>
      </c>
      <c r="E1501" t="b">
        <f t="shared" ca="1" si="168"/>
        <v>1</v>
      </c>
      <c r="F1501" t="b">
        <f t="shared" ca="1" si="163"/>
        <v>1</v>
      </c>
      <c r="G1501" t="b">
        <f t="shared" ca="1" si="164"/>
        <v>0</v>
      </c>
      <c r="H1501" t="b">
        <f t="shared" ca="1" si="165"/>
        <v>0</v>
      </c>
    </row>
    <row r="1502" spans="2:8" x14ac:dyDescent="0.25">
      <c r="B1502">
        <f t="shared" ca="1" si="169"/>
        <v>0.12199715974153791</v>
      </c>
      <c r="C1502" t="b">
        <f t="shared" ca="1" si="166"/>
        <v>1</v>
      </c>
      <c r="D1502">
        <f t="shared" ca="1" si="167"/>
        <v>0.81769352556212394</v>
      </c>
      <c r="E1502" t="b">
        <f t="shared" ca="1" si="168"/>
        <v>0</v>
      </c>
      <c r="F1502" t="b">
        <f t="shared" ca="1" si="163"/>
        <v>0</v>
      </c>
      <c r="G1502" t="b">
        <f t="shared" ca="1" si="164"/>
        <v>0</v>
      </c>
      <c r="H1502" t="b">
        <f t="shared" ca="1" si="165"/>
        <v>1</v>
      </c>
    </row>
    <row r="1503" spans="2:8" x14ac:dyDescent="0.25">
      <c r="B1503">
        <f t="shared" ca="1" si="169"/>
        <v>0.49806777014742876</v>
      </c>
      <c r="C1503" t="b">
        <f t="shared" ca="1" si="166"/>
        <v>1</v>
      </c>
      <c r="D1503">
        <f t="shared" ca="1" si="167"/>
        <v>0.53495934618789598</v>
      </c>
      <c r="E1503" t="b">
        <f t="shared" ca="1" si="168"/>
        <v>0</v>
      </c>
      <c r="F1503" t="b">
        <f t="shared" ca="1" si="163"/>
        <v>0</v>
      </c>
      <c r="G1503" t="b">
        <f t="shared" ca="1" si="164"/>
        <v>0</v>
      </c>
      <c r="H1503" t="b">
        <f t="shared" ca="1" si="165"/>
        <v>1</v>
      </c>
    </row>
    <row r="1504" spans="2:8" x14ac:dyDescent="0.25">
      <c r="B1504">
        <f t="shared" ca="1" si="169"/>
        <v>5.8048599493838671E-2</v>
      </c>
      <c r="C1504" t="b">
        <f t="shared" ca="1" si="166"/>
        <v>1</v>
      </c>
      <c r="D1504">
        <f t="shared" ca="1" si="167"/>
        <v>-0.10713975706268253</v>
      </c>
      <c r="E1504" t="b">
        <f t="shared" ca="1" si="168"/>
        <v>1</v>
      </c>
      <c r="F1504" t="b">
        <f t="shared" ca="1" si="163"/>
        <v>1</v>
      </c>
      <c r="G1504" t="b">
        <f t="shared" ca="1" si="164"/>
        <v>0</v>
      </c>
      <c r="H1504" t="b">
        <f t="shared" ca="1" si="165"/>
        <v>0</v>
      </c>
    </row>
    <row r="1505" spans="2:8" x14ac:dyDescent="0.25">
      <c r="B1505">
        <f t="shared" ca="1" si="169"/>
        <v>0.10163826996305847</v>
      </c>
      <c r="C1505" t="b">
        <f t="shared" ca="1" si="166"/>
        <v>1</v>
      </c>
      <c r="D1505">
        <f t="shared" ca="1" si="167"/>
        <v>1.4481481333829316E-2</v>
      </c>
      <c r="E1505" t="b">
        <f t="shared" ca="1" si="168"/>
        <v>1</v>
      </c>
      <c r="F1505" t="b">
        <f t="shared" ca="1" si="163"/>
        <v>1</v>
      </c>
      <c r="G1505" t="b">
        <f t="shared" ca="1" si="164"/>
        <v>0</v>
      </c>
      <c r="H1505" t="b">
        <f t="shared" ca="1" si="165"/>
        <v>0</v>
      </c>
    </row>
    <row r="1506" spans="2:8" x14ac:dyDescent="0.25">
      <c r="B1506">
        <f t="shared" ca="1" si="169"/>
        <v>0.12804535747799861</v>
      </c>
      <c r="C1506" t="b">
        <f t="shared" ca="1" si="166"/>
        <v>1</v>
      </c>
      <c r="D1506">
        <f t="shared" ca="1" si="167"/>
        <v>0.28691475048922765</v>
      </c>
      <c r="E1506" t="b">
        <f t="shared" ca="1" si="168"/>
        <v>1</v>
      </c>
      <c r="F1506" t="b">
        <f t="shared" ca="1" si="163"/>
        <v>1</v>
      </c>
      <c r="G1506" t="b">
        <f t="shared" ca="1" si="164"/>
        <v>0</v>
      </c>
      <c r="H1506" t="b">
        <f t="shared" ca="1" si="165"/>
        <v>0</v>
      </c>
    </row>
    <row r="1507" spans="2:8" x14ac:dyDescent="0.25">
      <c r="B1507">
        <f t="shared" ca="1" si="169"/>
        <v>0.57388353484866905</v>
      </c>
      <c r="C1507" t="b">
        <f t="shared" ca="1" si="166"/>
        <v>0</v>
      </c>
      <c r="D1507">
        <f t="shared" ca="1" si="167"/>
        <v>0.71898906700065379</v>
      </c>
      <c r="E1507" t="b">
        <f t="shared" ca="1" si="168"/>
        <v>0</v>
      </c>
      <c r="F1507" t="b">
        <f t="shared" ca="1" si="163"/>
        <v>0</v>
      </c>
      <c r="G1507" t="b">
        <f t="shared" ca="1" si="164"/>
        <v>0</v>
      </c>
      <c r="H1507" t="b">
        <f t="shared" ca="1" si="165"/>
        <v>0</v>
      </c>
    </row>
    <row r="1508" spans="2:8" x14ac:dyDescent="0.25">
      <c r="B1508">
        <f t="shared" ca="1" si="169"/>
        <v>0.44850477228193553</v>
      </c>
      <c r="C1508" t="b">
        <f t="shared" ca="1" si="166"/>
        <v>1</v>
      </c>
      <c r="D1508">
        <f t="shared" ca="1" si="167"/>
        <v>0.45221954639495843</v>
      </c>
      <c r="E1508" t="b">
        <f t="shared" ca="1" si="168"/>
        <v>1</v>
      </c>
      <c r="F1508" t="b">
        <f t="shared" ca="1" si="163"/>
        <v>1</v>
      </c>
      <c r="G1508" t="b">
        <f t="shared" ca="1" si="164"/>
        <v>0</v>
      </c>
      <c r="H1508" t="b">
        <f t="shared" ca="1" si="165"/>
        <v>0</v>
      </c>
    </row>
    <row r="1509" spans="2:8" x14ac:dyDescent="0.25">
      <c r="B1509">
        <f t="shared" ca="1" si="169"/>
        <v>0.16036135053009326</v>
      </c>
      <c r="C1509" t="b">
        <f t="shared" ca="1" si="166"/>
        <v>1</v>
      </c>
      <c r="D1509">
        <f t="shared" ca="1" si="167"/>
        <v>0.45266310778926977</v>
      </c>
      <c r="E1509" t="b">
        <f t="shared" ca="1" si="168"/>
        <v>1</v>
      </c>
      <c r="F1509" t="b">
        <f t="shared" ca="1" si="163"/>
        <v>1</v>
      </c>
      <c r="G1509" t="b">
        <f t="shared" ca="1" si="164"/>
        <v>0</v>
      </c>
      <c r="H1509" t="b">
        <f t="shared" ca="1" si="165"/>
        <v>0</v>
      </c>
    </row>
    <row r="1510" spans="2:8" x14ac:dyDescent="0.25">
      <c r="B1510">
        <f t="shared" ca="1" si="169"/>
        <v>0.2718021149121892</v>
      </c>
      <c r="C1510" t="b">
        <f t="shared" ca="1" si="166"/>
        <v>1</v>
      </c>
      <c r="D1510">
        <f t="shared" ca="1" si="167"/>
        <v>-0.26085239363517509</v>
      </c>
      <c r="E1510" t="b">
        <f t="shared" ca="1" si="168"/>
        <v>1</v>
      </c>
      <c r="F1510" t="b">
        <f t="shared" ca="1" si="163"/>
        <v>1</v>
      </c>
      <c r="G1510" t="b">
        <f t="shared" ca="1" si="164"/>
        <v>0</v>
      </c>
      <c r="H1510" t="b">
        <f t="shared" ca="1" si="165"/>
        <v>0</v>
      </c>
    </row>
    <row r="1511" spans="2:8" x14ac:dyDescent="0.25">
      <c r="B1511">
        <f t="shared" ca="1" si="169"/>
        <v>5.5612660351129217E-2</v>
      </c>
      <c r="C1511" t="b">
        <f t="shared" ca="1" si="166"/>
        <v>1</v>
      </c>
      <c r="D1511">
        <f t="shared" ca="1" si="167"/>
        <v>-0.3100963319830331</v>
      </c>
      <c r="E1511" t="b">
        <f t="shared" ca="1" si="168"/>
        <v>1</v>
      </c>
      <c r="F1511" t="b">
        <f t="shared" ca="1" si="163"/>
        <v>1</v>
      </c>
      <c r="G1511" t="b">
        <f t="shared" ca="1" si="164"/>
        <v>0</v>
      </c>
      <c r="H1511" t="b">
        <f t="shared" ca="1" si="165"/>
        <v>0</v>
      </c>
    </row>
    <row r="1512" spans="2:8" x14ac:dyDescent="0.25">
      <c r="B1512">
        <f t="shared" ca="1" si="169"/>
        <v>0.12552746983332919</v>
      </c>
      <c r="C1512" t="b">
        <f t="shared" ca="1" si="166"/>
        <v>1</v>
      </c>
      <c r="D1512">
        <f t="shared" ca="1" si="167"/>
        <v>0.30132473346746946</v>
      </c>
      <c r="E1512" t="b">
        <f t="shared" ca="1" si="168"/>
        <v>1</v>
      </c>
      <c r="F1512" t="b">
        <f t="shared" ca="1" si="163"/>
        <v>1</v>
      </c>
      <c r="G1512" t="b">
        <f t="shared" ca="1" si="164"/>
        <v>0</v>
      </c>
      <c r="H1512" t="b">
        <f t="shared" ca="1" si="165"/>
        <v>0</v>
      </c>
    </row>
    <row r="1513" spans="2:8" x14ac:dyDescent="0.25">
      <c r="B1513">
        <f t="shared" ca="1" si="169"/>
        <v>0.44537252022116669</v>
      </c>
      <c r="C1513" t="b">
        <f t="shared" ca="1" si="166"/>
        <v>1</v>
      </c>
      <c r="D1513">
        <f t="shared" ca="1" si="167"/>
        <v>0.40349569516744455</v>
      </c>
      <c r="E1513" t="b">
        <f t="shared" ca="1" si="168"/>
        <v>1</v>
      </c>
      <c r="F1513" t="b">
        <f t="shared" ca="1" si="163"/>
        <v>1</v>
      </c>
      <c r="G1513" t="b">
        <f t="shared" ca="1" si="164"/>
        <v>0</v>
      </c>
      <c r="H1513" t="b">
        <f t="shared" ca="1" si="165"/>
        <v>0</v>
      </c>
    </row>
    <row r="1514" spans="2:8" x14ac:dyDescent="0.25">
      <c r="B1514">
        <f t="shared" ca="1" si="169"/>
        <v>0.35202200244111514</v>
      </c>
      <c r="C1514" t="b">
        <f t="shared" ca="1" si="166"/>
        <v>1</v>
      </c>
      <c r="D1514">
        <f t="shared" ca="1" si="167"/>
        <v>1.1495416120442687</v>
      </c>
      <c r="E1514" t="b">
        <f t="shared" ca="1" si="168"/>
        <v>0</v>
      </c>
      <c r="F1514" t="b">
        <f t="shared" ca="1" si="163"/>
        <v>0</v>
      </c>
      <c r="G1514" t="b">
        <f t="shared" ca="1" si="164"/>
        <v>0</v>
      </c>
      <c r="H1514" t="b">
        <f t="shared" ca="1" si="165"/>
        <v>1</v>
      </c>
    </row>
    <row r="1515" spans="2:8" x14ac:dyDescent="0.25">
      <c r="B1515">
        <f t="shared" ca="1" si="169"/>
        <v>0.73413371068999178</v>
      </c>
      <c r="C1515" t="b">
        <f t="shared" ca="1" si="166"/>
        <v>0</v>
      </c>
      <c r="D1515">
        <f t="shared" ca="1" si="167"/>
        <v>1.0997645882966434</v>
      </c>
      <c r="E1515" t="b">
        <f t="shared" ca="1" si="168"/>
        <v>0</v>
      </c>
      <c r="F1515" t="b">
        <f t="shared" ca="1" si="163"/>
        <v>0</v>
      </c>
      <c r="G1515" t="b">
        <f t="shared" ca="1" si="164"/>
        <v>0</v>
      </c>
      <c r="H1515" t="b">
        <f t="shared" ca="1" si="165"/>
        <v>0</v>
      </c>
    </row>
    <row r="1516" spans="2:8" x14ac:dyDescent="0.25">
      <c r="B1516">
        <f t="shared" ca="1" si="169"/>
        <v>0.46502388113684601</v>
      </c>
      <c r="C1516" t="b">
        <f t="shared" ca="1" si="166"/>
        <v>1</v>
      </c>
      <c r="D1516">
        <f t="shared" ca="1" si="167"/>
        <v>0.93944845706912006</v>
      </c>
      <c r="E1516" t="b">
        <f t="shared" ca="1" si="168"/>
        <v>0</v>
      </c>
      <c r="F1516" t="b">
        <f t="shared" ca="1" si="163"/>
        <v>0</v>
      </c>
      <c r="G1516" t="b">
        <f t="shared" ca="1" si="164"/>
        <v>0</v>
      </c>
      <c r="H1516" t="b">
        <f t="shared" ca="1" si="165"/>
        <v>1</v>
      </c>
    </row>
    <row r="1517" spans="2:8" x14ac:dyDescent="0.25">
      <c r="B1517">
        <f t="shared" ca="1" si="169"/>
        <v>0.95558259014693658</v>
      </c>
      <c r="C1517" t="b">
        <f t="shared" ca="1" si="166"/>
        <v>0</v>
      </c>
      <c r="D1517">
        <f t="shared" ca="1" si="167"/>
        <v>0.7144508686866996</v>
      </c>
      <c r="E1517" t="b">
        <f t="shared" ca="1" si="168"/>
        <v>0</v>
      </c>
      <c r="F1517" t="b">
        <f t="shared" ca="1" si="163"/>
        <v>0</v>
      </c>
      <c r="G1517" t="b">
        <f t="shared" ca="1" si="164"/>
        <v>0</v>
      </c>
      <c r="H1517" t="b">
        <f t="shared" ca="1" si="165"/>
        <v>0</v>
      </c>
    </row>
    <row r="1518" spans="2:8" x14ac:dyDescent="0.25">
      <c r="B1518">
        <f t="shared" ca="1" si="169"/>
        <v>9.3021426619517955E-2</v>
      </c>
      <c r="C1518" t="b">
        <f t="shared" ca="1" si="166"/>
        <v>1</v>
      </c>
      <c r="D1518">
        <f t="shared" ca="1" si="167"/>
        <v>-6.6502536632153664E-2</v>
      </c>
      <c r="E1518" t="b">
        <f t="shared" ca="1" si="168"/>
        <v>1</v>
      </c>
      <c r="F1518" t="b">
        <f t="shared" ca="1" si="163"/>
        <v>1</v>
      </c>
      <c r="G1518" t="b">
        <f t="shared" ca="1" si="164"/>
        <v>0</v>
      </c>
      <c r="H1518" t="b">
        <f t="shared" ca="1" si="165"/>
        <v>0</v>
      </c>
    </row>
    <row r="1519" spans="2:8" x14ac:dyDescent="0.25">
      <c r="B1519">
        <f t="shared" ca="1" si="169"/>
        <v>0.38456501009676958</v>
      </c>
      <c r="C1519" t="b">
        <f t="shared" ca="1" si="166"/>
        <v>1</v>
      </c>
      <c r="D1519">
        <f t="shared" ca="1" si="167"/>
        <v>1.0853734245573388</v>
      </c>
      <c r="E1519" t="b">
        <f t="shared" ca="1" si="168"/>
        <v>0</v>
      </c>
      <c r="F1519" t="b">
        <f t="shared" ca="1" si="163"/>
        <v>0</v>
      </c>
      <c r="G1519" t="b">
        <f t="shared" ca="1" si="164"/>
        <v>0</v>
      </c>
      <c r="H1519" t="b">
        <f t="shared" ca="1" si="165"/>
        <v>1</v>
      </c>
    </row>
    <row r="1520" spans="2:8" x14ac:dyDescent="0.25">
      <c r="B1520">
        <f t="shared" ca="1" si="169"/>
        <v>0.74464541461550049</v>
      </c>
      <c r="C1520" t="b">
        <f t="shared" ca="1" si="166"/>
        <v>0</v>
      </c>
      <c r="D1520">
        <f t="shared" ca="1" si="167"/>
        <v>0.68883104986811716</v>
      </c>
      <c r="E1520" t="b">
        <f t="shared" ca="1" si="168"/>
        <v>0</v>
      </c>
      <c r="F1520" t="b">
        <f t="shared" ca="1" si="163"/>
        <v>0</v>
      </c>
      <c r="G1520" t="b">
        <f t="shared" ca="1" si="164"/>
        <v>0</v>
      </c>
      <c r="H1520" t="b">
        <f t="shared" ca="1" si="165"/>
        <v>0</v>
      </c>
    </row>
    <row r="1521" spans="2:8" x14ac:dyDescent="0.25">
      <c r="B1521">
        <f t="shared" ca="1" si="169"/>
        <v>0.30920630366503365</v>
      </c>
      <c r="C1521" t="b">
        <f t="shared" ca="1" si="166"/>
        <v>1</v>
      </c>
      <c r="D1521">
        <f t="shared" ca="1" si="167"/>
        <v>0.57002902662833899</v>
      </c>
      <c r="E1521" t="b">
        <f t="shared" ca="1" si="168"/>
        <v>0</v>
      </c>
      <c r="F1521" t="b">
        <f t="shared" ca="1" si="163"/>
        <v>0</v>
      </c>
      <c r="G1521" t="b">
        <f t="shared" ca="1" si="164"/>
        <v>0</v>
      </c>
      <c r="H1521" t="b">
        <f t="shared" ca="1" si="165"/>
        <v>1</v>
      </c>
    </row>
    <row r="1522" spans="2:8" x14ac:dyDescent="0.25">
      <c r="B1522">
        <f t="shared" ca="1" si="169"/>
        <v>8.8596998283039907E-2</v>
      </c>
      <c r="C1522" t="b">
        <f t="shared" ca="1" si="166"/>
        <v>1</v>
      </c>
      <c r="D1522">
        <f t="shared" ca="1" si="167"/>
        <v>6.4608657668629665E-2</v>
      </c>
      <c r="E1522" t="b">
        <f t="shared" ca="1" si="168"/>
        <v>1</v>
      </c>
      <c r="F1522" t="b">
        <f t="shared" ca="1" si="163"/>
        <v>1</v>
      </c>
      <c r="G1522" t="b">
        <f t="shared" ca="1" si="164"/>
        <v>0</v>
      </c>
      <c r="H1522" t="b">
        <f t="shared" ca="1" si="165"/>
        <v>0</v>
      </c>
    </row>
    <row r="1523" spans="2:8" x14ac:dyDescent="0.25">
      <c r="B1523">
        <f t="shared" ca="1" si="169"/>
        <v>0.33414086708928881</v>
      </c>
      <c r="C1523" t="b">
        <f t="shared" ca="1" si="166"/>
        <v>1</v>
      </c>
      <c r="D1523">
        <f t="shared" ca="1" si="167"/>
        <v>0.10253557097672183</v>
      </c>
      <c r="E1523" t="b">
        <f t="shared" ca="1" si="168"/>
        <v>1</v>
      </c>
      <c r="F1523" t="b">
        <f t="shared" ca="1" si="163"/>
        <v>1</v>
      </c>
      <c r="G1523" t="b">
        <f t="shared" ca="1" si="164"/>
        <v>0</v>
      </c>
      <c r="H1523" t="b">
        <f t="shared" ca="1" si="165"/>
        <v>0</v>
      </c>
    </row>
    <row r="1524" spans="2:8" x14ac:dyDescent="0.25">
      <c r="B1524">
        <f t="shared" ca="1" si="169"/>
        <v>2.0528134673432397E-2</v>
      </c>
      <c r="C1524" t="b">
        <f t="shared" ca="1" si="166"/>
        <v>1</v>
      </c>
      <c r="D1524">
        <f t="shared" ca="1" si="167"/>
        <v>1.4534310122344407E-2</v>
      </c>
      <c r="E1524" t="b">
        <f t="shared" ca="1" si="168"/>
        <v>1</v>
      </c>
      <c r="F1524" t="b">
        <f t="shared" ca="1" si="163"/>
        <v>1</v>
      </c>
      <c r="G1524" t="b">
        <f t="shared" ca="1" si="164"/>
        <v>0</v>
      </c>
      <c r="H1524" t="b">
        <f t="shared" ca="1" si="165"/>
        <v>0</v>
      </c>
    </row>
    <row r="1525" spans="2:8" x14ac:dyDescent="0.25">
      <c r="B1525">
        <f t="shared" ca="1" si="169"/>
        <v>0.37351162138409988</v>
      </c>
      <c r="C1525" t="b">
        <f t="shared" ca="1" si="166"/>
        <v>1</v>
      </c>
      <c r="D1525">
        <f t="shared" ca="1" si="167"/>
        <v>0.52499260655449309</v>
      </c>
      <c r="E1525" t="b">
        <f t="shared" ca="1" si="168"/>
        <v>0</v>
      </c>
      <c r="F1525" t="b">
        <f t="shared" ref="F1525:F1588" ca="1" si="170">IF(AND(E1525=TRUE,C1525=TRUE),TRUE,FALSE)</f>
        <v>0</v>
      </c>
      <c r="G1525" t="b">
        <f t="shared" ca="1" si="164"/>
        <v>0</v>
      </c>
      <c r="H1525" t="b">
        <f t="shared" ca="1" si="165"/>
        <v>1</v>
      </c>
    </row>
    <row r="1526" spans="2:8" x14ac:dyDescent="0.25">
      <c r="B1526">
        <f t="shared" ca="1" si="169"/>
        <v>0.47987558408876352</v>
      </c>
      <c r="C1526" t="b">
        <f t="shared" ca="1" si="166"/>
        <v>1</v>
      </c>
      <c r="D1526">
        <f t="shared" ca="1" si="167"/>
        <v>0.60335254960861529</v>
      </c>
      <c r="E1526" t="b">
        <f t="shared" ca="1" si="168"/>
        <v>0</v>
      </c>
      <c r="F1526" t="b">
        <f t="shared" ca="1" si="170"/>
        <v>0</v>
      </c>
      <c r="G1526" t="b">
        <f t="shared" ca="1" si="164"/>
        <v>0</v>
      </c>
      <c r="H1526" t="b">
        <f t="shared" ca="1" si="165"/>
        <v>1</v>
      </c>
    </row>
    <row r="1527" spans="2:8" x14ac:dyDescent="0.25">
      <c r="B1527">
        <f t="shared" ca="1" si="169"/>
        <v>0.24155038080512081</v>
      </c>
      <c r="C1527" t="b">
        <f t="shared" ca="1" si="166"/>
        <v>1</v>
      </c>
      <c r="D1527">
        <f t="shared" ca="1" si="167"/>
        <v>-0.17807853334657686</v>
      </c>
      <c r="E1527" t="b">
        <f t="shared" ca="1" si="168"/>
        <v>1</v>
      </c>
      <c r="F1527" t="b">
        <f t="shared" ca="1" si="170"/>
        <v>1</v>
      </c>
      <c r="G1527" t="b">
        <f t="shared" ca="1" si="164"/>
        <v>0</v>
      </c>
      <c r="H1527" t="b">
        <f t="shared" ca="1" si="165"/>
        <v>0</v>
      </c>
    </row>
    <row r="1528" spans="2:8" x14ac:dyDescent="0.25">
      <c r="B1528">
        <f t="shared" ca="1" si="169"/>
        <v>0.22431482854407525</v>
      </c>
      <c r="C1528" t="b">
        <f t="shared" ca="1" si="166"/>
        <v>1</v>
      </c>
      <c r="D1528">
        <f t="shared" ca="1" si="167"/>
        <v>0.53298540473105238</v>
      </c>
      <c r="E1528" t="b">
        <f t="shared" ca="1" si="168"/>
        <v>0</v>
      </c>
      <c r="F1528" t="b">
        <f t="shared" ca="1" si="170"/>
        <v>0</v>
      </c>
      <c r="G1528" t="b">
        <f t="shared" ca="1" si="164"/>
        <v>0</v>
      </c>
      <c r="H1528" t="b">
        <f t="shared" ca="1" si="165"/>
        <v>1</v>
      </c>
    </row>
    <row r="1529" spans="2:8" x14ac:dyDescent="0.25">
      <c r="B1529">
        <f t="shared" ca="1" si="169"/>
        <v>0.24506509517847552</v>
      </c>
      <c r="C1529" t="b">
        <f t="shared" ca="1" si="166"/>
        <v>1</v>
      </c>
      <c r="D1529">
        <f t="shared" ca="1" si="167"/>
        <v>0.20567035424166968</v>
      </c>
      <c r="E1529" t="b">
        <f t="shared" ca="1" si="168"/>
        <v>1</v>
      </c>
      <c r="F1529" t="b">
        <f t="shared" ca="1" si="170"/>
        <v>1</v>
      </c>
      <c r="G1529" t="b">
        <f t="shared" ref="G1529:G1592" ca="1" si="171">IF(AND(E1529=TRUE, C1529=FALSE),TRUE,FALSE)</f>
        <v>0</v>
      </c>
      <c r="H1529" t="b">
        <f t="shared" ref="H1529:H1592" ca="1" si="172">IF(AND(E1529=FALSE, C1529=TRUE),TRUE,FALSE)</f>
        <v>0</v>
      </c>
    </row>
    <row r="1530" spans="2:8" x14ac:dyDescent="0.25">
      <c r="B1530">
        <f t="shared" ca="1" si="169"/>
        <v>0.49302030499489347</v>
      </c>
      <c r="C1530" t="b">
        <f t="shared" ca="1" si="166"/>
        <v>1</v>
      </c>
      <c r="D1530">
        <f t="shared" ca="1" si="167"/>
        <v>1.0329492340937469</v>
      </c>
      <c r="E1530" t="b">
        <f t="shared" ca="1" si="168"/>
        <v>0</v>
      </c>
      <c r="F1530" t="b">
        <f t="shared" ca="1" si="170"/>
        <v>0</v>
      </c>
      <c r="G1530" t="b">
        <f t="shared" ca="1" si="171"/>
        <v>0</v>
      </c>
      <c r="H1530" t="b">
        <f t="shared" ca="1" si="172"/>
        <v>1</v>
      </c>
    </row>
    <row r="1531" spans="2:8" x14ac:dyDescent="0.25">
      <c r="B1531">
        <f t="shared" ca="1" si="169"/>
        <v>0.83588962595186456</v>
      </c>
      <c r="C1531" t="b">
        <f t="shared" ca="1" si="166"/>
        <v>0</v>
      </c>
      <c r="D1531">
        <f t="shared" ca="1" si="167"/>
        <v>1.265740511499998</v>
      </c>
      <c r="E1531" t="b">
        <f t="shared" ca="1" si="168"/>
        <v>0</v>
      </c>
      <c r="F1531" t="b">
        <f t="shared" ca="1" si="170"/>
        <v>0</v>
      </c>
      <c r="G1531" t="b">
        <f t="shared" ca="1" si="171"/>
        <v>0</v>
      </c>
      <c r="H1531" t="b">
        <f t="shared" ca="1" si="172"/>
        <v>0</v>
      </c>
    </row>
    <row r="1532" spans="2:8" x14ac:dyDescent="0.25">
      <c r="B1532">
        <f t="shared" ca="1" si="169"/>
        <v>0.99973315962976539</v>
      </c>
      <c r="C1532" t="b">
        <f t="shared" ca="1" si="166"/>
        <v>0</v>
      </c>
      <c r="D1532">
        <f t="shared" ca="1" si="167"/>
        <v>1.0197430508998016</v>
      </c>
      <c r="E1532" t="b">
        <f t="shared" ca="1" si="168"/>
        <v>0</v>
      </c>
      <c r="F1532" t="b">
        <f t="shared" ca="1" si="170"/>
        <v>0</v>
      </c>
      <c r="G1532" t="b">
        <f t="shared" ca="1" si="171"/>
        <v>0</v>
      </c>
      <c r="H1532" t="b">
        <f t="shared" ca="1" si="172"/>
        <v>0</v>
      </c>
    </row>
    <row r="1533" spans="2:8" x14ac:dyDescent="0.25">
      <c r="B1533">
        <f t="shared" ca="1" si="169"/>
        <v>0.95729406178311116</v>
      </c>
      <c r="C1533" t="b">
        <f t="shared" ca="1" si="166"/>
        <v>0</v>
      </c>
      <c r="D1533">
        <f t="shared" ca="1" si="167"/>
        <v>1.1593511866665058</v>
      </c>
      <c r="E1533" t="b">
        <f t="shared" ca="1" si="168"/>
        <v>0</v>
      </c>
      <c r="F1533" t="b">
        <f t="shared" ca="1" si="170"/>
        <v>0</v>
      </c>
      <c r="G1533" t="b">
        <f t="shared" ca="1" si="171"/>
        <v>0</v>
      </c>
      <c r="H1533" t="b">
        <f t="shared" ca="1" si="172"/>
        <v>0</v>
      </c>
    </row>
    <row r="1534" spans="2:8" x14ac:dyDescent="0.25">
      <c r="B1534">
        <f t="shared" ca="1" si="169"/>
        <v>0.60648045407460682</v>
      </c>
      <c r="C1534" t="b">
        <f t="shared" ca="1" si="166"/>
        <v>0</v>
      </c>
      <c r="D1534">
        <f t="shared" ca="1" si="167"/>
        <v>1.118153810580379</v>
      </c>
      <c r="E1534" t="b">
        <f t="shared" ca="1" si="168"/>
        <v>0</v>
      </c>
      <c r="F1534" t="b">
        <f t="shared" ca="1" si="170"/>
        <v>0</v>
      </c>
      <c r="G1534" t="b">
        <f t="shared" ca="1" si="171"/>
        <v>0</v>
      </c>
      <c r="H1534" t="b">
        <f t="shared" ca="1" si="172"/>
        <v>0</v>
      </c>
    </row>
    <row r="1535" spans="2:8" x14ac:dyDescent="0.25">
      <c r="B1535">
        <f t="shared" ca="1" si="169"/>
        <v>0.98378412458042286</v>
      </c>
      <c r="C1535" t="b">
        <f t="shared" ca="1" si="166"/>
        <v>0</v>
      </c>
      <c r="D1535">
        <f t="shared" ca="1" si="167"/>
        <v>1.0484553015634921</v>
      </c>
      <c r="E1535" t="b">
        <f t="shared" ca="1" si="168"/>
        <v>0</v>
      </c>
      <c r="F1535" t="b">
        <f t="shared" ca="1" si="170"/>
        <v>0</v>
      </c>
      <c r="G1535" t="b">
        <f t="shared" ca="1" si="171"/>
        <v>0</v>
      </c>
      <c r="H1535" t="b">
        <f t="shared" ca="1" si="172"/>
        <v>0</v>
      </c>
    </row>
    <row r="1536" spans="2:8" x14ac:dyDescent="0.25">
      <c r="B1536">
        <f t="shared" ca="1" si="169"/>
        <v>0.19651785215537909</v>
      </c>
      <c r="C1536" t="b">
        <f t="shared" ca="1" si="166"/>
        <v>1</v>
      </c>
      <c r="D1536">
        <f t="shared" ca="1" si="167"/>
        <v>6.5538905065981035E-2</v>
      </c>
      <c r="E1536" t="b">
        <f t="shared" ca="1" si="168"/>
        <v>1</v>
      </c>
      <c r="F1536" t="b">
        <f t="shared" ca="1" si="170"/>
        <v>1</v>
      </c>
      <c r="G1536" t="b">
        <f t="shared" ca="1" si="171"/>
        <v>0</v>
      </c>
      <c r="H1536" t="b">
        <f t="shared" ca="1" si="172"/>
        <v>0</v>
      </c>
    </row>
    <row r="1537" spans="2:8" x14ac:dyDescent="0.25">
      <c r="B1537">
        <f t="shared" ca="1" si="169"/>
        <v>0.15611856375108779</v>
      </c>
      <c r="C1537" t="b">
        <f t="shared" ca="1" si="166"/>
        <v>1</v>
      </c>
      <c r="D1537">
        <f t="shared" ca="1" si="167"/>
        <v>7.6889868908337711E-2</v>
      </c>
      <c r="E1537" t="b">
        <f t="shared" ca="1" si="168"/>
        <v>1</v>
      </c>
      <c r="F1537" t="b">
        <f t="shared" ca="1" si="170"/>
        <v>1</v>
      </c>
      <c r="G1537" t="b">
        <f t="shared" ca="1" si="171"/>
        <v>0</v>
      </c>
      <c r="H1537" t="b">
        <f t="shared" ca="1" si="172"/>
        <v>0</v>
      </c>
    </row>
    <row r="1538" spans="2:8" x14ac:dyDescent="0.25">
      <c r="B1538">
        <f t="shared" ca="1" si="169"/>
        <v>0.27216289513671221</v>
      </c>
      <c r="C1538" t="b">
        <f t="shared" ref="C1538:C1601" ca="1" si="173">IF(B1538&lt;=Freq_hypothesis_is_true__initial_prior,TRUE,FALSE)</f>
        <v>1</v>
      </c>
      <c r="D1538">
        <f t="shared" ref="D1538:D1601" ca="1" si="174">B1538+ABS(1-correlation_term__0_to_1)*RAND()-ABS(1-correlation_term__0_to_1)*RAND()</f>
        <v>0.89441177471534117</v>
      </c>
      <c r="E1538" t="b">
        <f t="shared" ref="E1538:E1601" ca="1" si="175">IF(D1538&lt;=Freq_evidence_is_observed__normalizing_constant,TRUE, FALSE)</f>
        <v>0</v>
      </c>
      <c r="F1538" t="b">
        <f t="shared" ca="1" si="170"/>
        <v>0</v>
      </c>
      <c r="G1538" t="b">
        <f t="shared" ca="1" si="171"/>
        <v>0</v>
      </c>
      <c r="H1538" t="b">
        <f t="shared" ca="1" si="172"/>
        <v>1</v>
      </c>
    </row>
    <row r="1539" spans="2:8" x14ac:dyDescent="0.25">
      <c r="B1539">
        <f t="shared" ref="B1539:B1602" ca="1" si="176">RAND()</f>
        <v>0.1496996342577892</v>
      </c>
      <c r="C1539" t="b">
        <f t="shared" ca="1" si="173"/>
        <v>1</v>
      </c>
      <c r="D1539">
        <f t="shared" ca="1" si="174"/>
        <v>0.49212352937141612</v>
      </c>
      <c r="E1539" t="b">
        <f t="shared" ca="1" si="175"/>
        <v>1</v>
      </c>
      <c r="F1539" t="b">
        <f t="shared" ca="1" si="170"/>
        <v>1</v>
      </c>
      <c r="G1539" t="b">
        <f t="shared" ca="1" si="171"/>
        <v>0</v>
      </c>
      <c r="H1539" t="b">
        <f t="shared" ca="1" si="172"/>
        <v>0</v>
      </c>
    </row>
    <row r="1540" spans="2:8" x14ac:dyDescent="0.25">
      <c r="B1540">
        <f t="shared" ca="1" si="176"/>
        <v>0.44164821543441901</v>
      </c>
      <c r="C1540" t="b">
        <f t="shared" ca="1" si="173"/>
        <v>1</v>
      </c>
      <c r="D1540">
        <f t="shared" ca="1" si="174"/>
        <v>0.91626423622186837</v>
      </c>
      <c r="E1540" t="b">
        <f t="shared" ca="1" si="175"/>
        <v>0</v>
      </c>
      <c r="F1540" t="b">
        <f t="shared" ca="1" si="170"/>
        <v>0</v>
      </c>
      <c r="G1540" t="b">
        <f t="shared" ca="1" si="171"/>
        <v>0</v>
      </c>
      <c r="H1540" t="b">
        <f t="shared" ca="1" si="172"/>
        <v>1</v>
      </c>
    </row>
    <row r="1541" spans="2:8" x14ac:dyDescent="0.25">
      <c r="B1541">
        <f t="shared" ca="1" si="176"/>
        <v>0.23104242532070707</v>
      </c>
      <c r="C1541" t="b">
        <f t="shared" ca="1" si="173"/>
        <v>1</v>
      </c>
      <c r="D1541">
        <f t="shared" ca="1" si="174"/>
        <v>0.73651347085033148</v>
      </c>
      <c r="E1541" t="b">
        <f t="shared" ca="1" si="175"/>
        <v>0</v>
      </c>
      <c r="F1541" t="b">
        <f t="shared" ca="1" si="170"/>
        <v>0</v>
      </c>
      <c r="G1541" t="b">
        <f t="shared" ca="1" si="171"/>
        <v>0</v>
      </c>
      <c r="H1541" t="b">
        <f t="shared" ca="1" si="172"/>
        <v>1</v>
      </c>
    </row>
    <row r="1542" spans="2:8" x14ac:dyDescent="0.25">
      <c r="B1542">
        <f t="shared" ca="1" si="176"/>
        <v>0.33595753690887864</v>
      </c>
      <c r="C1542" t="b">
        <f t="shared" ca="1" si="173"/>
        <v>1</v>
      </c>
      <c r="D1542">
        <f t="shared" ca="1" si="174"/>
        <v>0.85190636853445822</v>
      </c>
      <c r="E1542" t="b">
        <f t="shared" ca="1" si="175"/>
        <v>0</v>
      </c>
      <c r="F1542" t="b">
        <f t="shared" ca="1" si="170"/>
        <v>0</v>
      </c>
      <c r="G1542" t="b">
        <f t="shared" ca="1" si="171"/>
        <v>0</v>
      </c>
      <c r="H1542" t="b">
        <f t="shared" ca="1" si="172"/>
        <v>1</v>
      </c>
    </row>
    <row r="1543" spans="2:8" x14ac:dyDescent="0.25">
      <c r="B1543">
        <f t="shared" ca="1" si="176"/>
        <v>0.85391808350654219</v>
      </c>
      <c r="C1543" t="b">
        <f t="shared" ca="1" si="173"/>
        <v>0</v>
      </c>
      <c r="D1543">
        <f t="shared" ca="1" si="174"/>
        <v>0.95199431268785673</v>
      </c>
      <c r="E1543" t="b">
        <f t="shared" ca="1" si="175"/>
        <v>0</v>
      </c>
      <c r="F1543" t="b">
        <f t="shared" ca="1" si="170"/>
        <v>0</v>
      </c>
      <c r="G1543" t="b">
        <f t="shared" ca="1" si="171"/>
        <v>0</v>
      </c>
      <c r="H1543" t="b">
        <f t="shared" ca="1" si="172"/>
        <v>0</v>
      </c>
    </row>
    <row r="1544" spans="2:8" x14ac:dyDescent="0.25">
      <c r="B1544">
        <f t="shared" ca="1" si="176"/>
        <v>0.18052857733881045</v>
      </c>
      <c r="C1544" t="b">
        <f t="shared" ca="1" si="173"/>
        <v>1</v>
      </c>
      <c r="D1544">
        <f t="shared" ca="1" si="174"/>
        <v>-0.43637428097304665</v>
      </c>
      <c r="E1544" t="b">
        <f t="shared" ca="1" si="175"/>
        <v>1</v>
      </c>
      <c r="F1544" t="b">
        <f t="shared" ca="1" si="170"/>
        <v>1</v>
      </c>
      <c r="G1544" t="b">
        <f t="shared" ca="1" si="171"/>
        <v>0</v>
      </c>
      <c r="H1544" t="b">
        <f t="shared" ca="1" si="172"/>
        <v>0</v>
      </c>
    </row>
    <row r="1545" spans="2:8" x14ac:dyDescent="0.25">
      <c r="B1545">
        <f t="shared" ca="1" si="176"/>
        <v>0.42743901418161134</v>
      </c>
      <c r="C1545" t="b">
        <f t="shared" ca="1" si="173"/>
        <v>1</v>
      </c>
      <c r="D1545">
        <f t="shared" ca="1" si="174"/>
        <v>0.36789980795107424</v>
      </c>
      <c r="E1545" t="b">
        <f t="shared" ca="1" si="175"/>
        <v>1</v>
      </c>
      <c r="F1545" t="b">
        <f t="shared" ca="1" si="170"/>
        <v>1</v>
      </c>
      <c r="G1545" t="b">
        <f t="shared" ca="1" si="171"/>
        <v>0</v>
      </c>
      <c r="H1545" t="b">
        <f t="shared" ca="1" si="172"/>
        <v>0</v>
      </c>
    </row>
    <row r="1546" spans="2:8" x14ac:dyDescent="0.25">
      <c r="B1546">
        <f t="shared" ca="1" si="176"/>
        <v>0.55807883741911746</v>
      </c>
      <c r="C1546" t="b">
        <f t="shared" ca="1" si="173"/>
        <v>0</v>
      </c>
      <c r="D1546">
        <f t="shared" ca="1" si="174"/>
        <v>1.2930188326257102</v>
      </c>
      <c r="E1546" t="b">
        <f t="shared" ca="1" si="175"/>
        <v>0</v>
      </c>
      <c r="F1546" t="b">
        <f t="shared" ca="1" si="170"/>
        <v>0</v>
      </c>
      <c r="G1546" t="b">
        <f t="shared" ca="1" si="171"/>
        <v>0</v>
      </c>
      <c r="H1546" t="b">
        <f t="shared" ca="1" si="172"/>
        <v>0</v>
      </c>
    </row>
    <row r="1547" spans="2:8" x14ac:dyDescent="0.25">
      <c r="B1547">
        <f t="shared" ca="1" si="176"/>
        <v>0.99568290523109804</v>
      </c>
      <c r="C1547" t="b">
        <f t="shared" ca="1" si="173"/>
        <v>0</v>
      </c>
      <c r="D1547">
        <f t="shared" ca="1" si="174"/>
        <v>1.3348971833376204</v>
      </c>
      <c r="E1547" t="b">
        <f t="shared" ca="1" si="175"/>
        <v>0</v>
      </c>
      <c r="F1547" t="b">
        <f t="shared" ca="1" si="170"/>
        <v>0</v>
      </c>
      <c r="G1547" t="b">
        <f t="shared" ca="1" si="171"/>
        <v>0</v>
      </c>
      <c r="H1547" t="b">
        <f t="shared" ca="1" si="172"/>
        <v>0</v>
      </c>
    </row>
    <row r="1548" spans="2:8" x14ac:dyDescent="0.25">
      <c r="B1548">
        <f t="shared" ca="1" si="176"/>
        <v>6.4173276257928347E-4</v>
      </c>
      <c r="C1548" t="b">
        <f t="shared" ca="1" si="173"/>
        <v>1</v>
      </c>
      <c r="D1548">
        <f t="shared" ca="1" si="174"/>
        <v>0.34850274792144731</v>
      </c>
      <c r="E1548" t="b">
        <f t="shared" ca="1" si="175"/>
        <v>1</v>
      </c>
      <c r="F1548" t="b">
        <f t="shared" ca="1" si="170"/>
        <v>1</v>
      </c>
      <c r="G1548" t="b">
        <f t="shared" ca="1" si="171"/>
        <v>0</v>
      </c>
      <c r="H1548" t="b">
        <f t="shared" ca="1" si="172"/>
        <v>0</v>
      </c>
    </row>
    <row r="1549" spans="2:8" x14ac:dyDescent="0.25">
      <c r="B1549">
        <f t="shared" ca="1" si="176"/>
        <v>0.416672909065954</v>
      </c>
      <c r="C1549" t="b">
        <f t="shared" ca="1" si="173"/>
        <v>1</v>
      </c>
      <c r="D1549">
        <f t="shared" ca="1" si="174"/>
        <v>1.1760438763273027</v>
      </c>
      <c r="E1549" t="b">
        <f t="shared" ca="1" si="175"/>
        <v>0</v>
      </c>
      <c r="F1549" t="b">
        <f t="shared" ca="1" si="170"/>
        <v>0</v>
      </c>
      <c r="G1549" t="b">
        <f t="shared" ca="1" si="171"/>
        <v>0</v>
      </c>
      <c r="H1549" t="b">
        <f t="shared" ca="1" si="172"/>
        <v>1</v>
      </c>
    </row>
    <row r="1550" spans="2:8" x14ac:dyDescent="0.25">
      <c r="B1550">
        <f t="shared" ca="1" si="176"/>
        <v>0.68601350315353415</v>
      </c>
      <c r="C1550" t="b">
        <f t="shared" ca="1" si="173"/>
        <v>0</v>
      </c>
      <c r="D1550">
        <f t="shared" ca="1" si="174"/>
        <v>0.84163304226711189</v>
      </c>
      <c r="E1550" t="b">
        <f t="shared" ca="1" si="175"/>
        <v>0</v>
      </c>
      <c r="F1550" t="b">
        <f t="shared" ca="1" si="170"/>
        <v>0</v>
      </c>
      <c r="G1550" t="b">
        <f t="shared" ca="1" si="171"/>
        <v>0</v>
      </c>
      <c r="H1550" t="b">
        <f t="shared" ca="1" si="172"/>
        <v>0</v>
      </c>
    </row>
    <row r="1551" spans="2:8" x14ac:dyDescent="0.25">
      <c r="B1551">
        <f t="shared" ca="1" si="176"/>
        <v>0.6894793602502356</v>
      </c>
      <c r="C1551" t="b">
        <f t="shared" ca="1" si="173"/>
        <v>0</v>
      </c>
      <c r="D1551">
        <f t="shared" ca="1" si="174"/>
        <v>1.141906233266907</v>
      </c>
      <c r="E1551" t="b">
        <f t="shared" ca="1" si="175"/>
        <v>0</v>
      </c>
      <c r="F1551" t="b">
        <f t="shared" ca="1" si="170"/>
        <v>0</v>
      </c>
      <c r="G1551" t="b">
        <f t="shared" ca="1" si="171"/>
        <v>0</v>
      </c>
      <c r="H1551" t="b">
        <f t="shared" ca="1" si="172"/>
        <v>0</v>
      </c>
    </row>
    <row r="1552" spans="2:8" x14ac:dyDescent="0.25">
      <c r="B1552">
        <f t="shared" ca="1" si="176"/>
        <v>0.45969094039267921</v>
      </c>
      <c r="C1552" t="b">
        <f t="shared" ca="1" si="173"/>
        <v>1</v>
      </c>
      <c r="D1552">
        <f t="shared" ca="1" si="174"/>
        <v>0.42613905476038083</v>
      </c>
      <c r="E1552" t="b">
        <f t="shared" ca="1" si="175"/>
        <v>1</v>
      </c>
      <c r="F1552" t="b">
        <f t="shared" ca="1" si="170"/>
        <v>1</v>
      </c>
      <c r="G1552" t="b">
        <f t="shared" ca="1" si="171"/>
        <v>0</v>
      </c>
      <c r="H1552" t="b">
        <f t="shared" ca="1" si="172"/>
        <v>0</v>
      </c>
    </row>
    <row r="1553" spans="2:8" x14ac:dyDescent="0.25">
      <c r="B1553">
        <f t="shared" ca="1" si="176"/>
        <v>1.0911520231475458E-2</v>
      </c>
      <c r="C1553" t="b">
        <f t="shared" ca="1" si="173"/>
        <v>1</v>
      </c>
      <c r="D1553">
        <f t="shared" ca="1" si="174"/>
        <v>6.0544334855149651E-2</v>
      </c>
      <c r="E1553" t="b">
        <f t="shared" ca="1" si="175"/>
        <v>1</v>
      </c>
      <c r="F1553" t="b">
        <f t="shared" ca="1" si="170"/>
        <v>1</v>
      </c>
      <c r="G1553" t="b">
        <f t="shared" ca="1" si="171"/>
        <v>0</v>
      </c>
      <c r="H1553" t="b">
        <f t="shared" ca="1" si="172"/>
        <v>0</v>
      </c>
    </row>
    <row r="1554" spans="2:8" x14ac:dyDescent="0.25">
      <c r="B1554">
        <f t="shared" ca="1" si="176"/>
        <v>0.48563677104302649</v>
      </c>
      <c r="C1554" t="b">
        <f t="shared" ca="1" si="173"/>
        <v>1</v>
      </c>
      <c r="D1554">
        <f t="shared" ca="1" si="174"/>
        <v>1.1909403268307064</v>
      </c>
      <c r="E1554" t="b">
        <f t="shared" ca="1" si="175"/>
        <v>0</v>
      </c>
      <c r="F1554" t="b">
        <f t="shared" ca="1" si="170"/>
        <v>0</v>
      </c>
      <c r="G1554" t="b">
        <f t="shared" ca="1" si="171"/>
        <v>0</v>
      </c>
      <c r="H1554" t="b">
        <f t="shared" ca="1" si="172"/>
        <v>1</v>
      </c>
    </row>
    <row r="1555" spans="2:8" x14ac:dyDescent="0.25">
      <c r="B1555">
        <f t="shared" ca="1" si="176"/>
        <v>0.81900761801615563</v>
      </c>
      <c r="C1555" t="b">
        <f t="shared" ca="1" si="173"/>
        <v>0</v>
      </c>
      <c r="D1555">
        <f t="shared" ca="1" si="174"/>
        <v>0.71332974112170155</v>
      </c>
      <c r="E1555" t="b">
        <f t="shared" ca="1" si="175"/>
        <v>0</v>
      </c>
      <c r="F1555" t="b">
        <f t="shared" ca="1" si="170"/>
        <v>0</v>
      </c>
      <c r="G1555" t="b">
        <f t="shared" ca="1" si="171"/>
        <v>0</v>
      </c>
      <c r="H1555" t="b">
        <f t="shared" ca="1" si="172"/>
        <v>0</v>
      </c>
    </row>
    <row r="1556" spans="2:8" x14ac:dyDescent="0.25">
      <c r="B1556">
        <f t="shared" ca="1" si="176"/>
        <v>0.34533976303815106</v>
      </c>
      <c r="C1556" t="b">
        <f t="shared" ca="1" si="173"/>
        <v>1</v>
      </c>
      <c r="D1556">
        <f t="shared" ca="1" si="174"/>
        <v>9.7346229095751524E-2</v>
      </c>
      <c r="E1556" t="b">
        <f t="shared" ca="1" si="175"/>
        <v>1</v>
      </c>
      <c r="F1556" t="b">
        <f t="shared" ca="1" si="170"/>
        <v>1</v>
      </c>
      <c r="G1556" t="b">
        <f t="shared" ca="1" si="171"/>
        <v>0</v>
      </c>
      <c r="H1556" t="b">
        <f t="shared" ca="1" si="172"/>
        <v>0</v>
      </c>
    </row>
    <row r="1557" spans="2:8" x14ac:dyDescent="0.25">
      <c r="B1557">
        <f t="shared" ca="1" si="176"/>
        <v>0.68483306366294139</v>
      </c>
      <c r="C1557" t="b">
        <f t="shared" ca="1" si="173"/>
        <v>0</v>
      </c>
      <c r="D1557">
        <f t="shared" ca="1" si="174"/>
        <v>1.1440752006773831</v>
      </c>
      <c r="E1557" t="b">
        <f t="shared" ca="1" si="175"/>
        <v>0</v>
      </c>
      <c r="F1557" t="b">
        <f t="shared" ca="1" si="170"/>
        <v>0</v>
      </c>
      <c r="G1557" t="b">
        <f t="shared" ca="1" si="171"/>
        <v>0</v>
      </c>
      <c r="H1557" t="b">
        <f t="shared" ca="1" si="172"/>
        <v>0</v>
      </c>
    </row>
    <row r="1558" spans="2:8" x14ac:dyDescent="0.25">
      <c r="B1558">
        <f t="shared" ca="1" si="176"/>
        <v>0.47510667625656289</v>
      </c>
      <c r="C1558" t="b">
        <f t="shared" ca="1" si="173"/>
        <v>1</v>
      </c>
      <c r="D1558">
        <f t="shared" ca="1" si="174"/>
        <v>0.35260989372256135</v>
      </c>
      <c r="E1558" t="b">
        <f t="shared" ca="1" si="175"/>
        <v>1</v>
      </c>
      <c r="F1558" t="b">
        <f t="shared" ca="1" si="170"/>
        <v>1</v>
      </c>
      <c r="G1558" t="b">
        <f t="shared" ca="1" si="171"/>
        <v>0</v>
      </c>
      <c r="H1558" t="b">
        <f t="shared" ca="1" si="172"/>
        <v>0</v>
      </c>
    </row>
    <row r="1559" spans="2:8" x14ac:dyDescent="0.25">
      <c r="B1559">
        <f t="shared" ca="1" si="176"/>
        <v>0.42276622057313296</v>
      </c>
      <c r="C1559" t="b">
        <f t="shared" ca="1" si="173"/>
        <v>1</v>
      </c>
      <c r="D1559">
        <f t="shared" ca="1" si="174"/>
        <v>0.74155621112463699</v>
      </c>
      <c r="E1559" t="b">
        <f t="shared" ca="1" si="175"/>
        <v>0</v>
      </c>
      <c r="F1559" t="b">
        <f t="shared" ca="1" si="170"/>
        <v>0</v>
      </c>
      <c r="G1559" t="b">
        <f t="shared" ca="1" si="171"/>
        <v>0</v>
      </c>
      <c r="H1559" t="b">
        <f t="shared" ca="1" si="172"/>
        <v>1</v>
      </c>
    </row>
    <row r="1560" spans="2:8" x14ac:dyDescent="0.25">
      <c r="B1560">
        <f t="shared" ca="1" si="176"/>
        <v>0.60216790943166054</v>
      </c>
      <c r="C1560" t="b">
        <f t="shared" ca="1" si="173"/>
        <v>0</v>
      </c>
      <c r="D1560">
        <f t="shared" ca="1" si="174"/>
        <v>0.58060063297944386</v>
      </c>
      <c r="E1560" t="b">
        <f t="shared" ca="1" si="175"/>
        <v>0</v>
      </c>
      <c r="F1560" t="b">
        <f t="shared" ca="1" si="170"/>
        <v>0</v>
      </c>
      <c r="G1560" t="b">
        <f t="shared" ca="1" si="171"/>
        <v>0</v>
      </c>
      <c r="H1560" t="b">
        <f t="shared" ca="1" si="172"/>
        <v>0</v>
      </c>
    </row>
    <row r="1561" spans="2:8" x14ac:dyDescent="0.25">
      <c r="B1561">
        <f t="shared" ca="1" si="176"/>
        <v>4.1360258086720392E-2</v>
      </c>
      <c r="C1561" t="b">
        <f t="shared" ca="1" si="173"/>
        <v>1</v>
      </c>
      <c r="D1561">
        <f t="shared" ca="1" si="174"/>
        <v>-0.53868649462169071</v>
      </c>
      <c r="E1561" t="b">
        <f t="shared" ca="1" si="175"/>
        <v>1</v>
      </c>
      <c r="F1561" t="b">
        <f t="shared" ca="1" si="170"/>
        <v>1</v>
      </c>
      <c r="G1561" t="b">
        <f t="shared" ca="1" si="171"/>
        <v>0</v>
      </c>
      <c r="H1561" t="b">
        <f t="shared" ca="1" si="172"/>
        <v>0</v>
      </c>
    </row>
    <row r="1562" spans="2:8" x14ac:dyDescent="0.25">
      <c r="B1562">
        <f t="shared" ca="1" si="176"/>
        <v>0.69356833231393011</v>
      </c>
      <c r="C1562" t="b">
        <f t="shared" ca="1" si="173"/>
        <v>0</v>
      </c>
      <c r="D1562">
        <f t="shared" ca="1" si="174"/>
        <v>1.2362437648046005</v>
      </c>
      <c r="E1562" t="b">
        <f t="shared" ca="1" si="175"/>
        <v>0</v>
      </c>
      <c r="F1562" t="b">
        <f t="shared" ca="1" si="170"/>
        <v>0</v>
      </c>
      <c r="G1562" t="b">
        <f t="shared" ca="1" si="171"/>
        <v>0</v>
      </c>
      <c r="H1562" t="b">
        <f t="shared" ca="1" si="172"/>
        <v>0</v>
      </c>
    </row>
    <row r="1563" spans="2:8" x14ac:dyDescent="0.25">
      <c r="B1563">
        <f t="shared" ca="1" si="176"/>
        <v>0.54446345842018162</v>
      </c>
      <c r="C1563" t="b">
        <f t="shared" ca="1" si="173"/>
        <v>0</v>
      </c>
      <c r="D1563">
        <f t="shared" ca="1" si="174"/>
        <v>0.45440062459592434</v>
      </c>
      <c r="E1563" t="b">
        <f t="shared" ca="1" si="175"/>
        <v>1</v>
      </c>
      <c r="F1563" t="b">
        <f t="shared" ca="1" si="170"/>
        <v>0</v>
      </c>
      <c r="G1563" t="b">
        <f t="shared" ca="1" si="171"/>
        <v>1</v>
      </c>
      <c r="H1563" t="b">
        <f t="shared" ca="1" si="172"/>
        <v>0</v>
      </c>
    </row>
    <row r="1564" spans="2:8" x14ac:dyDescent="0.25">
      <c r="B1564">
        <f t="shared" ca="1" si="176"/>
        <v>3.7331578666502385E-2</v>
      </c>
      <c r="C1564" t="b">
        <f t="shared" ca="1" si="173"/>
        <v>1</v>
      </c>
      <c r="D1564">
        <f t="shared" ca="1" si="174"/>
        <v>-0.43053235376632215</v>
      </c>
      <c r="E1564" t="b">
        <f t="shared" ca="1" si="175"/>
        <v>1</v>
      </c>
      <c r="F1564" t="b">
        <f t="shared" ca="1" si="170"/>
        <v>1</v>
      </c>
      <c r="G1564" t="b">
        <f t="shared" ca="1" si="171"/>
        <v>0</v>
      </c>
      <c r="H1564" t="b">
        <f t="shared" ca="1" si="172"/>
        <v>0</v>
      </c>
    </row>
    <row r="1565" spans="2:8" x14ac:dyDescent="0.25">
      <c r="B1565">
        <f t="shared" ca="1" si="176"/>
        <v>0.70800392840726956</v>
      </c>
      <c r="C1565" t="b">
        <f t="shared" ca="1" si="173"/>
        <v>0</v>
      </c>
      <c r="D1565">
        <f t="shared" ca="1" si="174"/>
        <v>-0.19284456351832557</v>
      </c>
      <c r="E1565" t="b">
        <f t="shared" ca="1" si="175"/>
        <v>1</v>
      </c>
      <c r="F1565" t="b">
        <f t="shared" ca="1" si="170"/>
        <v>0</v>
      </c>
      <c r="G1565" t="b">
        <f t="shared" ca="1" si="171"/>
        <v>1</v>
      </c>
      <c r="H1565" t="b">
        <f t="shared" ca="1" si="172"/>
        <v>0</v>
      </c>
    </row>
    <row r="1566" spans="2:8" x14ac:dyDescent="0.25">
      <c r="B1566">
        <f t="shared" ca="1" si="176"/>
        <v>0.27322563501916319</v>
      </c>
      <c r="C1566" t="b">
        <f t="shared" ca="1" si="173"/>
        <v>1</v>
      </c>
      <c r="D1566">
        <f t="shared" ca="1" si="174"/>
        <v>0.98179015550097093</v>
      </c>
      <c r="E1566" t="b">
        <f t="shared" ca="1" si="175"/>
        <v>0</v>
      </c>
      <c r="F1566" t="b">
        <f t="shared" ca="1" si="170"/>
        <v>0</v>
      </c>
      <c r="G1566" t="b">
        <f t="shared" ca="1" si="171"/>
        <v>0</v>
      </c>
      <c r="H1566" t="b">
        <f t="shared" ca="1" si="172"/>
        <v>1</v>
      </c>
    </row>
    <row r="1567" spans="2:8" x14ac:dyDescent="0.25">
      <c r="B1567">
        <f t="shared" ca="1" si="176"/>
        <v>0.75279239228092976</v>
      </c>
      <c r="C1567" t="b">
        <f t="shared" ca="1" si="173"/>
        <v>0</v>
      </c>
      <c r="D1567">
        <f t="shared" ca="1" si="174"/>
        <v>0.73236328555582564</v>
      </c>
      <c r="E1567" t="b">
        <f t="shared" ca="1" si="175"/>
        <v>0</v>
      </c>
      <c r="F1567" t="b">
        <f t="shared" ca="1" si="170"/>
        <v>0</v>
      </c>
      <c r="G1567" t="b">
        <f t="shared" ca="1" si="171"/>
        <v>0</v>
      </c>
      <c r="H1567" t="b">
        <f t="shared" ca="1" si="172"/>
        <v>0</v>
      </c>
    </row>
    <row r="1568" spans="2:8" x14ac:dyDescent="0.25">
      <c r="B1568">
        <f t="shared" ca="1" si="176"/>
        <v>0.21312261533626686</v>
      </c>
      <c r="C1568" t="b">
        <f t="shared" ca="1" si="173"/>
        <v>1</v>
      </c>
      <c r="D1568">
        <f t="shared" ca="1" si="174"/>
        <v>0.36391938169709792</v>
      </c>
      <c r="E1568" t="b">
        <f t="shared" ca="1" si="175"/>
        <v>1</v>
      </c>
      <c r="F1568" t="b">
        <f t="shared" ca="1" si="170"/>
        <v>1</v>
      </c>
      <c r="G1568" t="b">
        <f t="shared" ca="1" si="171"/>
        <v>0</v>
      </c>
      <c r="H1568" t="b">
        <f t="shared" ca="1" si="172"/>
        <v>0</v>
      </c>
    </row>
    <row r="1569" spans="2:8" x14ac:dyDescent="0.25">
      <c r="B1569">
        <f t="shared" ca="1" si="176"/>
        <v>0.17605960224621042</v>
      </c>
      <c r="C1569" t="b">
        <f t="shared" ca="1" si="173"/>
        <v>1</v>
      </c>
      <c r="D1569">
        <f t="shared" ca="1" si="174"/>
        <v>0.36906976471228681</v>
      </c>
      <c r="E1569" t="b">
        <f t="shared" ca="1" si="175"/>
        <v>1</v>
      </c>
      <c r="F1569" t="b">
        <f t="shared" ca="1" si="170"/>
        <v>1</v>
      </c>
      <c r="G1569" t="b">
        <f t="shared" ca="1" si="171"/>
        <v>0</v>
      </c>
      <c r="H1569" t="b">
        <f t="shared" ca="1" si="172"/>
        <v>0</v>
      </c>
    </row>
    <row r="1570" spans="2:8" x14ac:dyDescent="0.25">
      <c r="B1570">
        <f t="shared" ca="1" si="176"/>
        <v>0.96036059194804824</v>
      </c>
      <c r="C1570" t="b">
        <f t="shared" ca="1" si="173"/>
        <v>0</v>
      </c>
      <c r="D1570">
        <f t="shared" ca="1" si="174"/>
        <v>1.5487929443884245</v>
      </c>
      <c r="E1570" t="b">
        <f t="shared" ca="1" si="175"/>
        <v>0</v>
      </c>
      <c r="F1570" t="b">
        <f t="shared" ca="1" si="170"/>
        <v>0</v>
      </c>
      <c r="G1570" t="b">
        <f t="shared" ca="1" si="171"/>
        <v>0</v>
      </c>
      <c r="H1570" t="b">
        <f t="shared" ca="1" si="172"/>
        <v>0</v>
      </c>
    </row>
    <row r="1571" spans="2:8" x14ac:dyDescent="0.25">
      <c r="B1571">
        <f t="shared" ca="1" si="176"/>
        <v>0.2033606200041248</v>
      </c>
      <c r="C1571" t="b">
        <f t="shared" ca="1" si="173"/>
        <v>1</v>
      </c>
      <c r="D1571">
        <f t="shared" ca="1" si="174"/>
        <v>0.73004261670366044</v>
      </c>
      <c r="E1571" t="b">
        <f t="shared" ca="1" si="175"/>
        <v>0</v>
      </c>
      <c r="F1571" t="b">
        <f t="shared" ca="1" si="170"/>
        <v>0</v>
      </c>
      <c r="G1571" t="b">
        <f t="shared" ca="1" si="171"/>
        <v>0</v>
      </c>
      <c r="H1571" t="b">
        <f t="shared" ca="1" si="172"/>
        <v>1</v>
      </c>
    </row>
    <row r="1572" spans="2:8" x14ac:dyDescent="0.25">
      <c r="B1572">
        <f t="shared" ca="1" si="176"/>
        <v>0.49636418189071119</v>
      </c>
      <c r="C1572" t="b">
        <f t="shared" ca="1" si="173"/>
        <v>1</v>
      </c>
      <c r="D1572">
        <f t="shared" ca="1" si="174"/>
        <v>0.21798016328508674</v>
      </c>
      <c r="E1572" t="b">
        <f t="shared" ca="1" si="175"/>
        <v>1</v>
      </c>
      <c r="F1572" t="b">
        <f t="shared" ca="1" si="170"/>
        <v>1</v>
      </c>
      <c r="G1572" t="b">
        <f t="shared" ca="1" si="171"/>
        <v>0</v>
      </c>
      <c r="H1572" t="b">
        <f t="shared" ca="1" si="172"/>
        <v>0</v>
      </c>
    </row>
    <row r="1573" spans="2:8" x14ac:dyDescent="0.25">
      <c r="B1573">
        <f t="shared" ca="1" si="176"/>
        <v>3.332913167447904E-2</v>
      </c>
      <c r="C1573" t="b">
        <f t="shared" ca="1" si="173"/>
        <v>1</v>
      </c>
      <c r="D1573">
        <f t="shared" ca="1" si="174"/>
        <v>0.22529544955381886</v>
      </c>
      <c r="E1573" t="b">
        <f t="shared" ca="1" si="175"/>
        <v>1</v>
      </c>
      <c r="F1573" t="b">
        <f t="shared" ca="1" si="170"/>
        <v>1</v>
      </c>
      <c r="G1573" t="b">
        <f t="shared" ca="1" si="171"/>
        <v>0</v>
      </c>
      <c r="H1573" t="b">
        <f t="shared" ca="1" si="172"/>
        <v>0</v>
      </c>
    </row>
    <row r="1574" spans="2:8" x14ac:dyDescent="0.25">
      <c r="B1574">
        <f t="shared" ca="1" si="176"/>
        <v>0.76071840609461761</v>
      </c>
      <c r="C1574" t="b">
        <f t="shared" ca="1" si="173"/>
        <v>0</v>
      </c>
      <c r="D1574">
        <f t="shared" ca="1" si="174"/>
        <v>0.64625792951718664</v>
      </c>
      <c r="E1574" t="b">
        <f t="shared" ca="1" si="175"/>
        <v>0</v>
      </c>
      <c r="F1574" t="b">
        <f t="shared" ca="1" si="170"/>
        <v>0</v>
      </c>
      <c r="G1574" t="b">
        <f t="shared" ca="1" si="171"/>
        <v>0</v>
      </c>
      <c r="H1574" t="b">
        <f t="shared" ca="1" si="172"/>
        <v>0</v>
      </c>
    </row>
    <row r="1575" spans="2:8" x14ac:dyDescent="0.25">
      <c r="B1575">
        <f t="shared" ca="1" si="176"/>
        <v>0.34210237830277557</v>
      </c>
      <c r="C1575" t="b">
        <f t="shared" ca="1" si="173"/>
        <v>1</v>
      </c>
      <c r="D1575">
        <f t="shared" ca="1" si="174"/>
        <v>0.19138798412362512</v>
      </c>
      <c r="E1575" t="b">
        <f t="shared" ca="1" si="175"/>
        <v>1</v>
      </c>
      <c r="F1575" t="b">
        <f t="shared" ca="1" si="170"/>
        <v>1</v>
      </c>
      <c r="G1575" t="b">
        <f t="shared" ca="1" si="171"/>
        <v>0</v>
      </c>
      <c r="H1575" t="b">
        <f t="shared" ca="1" si="172"/>
        <v>0</v>
      </c>
    </row>
    <row r="1576" spans="2:8" x14ac:dyDescent="0.25">
      <c r="B1576">
        <f t="shared" ca="1" si="176"/>
        <v>0.20974351620817899</v>
      </c>
      <c r="C1576" t="b">
        <f t="shared" ca="1" si="173"/>
        <v>1</v>
      </c>
      <c r="D1576">
        <f t="shared" ca="1" si="174"/>
        <v>0.52213968593823168</v>
      </c>
      <c r="E1576" t="b">
        <f t="shared" ca="1" si="175"/>
        <v>0</v>
      </c>
      <c r="F1576" t="b">
        <f t="shared" ca="1" si="170"/>
        <v>0</v>
      </c>
      <c r="G1576" t="b">
        <f t="shared" ca="1" si="171"/>
        <v>0</v>
      </c>
      <c r="H1576" t="b">
        <f t="shared" ca="1" si="172"/>
        <v>1</v>
      </c>
    </row>
    <row r="1577" spans="2:8" x14ac:dyDescent="0.25">
      <c r="B1577">
        <f t="shared" ca="1" si="176"/>
        <v>0.76258876076401139</v>
      </c>
      <c r="C1577" t="b">
        <f t="shared" ca="1" si="173"/>
        <v>0</v>
      </c>
      <c r="D1577">
        <f t="shared" ca="1" si="174"/>
        <v>0.71722596314928178</v>
      </c>
      <c r="E1577" t="b">
        <f t="shared" ca="1" si="175"/>
        <v>0</v>
      </c>
      <c r="F1577" t="b">
        <f t="shared" ca="1" si="170"/>
        <v>0</v>
      </c>
      <c r="G1577" t="b">
        <f t="shared" ca="1" si="171"/>
        <v>0</v>
      </c>
      <c r="H1577" t="b">
        <f t="shared" ca="1" si="172"/>
        <v>0</v>
      </c>
    </row>
    <row r="1578" spans="2:8" x14ac:dyDescent="0.25">
      <c r="B1578">
        <f t="shared" ca="1" si="176"/>
        <v>0.18880107584102535</v>
      </c>
      <c r="C1578" t="b">
        <f t="shared" ca="1" si="173"/>
        <v>1</v>
      </c>
      <c r="D1578">
        <f t="shared" ca="1" si="174"/>
        <v>0.67830202985939858</v>
      </c>
      <c r="E1578" t="b">
        <f t="shared" ca="1" si="175"/>
        <v>0</v>
      </c>
      <c r="F1578" t="b">
        <f t="shared" ca="1" si="170"/>
        <v>0</v>
      </c>
      <c r="G1578" t="b">
        <f t="shared" ca="1" si="171"/>
        <v>0</v>
      </c>
      <c r="H1578" t="b">
        <f t="shared" ca="1" si="172"/>
        <v>1</v>
      </c>
    </row>
    <row r="1579" spans="2:8" x14ac:dyDescent="0.25">
      <c r="B1579">
        <f t="shared" ca="1" si="176"/>
        <v>0.57767051460825491</v>
      </c>
      <c r="C1579" t="b">
        <f t="shared" ca="1" si="173"/>
        <v>0</v>
      </c>
      <c r="D1579">
        <f t="shared" ca="1" si="174"/>
        <v>0.5066765347695068</v>
      </c>
      <c r="E1579" t="b">
        <f t="shared" ca="1" si="175"/>
        <v>0</v>
      </c>
      <c r="F1579" t="b">
        <f t="shared" ca="1" si="170"/>
        <v>0</v>
      </c>
      <c r="G1579" t="b">
        <f t="shared" ca="1" si="171"/>
        <v>0</v>
      </c>
      <c r="H1579" t="b">
        <f t="shared" ca="1" si="172"/>
        <v>0</v>
      </c>
    </row>
    <row r="1580" spans="2:8" x14ac:dyDescent="0.25">
      <c r="B1580">
        <f t="shared" ca="1" si="176"/>
        <v>0.98900794158931582</v>
      </c>
      <c r="C1580" t="b">
        <f t="shared" ca="1" si="173"/>
        <v>0</v>
      </c>
      <c r="D1580">
        <f t="shared" ca="1" si="174"/>
        <v>1.0601763558253983</v>
      </c>
      <c r="E1580" t="b">
        <f t="shared" ca="1" si="175"/>
        <v>0</v>
      </c>
      <c r="F1580" t="b">
        <f t="shared" ca="1" si="170"/>
        <v>0</v>
      </c>
      <c r="G1580" t="b">
        <f t="shared" ca="1" si="171"/>
        <v>0</v>
      </c>
      <c r="H1580" t="b">
        <f t="shared" ca="1" si="172"/>
        <v>0</v>
      </c>
    </row>
    <row r="1581" spans="2:8" x14ac:dyDescent="0.25">
      <c r="B1581">
        <f t="shared" ca="1" si="176"/>
        <v>9.801810094665997E-2</v>
      </c>
      <c r="C1581" t="b">
        <f t="shared" ca="1" si="173"/>
        <v>1</v>
      </c>
      <c r="D1581">
        <f t="shared" ca="1" si="174"/>
        <v>0.12077642672911082</v>
      </c>
      <c r="E1581" t="b">
        <f t="shared" ca="1" si="175"/>
        <v>1</v>
      </c>
      <c r="F1581" t="b">
        <f t="shared" ca="1" si="170"/>
        <v>1</v>
      </c>
      <c r="G1581" t="b">
        <f t="shared" ca="1" si="171"/>
        <v>0</v>
      </c>
      <c r="H1581" t="b">
        <f t="shared" ca="1" si="172"/>
        <v>0</v>
      </c>
    </row>
    <row r="1582" spans="2:8" x14ac:dyDescent="0.25">
      <c r="B1582">
        <f t="shared" ca="1" si="176"/>
        <v>0.64171780462142947</v>
      </c>
      <c r="C1582" t="b">
        <f t="shared" ca="1" si="173"/>
        <v>0</v>
      </c>
      <c r="D1582">
        <f t="shared" ca="1" si="174"/>
        <v>1.3296316759981426</v>
      </c>
      <c r="E1582" t="b">
        <f t="shared" ca="1" si="175"/>
        <v>0</v>
      </c>
      <c r="F1582" t="b">
        <f t="shared" ca="1" si="170"/>
        <v>0</v>
      </c>
      <c r="G1582" t="b">
        <f t="shared" ca="1" si="171"/>
        <v>0</v>
      </c>
      <c r="H1582" t="b">
        <f t="shared" ca="1" si="172"/>
        <v>0</v>
      </c>
    </row>
    <row r="1583" spans="2:8" x14ac:dyDescent="0.25">
      <c r="B1583">
        <f t="shared" ca="1" si="176"/>
        <v>0.66932572868108053</v>
      </c>
      <c r="C1583" t="b">
        <f t="shared" ca="1" si="173"/>
        <v>0</v>
      </c>
      <c r="D1583">
        <f t="shared" ca="1" si="174"/>
        <v>1.417674699016767</v>
      </c>
      <c r="E1583" t="b">
        <f t="shared" ca="1" si="175"/>
        <v>0</v>
      </c>
      <c r="F1583" t="b">
        <f t="shared" ca="1" si="170"/>
        <v>0</v>
      </c>
      <c r="G1583" t="b">
        <f t="shared" ca="1" si="171"/>
        <v>0</v>
      </c>
      <c r="H1583" t="b">
        <f t="shared" ca="1" si="172"/>
        <v>0</v>
      </c>
    </row>
    <row r="1584" spans="2:8" x14ac:dyDescent="0.25">
      <c r="B1584">
        <f t="shared" ca="1" si="176"/>
        <v>0.29793342185187166</v>
      </c>
      <c r="C1584" t="b">
        <f t="shared" ca="1" si="173"/>
        <v>1</v>
      </c>
      <c r="D1584">
        <f t="shared" ca="1" si="174"/>
        <v>0.7147037663207213</v>
      </c>
      <c r="E1584" t="b">
        <f t="shared" ca="1" si="175"/>
        <v>0</v>
      </c>
      <c r="F1584" t="b">
        <f t="shared" ca="1" si="170"/>
        <v>0</v>
      </c>
      <c r="G1584" t="b">
        <f t="shared" ca="1" si="171"/>
        <v>0</v>
      </c>
      <c r="H1584" t="b">
        <f t="shared" ca="1" si="172"/>
        <v>1</v>
      </c>
    </row>
    <row r="1585" spans="2:8" x14ac:dyDescent="0.25">
      <c r="B1585">
        <f t="shared" ca="1" si="176"/>
        <v>9.1362283230287167E-2</v>
      </c>
      <c r="C1585" t="b">
        <f t="shared" ca="1" si="173"/>
        <v>1</v>
      </c>
      <c r="D1585">
        <f t="shared" ca="1" si="174"/>
        <v>5.3047409919965594E-2</v>
      </c>
      <c r="E1585" t="b">
        <f t="shared" ca="1" si="175"/>
        <v>1</v>
      </c>
      <c r="F1585" t="b">
        <f t="shared" ca="1" si="170"/>
        <v>1</v>
      </c>
      <c r="G1585" t="b">
        <f t="shared" ca="1" si="171"/>
        <v>0</v>
      </c>
      <c r="H1585" t="b">
        <f t="shared" ca="1" si="172"/>
        <v>0</v>
      </c>
    </row>
    <row r="1586" spans="2:8" x14ac:dyDescent="0.25">
      <c r="B1586">
        <f t="shared" ca="1" si="176"/>
        <v>0.85378376784258803</v>
      </c>
      <c r="C1586" t="b">
        <f t="shared" ca="1" si="173"/>
        <v>0</v>
      </c>
      <c r="D1586">
        <f t="shared" ca="1" si="174"/>
        <v>1.1285878613814404</v>
      </c>
      <c r="E1586" t="b">
        <f t="shared" ca="1" si="175"/>
        <v>0</v>
      </c>
      <c r="F1586" t="b">
        <f t="shared" ca="1" si="170"/>
        <v>0</v>
      </c>
      <c r="G1586" t="b">
        <f t="shared" ca="1" si="171"/>
        <v>0</v>
      </c>
      <c r="H1586" t="b">
        <f t="shared" ca="1" si="172"/>
        <v>0</v>
      </c>
    </row>
    <row r="1587" spans="2:8" x14ac:dyDescent="0.25">
      <c r="B1587">
        <f t="shared" ca="1" si="176"/>
        <v>2.8493406469447646E-2</v>
      </c>
      <c r="C1587" t="b">
        <f t="shared" ca="1" si="173"/>
        <v>1</v>
      </c>
      <c r="D1587">
        <f t="shared" ca="1" si="174"/>
        <v>-8.5367992976716711E-2</v>
      </c>
      <c r="E1587" t="b">
        <f t="shared" ca="1" si="175"/>
        <v>1</v>
      </c>
      <c r="F1587" t="b">
        <f t="shared" ca="1" si="170"/>
        <v>1</v>
      </c>
      <c r="G1587" t="b">
        <f t="shared" ca="1" si="171"/>
        <v>0</v>
      </c>
      <c r="H1587" t="b">
        <f t="shared" ca="1" si="172"/>
        <v>0</v>
      </c>
    </row>
    <row r="1588" spans="2:8" x14ac:dyDescent="0.25">
      <c r="B1588">
        <f t="shared" ca="1" si="176"/>
        <v>0.22594753096100029</v>
      </c>
      <c r="C1588" t="b">
        <f t="shared" ca="1" si="173"/>
        <v>1</v>
      </c>
      <c r="D1588">
        <f t="shared" ca="1" si="174"/>
        <v>0.56023969333730128</v>
      </c>
      <c r="E1588" t="b">
        <f t="shared" ca="1" si="175"/>
        <v>0</v>
      </c>
      <c r="F1588" t="b">
        <f t="shared" ca="1" si="170"/>
        <v>0</v>
      </c>
      <c r="G1588" t="b">
        <f t="shared" ca="1" si="171"/>
        <v>0</v>
      </c>
      <c r="H1588" t="b">
        <f t="shared" ca="1" si="172"/>
        <v>1</v>
      </c>
    </row>
    <row r="1589" spans="2:8" x14ac:dyDescent="0.25">
      <c r="B1589">
        <f t="shared" ca="1" si="176"/>
        <v>0.97583704002108584</v>
      </c>
      <c r="C1589" t="b">
        <f t="shared" ca="1" si="173"/>
        <v>0</v>
      </c>
      <c r="D1589">
        <f t="shared" ca="1" si="174"/>
        <v>0.69438759664073757</v>
      </c>
      <c r="E1589" t="b">
        <f t="shared" ca="1" si="175"/>
        <v>0</v>
      </c>
      <c r="F1589" t="b">
        <f t="shared" ref="F1589:F1652" ca="1" si="177">IF(AND(E1589=TRUE,C1589=TRUE),TRUE,FALSE)</f>
        <v>0</v>
      </c>
      <c r="G1589" t="b">
        <f t="shared" ca="1" si="171"/>
        <v>0</v>
      </c>
      <c r="H1589" t="b">
        <f t="shared" ca="1" si="172"/>
        <v>0</v>
      </c>
    </row>
    <row r="1590" spans="2:8" x14ac:dyDescent="0.25">
      <c r="B1590">
        <f t="shared" ca="1" si="176"/>
        <v>7.3011573057734092E-3</v>
      </c>
      <c r="C1590" t="b">
        <f t="shared" ca="1" si="173"/>
        <v>1</v>
      </c>
      <c r="D1590">
        <f t="shared" ca="1" si="174"/>
        <v>0.35263257547368287</v>
      </c>
      <c r="E1590" t="b">
        <f t="shared" ca="1" si="175"/>
        <v>1</v>
      </c>
      <c r="F1590" t="b">
        <f t="shared" ca="1" si="177"/>
        <v>1</v>
      </c>
      <c r="G1590" t="b">
        <f t="shared" ca="1" si="171"/>
        <v>0</v>
      </c>
      <c r="H1590" t="b">
        <f t="shared" ca="1" si="172"/>
        <v>0</v>
      </c>
    </row>
    <row r="1591" spans="2:8" x14ac:dyDescent="0.25">
      <c r="B1591">
        <f t="shared" ca="1" si="176"/>
        <v>0.66626954475432199</v>
      </c>
      <c r="C1591" t="b">
        <f t="shared" ca="1" si="173"/>
        <v>0</v>
      </c>
      <c r="D1591">
        <f t="shared" ca="1" si="174"/>
        <v>0.87678556874137081</v>
      </c>
      <c r="E1591" t="b">
        <f t="shared" ca="1" si="175"/>
        <v>0</v>
      </c>
      <c r="F1591" t="b">
        <f t="shared" ca="1" si="177"/>
        <v>0</v>
      </c>
      <c r="G1591" t="b">
        <f t="shared" ca="1" si="171"/>
        <v>0</v>
      </c>
      <c r="H1591" t="b">
        <f t="shared" ca="1" si="172"/>
        <v>0</v>
      </c>
    </row>
    <row r="1592" spans="2:8" x14ac:dyDescent="0.25">
      <c r="B1592">
        <f t="shared" ca="1" si="176"/>
        <v>0.51584555468507343</v>
      </c>
      <c r="C1592" t="b">
        <f t="shared" ca="1" si="173"/>
        <v>0</v>
      </c>
      <c r="D1592">
        <f t="shared" ca="1" si="174"/>
        <v>-1.0147626595259029E-2</v>
      </c>
      <c r="E1592" t="b">
        <f t="shared" ca="1" si="175"/>
        <v>1</v>
      </c>
      <c r="F1592" t="b">
        <f t="shared" ca="1" si="177"/>
        <v>0</v>
      </c>
      <c r="G1592" t="b">
        <f t="shared" ca="1" si="171"/>
        <v>1</v>
      </c>
      <c r="H1592" t="b">
        <f t="shared" ca="1" si="172"/>
        <v>0</v>
      </c>
    </row>
    <row r="1593" spans="2:8" x14ac:dyDescent="0.25">
      <c r="B1593">
        <f t="shared" ca="1" si="176"/>
        <v>0.77951220439548485</v>
      </c>
      <c r="C1593" t="b">
        <f t="shared" ca="1" si="173"/>
        <v>0</v>
      </c>
      <c r="D1593">
        <f t="shared" ca="1" si="174"/>
        <v>0.35422734604591732</v>
      </c>
      <c r="E1593" t="b">
        <f t="shared" ca="1" si="175"/>
        <v>1</v>
      </c>
      <c r="F1593" t="b">
        <f t="shared" ca="1" si="177"/>
        <v>0</v>
      </c>
      <c r="G1593" t="b">
        <f t="shared" ref="G1593:G1656" ca="1" si="178">IF(AND(E1593=TRUE, C1593=FALSE),TRUE,FALSE)</f>
        <v>1</v>
      </c>
      <c r="H1593" t="b">
        <f t="shared" ref="H1593:H1656" ca="1" si="179">IF(AND(E1593=FALSE, C1593=TRUE),TRUE,FALSE)</f>
        <v>0</v>
      </c>
    </row>
    <row r="1594" spans="2:8" x14ac:dyDescent="0.25">
      <c r="B1594">
        <f t="shared" ca="1" si="176"/>
        <v>0.90266251903368677</v>
      </c>
      <c r="C1594" t="b">
        <f t="shared" ca="1" si="173"/>
        <v>0</v>
      </c>
      <c r="D1594">
        <f t="shared" ca="1" si="174"/>
        <v>1.3512206434516336</v>
      </c>
      <c r="E1594" t="b">
        <f t="shared" ca="1" si="175"/>
        <v>0</v>
      </c>
      <c r="F1594" t="b">
        <f t="shared" ca="1" si="177"/>
        <v>0</v>
      </c>
      <c r="G1594" t="b">
        <f t="shared" ca="1" si="178"/>
        <v>0</v>
      </c>
      <c r="H1594" t="b">
        <f t="shared" ca="1" si="179"/>
        <v>0</v>
      </c>
    </row>
    <row r="1595" spans="2:8" x14ac:dyDescent="0.25">
      <c r="B1595">
        <f t="shared" ca="1" si="176"/>
        <v>0.20302012079797838</v>
      </c>
      <c r="C1595" t="b">
        <f t="shared" ca="1" si="173"/>
        <v>1</v>
      </c>
      <c r="D1595">
        <f t="shared" ca="1" si="174"/>
        <v>0.60676993122928791</v>
      </c>
      <c r="E1595" t="b">
        <f t="shared" ca="1" si="175"/>
        <v>0</v>
      </c>
      <c r="F1595" t="b">
        <f t="shared" ca="1" si="177"/>
        <v>0</v>
      </c>
      <c r="G1595" t="b">
        <f t="shared" ca="1" si="178"/>
        <v>0</v>
      </c>
      <c r="H1595" t="b">
        <f t="shared" ca="1" si="179"/>
        <v>1</v>
      </c>
    </row>
    <row r="1596" spans="2:8" x14ac:dyDescent="0.25">
      <c r="B1596">
        <f t="shared" ca="1" si="176"/>
        <v>0.99265359866555491</v>
      </c>
      <c r="C1596" t="b">
        <f t="shared" ca="1" si="173"/>
        <v>0</v>
      </c>
      <c r="D1596">
        <f t="shared" ca="1" si="174"/>
        <v>0.68156959161038932</v>
      </c>
      <c r="E1596" t="b">
        <f t="shared" ca="1" si="175"/>
        <v>0</v>
      </c>
      <c r="F1596" t="b">
        <f t="shared" ca="1" si="177"/>
        <v>0</v>
      </c>
      <c r="G1596" t="b">
        <f t="shared" ca="1" si="178"/>
        <v>0</v>
      </c>
      <c r="H1596" t="b">
        <f t="shared" ca="1" si="179"/>
        <v>0</v>
      </c>
    </row>
    <row r="1597" spans="2:8" x14ac:dyDescent="0.25">
      <c r="B1597">
        <f t="shared" ca="1" si="176"/>
        <v>0.71333754689838957</v>
      </c>
      <c r="C1597" t="b">
        <f t="shared" ca="1" si="173"/>
        <v>0</v>
      </c>
      <c r="D1597">
        <f t="shared" ca="1" si="174"/>
        <v>0.21148174468851744</v>
      </c>
      <c r="E1597" t="b">
        <f t="shared" ca="1" si="175"/>
        <v>1</v>
      </c>
      <c r="F1597" t="b">
        <f t="shared" ca="1" si="177"/>
        <v>0</v>
      </c>
      <c r="G1597" t="b">
        <f t="shared" ca="1" si="178"/>
        <v>1</v>
      </c>
      <c r="H1597" t="b">
        <f t="shared" ca="1" si="179"/>
        <v>0</v>
      </c>
    </row>
    <row r="1598" spans="2:8" x14ac:dyDescent="0.25">
      <c r="B1598">
        <f t="shared" ca="1" si="176"/>
        <v>0.44434259508420415</v>
      </c>
      <c r="C1598" t="b">
        <f t="shared" ca="1" si="173"/>
        <v>1</v>
      </c>
      <c r="D1598">
        <f t="shared" ca="1" si="174"/>
        <v>3.2672547454197676E-2</v>
      </c>
      <c r="E1598" t="b">
        <f t="shared" ca="1" si="175"/>
        <v>1</v>
      </c>
      <c r="F1598" t="b">
        <f t="shared" ca="1" si="177"/>
        <v>1</v>
      </c>
      <c r="G1598" t="b">
        <f t="shared" ca="1" si="178"/>
        <v>0</v>
      </c>
      <c r="H1598" t="b">
        <f t="shared" ca="1" si="179"/>
        <v>0</v>
      </c>
    </row>
    <row r="1599" spans="2:8" x14ac:dyDescent="0.25">
      <c r="B1599">
        <f t="shared" ca="1" si="176"/>
        <v>9.6818251739224981E-2</v>
      </c>
      <c r="C1599" t="b">
        <f t="shared" ca="1" si="173"/>
        <v>1</v>
      </c>
      <c r="D1599">
        <f t="shared" ca="1" si="174"/>
        <v>-0.40012502827227137</v>
      </c>
      <c r="E1599" t="b">
        <f t="shared" ca="1" si="175"/>
        <v>1</v>
      </c>
      <c r="F1599" t="b">
        <f t="shared" ca="1" si="177"/>
        <v>1</v>
      </c>
      <c r="G1599" t="b">
        <f t="shared" ca="1" si="178"/>
        <v>0</v>
      </c>
      <c r="H1599" t="b">
        <f t="shared" ca="1" si="179"/>
        <v>0</v>
      </c>
    </row>
    <row r="1600" spans="2:8" x14ac:dyDescent="0.25">
      <c r="B1600">
        <f t="shared" ca="1" si="176"/>
        <v>0.4070568931680616</v>
      </c>
      <c r="C1600" t="b">
        <f t="shared" ca="1" si="173"/>
        <v>1</v>
      </c>
      <c r="D1600">
        <f t="shared" ca="1" si="174"/>
        <v>0.3155678341345084</v>
      </c>
      <c r="E1600" t="b">
        <f t="shared" ca="1" si="175"/>
        <v>1</v>
      </c>
      <c r="F1600" t="b">
        <f t="shared" ca="1" si="177"/>
        <v>1</v>
      </c>
      <c r="G1600" t="b">
        <f t="shared" ca="1" si="178"/>
        <v>0</v>
      </c>
      <c r="H1600" t="b">
        <f t="shared" ca="1" si="179"/>
        <v>0</v>
      </c>
    </row>
    <row r="1601" spans="2:8" x14ac:dyDescent="0.25">
      <c r="B1601">
        <f t="shared" ca="1" si="176"/>
        <v>8.0803680614997986E-2</v>
      </c>
      <c r="C1601" t="b">
        <f t="shared" ca="1" si="173"/>
        <v>1</v>
      </c>
      <c r="D1601">
        <f t="shared" ca="1" si="174"/>
        <v>0.36792768072556958</v>
      </c>
      <c r="E1601" t="b">
        <f t="shared" ca="1" si="175"/>
        <v>1</v>
      </c>
      <c r="F1601" t="b">
        <f t="shared" ca="1" si="177"/>
        <v>1</v>
      </c>
      <c r="G1601" t="b">
        <f t="shared" ca="1" si="178"/>
        <v>0</v>
      </c>
      <c r="H1601" t="b">
        <f t="shared" ca="1" si="179"/>
        <v>0</v>
      </c>
    </row>
    <row r="1602" spans="2:8" x14ac:dyDescent="0.25">
      <c r="B1602">
        <f t="shared" ca="1" si="176"/>
        <v>0.31302292271322207</v>
      </c>
      <c r="C1602" t="b">
        <f t="shared" ref="C1602:C1665" ca="1" si="180">IF(B1602&lt;=Freq_hypothesis_is_true__initial_prior,TRUE,FALSE)</f>
        <v>1</v>
      </c>
      <c r="D1602">
        <f t="shared" ref="D1602:D1665" ca="1" si="181">B1602+ABS(1-correlation_term__0_to_1)*RAND()-ABS(1-correlation_term__0_to_1)*RAND()</f>
        <v>-0.11260656577942918</v>
      </c>
      <c r="E1602" t="b">
        <f t="shared" ref="E1602:E1665" ca="1" si="182">IF(D1602&lt;=Freq_evidence_is_observed__normalizing_constant,TRUE, FALSE)</f>
        <v>1</v>
      </c>
      <c r="F1602" t="b">
        <f t="shared" ca="1" si="177"/>
        <v>1</v>
      </c>
      <c r="G1602" t="b">
        <f t="shared" ca="1" si="178"/>
        <v>0</v>
      </c>
      <c r="H1602" t="b">
        <f t="shared" ca="1" si="179"/>
        <v>0</v>
      </c>
    </row>
    <row r="1603" spans="2:8" x14ac:dyDescent="0.25">
      <c r="B1603">
        <f t="shared" ref="B1603:B1666" ca="1" si="183">RAND()</f>
        <v>0.66955107777026901</v>
      </c>
      <c r="C1603" t="b">
        <f t="shared" ca="1" si="180"/>
        <v>0</v>
      </c>
      <c r="D1603">
        <f t="shared" ca="1" si="181"/>
        <v>1.3145009001784151</v>
      </c>
      <c r="E1603" t="b">
        <f t="shared" ca="1" si="182"/>
        <v>0</v>
      </c>
      <c r="F1603" t="b">
        <f t="shared" ca="1" si="177"/>
        <v>0</v>
      </c>
      <c r="G1603" t="b">
        <f t="shared" ca="1" si="178"/>
        <v>0</v>
      </c>
      <c r="H1603" t="b">
        <f t="shared" ca="1" si="179"/>
        <v>0</v>
      </c>
    </row>
    <row r="1604" spans="2:8" x14ac:dyDescent="0.25">
      <c r="B1604">
        <f t="shared" ca="1" si="183"/>
        <v>0.27916322008032357</v>
      </c>
      <c r="C1604" t="b">
        <f t="shared" ca="1" si="180"/>
        <v>1</v>
      </c>
      <c r="D1604">
        <f t="shared" ca="1" si="181"/>
        <v>0.45040667486356223</v>
      </c>
      <c r="E1604" t="b">
        <f t="shared" ca="1" si="182"/>
        <v>1</v>
      </c>
      <c r="F1604" t="b">
        <f t="shared" ca="1" si="177"/>
        <v>1</v>
      </c>
      <c r="G1604" t="b">
        <f t="shared" ca="1" si="178"/>
        <v>0</v>
      </c>
      <c r="H1604" t="b">
        <f t="shared" ca="1" si="179"/>
        <v>0</v>
      </c>
    </row>
    <row r="1605" spans="2:8" x14ac:dyDescent="0.25">
      <c r="B1605">
        <f t="shared" ca="1" si="183"/>
        <v>0.9402556696471398</v>
      </c>
      <c r="C1605" t="b">
        <f t="shared" ca="1" si="180"/>
        <v>0</v>
      </c>
      <c r="D1605">
        <f t="shared" ca="1" si="181"/>
        <v>1.0031246314868745</v>
      </c>
      <c r="E1605" t="b">
        <f t="shared" ca="1" si="182"/>
        <v>0</v>
      </c>
      <c r="F1605" t="b">
        <f t="shared" ca="1" si="177"/>
        <v>0</v>
      </c>
      <c r="G1605" t="b">
        <f t="shared" ca="1" si="178"/>
        <v>0</v>
      </c>
      <c r="H1605" t="b">
        <f t="shared" ca="1" si="179"/>
        <v>0</v>
      </c>
    </row>
    <row r="1606" spans="2:8" x14ac:dyDescent="0.25">
      <c r="B1606">
        <f t="shared" ca="1" si="183"/>
        <v>0.35876771541011654</v>
      </c>
      <c r="C1606" t="b">
        <f t="shared" ca="1" si="180"/>
        <v>1</v>
      </c>
      <c r="D1606">
        <f t="shared" ca="1" si="181"/>
        <v>-0.24191838545124456</v>
      </c>
      <c r="E1606" t="b">
        <f t="shared" ca="1" si="182"/>
        <v>1</v>
      </c>
      <c r="F1606" t="b">
        <f t="shared" ca="1" si="177"/>
        <v>1</v>
      </c>
      <c r="G1606" t="b">
        <f t="shared" ca="1" si="178"/>
        <v>0</v>
      </c>
      <c r="H1606" t="b">
        <f t="shared" ca="1" si="179"/>
        <v>0</v>
      </c>
    </row>
    <row r="1607" spans="2:8" x14ac:dyDescent="0.25">
      <c r="B1607">
        <f t="shared" ca="1" si="183"/>
        <v>0.32272445395396399</v>
      </c>
      <c r="C1607" t="b">
        <f t="shared" ca="1" si="180"/>
        <v>1</v>
      </c>
      <c r="D1607">
        <f t="shared" ca="1" si="181"/>
        <v>-0.38571267965539258</v>
      </c>
      <c r="E1607" t="b">
        <f t="shared" ca="1" si="182"/>
        <v>1</v>
      </c>
      <c r="F1607" t="b">
        <f t="shared" ca="1" si="177"/>
        <v>1</v>
      </c>
      <c r="G1607" t="b">
        <f t="shared" ca="1" si="178"/>
        <v>0</v>
      </c>
      <c r="H1607" t="b">
        <f t="shared" ca="1" si="179"/>
        <v>0</v>
      </c>
    </row>
    <row r="1608" spans="2:8" x14ac:dyDescent="0.25">
      <c r="B1608">
        <f t="shared" ca="1" si="183"/>
        <v>0.48931275685640274</v>
      </c>
      <c r="C1608" t="b">
        <f t="shared" ca="1" si="180"/>
        <v>1</v>
      </c>
      <c r="D1608">
        <f t="shared" ca="1" si="181"/>
        <v>0.93949087034203749</v>
      </c>
      <c r="E1608" t="b">
        <f t="shared" ca="1" si="182"/>
        <v>0</v>
      </c>
      <c r="F1608" t="b">
        <f t="shared" ca="1" si="177"/>
        <v>0</v>
      </c>
      <c r="G1608" t="b">
        <f t="shared" ca="1" si="178"/>
        <v>0</v>
      </c>
      <c r="H1608" t="b">
        <f t="shared" ca="1" si="179"/>
        <v>1</v>
      </c>
    </row>
    <row r="1609" spans="2:8" x14ac:dyDescent="0.25">
      <c r="B1609">
        <f t="shared" ca="1" si="183"/>
        <v>0.92081921434238634</v>
      </c>
      <c r="C1609" t="b">
        <f t="shared" ca="1" si="180"/>
        <v>0</v>
      </c>
      <c r="D1609">
        <f t="shared" ca="1" si="181"/>
        <v>0.5446948619107097</v>
      </c>
      <c r="E1609" t="b">
        <f t="shared" ca="1" si="182"/>
        <v>0</v>
      </c>
      <c r="F1609" t="b">
        <f t="shared" ca="1" si="177"/>
        <v>0</v>
      </c>
      <c r="G1609" t="b">
        <f t="shared" ca="1" si="178"/>
        <v>0</v>
      </c>
      <c r="H1609" t="b">
        <f t="shared" ca="1" si="179"/>
        <v>0</v>
      </c>
    </row>
    <row r="1610" spans="2:8" x14ac:dyDescent="0.25">
      <c r="B1610">
        <f t="shared" ca="1" si="183"/>
        <v>0.96393003237577091</v>
      </c>
      <c r="C1610" t="b">
        <f t="shared" ca="1" si="180"/>
        <v>0</v>
      </c>
      <c r="D1610">
        <f t="shared" ca="1" si="181"/>
        <v>1.5120452250950986</v>
      </c>
      <c r="E1610" t="b">
        <f t="shared" ca="1" si="182"/>
        <v>0</v>
      </c>
      <c r="F1610" t="b">
        <f t="shared" ca="1" si="177"/>
        <v>0</v>
      </c>
      <c r="G1610" t="b">
        <f t="shared" ca="1" si="178"/>
        <v>0</v>
      </c>
      <c r="H1610" t="b">
        <f t="shared" ca="1" si="179"/>
        <v>0</v>
      </c>
    </row>
    <row r="1611" spans="2:8" x14ac:dyDescent="0.25">
      <c r="B1611">
        <f t="shared" ca="1" si="183"/>
        <v>9.5410099367087442E-2</v>
      </c>
      <c r="C1611" t="b">
        <f t="shared" ca="1" si="180"/>
        <v>1</v>
      </c>
      <c r="D1611">
        <f t="shared" ca="1" si="181"/>
        <v>-0.10345186269980999</v>
      </c>
      <c r="E1611" t="b">
        <f t="shared" ca="1" si="182"/>
        <v>1</v>
      </c>
      <c r="F1611" t="b">
        <f t="shared" ca="1" si="177"/>
        <v>1</v>
      </c>
      <c r="G1611" t="b">
        <f t="shared" ca="1" si="178"/>
        <v>0</v>
      </c>
      <c r="H1611" t="b">
        <f t="shared" ca="1" si="179"/>
        <v>0</v>
      </c>
    </row>
    <row r="1612" spans="2:8" x14ac:dyDescent="0.25">
      <c r="B1612">
        <f t="shared" ca="1" si="183"/>
        <v>0.67646271780336109</v>
      </c>
      <c r="C1612" t="b">
        <f t="shared" ca="1" si="180"/>
        <v>0</v>
      </c>
      <c r="D1612">
        <f t="shared" ca="1" si="181"/>
        <v>-0.10028790140205046</v>
      </c>
      <c r="E1612" t="b">
        <f t="shared" ca="1" si="182"/>
        <v>1</v>
      </c>
      <c r="F1612" t="b">
        <f t="shared" ca="1" si="177"/>
        <v>0</v>
      </c>
      <c r="G1612" t="b">
        <f t="shared" ca="1" si="178"/>
        <v>1</v>
      </c>
      <c r="H1612" t="b">
        <f t="shared" ca="1" si="179"/>
        <v>0</v>
      </c>
    </row>
    <row r="1613" spans="2:8" x14ac:dyDescent="0.25">
      <c r="B1613">
        <f t="shared" ca="1" si="183"/>
        <v>0.6921737896924719</v>
      </c>
      <c r="C1613" t="b">
        <f t="shared" ca="1" si="180"/>
        <v>0</v>
      </c>
      <c r="D1613">
        <f t="shared" ca="1" si="181"/>
        <v>1.494828589279914</v>
      </c>
      <c r="E1613" t="b">
        <f t="shared" ca="1" si="182"/>
        <v>0</v>
      </c>
      <c r="F1613" t="b">
        <f t="shared" ca="1" si="177"/>
        <v>0</v>
      </c>
      <c r="G1613" t="b">
        <f t="shared" ca="1" si="178"/>
        <v>0</v>
      </c>
      <c r="H1613" t="b">
        <f t="shared" ca="1" si="179"/>
        <v>0</v>
      </c>
    </row>
    <row r="1614" spans="2:8" x14ac:dyDescent="0.25">
      <c r="B1614">
        <f t="shared" ca="1" si="183"/>
        <v>0.38283676268902</v>
      </c>
      <c r="C1614" t="b">
        <f t="shared" ca="1" si="180"/>
        <v>1</v>
      </c>
      <c r="D1614">
        <f t="shared" ca="1" si="181"/>
        <v>0.98937612627337346</v>
      </c>
      <c r="E1614" t="b">
        <f t="shared" ca="1" si="182"/>
        <v>0</v>
      </c>
      <c r="F1614" t="b">
        <f t="shared" ca="1" si="177"/>
        <v>0</v>
      </c>
      <c r="G1614" t="b">
        <f t="shared" ca="1" si="178"/>
        <v>0</v>
      </c>
      <c r="H1614" t="b">
        <f t="shared" ca="1" si="179"/>
        <v>1</v>
      </c>
    </row>
    <row r="1615" spans="2:8" x14ac:dyDescent="0.25">
      <c r="B1615">
        <f t="shared" ca="1" si="183"/>
        <v>0.76020060606331963</v>
      </c>
      <c r="C1615" t="b">
        <f t="shared" ca="1" si="180"/>
        <v>0</v>
      </c>
      <c r="D1615">
        <f t="shared" ca="1" si="181"/>
        <v>1.1419994545781056</v>
      </c>
      <c r="E1615" t="b">
        <f t="shared" ca="1" si="182"/>
        <v>0</v>
      </c>
      <c r="F1615" t="b">
        <f t="shared" ca="1" si="177"/>
        <v>0</v>
      </c>
      <c r="G1615" t="b">
        <f t="shared" ca="1" si="178"/>
        <v>0</v>
      </c>
      <c r="H1615" t="b">
        <f t="shared" ca="1" si="179"/>
        <v>0</v>
      </c>
    </row>
    <row r="1616" spans="2:8" x14ac:dyDescent="0.25">
      <c r="B1616">
        <f t="shared" ca="1" si="183"/>
        <v>0.98639189022868967</v>
      </c>
      <c r="C1616" t="b">
        <f t="shared" ca="1" si="180"/>
        <v>0</v>
      </c>
      <c r="D1616">
        <f t="shared" ca="1" si="181"/>
        <v>1.2265222527976565</v>
      </c>
      <c r="E1616" t="b">
        <f t="shared" ca="1" si="182"/>
        <v>0</v>
      </c>
      <c r="F1616" t="b">
        <f t="shared" ca="1" si="177"/>
        <v>0</v>
      </c>
      <c r="G1616" t="b">
        <f t="shared" ca="1" si="178"/>
        <v>0</v>
      </c>
      <c r="H1616" t="b">
        <f t="shared" ca="1" si="179"/>
        <v>0</v>
      </c>
    </row>
    <row r="1617" spans="2:8" x14ac:dyDescent="0.25">
      <c r="B1617">
        <f t="shared" ca="1" si="183"/>
        <v>0.49940447653159625</v>
      </c>
      <c r="C1617" t="b">
        <f t="shared" ca="1" si="180"/>
        <v>1</v>
      </c>
      <c r="D1617">
        <f t="shared" ca="1" si="181"/>
        <v>0.77934214429204829</v>
      </c>
      <c r="E1617" t="b">
        <f t="shared" ca="1" si="182"/>
        <v>0</v>
      </c>
      <c r="F1617" t="b">
        <f t="shared" ca="1" si="177"/>
        <v>0</v>
      </c>
      <c r="G1617" t="b">
        <f t="shared" ca="1" si="178"/>
        <v>0</v>
      </c>
      <c r="H1617" t="b">
        <f t="shared" ca="1" si="179"/>
        <v>1</v>
      </c>
    </row>
    <row r="1618" spans="2:8" x14ac:dyDescent="0.25">
      <c r="B1618">
        <f t="shared" ca="1" si="183"/>
        <v>0.29442846600966199</v>
      </c>
      <c r="C1618" t="b">
        <f t="shared" ca="1" si="180"/>
        <v>1</v>
      </c>
      <c r="D1618">
        <f t="shared" ca="1" si="181"/>
        <v>-5.3764432223051162E-2</v>
      </c>
      <c r="E1618" t="b">
        <f t="shared" ca="1" si="182"/>
        <v>1</v>
      </c>
      <c r="F1618" t="b">
        <f t="shared" ca="1" si="177"/>
        <v>1</v>
      </c>
      <c r="G1618" t="b">
        <f t="shared" ca="1" si="178"/>
        <v>0</v>
      </c>
      <c r="H1618" t="b">
        <f t="shared" ca="1" si="179"/>
        <v>0</v>
      </c>
    </row>
    <row r="1619" spans="2:8" x14ac:dyDescent="0.25">
      <c r="B1619">
        <f t="shared" ca="1" si="183"/>
        <v>7.8662138501034429E-2</v>
      </c>
      <c r="C1619" t="b">
        <f t="shared" ca="1" si="180"/>
        <v>1</v>
      </c>
      <c r="D1619">
        <f t="shared" ca="1" si="181"/>
        <v>-0.23346785700900041</v>
      </c>
      <c r="E1619" t="b">
        <f t="shared" ca="1" si="182"/>
        <v>1</v>
      </c>
      <c r="F1619" t="b">
        <f t="shared" ca="1" si="177"/>
        <v>1</v>
      </c>
      <c r="G1619" t="b">
        <f t="shared" ca="1" si="178"/>
        <v>0</v>
      </c>
      <c r="H1619" t="b">
        <f t="shared" ca="1" si="179"/>
        <v>0</v>
      </c>
    </row>
    <row r="1620" spans="2:8" x14ac:dyDescent="0.25">
      <c r="B1620">
        <f t="shared" ca="1" si="183"/>
        <v>0.15648072662868917</v>
      </c>
      <c r="C1620" t="b">
        <f t="shared" ca="1" si="180"/>
        <v>1</v>
      </c>
      <c r="D1620">
        <f t="shared" ca="1" si="181"/>
        <v>-5.5966445982188473E-3</v>
      </c>
      <c r="E1620" t="b">
        <f t="shared" ca="1" si="182"/>
        <v>1</v>
      </c>
      <c r="F1620" t="b">
        <f t="shared" ca="1" si="177"/>
        <v>1</v>
      </c>
      <c r="G1620" t="b">
        <f t="shared" ca="1" si="178"/>
        <v>0</v>
      </c>
      <c r="H1620" t="b">
        <f t="shared" ca="1" si="179"/>
        <v>0</v>
      </c>
    </row>
    <row r="1621" spans="2:8" x14ac:dyDescent="0.25">
      <c r="B1621">
        <f t="shared" ca="1" si="183"/>
        <v>0.31188578959785218</v>
      </c>
      <c r="C1621" t="b">
        <f t="shared" ca="1" si="180"/>
        <v>1</v>
      </c>
      <c r="D1621">
        <f t="shared" ca="1" si="181"/>
        <v>0.19194446139468868</v>
      </c>
      <c r="E1621" t="b">
        <f t="shared" ca="1" si="182"/>
        <v>1</v>
      </c>
      <c r="F1621" t="b">
        <f t="shared" ca="1" si="177"/>
        <v>1</v>
      </c>
      <c r="G1621" t="b">
        <f t="shared" ca="1" si="178"/>
        <v>0</v>
      </c>
      <c r="H1621" t="b">
        <f t="shared" ca="1" si="179"/>
        <v>0</v>
      </c>
    </row>
    <row r="1622" spans="2:8" x14ac:dyDescent="0.25">
      <c r="B1622">
        <f t="shared" ca="1" si="183"/>
        <v>0.13283020843200255</v>
      </c>
      <c r="C1622" t="b">
        <f t="shared" ca="1" si="180"/>
        <v>1</v>
      </c>
      <c r="D1622">
        <f t="shared" ca="1" si="181"/>
        <v>0.65592207341057407</v>
      </c>
      <c r="E1622" t="b">
        <f t="shared" ca="1" si="182"/>
        <v>0</v>
      </c>
      <c r="F1622" t="b">
        <f t="shared" ca="1" si="177"/>
        <v>0</v>
      </c>
      <c r="G1622" t="b">
        <f t="shared" ca="1" si="178"/>
        <v>0</v>
      </c>
      <c r="H1622" t="b">
        <f t="shared" ca="1" si="179"/>
        <v>1</v>
      </c>
    </row>
    <row r="1623" spans="2:8" x14ac:dyDescent="0.25">
      <c r="B1623">
        <f t="shared" ca="1" si="183"/>
        <v>0.83241368157983386</v>
      </c>
      <c r="C1623" t="b">
        <f t="shared" ca="1" si="180"/>
        <v>0</v>
      </c>
      <c r="D1623">
        <f t="shared" ca="1" si="181"/>
        <v>0.54502136296903025</v>
      </c>
      <c r="E1623" t="b">
        <f t="shared" ca="1" si="182"/>
        <v>0</v>
      </c>
      <c r="F1623" t="b">
        <f t="shared" ca="1" si="177"/>
        <v>0</v>
      </c>
      <c r="G1623" t="b">
        <f t="shared" ca="1" si="178"/>
        <v>0</v>
      </c>
      <c r="H1623" t="b">
        <f t="shared" ca="1" si="179"/>
        <v>0</v>
      </c>
    </row>
    <row r="1624" spans="2:8" x14ac:dyDescent="0.25">
      <c r="B1624">
        <f t="shared" ca="1" si="183"/>
        <v>0.63650316276022967</v>
      </c>
      <c r="C1624" t="b">
        <f t="shared" ca="1" si="180"/>
        <v>0</v>
      </c>
      <c r="D1624">
        <f t="shared" ca="1" si="181"/>
        <v>1.2519944897544308</v>
      </c>
      <c r="E1624" t="b">
        <f t="shared" ca="1" si="182"/>
        <v>0</v>
      </c>
      <c r="F1624" t="b">
        <f t="shared" ca="1" si="177"/>
        <v>0</v>
      </c>
      <c r="G1624" t="b">
        <f t="shared" ca="1" si="178"/>
        <v>0</v>
      </c>
      <c r="H1624" t="b">
        <f t="shared" ca="1" si="179"/>
        <v>0</v>
      </c>
    </row>
    <row r="1625" spans="2:8" x14ac:dyDescent="0.25">
      <c r="B1625">
        <f t="shared" ca="1" si="183"/>
        <v>0.47610956179123831</v>
      </c>
      <c r="C1625" t="b">
        <f t="shared" ca="1" si="180"/>
        <v>1</v>
      </c>
      <c r="D1625">
        <f t="shared" ca="1" si="181"/>
        <v>1.014415984245876</v>
      </c>
      <c r="E1625" t="b">
        <f t="shared" ca="1" si="182"/>
        <v>0</v>
      </c>
      <c r="F1625" t="b">
        <f t="shared" ca="1" si="177"/>
        <v>0</v>
      </c>
      <c r="G1625" t="b">
        <f t="shared" ca="1" si="178"/>
        <v>0</v>
      </c>
      <c r="H1625" t="b">
        <f t="shared" ca="1" si="179"/>
        <v>1</v>
      </c>
    </row>
    <row r="1626" spans="2:8" x14ac:dyDescent="0.25">
      <c r="B1626">
        <f t="shared" ca="1" si="183"/>
        <v>0.62765870493252629</v>
      </c>
      <c r="C1626" t="b">
        <f t="shared" ca="1" si="180"/>
        <v>0</v>
      </c>
      <c r="D1626">
        <f t="shared" ca="1" si="181"/>
        <v>-6.5903710557803863E-2</v>
      </c>
      <c r="E1626" t="b">
        <f t="shared" ca="1" si="182"/>
        <v>1</v>
      </c>
      <c r="F1626" t="b">
        <f t="shared" ca="1" si="177"/>
        <v>0</v>
      </c>
      <c r="G1626" t="b">
        <f t="shared" ca="1" si="178"/>
        <v>1</v>
      </c>
      <c r="H1626" t="b">
        <f t="shared" ca="1" si="179"/>
        <v>0</v>
      </c>
    </row>
    <row r="1627" spans="2:8" x14ac:dyDescent="0.25">
      <c r="B1627">
        <f t="shared" ca="1" si="183"/>
        <v>0.34897073130400158</v>
      </c>
      <c r="C1627" t="b">
        <f t="shared" ca="1" si="180"/>
        <v>1</v>
      </c>
      <c r="D1627">
        <f t="shared" ca="1" si="181"/>
        <v>0.22946748992249588</v>
      </c>
      <c r="E1627" t="b">
        <f t="shared" ca="1" si="182"/>
        <v>1</v>
      </c>
      <c r="F1627" t="b">
        <f t="shared" ca="1" si="177"/>
        <v>1</v>
      </c>
      <c r="G1627" t="b">
        <f t="shared" ca="1" si="178"/>
        <v>0</v>
      </c>
      <c r="H1627" t="b">
        <f t="shared" ca="1" si="179"/>
        <v>0</v>
      </c>
    </row>
    <row r="1628" spans="2:8" x14ac:dyDescent="0.25">
      <c r="B1628">
        <f t="shared" ca="1" si="183"/>
        <v>0.21418648227001891</v>
      </c>
      <c r="C1628" t="b">
        <f t="shared" ca="1" si="180"/>
        <v>1</v>
      </c>
      <c r="D1628">
        <f t="shared" ca="1" si="181"/>
        <v>7.6210606629207533E-2</v>
      </c>
      <c r="E1628" t="b">
        <f t="shared" ca="1" si="182"/>
        <v>1</v>
      </c>
      <c r="F1628" t="b">
        <f t="shared" ca="1" si="177"/>
        <v>1</v>
      </c>
      <c r="G1628" t="b">
        <f t="shared" ca="1" si="178"/>
        <v>0</v>
      </c>
      <c r="H1628" t="b">
        <f t="shared" ca="1" si="179"/>
        <v>0</v>
      </c>
    </row>
    <row r="1629" spans="2:8" x14ac:dyDescent="0.25">
      <c r="B1629">
        <f t="shared" ca="1" si="183"/>
        <v>0.58802522266596702</v>
      </c>
      <c r="C1629" t="b">
        <f t="shared" ca="1" si="180"/>
        <v>0</v>
      </c>
      <c r="D1629">
        <f t="shared" ca="1" si="181"/>
        <v>1.0794384803835504</v>
      </c>
      <c r="E1629" t="b">
        <f t="shared" ca="1" si="182"/>
        <v>0</v>
      </c>
      <c r="F1629" t="b">
        <f t="shared" ca="1" si="177"/>
        <v>0</v>
      </c>
      <c r="G1629" t="b">
        <f t="shared" ca="1" si="178"/>
        <v>0</v>
      </c>
      <c r="H1629" t="b">
        <f t="shared" ca="1" si="179"/>
        <v>0</v>
      </c>
    </row>
    <row r="1630" spans="2:8" x14ac:dyDescent="0.25">
      <c r="B1630">
        <f t="shared" ca="1" si="183"/>
        <v>0.99590643437449788</v>
      </c>
      <c r="C1630" t="b">
        <f t="shared" ca="1" si="180"/>
        <v>0</v>
      </c>
      <c r="D1630">
        <f t="shared" ca="1" si="181"/>
        <v>1.1759354037967535</v>
      </c>
      <c r="E1630" t="b">
        <f t="shared" ca="1" si="182"/>
        <v>0</v>
      </c>
      <c r="F1630" t="b">
        <f t="shared" ca="1" si="177"/>
        <v>0</v>
      </c>
      <c r="G1630" t="b">
        <f t="shared" ca="1" si="178"/>
        <v>0</v>
      </c>
      <c r="H1630" t="b">
        <f t="shared" ca="1" si="179"/>
        <v>0</v>
      </c>
    </row>
    <row r="1631" spans="2:8" x14ac:dyDescent="0.25">
      <c r="B1631">
        <f t="shared" ca="1" si="183"/>
        <v>0.13530293505902369</v>
      </c>
      <c r="C1631" t="b">
        <f t="shared" ca="1" si="180"/>
        <v>1</v>
      </c>
      <c r="D1631">
        <f t="shared" ca="1" si="181"/>
        <v>-2.1860630459565322E-2</v>
      </c>
      <c r="E1631" t="b">
        <f t="shared" ca="1" si="182"/>
        <v>1</v>
      </c>
      <c r="F1631" t="b">
        <f t="shared" ca="1" si="177"/>
        <v>1</v>
      </c>
      <c r="G1631" t="b">
        <f t="shared" ca="1" si="178"/>
        <v>0</v>
      </c>
      <c r="H1631" t="b">
        <f t="shared" ca="1" si="179"/>
        <v>0</v>
      </c>
    </row>
    <row r="1632" spans="2:8" x14ac:dyDescent="0.25">
      <c r="B1632">
        <f t="shared" ca="1" si="183"/>
        <v>0.45594852297572352</v>
      </c>
      <c r="C1632" t="b">
        <f t="shared" ca="1" si="180"/>
        <v>1</v>
      </c>
      <c r="D1632">
        <f t="shared" ca="1" si="181"/>
        <v>0.34796443333665517</v>
      </c>
      <c r="E1632" t="b">
        <f t="shared" ca="1" si="182"/>
        <v>1</v>
      </c>
      <c r="F1632" t="b">
        <f t="shared" ca="1" si="177"/>
        <v>1</v>
      </c>
      <c r="G1632" t="b">
        <f t="shared" ca="1" si="178"/>
        <v>0</v>
      </c>
      <c r="H1632" t="b">
        <f t="shared" ca="1" si="179"/>
        <v>0</v>
      </c>
    </row>
    <row r="1633" spans="2:8" x14ac:dyDescent="0.25">
      <c r="B1633">
        <f t="shared" ca="1" si="183"/>
        <v>0.51453007245791105</v>
      </c>
      <c r="C1633" t="b">
        <f t="shared" ca="1" si="180"/>
        <v>0</v>
      </c>
      <c r="D1633">
        <f t="shared" ca="1" si="181"/>
        <v>0.4323229006427296</v>
      </c>
      <c r="E1633" t="b">
        <f t="shared" ca="1" si="182"/>
        <v>1</v>
      </c>
      <c r="F1633" t="b">
        <f t="shared" ca="1" si="177"/>
        <v>0</v>
      </c>
      <c r="G1633" t="b">
        <f t="shared" ca="1" si="178"/>
        <v>1</v>
      </c>
      <c r="H1633" t="b">
        <f t="shared" ca="1" si="179"/>
        <v>0</v>
      </c>
    </row>
    <row r="1634" spans="2:8" x14ac:dyDescent="0.25">
      <c r="B1634">
        <f t="shared" ca="1" si="183"/>
        <v>2.4582735527663435E-2</v>
      </c>
      <c r="C1634" t="b">
        <f t="shared" ca="1" si="180"/>
        <v>1</v>
      </c>
      <c r="D1634">
        <f t="shared" ca="1" si="181"/>
        <v>0.34622368517537017</v>
      </c>
      <c r="E1634" t="b">
        <f t="shared" ca="1" si="182"/>
        <v>1</v>
      </c>
      <c r="F1634" t="b">
        <f t="shared" ca="1" si="177"/>
        <v>1</v>
      </c>
      <c r="G1634" t="b">
        <f t="shared" ca="1" si="178"/>
        <v>0</v>
      </c>
      <c r="H1634" t="b">
        <f t="shared" ca="1" si="179"/>
        <v>0</v>
      </c>
    </row>
    <row r="1635" spans="2:8" x14ac:dyDescent="0.25">
      <c r="B1635">
        <f t="shared" ca="1" si="183"/>
        <v>0.84532543061384047</v>
      </c>
      <c r="C1635" t="b">
        <f t="shared" ca="1" si="180"/>
        <v>0</v>
      </c>
      <c r="D1635">
        <f t="shared" ca="1" si="181"/>
        <v>1.1639602483456195</v>
      </c>
      <c r="E1635" t="b">
        <f t="shared" ca="1" si="182"/>
        <v>0</v>
      </c>
      <c r="F1635" t="b">
        <f t="shared" ca="1" si="177"/>
        <v>0</v>
      </c>
      <c r="G1635" t="b">
        <f t="shared" ca="1" si="178"/>
        <v>0</v>
      </c>
      <c r="H1635" t="b">
        <f t="shared" ca="1" si="179"/>
        <v>0</v>
      </c>
    </row>
    <row r="1636" spans="2:8" x14ac:dyDescent="0.25">
      <c r="B1636">
        <f t="shared" ca="1" si="183"/>
        <v>4.159576121786368E-2</v>
      </c>
      <c r="C1636" t="b">
        <f t="shared" ca="1" si="180"/>
        <v>1</v>
      </c>
      <c r="D1636">
        <f t="shared" ca="1" si="181"/>
        <v>0.28839981661176139</v>
      </c>
      <c r="E1636" t="b">
        <f t="shared" ca="1" si="182"/>
        <v>1</v>
      </c>
      <c r="F1636" t="b">
        <f t="shared" ca="1" si="177"/>
        <v>1</v>
      </c>
      <c r="G1636" t="b">
        <f t="shared" ca="1" si="178"/>
        <v>0</v>
      </c>
      <c r="H1636" t="b">
        <f t="shared" ca="1" si="179"/>
        <v>0</v>
      </c>
    </row>
    <row r="1637" spans="2:8" x14ac:dyDescent="0.25">
      <c r="B1637">
        <f t="shared" ca="1" si="183"/>
        <v>0.27660925505901834</v>
      </c>
      <c r="C1637" t="b">
        <f t="shared" ca="1" si="180"/>
        <v>1</v>
      </c>
      <c r="D1637">
        <f t="shared" ca="1" si="181"/>
        <v>0.73141456925620119</v>
      </c>
      <c r="E1637" t="b">
        <f t="shared" ca="1" si="182"/>
        <v>0</v>
      </c>
      <c r="F1637" t="b">
        <f t="shared" ca="1" si="177"/>
        <v>0</v>
      </c>
      <c r="G1637" t="b">
        <f t="shared" ca="1" si="178"/>
        <v>0</v>
      </c>
      <c r="H1637" t="b">
        <f t="shared" ca="1" si="179"/>
        <v>1</v>
      </c>
    </row>
    <row r="1638" spans="2:8" x14ac:dyDescent="0.25">
      <c r="B1638">
        <f t="shared" ca="1" si="183"/>
        <v>0.53696497733912985</v>
      </c>
      <c r="C1638" t="b">
        <f t="shared" ca="1" si="180"/>
        <v>0</v>
      </c>
      <c r="D1638">
        <f t="shared" ca="1" si="181"/>
        <v>0.54062602139779325</v>
      </c>
      <c r="E1638" t="b">
        <f t="shared" ca="1" si="182"/>
        <v>0</v>
      </c>
      <c r="F1638" t="b">
        <f t="shared" ca="1" si="177"/>
        <v>0</v>
      </c>
      <c r="G1638" t="b">
        <f t="shared" ca="1" si="178"/>
        <v>0</v>
      </c>
      <c r="H1638" t="b">
        <f t="shared" ca="1" si="179"/>
        <v>0</v>
      </c>
    </row>
    <row r="1639" spans="2:8" x14ac:dyDescent="0.25">
      <c r="B1639">
        <f t="shared" ca="1" si="183"/>
        <v>0.75798953021760518</v>
      </c>
      <c r="C1639" t="b">
        <f t="shared" ca="1" si="180"/>
        <v>0</v>
      </c>
      <c r="D1639">
        <f t="shared" ca="1" si="181"/>
        <v>1.0007457719780235</v>
      </c>
      <c r="E1639" t="b">
        <f t="shared" ca="1" si="182"/>
        <v>0</v>
      </c>
      <c r="F1639" t="b">
        <f t="shared" ca="1" si="177"/>
        <v>0</v>
      </c>
      <c r="G1639" t="b">
        <f t="shared" ca="1" si="178"/>
        <v>0</v>
      </c>
      <c r="H1639" t="b">
        <f t="shared" ca="1" si="179"/>
        <v>0</v>
      </c>
    </row>
    <row r="1640" spans="2:8" x14ac:dyDescent="0.25">
      <c r="B1640">
        <f t="shared" ca="1" si="183"/>
        <v>0.66307321513183426</v>
      </c>
      <c r="C1640" t="b">
        <f t="shared" ca="1" si="180"/>
        <v>0</v>
      </c>
      <c r="D1640">
        <f t="shared" ca="1" si="181"/>
        <v>1.2321635403656164</v>
      </c>
      <c r="E1640" t="b">
        <f t="shared" ca="1" si="182"/>
        <v>0</v>
      </c>
      <c r="F1640" t="b">
        <f t="shared" ca="1" si="177"/>
        <v>0</v>
      </c>
      <c r="G1640" t="b">
        <f t="shared" ca="1" si="178"/>
        <v>0</v>
      </c>
      <c r="H1640" t="b">
        <f t="shared" ca="1" si="179"/>
        <v>0</v>
      </c>
    </row>
    <row r="1641" spans="2:8" x14ac:dyDescent="0.25">
      <c r="B1641">
        <f t="shared" ca="1" si="183"/>
        <v>0.84989835126219293</v>
      </c>
      <c r="C1641" t="b">
        <f t="shared" ca="1" si="180"/>
        <v>0</v>
      </c>
      <c r="D1641">
        <f t="shared" ca="1" si="181"/>
        <v>0.68325861153773448</v>
      </c>
      <c r="E1641" t="b">
        <f t="shared" ca="1" si="182"/>
        <v>0</v>
      </c>
      <c r="F1641" t="b">
        <f t="shared" ca="1" si="177"/>
        <v>0</v>
      </c>
      <c r="G1641" t="b">
        <f t="shared" ca="1" si="178"/>
        <v>0</v>
      </c>
      <c r="H1641" t="b">
        <f t="shared" ca="1" si="179"/>
        <v>0</v>
      </c>
    </row>
    <row r="1642" spans="2:8" x14ac:dyDescent="0.25">
      <c r="B1642">
        <f t="shared" ca="1" si="183"/>
        <v>0.27769741832964101</v>
      </c>
      <c r="C1642" t="b">
        <f t="shared" ca="1" si="180"/>
        <v>1</v>
      </c>
      <c r="D1642">
        <f t="shared" ca="1" si="181"/>
        <v>0.27889731877782831</v>
      </c>
      <c r="E1642" t="b">
        <f t="shared" ca="1" si="182"/>
        <v>1</v>
      </c>
      <c r="F1642" t="b">
        <f t="shared" ca="1" si="177"/>
        <v>1</v>
      </c>
      <c r="G1642" t="b">
        <f t="shared" ca="1" si="178"/>
        <v>0</v>
      </c>
      <c r="H1642" t="b">
        <f t="shared" ca="1" si="179"/>
        <v>0</v>
      </c>
    </row>
    <row r="1643" spans="2:8" x14ac:dyDescent="0.25">
      <c r="B1643">
        <f t="shared" ca="1" si="183"/>
        <v>0.74063419255340734</v>
      </c>
      <c r="C1643" t="b">
        <f t="shared" ca="1" si="180"/>
        <v>0</v>
      </c>
      <c r="D1643">
        <f t="shared" ca="1" si="181"/>
        <v>0.77372869656679311</v>
      </c>
      <c r="E1643" t="b">
        <f t="shared" ca="1" si="182"/>
        <v>0</v>
      </c>
      <c r="F1643" t="b">
        <f t="shared" ca="1" si="177"/>
        <v>0</v>
      </c>
      <c r="G1643" t="b">
        <f t="shared" ca="1" si="178"/>
        <v>0</v>
      </c>
      <c r="H1643" t="b">
        <f t="shared" ca="1" si="179"/>
        <v>0</v>
      </c>
    </row>
    <row r="1644" spans="2:8" x14ac:dyDescent="0.25">
      <c r="B1644">
        <f t="shared" ca="1" si="183"/>
        <v>0.53240225819498854</v>
      </c>
      <c r="C1644" t="b">
        <f t="shared" ca="1" si="180"/>
        <v>0</v>
      </c>
      <c r="D1644">
        <f t="shared" ca="1" si="181"/>
        <v>-0.16486303172785854</v>
      </c>
      <c r="E1644" t="b">
        <f t="shared" ca="1" si="182"/>
        <v>1</v>
      </c>
      <c r="F1644" t="b">
        <f t="shared" ca="1" si="177"/>
        <v>0</v>
      </c>
      <c r="G1644" t="b">
        <f t="shared" ca="1" si="178"/>
        <v>1</v>
      </c>
      <c r="H1644" t="b">
        <f t="shared" ca="1" si="179"/>
        <v>0</v>
      </c>
    </row>
    <row r="1645" spans="2:8" x14ac:dyDescent="0.25">
      <c r="B1645">
        <f t="shared" ca="1" si="183"/>
        <v>0.67373873074983581</v>
      </c>
      <c r="C1645" t="b">
        <f t="shared" ca="1" si="180"/>
        <v>0</v>
      </c>
      <c r="D1645">
        <f t="shared" ca="1" si="181"/>
        <v>0.35360492321677561</v>
      </c>
      <c r="E1645" t="b">
        <f t="shared" ca="1" si="182"/>
        <v>1</v>
      </c>
      <c r="F1645" t="b">
        <f t="shared" ca="1" si="177"/>
        <v>0</v>
      </c>
      <c r="G1645" t="b">
        <f t="shared" ca="1" si="178"/>
        <v>1</v>
      </c>
      <c r="H1645" t="b">
        <f t="shared" ca="1" si="179"/>
        <v>0</v>
      </c>
    </row>
    <row r="1646" spans="2:8" x14ac:dyDescent="0.25">
      <c r="B1646">
        <f t="shared" ca="1" si="183"/>
        <v>0.810544636668871</v>
      </c>
      <c r="C1646" t="b">
        <f t="shared" ca="1" si="180"/>
        <v>0</v>
      </c>
      <c r="D1646">
        <f t="shared" ca="1" si="181"/>
        <v>1.1200383645873915</v>
      </c>
      <c r="E1646" t="b">
        <f t="shared" ca="1" si="182"/>
        <v>0</v>
      </c>
      <c r="F1646" t="b">
        <f t="shared" ca="1" si="177"/>
        <v>0</v>
      </c>
      <c r="G1646" t="b">
        <f t="shared" ca="1" si="178"/>
        <v>0</v>
      </c>
      <c r="H1646" t="b">
        <f t="shared" ca="1" si="179"/>
        <v>0</v>
      </c>
    </row>
    <row r="1647" spans="2:8" x14ac:dyDescent="0.25">
      <c r="B1647">
        <f t="shared" ca="1" si="183"/>
        <v>0.95558365058503336</v>
      </c>
      <c r="C1647" t="b">
        <f t="shared" ca="1" si="180"/>
        <v>0</v>
      </c>
      <c r="D1647">
        <f t="shared" ca="1" si="181"/>
        <v>1.6915617535353715</v>
      </c>
      <c r="E1647" t="b">
        <f t="shared" ca="1" si="182"/>
        <v>0</v>
      </c>
      <c r="F1647" t="b">
        <f t="shared" ca="1" si="177"/>
        <v>0</v>
      </c>
      <c r="G1647" t="b">
        <f t="shared" ca="1" si="178"/>
        <v>0</v>
      </c>
      <c r="H1647" t="b">
        <f t="shared" ca="1" si="179"/>
        <v>0</v>
      </c>
    </row>
    <row r="1648" spans="2:8" x14ac:dyDescent="0.25">
      <c r="B1648">
        <f t="shared" ca="1" si="183"/>
        <v>0.39115379398826144</v>
      </c>
      <c r="C1648" t="b">
        <f t="shared" ca="1" si="180"/>
        <v>1</v>
      </c>
      <c r="D1648">
        <f t="shared" ca="1" si="181"/>
        <v>0.22073965661716732</v>
      </c>
      <c r="E1648" t="b">
        <f t="shared" ca="1" si="182"/>
        <v>1</v>
      </c>
      <c r="F1648" t="b">
        <f t="shared" ca="1" si="177"/>
        <v>1</v>
      </c>
      <c r="G1648" t="b">
        <f t="shared" ca="1" si="178"/>
        <v>0</v>
      </c>
      <c r="H1648" t="b">
        <f t="shared" ca="1" si="179"/>
        <v>0</v>
      </c>
    </row>
    <row r="1649" spans="2:8" x14ac:dyDescent="0.25">
      <c r="B1649">
        <f t="shared" ca="1" si="183"/>
        <v>0.63235730758927711</v>
      </c>
      <c r="C1649" t="b">
        <f t="shared" ca="1" si="180"/>
        <v>0</v>
      </c>
      <c r="D1649">
        <f t="shared" ca="1" si="181"/>
        <v>0.53871616068578787</v>
      </c>
      <c r="E1649" t="b">
        <f t="shared" ca="1" si="182"/>
        <v>0</v>
      </c>
      <c r="F1649" t="b">
        <f t="shared" ca="1" si="177"/>
        <v>0</v>
      </c>
      <c r="G1649" t="b">
        <f t="shared" ca="1" si="178"/>
        <v>0</v>
      </c>
      <c r="H1649" t="b">
        <f t="shared" ca="1" si="179"/>
        <v>0</v>
      </c>
    </row>
    <row r="1650" spans="2:8" x14ac:dyDescent="0.25">
      <c r="B1650">
        <f t="shared" ca="1" si="183"/>
        <v>0.99063824081921659</v>
      </c>
      <c r="C1650" t="b">
        <f t="shared" ca="1" si="180"/>
        <v>0</v>
      </c>
      <c r="D1650">
        <f t="shared" ca="1" si="181"/>
        <v>0.50766401628235602</v>
      </c>
      <c r="E1650" t="b">
        <f t="shared" ca="1" si="182"/>
        <v>0</v>
      </c>
      <c r="F1650" t="b">
        <f t="shared" ca="1" si="177"/>
        <v>0</v>
      </c>
      <c r="G1650" t="b">
        <f t="shared" ca="1" si="178"/>
        <v>0</v>
      </c>
      <c r="H1650" t="b">
        <f t="shared" ca="1" si="179"/>
        <v>0</v>
      </c>
    </row>
    <row r="1651" spans="2:8" x14ac:dyDescent="0.25">
      <c r="B1651">
        <f t="shared" ca="1" si="183"/>
        <v>0.7444915089767854</v>
      </c>
      <c r="C1651" t="b">
        <f t="shared" ca="1" si="180"/>
        <v>0</v>
      </c>
      <c r="D1651">
        <f t="shared" ca="1" si="181"/>
        <v>1.0146961938769188</v>
      </c>
      <c r="E1651" t="b">
        <f t="shared" ca="1" si="182"/>
        <v>0</v>
      </c>
      <c r="F1651" t="b">
        <f t="shared" ca="1" si="177"/>
        <v>0</v>
      </c>
      <c r="G1651" t="b">
        <f t="shared" ca="1" si="178"/>
        <v>0</v>
      </c>
      <c r="H1651" t="b">
        <f t="shared" ca="1" si="179"/>
        <v>0</v>
      </c>
    </row>
    <row r="1652" spans="2:8" x14ac:dyDescent="0.25">
      <c r="B1652">
        <f t="shared" ca="1" si="183"/>
        <v>0.93299667046375456</v>
      </c>
      <c r="C1652" t="b">
        <f t="shared" ca="1" si="180"/>
        <v>0</v>
      </c>
      <c r="D1652">
        <f t="shared" ca="1" si="181"/>
        <v>1.1438676640269545</v>
      </c>
      <c r="E1652" t="b">
        <f t="shared" ca="1" si="182"/>
        <v>0</v>
      </c>
      <c r="F1652" t="b">
        <f t="shared" ca="1" si="177"/>
        <v>0</v>
      </c>
      <c r="G1652" t="b">
        <f t="shared" ca="1" si="178"/>
        <v>0</v>
      </c>
      <c r="H1652" t="b">
        <f t="shared" ca="1" si="179"/>
        <v>0</v>
      </c>
    </row>
    <row r="1653" spans="2:8" x14ac:dyDescent="0.25">
      <c r="B1653">
        <f t="shared" ca="1" si="183"/>
        <v>0.66905981842596707</v>
      </c>
      <c r="C1653" t="b">
        <f t="shared" ca="1" si="180"/>
        <v>0</v>
      </c>
      <c r="D1653">
        <f t="shared" ca="1" si="181"/>
        <v>0.10492016029160423</v>
      </c>
      <c r="E1653" t="b">
        <f t="shared" ca="1" si="182"/>
        <v>1</v>
      </c>
      <c r="F1653" t="b">
        <f t="shared" ref="F1653:F1716" ca="1" si="184">IF(AND(E1653=TRUE,C1653=TRUE),TRUE,FALSE)</f>
        <v>0</v>
      </c>
      <c r="G1653" t="b">
        <f t="shared" ca="1" si="178"/>
        <v>1</v>
      </c>
      <c r="H1653" t="b">
        <f t="shared" ca="1" si="179"/>
        <v>0</v>
      </c>
    </row>
    <row r="1654" spans="2:8" x14ac:dyDescent="0.25">
      <c r="B1654">
        <f t="shared" ca="1" si="183"/>
        <v>0.74607934155279765</v>
      </c>
      <c r="C1654" t="b">
        <f t="shared" ca="1" si="180"/>
        <v>0</v>
      </c>
      <c r="D1654">
        <f t="shared" ca="1" si="181"/>
        <v>0.11657128689906959</v>
      </c>
      <c r="E1654" t="b">
        <f t="shared" ca="1" si="182"/>
        <v>1</v>
      </c>
      <c r="F1654" t="b">
        <f t="shared" ca="1" si="184"/>
        <v>0</v>
      </c>
      <c r="G1654" t="b">
        <f t="shared" ca="1" si="178"/>
        <v>1</v>
      </c>
      <c r="H1654" t="b">
        <f t="shared" ca="1" si="179"/>
        <v>0</v>
      </c>
    </row>
    <row r="1655" spans="2:8" x14ac:dyDescent="0.25">
      <c r="B1655">
        <f t="shared" ca="1" si="183"/>
        <v>0.18131713880179168</v>
      </c>
      <c r="C1655" t="b">
        <f t="shared" ca="1" si="180"/>
        <v>1</v>
      </c>
      <c r="D1655">
        <f t="shared" ca="1" si="181"/>
        <v>-4.0662490774795779E-2</v>
      </c>
      <c r="E1655" t="b">
        <f t="shared" ca="1" si="182"/>
        <v>1</v>
      </c>
      <c r="F1655" t="b">
        <f t="shared" ca="1" si="184"/>
        <v>1</v>
      </c>
      <c r="G1655" t="b">
        <f t="shared" ca="1" si="178"/>
        <v>0</v>
      </c>
      <c r="H1655" t="b">
        <f t="shared" ca="1" si="179"/>
        <v>0</v>
      </c>
    </row>
    <row r="1656" spans="2:8" x14ac:dyDescent="0.25">
      <c r="B1656">
        <f t="shared" ca="1" si="183"/>
        <v>0.14056438872189292</v>
      </c>
      <c r="C1656" t="b">
        <f t="shared" ca="1" si="180"/>
        <v>1</v>
      </c>
      <c r="D1656">
        <f t="shared" ca="1" si="181"/>
        <v>-7.1568363204854935E-2</v>
      </c>
      <c r="E1656" t="b">
        <f t="shared" ca="1" si="182"/>
        <v>1</v>
      </c>
      <c r="F1656" t="b">
        <f t="shared" ca="1" si="184"/>
        <v>1</v>
      </c>
      <c r="G1656" t="b">
        <f t="shared" ca="1" si="178"/>
        <v>0</v>
      </c>
      <c r="H1656" t="b">
        <f t="shared" ca="1" si="179"/>
        <v>0</v>
      </c>
    </row>
    <row r="1657" spans="2:8" x14ac:dyDescent="0.25">
      <c r="B1657">
        <f t="shared" ca="1" si="183"/>
        <v>0.50576233965632167</v>
      </c>
      <c r="C1657" t="b">
        <f t="shared" ca="1" si="180"/>
        <v>0</v>
      </c>
      <c r="D1657">
        <f t="shared" ca="1" si="181"/>
        <v>0.53820739288045405</v>
      </c>
      <c r="E1657" t="b">
        <f t="shared" ca="1" si="182"/>
        <v>0</v>
      </c>
      <c r="F1657" t="b">
        <f t="shared" ca="1" si="184"/>
        <v>0</v>
      </c>
      <c r="G1657" t="b">
        <f t="shared" ref="G1657:G1720" ca="1" si="185">IF(AND(E1657=TRUE, C1657=FALSE),TRUE,FALSE)</f>
        <v>0</v>
      </c>
      <c r="H1657" t="b">
        <f t="shared" ref="H1657:H1720" ca="1" si="186">IF(AND(E1657=FALSE, C1657=TRUE),TRUE,FALSE)</f>
        <v>0</v>
      </c>
    </row>
    <row r="1658" spans="2:8" x14ac:dyDescent="0.25">
      <c r="B1658">
        <f t="shared" ca="1" si="183"/>
        <v>0.63190612888575237</v>
      </c>
      <c r="C1658" t="b">
        <f t="shared" ca="1" si="180"/>
        <v>0</v>
      </c>
      <c r="D1658">
        <f t="shared" ca="1" si="181"/>
        <v>0.25015451898194885</v>
      </c>
      <c r="E1658" t="b">
        <f t="shared" ca="1" si="182"/>
        <v>1</v>
      </c>
      <c r="F1658" t="b">
        <f t="shared" ca="1" si="184"/>
        <v>0</v>
      </c>
      <c r="G1658" t="b">
        <f t="shared" ca="1" si="185"/>
        <v>1</v>
      </c>
      <c r="H1658" t="b">
        <f t="shared" ca="1" si="186"/>
        <v>0</v>
      </c>
    </row>
    <row r="1659" spans="2:8" x14ac:dyDescent="0.25">
      <c r="B1659">
        <f t="shared" ca="1" si="183"/>
        <v>0.52146456783336859</v>
      </c>
      <c r="C1659" t="b">
        <f t="shared" ca="1" si="180"/>
        <v>0</v>
      </c>
      <c r="D1659">
        <f t="shared" ca="1" si="181"/>
        <v>1.3003382648923991</v>
      </c>
      <c r="E1659" t="b">
        <f t="shared" ca="1" si="182"/>
        <v>0</v>
      </c>
      <c r="F1659" t="b">
        <f t="shared" ca="1" si="184"/>
        <v>0</v>
      </c>
      <c r="G1659" t="b">
        <f t="shared" ca="1" si="185"/>
        <v>0</v>
      </c>
      <c r="H1659" t="b">
        <f t="shared" ca="1" si="186"/>
        <v>0</v>
      </c>
    </row>
    <row r="1660" spans="2:8" x14ac:dyDescent="0.25">
      <c r="B1660">
        <f t="shared" ca="1" si="183"/>
        <v>5.8050603442537874E-2</v>
      </c>
      <c r="C1660" t="b">
        <f t="shared" ca="1" si="180"/>
        <v>1</v>
      </c>
      <c r="D1660">
        <f t="shared" ca="1" si="181"/>
        <v>8.9488134897242944E-2</v>
      </c>
      <c r="E1660" t="b">
        <f t="shared" ca="1" si="182"/>
        <v>1</v>
      </c>
      <c r="F1660" t="b">
        <f t="shared" ca="1" si="184"/>
        <v>1</v>
      </c>
      <c r="G1660" t="b">
        <f t="shared" ca="1" si="185"/>
        <v>0</v>
      </c>
      <c r="H1660" t="b">
        <f t="shared" ca="1" si="186"/>
        <v>0</v>
      </c>
    </row>
    <row r="1661" spans="2:8" x14ac:dyDescent="0.25">
      <c r="B1661">
        <f t="shared" ca="1" si="183"/>
        <v>0.77227355045236568</v>
      </c>
      <c r="C1661" t="b">
        <f t="shared" ca="1" si="180"/>
        <v>0</v>
      </c>
      <c r="D1661">
        <f t="shared" ca="1" si="181"/>
        <v>0.78561731426239967</v>
      </c>
      <c r="E1661" t="b">
        <f t="shared" ca="1" si="182"/>
        <v>0</v>
      </c>
      <c r="F1661" t="b">
        <f t="shared" ca="1" si="184"/>
        <v>0</v>
      </c>
      <c r="G1661" t="b">
        <f t="shared" ca="1" si="185"/>
        <v>0</v>
      </c>
      <c r="H1661" t="b">
        <f t="shared" ca="1" si="186"/>
        <v>0</v>
      </c>
    </row>
    <row r="1662" spans="2:8" x14ac:dyDescent="0.25">
      <c r="B1662">
        <f t="shared" ca="1" si="183"/>
        <v>0.3070703529990928</v>
      </c>
      <c r="C1662" t="b">
        <f t="shared" ca="1" si="180"/>
        <v>1</v>
      </c>
      <c r="D1662">
        <f t="shared" ca="1" si="181"/>
        <v>0.62705229797915862</v>
      </c>
      <c r="E1662" t="b">
        <f t="shared" ca="1" si="182"/>
        <v>0</v>
      </c>
      <c r="F1662" t="b">
        <f t="shared" ca="1" si="184"/>
        <v>0</v>
      </c>
      <c r="G1662" t="b">
        <f t="shared" ca="1" si="185"/>
        <v>0</v>
      </c>
      <c r="H1662" t="b">
        <f t="shared" ca="1" si="186"/>
        <v>1</v>
      </c>
    </row>
    <row r="1663" spans="2:8" x14ac:dyDescent="0.25">
      <c r="B1663">
        <f t="shared" ca="1" si="183"/>
        <v>0.22412529625412736</v>
      </c>
      <c r="C1663" t="b">
        <f t="shared" ca="1" si="180"/>
        <v>1</v>
      </c>
      <c r="D1663">
        <f t="shared" ca="1" si="181"/>
        <v>0.46181033069521638</v>
      </c>
      <c r="E1663" t="b">
        <f t="shared" ca="1" si="182"/>
        <v>1</v>
      </c>
      <c r="F1663" t="b">
        <f t="shared" ca="1" si="184"/>
        <v>1</v>
      </c>
      <c r="G1663" t="b">
        <f t="shared" ca="1" si="185"/>
        <v>0</v>
      </c>
      <c r="H1663" t="b">
        <f t="shared" ca="1" si="186"/>
        <v>0</v>
      </c>
    </row>
    <row r="1664" spans="2:8" x14ac:dyDescent="0.25">
      <c r="B1664">
        <f t="shared" ca="1" si="183"/>
        <v>0.45297408570517139</v>
      </c>
      <c r="C1664" t="b">
        <f t="shared" ca="1" si="180"/>
        <v>1</v>
      </c>
      <c r="D1664">
        <f t="shared" ca="1" si="181"/>
        <v>1.1557011152010181</v>
      </c>
      <c r="E1664" t="b">
        <f t="shared" ca="1" si="182"/>
        <v>0</v>
      </c>
      <c r="F1664" t="b">
        <f t="shared" ca="1" si="184"/>
        <v>0</v>
      </c>
      <c r="G1664" t="b">
        <f t="shared" ca="1" si="185"/>
        <v>0</v>
      </c>
      <c r="H1664" t="b">
        <f t="shared" ca="1" si="186"/>
        <v>1</v>
      </c>
    </row>
    <row r="1665" spans="2:8" x14ac:dyDescent="0.25">
      <c r="B1665">
        <f t="shared" ca="1" si="183"/>
        <v>0.54848874165912431</v>
      </c>
      <c r="C1665" t="b">
        <f t="shared" ca="1" si="180"/>
        <v>0</v>
      </c>
      <c r="D1665">
        <f t="shared" ca="1" si="181"/>
        <v>1.0680207696055666</v>
      </c>
      <c r="E1665" t="b">
        <f t="shared" ca="1" si="182"/>
        <v>0</v>
      </c>
      <c r="F1665" t="b">
        <f t="shared" ca="1" si="184"/>
        <v>0</v>
      </c>
      <c r="G1665" t="b">
        <f t="shared" ca="1" si="185"/>
        <v>0</v>
      </c>
      <c r="H1665" t="b">
        <f t="shared" ca="1" si="186"/>
        <v>0</v>
      </c>
    </row>
    <row r="1666" spans="2:8" x14ac:dyDescent="0.25">
      <c r="B1666">
        <f t="shared" ca="1" si="183"/>
        <v>9.7990337957587714E-2</v>
      </c>
      <c r="C1666" t="b">
        <f t="shared" ref="C1666:C1729" ca="1" si="187">IF(B1666&lt;=Freq_hypothesis_is_true__initial_prior,TRUE,FALSE)</f>
        <v>1</v>
      </c>
      <c r="D1666">
        <f t="shared" ref="D1666:D1729" ca="1" si="188">B1666+ABS(1-correlation_term__0_to_1)*RAND()-ABS(1-correlation_term__0_to_1)*RAND()</f>
        <v>0.27872707261442442</v>
      </c>
      <c r="E1666" t="b">
        <f t="shared" ref="E1666:E1729" ca="1" si="189">IF(D1666&lt;=Freq_evidence_is_observed__normalizing_constant,TRUE, FALSE)</f>
        <v>1</v>
      </c>
      <c r="F1666" t="b">
        <f t="shared" ca="1" si="184"/>
        <v>1</v>
      </c>
      <c r="G1666" t="b">
        <f t="shared" ca="1" si="185"/>
        <v>0</v>
      </c>
      <c r="H1666" t="b">
        <f t="shared" ca="1" si="186"/>
        <v>0</v>
      </c>
    </row>
    <row r="1667" spans="2:8" x14ac:dyDescent="0.25">
      <c r="B1667">
        <f t="shared" ref="B1667:B1730" ca="1" si="190">RAND()</f>
        <v>0.61384108931411352</v>
      </c>
      <c r="C1667" t="b">
        <f t="shared" ca="1" si="187"/>
        <v>0</v>
      </c>
      <c r="D1667">
        <f t="shared" ca="1" si="188"/>
        <v>0.40820231672472529</v>
      </c>
      <c r="E1667" t="b">
        <f t="shared" ca="1" si="189"/>
        <v>1</v>
      </c>
      <c r="F1667" t="b">
        <f t="shared" ca="1" si="184"/>
        <v>0</v>
      </c>
      <c r="G1667" t="b">
        <f t="shared" ca="1" si="185"/>
        <v>1</v>
      </c>
      <c r="H1667" t="b">
        <f t="shared" ca="1" si="186"/>
        <v>0</v>
      </c>
    </row>
    <row r="1668" spans="2:8" x14ac:dyDescent="0.25">
      <c r="B1668">
        <f t="shared" ca="1" si="190"/>
        <v>4.5306433017076042E-3</v>
      </c>
      <c r="C1668" t="b">
        <f t="shared" ca="1" si="187"/>
        <v>1</v>
      </c>
      <c r="D1668">
        <f t="shared" ca="1" si="188"/>
        <v>-0.64726498456537773</v>
      </c>
      <c r="E1668" t="b">
        <f t="shared" ca="1" si="189"/>
        <v>1</v>
      </c>
      <c r="F1668" t="b">
        <f t="shared" ca="1" si="184"/>
        <v>1</v>
      </c>
      <c r="G1668" t="b">
        <f t="shared" ca="1" si="185"/>
        <v>0</v>
      </c>
      <c r="H1668" t="b">
        <f t="shared" ca="1" si="186"/>
        <v>0</v>
      </c>
    </row>
    <row r="1669" spans="2:8" x14ac:dyDescent="0.25">
      <c r="B1669">
        <f t="shared" ca="1" si="190"/>
        <v>0.82381603341633236</v>
      </c>
      <c r="C1669" t="b">
        <f t="shared" ca="1" si="187"/>
        <v>0</v>
      </c>
      <c r="D1669">
        <f t="shared" ca="1" si="188"/>
        <v>0.65079259469415607</v>
      </c>
      <c r="E1669" t="b">
        <f t="shared" ca="1" si="189"/>
        <v>0</v>
      </c>
      <c r="F1669" t="b">
        <f t="shared" ca="1" si="184"/>
        <v>0</v>
      </c>
      <c r="G1669" t="b">
        <f t="shared" ca="1" si="185"/>
        <v>0</v>
      </c>
      <c r="H1669" t="b">
        <f t="shared" ca="1" si="186"/>
        <v>0</v>
      </c>
    </row>
    <row r="1670" spans="2:8" x14ac:dyDescent="0.25">
      <c r="B1670">
        <f t="shared" ca="1" si="190"/>
        <v>0.76198922067278185</v>
      </c>
      <c r="C1670" t="b">
        <f t="shared" ca="1" si="187"/>
        <v>0</v>
      </c>
      <c r="D1670">
        <f t="shared" ca="1" si="188"/>
        <v>0.76491698273202502</v>
      </c>
      <c r="E1670" t="b">
        <f t="shared" ca="1" si="189"/>
        <v>0</v>
      </c>
      <c r="F1670" t="b">
        <f t="shared" ca="1" si="184"/>
        <v>0</v>
      </c>
      <c r="G1670" t="b">
        <f t="shared" ca="1" si="185"/>
        <v>0</v>
      </c>
      <c r="H1670" t="b">
        <f t="shared" ca="1" si="186"/>
        <v>0</v>
      </c>
    </row>
    <row r="1671" spans="2:8" x14ac:dyDescent="0.25">
      <c r="B1671">
        <f t="shared" ca="1" si="190"/>
        <v>0.33617708511130218</v>
      </c>
      <c r="C1671" t="b">
        <f t="shared" ca="1" si="187"/>
        <v>1</v>
      </c>
      <c r="D1671">
        <f t="shared" ca="1" si="188"/>
        <v>0.41588307275174463</v>
      </c>
      <c r="E1671" t="b">
        <f t="shared" ca="1" si="189"/>
        <v>1</v>
      </c>
      <c r="F1671" t="b">
        <f t="shared" ca="1" si="184"/>
        <v>1</v>
      </c>
      <c r="G1671" t="b">
        <f t="shared" ca="1" si="185"/>
        <v>0</v>
      </c>
      <c r="H1671" t="b">
        <f t="shared" ca="1" si="186"/>
        <v>0</v>
      </c>
    </row>
    <row r="1672" spans="2:8" x14ac:dyDescent="0.25">
      <c r="B1672">
        <f t="shared" ca="1" si="190"/>
        <v>0.96497274731618976</v>
      </c>
      <c r="C1672" t="b">
        <f t="shared" ca="1" si="187"/>
        <v>0</v>
      </c>
      <c r="D1672">
        <f t="shared" ca="1" si="188"/>
        <v>6.3821501643714695E-2</v>
      </c>
      <c r="E1672" t="b">
        <f t="shared" ca="1" si="189"/>
        <v>1</v>
      </c>
      <c r="F1672" t="b">
        <f t="shared" ca="1" si="184"/>
        <v>0</v>
      </c>
      <c r="G1672" t="b">
        <f t="shared" ca="1" si="185"/>
        <v>1</v>
      </c>
      <c r="H1672" t="b">
        <f t="shared" ca="1" si="186"/>
        <v>0</v>
      </c>
    </row>
    <row r="1673" spans="2:8" x14ac:dyDescent="0.25">
      <c r="B1673">
        <f t="shared" ca="1" si="190"/>
        <v>0.51117772383966908</v>
      </c>
      <c r="C1673" t="b">
        <f t="shared" ca="1" si="187"/>
        <v>0</v>
      </c>
      <c r="D1673">
        <f t="shared" ca="1" si="188"/>
        <v>0.6857518615884165</v>
      </c>
      <c r="E1673" t="b">
        <f t="shared" ca="1" si="189"/>
        <v>0</v>
      </c>
      <c r="F1673" t="b">
        <f t="shared" ca="1" si="184"/>
        <v>0</v>
      </c>
      <c r="G1673" t="b">
        <f t="shared" ca="1" si="185"/>
        <v>0</v>
      </c>
      <c r="H1673" t="b">
        <f t="shared" ca="1" si="186"/>
        <v>0</v>
      </c>
    </row>
    <row r="1674" spans="2:8" x14ac:dyDescent="0.25">
      <c r="B1674">
        <f t="shared" ca="1" si="190"/>
        <v>0.78827629212961747</v>
      </c>
      <c r="C1674" t="b">
        <f t="shared" ca="1" si="187"/>
        <v>0</v>
      </c>
      <c r="D1674">
        <f t="shared" ca="1" si="188"/>
        <v>0.65309126918671645</v>
      </c>
      <c r="E1674" t="b">
        <f t="shared" ca="1" si="189"/>
        <v>0</v>
      </c>
      <c r="F1674" t="b">
        <f t="shared" ca="1" si="184"/>
        <v>0</v>
      </c>
      <c r="G1674" t="b">
        <f t="shared" ca="1" si="185"/>
        <v>0</v>
      </c>
      <c r="H1674" t="b">
        <f t="shared" ca="1" si="186"/>
        <v>0</v>
      </c>
    </row>
    <row r="1675" spans="2:8" x14ac:dyDescent="0.25">
      <c r="B1675">
        <f t="shared" ca="1" si="190"/>
        <v>0.74626384078661734</v>
      </c>
      <c r="C1675" t="b">
        <f t="shared" ca="1" si="187"/>
        <v>0</v>
      </c>
      <c r="D1675">
        <f t="shared" ca="1" si="188"/>
        <v>0.13102247167999714</v>
      </c>
      <c r="E1675" t="b">
        <f t="shared" ca="1" si="189"/>
        <v>1</v>
      </c>
      <c r="F1675" t="b">
        <f t="shared" ca="1" si="184"/>
        <v>0</v>
      </c>
      <c r="G1675" t="b">
        <f t="shared" ca="1" si="185"/>
        <v>1</v>
      </c>
      <c r="H1675" t="b">
        <f t="shared" ca="1" si="186"/>
        <v>0</v>
      </c>
    </row>
    <row r="1676" spans="2:8" x14ac:dyDescent="0.25">
      <c r="B1676">
        <f t="shared" ca="1" si="190"/>
        <v>0.15492875618862334</v>
      </c>
      <c r="C1676" t="b">
        <f t="shared" ca="1" si="187"/>
        <v>1</v>
      </c>
      <c r="D1676">
        <f t="shared" ca="1" si="188"/>
        <v>0.30671613688814559</v>
      </c>
      <c r="E1676" t="b">
        <f t="shared" ca="1" si="189"/>
        <v>1</v>
      </c>
      <c r="F1676" t="b">
        <f t="shared" ca="1" si="184"/>
        <v>1</v>
      </c>
      <c r="G1676" t="b">
        <f t="shared" ca="1" si="185"/>
        <v>0</v>
      </c>
      <c r="H1676" t="b">
        <f t="shared" ca="1" si="186"/>
        <v>0</v>
      </c>
    </row>
    <row r="1677" spans="2:8" x14ac:dyDescent="0.25">
      <c r="B1677">
        <f t="shared" ca="1" si="190"/>
        <v>0.9673823275796255</v>
      </c>
      <c r="C1677" t="b">
        <f t="shared" ca="1" si="187"/>
        <v>0</v>
      </c>
      <c r="D1677">
        <f t="shared" ca="1" si="188"/>
        <v>0.61867698168195506</v>
      </c>
      <c r="E1677" t="b">
        <f t="shared" ca="1" si="189"/>
        <v>0</v>
      </c>
      <c r="F1677" t="b">
        <f t="shared" ca="1" si="184"/>
        <v>0</v>
      </c>
      <c r="G1677" t="b">
        <f t="shared" ca="1" si="185"/>
        <v>0</v>
      </c>
      <c r="H1677" t="b">
        <f t="shared" ca="1" si="186"/>
        <v>0</v>
      </c>
    </row>
    <row r="1678" spans="2:8" x14ac:dyDescent="0.25">
      <c r="B1678">
        <f t="shared" ca="1" si="190"/>
        <v>0.37084435135695448</v>
      </c>
      <c r="C1678" t="b">
        <f t="shared" ca="1" si="187"/>
        <v>1</v>
      </c>
      <c r="D1678">
        <f t="shared" ca="1" si="188"/>
        <v>0.4465741489865781</v>
      </c>
      <c r="E1678" t="b">
        <f t="shared" ca="1" si="189"/>
        <v>1</v>
      </c>
      <c r="F1678" t="b">
        <f t="shared" ca="1" si="184"/>
        <v>1</v>
      </c>
      <c r="G1678" t="b">
        <f t="shared" ca="1" si="185"/>
        <v>0</v>
      </c>
      <c r="H1678" t="b">
        <f t="shared" ca="1" si="186"/>
        <v>0</v>
      </c>
    </row>
    <row r="1679" spans="2:8" x14ac:dyDescent="0.25">
      <c r="B1679">
        <f t="shared" ca="1" si="190"/>
        <v>0.22206576375250597</v>
      </c>
      <c r="C1679" t="b">
        <f t="shared" ca="1" si="187"/>
        <v>1</v>
      </c>
      <c r="D1679">
        <f t="shared" ca="1" si="188"/>
        <v>0.6445298465655499</v>
      </c>
      <c r="E1679" t="b">
        <f t="shared" ca="1" si="189"/>
        <v>0</v>
      </c>
      <c r="F1679" t="b">
        <f t="shared" ca="1" si="184"/>
        <v>0</v>
      </c>
      <c r="G1679" t="b">
        <f t="shared" ca="1" si="185"/>
        <v>0</v>
      </c>
      <c r="H1679" t="b">
        <f t="shared" ca="1" si="186"/>
        <v>1</v>
      </c>
    </row>
    <row r="1680" spans="2:8" x14ac:dyDescent="0.25">
      <c r="B1680">
        <f t="shared" ca="1" si="190"/>
        <v>0.69730190240944168</v>
      </c>
      <c r="C1680" t="b">
        <f t="shared" ca="1" si="187"/>
        <v>0</v>
      </c>
      <c r="D1680">
        <f t="shared" ca="1" si="188"/>
        <v>1.0325195249632602</v>
      </c>
      <c r="E1680" t="b">
        <f t="shared" ca="1" si="189"/>
        <v>0</v>
      </c>
      <c r="F1680" t="b">
        <f t="shared" ca="1" si="184"/>
        <v>0</v>
      </c>
      <c r="G1680" t="b">
        <f t="shared" ca="1" si="185"/>
        <v>0</v>
      </c>
      <c r="H1680" t="b">
        <f t="shared" ca="1" si="186"/>
        <v>0</v>
      </c>
    </row>
    <row r="1681" spans="2:8" x14ac:dyDescent="0.25">
      <c r="B1681">
        <f t="shared" ca="1" si="190"/>
        <v>0.69188931154575839</v>
      </c>
      <c r="C1681" t="b">
        <f t="shared" ca="1" si="187"/>
        <v>0</v>
      </c>
      <c r="D1681">
        <f t="shared" ca="1" si="188"/>
        <v>0.70121216901246353</v>
      </c>
      <c r="E1681" t="b">
        <f t="shared" ca="1" si="189"/>
        <v>0</v>
      </c>
      <c r="F1681" t="b">
        <f t="shared" ca="1" si="184"/>
        <v>0</v>
      </c>
      <c r="G1681" t="b">
        <f t="shared" ca="1" si="185"/>
        <v>0</v>
      </c>
      <c r="H1681" t="b">
        <f t="shared" ca="1" si="186"/>
        <v>0</v>
      </c>
    </row>
    <row r="1682" spans="2:8" x14ac:dyDescent="0.25">
      <c r="B1682">
        <f t="shared" ca="1" si="190"/>
        <v>0.39074617796773858</v>
      </c>
      <c r="C1682" t="b">
        <f t="shared" ca="1" si="187"/>
        <v>1</v>
      </c>
      <c r="D1682">
        <f t="shared" ca="1" si="188"/>
        <v>1.1349929819255893</v>
      </c>
      <c r="E1682" t="b">
        <f t="shared" ca="1" si="189"/>
        <v>0</v>
      </c>
      <c r="F1682" t="b">
        <f t="shared" ca="1" si="184"/>
        <v>0</v>
      </c>
      <c r="G1682" t="b">
        <f t="shared" ca="1" si="185"/>
        <v>0</v>
      </c>
      <c r="H1682" t="b">
        <f t="shared" ca="1" si="186"/>
        <v>1</v>
      </c>
    </row>
    <row r="1683" spans="2:8" x14ac:dyDescent="0.25">
      <c r="B1683">
        <f t="shared" ca="1" si="190"/>
        <v>0.39158002493172761</v>
      </c>
      <c r="C1683" t="b">
        <f t="shared" ca="1" si="187"/>
        <v>1</v>
      </c>
      <c r="D1683">
        <f t="shared" ca="1" si="188"/>
        <v>0.5462994837277596</v>
      </c>
      <c r="E1683" t="b">
        <f t="shared" ca="1" si="189"/>
        <v>0</v>
      </c>
      <c r="F1683" t="b">
        <f t="shared" ca="1" si="184"/>
        <v>0</v>
      </c>
      <c r="G1683" t="b">
        <f t="shared" ca="1" si="185"/>
        <v>0</v>
      </c>
      <c r="H1683" t="b">
        <f t="shared" ca="1" si="186"/>
        <v>1</v>
      </c>
    </row>
    <row r="1684" spans="2:8" x14ac:dyDescent="0.25">
      <c r="B1684">
        <f t="shared" ca="1" si="190"/>
        <v>0.58829318508036066</v>
      </c>
      <c r="C1684" t="b">
        <f t="shared" ca="1" si="187"/>
        <v>0</v>
      </c>
      <c r="D1684">
        <f t="shared" ca="1" si="188"/>
        <v>0.46744017969639362</v>
      </c>
      <c r="E1684" t="b">
        <f t="shared" ca="1" si="189"/>
        <v>1</v>
      </c>
      <c r="F1684" t="b">
        <f t="shared" ca="1" si="184"/>
        <v>0</v>
      </c>
      <c r="G1684" t="b">
        <f t="shared" ca="1" si="185"/>
        <v>1</v>
      </c>
      <c r="H1684" t="b">
        <f t="shared" ca="1" si="186"/>
        <v>0</v>
      </c>
    </row>
    <row r="1685" spans="2:8" x14ac:dyDescent="0.25">
      <c r="B1685">
        <f t="shared" ca="1" si="190"/>
        <v>9.2186307808643453E-2</v>
      </c>
      <c r="C1685" t="b">
        <f t="shared" ca="1" si="187"/>
        <v>1</v>
      </c>
      <c r="D1685">
        <f t="shared" ca="1" si="188"/>
        <v>-0.83710768322033779</v>
      </c>
      <c r="E1685" t="b">
        <f t="shared" ca="1" si="189"/>
        <v>1</v>
      </c>
      <c r="F1685" t="b">
        <f t="shared" ca="1" si="184"/>
        <v>1</v>
      </c>
      <c r="G1685" t="b">
        <f t="shared" ca="1" si="185"/>
        <v>0</v>
      </c>
      <c r="H1685" t="b">
        <f t="shared" ca="1" si="186"/>
        <v>0</v>
      </c>
    </row>
    <row r="1686" spans="2:8" x14ac:dyDescent="0.25">
      <c r="B1686">
        <f t="shared" ca="1" si="190"/>
        <v>0.56665990069345307</v>
      </c>
      <c r="C1686" t="b">
        <f t="shared" ca="1" si="187"/>
        <v>0</v>
      </c>
      <c r="D1686">
        <f t="shared" ca="1" si="188"/>
        <v>0.53001448554987873</v>
      </c>
      <c r="E1686" t="b">
        <f t="shared" ca="1" si="189"/>
        <v>0</v>
      </c>
      <c r="F1686" t="b">
        <f t="shared" ca="1" si="184"/>
        <v>0</v>
      </c>
      <c r="G1686" t="b">
        <f t="shared" ca="1" si="185"/>
        <v>0</v>
      </c>
      <c r="H1686" t="b">
        <f t="shared" ca="1" si="186"/>
        <v>0</v>
      </c>
    </row>
    <row r="1687" spans="2:8" x14ac:dyDescent="0.25">
      <c r="B1687">
        <f t="shared" ca="1" si="190"/>
        <v>0.48909657494889647</v>
      </c>
      <c r="C1687" t="b">
        <f t="shared" ca="1" si="187"/>
        <v>1</v>
      </c>
      <c r="D1687">
        <f t="shared" ca="1" si="188"/>
        <v>0.32501297915581517</v>
      </c>
      <c r="E1687" t="b">
        <f t="shared" ca="1" si="189"/>
        <v>1</v>
      </c>
      <c r="F1687" t="b">
        <f t="shared" ca="1" si="184"/>
        <v>1</v>
      </c>
      <c r="G1687" t="b">
        <f t="shared" ca="1" si="185"/>
        <v>0</v>
      </c>
      <c r="H1687" t="b">
        <f t="shared" ca="1" si="186"/>
        <v>0</v>
      </c>
    </row>
    <row r="1688" spans="2:8" x14ac:dyDescent="0.25">
      <c r="B1688">
        <f t="shared" ca="1" si="190"/>
        <v>0.64586914263762474</v>
      </c>
      <c r="C1688" t="b">
        <f t="shared" ca="1" si="187"/>
        <v>0</v>
      </c>
      <c r="D1688">
        <f t="shared" ca="1" si="188"/>
        <v>0.89516302866963415</v>
      </c>
      <c r="E1688" t="b">
        <f t="shared" ca="1" si="189"/>
        <v>0</v>
      </c>
      <c r="F1688" t="b">
        <f t="shared" ca="1" si="184"/>
        <v>0</v>
      </c>
      <c r="G1688" t="b">
        <f t="shared" ca="1" si="185"/>
        <v>0</v>
      </c>
      <c r="H1688" t="b">
        <f t="shared" ca="1" si="186"/>
        <v>0</v>
      </c>
    </row>
    <row r="1689" spans="2:8" x14ac:dyDescent="0.25">
      <c r="B1689">
        <f t="shared" ca="1" si="190"/>
        <v>0.72329063703463992</v>
      </c>
      <c r="C1689" t="b">
        <f t="shared" ca="1" si="187"/>
        <v>0</v>
      </c>
      <c r="D1689">
        <f t="shared" ca="1" si="188"/>
        <v>0.99361265704567725</v>
      </c>
      <c r="E1689" t="b">
        <f t="shared" ca="1" si="189"/>
        <v>0</v>
      </c>
      <c r="F1689" t="b">
        <f t="shared" ca="1" si="184"/>
        <v>0</v>
      </c>
      <c r="G1689" t="b">
        <f t="shared" ca="1" si="185"/>
        <v>0</v>
      </c>
      <c r="H1689" t="b">
        <f t="shared" ca="1" si="186"/>
        <v>0</v>
      </c>
    </row>
    <row r="1690" spans="2:8" x14ac:dyDescent="0.25">
      <c r="B1690">
        <f t="shared" ca="1" si="190"/>
        <v>7.9022134707190217E-2</v>
      </c>
      <c r="C1690" t="b">
        <f t="shared" ca="1" si="187"/>
        <v>1</v>
      </c>
      <c r="D1690">
        <f t="shared" ca="1" si="188"/>
        <v>0.49524616269426558</v>
      </c>
      <c r="E1690" t="b">
        <f t="shared" ca="1" si="189"/>
        <v>1</v>
      </c>
      <c r="F1690" t="b">
        <f t="shared" ca="1" si="184"/>
        <v>1</v>
      </c>
      <c r="G1690" t="b">
        <f t="shared" ca="1" si="185"/>
        <v>0</v>
      </c>
      <c r="H1690" t="b">
        <f t="shared" ca="1" si="186"/>
        <v>0</v>
      </c>
    </row>
    <row r="1691" spans="2:8" x14ac:dyDescent="0.25">
      <c r="B1691">
        <f t="shared" ca="1" si="190"/>
        <v>0.87472743506958339</v>
      </c>
      <c r="C1691" t="b">
        <f t="shared" ca="1" si="187"/>
        <v>0</v>
      </c>
      <c r="D1691">
        <f t="shared" ca="1" si="188"/>
        <v>1.3077926099213841</v>
      </c>
      <c r="E1691" t="b">
        <f t="shared" ca="1" si="189"/>
        <v>0</v>
      </c>
      <c r="F1691" t="b">
        <f t="shared" ca="1" si="184"/>
        <v>0</v>
      </c>
      <c r="G1691" t="b">
        <f t="shared" ca="1" si="185"/>
        <v>0</v>
      </c>
      <c r="H1691" t="b">
        <f t="shared" ca="1" si="186"/>
        <v>0</v>
      </c>
    </row>
    <row r="1692" spans="2:8" x14ac:dyDescent="0.25">
      <c r="B1692">
        <f t="shared" ca="1" si="190"/>
        <v>0.89321647138820814</v>
      </c>
      <c r="C1692" t="b">
        <f t="shared" ca="1" si="187"/>
        <v>0</v>
      </c>
      <c r="D1692">
        <f t="shared" ca="1" si="188"/>
        <v>0.69352326678987497</v>
      </c>
      <c r="E1692" t="b">
        <f t="shared" ca="1" si="189"/>
        <v>0</v>
      </c>
      <c r="F1692" t="b">
        <f t="shared" ca="1" si="184"/>
        <v>0</v>
      </c>
      <c r="G1692" t="b">
        <f t="shared" ca="1" si="185"/>
        <v>0</v>
      </c>
      <c r="H1692" t="b">
        <f t="shared" ca="1" si="186"/>
        <v>0</v>
      </c>
    </row>
    <row r="1693" spans="2:8" x14ac:dyDescent="0.25">
      <c r="B1693">
        <f t="shared" ca="1" si="190"/>
        <v>0.12463461861167802</v>
      </c>
      <c r="C1693" t="b">
        <f t="shared" ca="1" si="187"/>
        <v>1</v>
      </c>
      <c r="D1693">
        <f t="shared" ca="1" si="188"/>
        <v>-0.36665631037679813</v>
      </c>
      <c r="E1693" t="b">
        <f t="shared" ca="1" si="189"/>
        <v>1</v>
      </c>
      <c r="F1693" t="b">
        <f t="shared" ca="1" si="184"/>
        <v>1</v>
      </c>
      <c r="G1693" t="b">
        <f t="shared" ca="1" si="185"/>
        <v>0</v>
      </c>
      <c r="H1693" t="b">
        <f t="shared" ca="1" si="186"/>
        <v>0</v>
      </c>
    </row>
    <row r="1694" spans="2:8" x14ac:dyDescent="0.25">
      <c r="B1694">
        <f t="shared" ca="1" si="190"/>
        <v>0.65532174990522463</v>
      </c>
      <c r="C1694" t="b">
        <f t="shared" ca="1" si="187"/>
        <v>0</v>
      </c>
      <c r="D1694">
        <f t="shared" ca="1" si="188"/>
        <v>0.62129097242198572</v>
      </c>
      <c r="E1694" t="b">
        <f t="shared" ca="1" si="189"/>
        <v>0</v>
      </c>
      <c r="F1694" t="b">
        <f t="shared" ca="1" si="184"/>
        <v>0</v>
      </c>
      <c r="G1694" t="b">
        <f t="shared" ca="1" si="185"/>
        <v>0</v>
      </c>
      <c r="H1694" t="b">
        <f t="shared" ca="1" si="186"/>
        <v>0</v>
      </c>
    </row>
    <row r="1695" spans="2:8" x14ac:dyDescent="0.25">
      <c r="B1695">
        <f t="shared" ca="1" si="190"/>
        <v>0.53243598831709638</v>
      </c>
      <c r="C1695" t="b">
        <f t="shared" ca="1" si="187"/>
        <v>0</v>
      </c>
      <c r="D1695">
        <f t="shared" ca="1" si="188"/>
        <v>0.48683270602598916</v>
      </c>
      <c r="E1695" t="b">
        <f t="shared" ca="1" si="189"/>
        <v>1</v>
      </c>
      <c r="F1695" t="b">
        <f t="shared" ca="1" si="184"/>
        <v>0</v>
      </c>
      <c r="G1695" t="b">
        <f t="shared" ca="1" si="185"/>
        <v>1</v>
      </c>
      <c r="H1695" t="b">
        <f t="shared" ca="1" si="186"/>
        <v>0</v>
      </c>
    </row>
    <row r="1696" spans="2:8" x14ac:dyDescent="0.25">
      <c r="B1696">
        <f t="shared" ca="1" si="190"/>
        <v>0.73172117063250153</v>
      </c>
      <c r="C1696" t="b">
        <f t="shared" ca="1" si="187"/>
        <v>0</v>
      </c>
      <c r="D1696">
        <f t="shared" ca="1" si="188"/>
        <v>1.0163682765391466</v>
      </c>
      <c r="E1696" t="b">
        <f t="shared" ca="1" si="189"/>
        <v>0</v>
      </c>
      <c r="F1696" t="b">
        <f t="shared" ca="1" si="184"/>
        <v>0</v>
      </c>
      <c r="G1696" t="b">
        <f t="shared" ca="1" si="185"/>
        <v>0</v>
      </c>
      <c r="H1696" t="b">
        <f t="shared" ca="1" si="186"/>
        <v>0</v>
      </c>
    </row>
    <row r="1697" spans="2:8" x14ac:dyDescent="0.25">
      <c r="B1697">
        <f t="shared" ca="1" si="190"/>
        <v>0.36355672325264876</v>
      </c>
      <c r="C1697" t="b">
        <f t="shared" ca="1" si="187"/>
        <v>1</v>
      </c>
      <c r="D1697">
        <f t="shared" ca="1" si="188"/>
        <v>0.21102573298671268</v>
      </c>
      <c r="E1697" t="b">
        <f t="shared" ca="1" si="189"/>
        <v>1</v>
      </c>
      <c r="F1697" t="b">
        <f t="shared" ca="1" si="184"/>
        <v>1</v>
      </c>
      <c r="G1697" t="b">
        <f t="shared" ca="1" si="185"/>
        <v>0</v>
      </c>
      <c r="H1697" t="b">
        <f t="shared" ca="1" si="186"/>
        <v>0</v>
      </c>
    </row>
    <row r="1698" spans="2:8" x14ac:dyDescent="0.25">
      <c r="B1698">
        <f t="shared" ca="1" si="190"/>
        <v>0.52121888997185895</v>
      </c>
      <c r="C1698" t="b">
        <f t="shared" ca="1" si="187"/>
        <v>0</v>
      </c>
      <c r="D1698">
        <f t="shared" ca="1" si="188"/>
        <v>0.36262316283271157</v>
      </c>
      <c r="E1698" t="b">
        <f t="shared" ca="1" si="189"/>
        <v>1</v>
      </c>
      <c r="F1698" t="b">
        <f t="shared" ca="1" si="184"/>
        <v>0</v>
      </c>
      <c r="G1698" t="b">
        <f t="shared" ca="1" si="185"/>
        <v>1</v>
      </c>
      <c r="H1698" t="b">
        <f t="shared" ca="1" si="186"/>
        <v>0</v>
      </c>
    </row>
    <row r="1699" spans="2:8" x14ac:dyDescent="0.25">
      <c r="B1699">
        <f t="shared" ca="1" si="190"/>
        <v>0.72596085596090376</v>
      </c>
      <c r="C1699" t="b">
        <f t="shared" ca="1" si="187"/>
        <v>0</v>
      </c>
      <c r="D1699">
        <f t="shared" ca="1" si="188"/>
        <v>0.65173226089947756</v>
      </c>
      <c r="E1699" t="b">
        <f t="shared" ca="1" si="189"/>
        <v>0</v>
      </c>
      <c r="F1699" t="b">
        <f t="shared" ca="1" si="184"/>
        <v>0</v>
      </c>
      <c r="G1699" t="b">
        <f t="shared" ca="1" si="185"/>
        <v>0</v>
      </c>
      <c r="H1699" t="b">
        <f t="shared" ca="1" si="186"/>
        <v>0</v>
      </c>
    </row>
    <row r="1700" spans="2:8" x14ac:dyDescent="0.25">
      <c r="B1700">
        <f t="shared" ca="1" si="190"/>
        <v>0.66776960973232413</v>
      </c>
      <c r="C1700" t="b">
        <f t="shared" ca="1" si="187"/>
        <v>0</v>
      </c>
      <c r="D1700">
        <f t="shared" ca="1" si="188"/>
        <v>0.58271654218561031</v>
      </c>
      <c r="E1700" t="b">
        <f t="shared" ca="1" si="189"/>
        <v>0</v>
      </c>
      <c r="F1700" t="b">
        <f t="shared" ca="1" si="184"/>
        <v>0</v>
      </c>
      <c r="G1700" t="b">
        <f t="shared" ca="1" si="185"/>
        <v>0</v>
      </c>
      <c r="H1700" t="b">
        <f t="shared" ca="1" si="186"/>
        <v>0</v>
      </c>
    </row>
    <row r="1701" spans="2:8" x14ac:dyDescent="0.25">
      <c r="B1701">
        <f t="shared" ca="1" si="190"/>
        <v>0.93074321694786533</v>
      </c>
      <c r="C1701" t="b">
        <f t="shared" ca="1" si="187"/>
        <v>0</v>
      </c>
      <c r="D1701">
        <f t="shared" ca="1" si="188"/>
        <v>0.72627821585966446</v>
      </c>
      <c r="E1701" t="b">
        <f t="shared" ca="1" si="189"/>
        <v>0</v>
      </c>
      <c r="F1701" t="b">
        <f t="shared" ca="1" si="184"/>
        <v>0</v>
      </c>
      <c r="G1701" t="b">
        <f t="shared" ca="1" si="185"/>
        <v>0</v>
      </c>
      <c r="H1701" t="b">
        <f t="shared" ca="1" si="186"/>
        <v>0</v>
      </c>
    </row>
    <row r="1702" spans="2:8" x14ac:dyDescent="0.25">
      <c r="B1702">
        <f t="shared" ca="1" si="190"/>
        <v>0.50988900842946361</v>
      </c>
      <c r="C1702" t="b">
        <f t="shared" ca="1" si="187"/>
        <v>0</v>
      </c>
      <c r="D1702">
        <f t="shared" ca="1" si="188"/>
        <v>0.16466406585715587</v>
      </c>
      <c r="E1702" t="b">
        <f t="shared" ca="1" si="189"/>
        <v>1</v>
      </c>
      <c r="F1702" t="b">
        <f t="shared" ca="1" si="184"/>
        <v>0</v>
      </c>
      <c r="G1702" t="b">
        <f t="shared" ca="1" si="185"/>
        <v>1</v>
      </c>
      <c r="H1702" t="b">
        <f t="shared" ca="1" si="186"/>
        <v>0</v>
      </c>
    </row>
    <row r="1703" spans="2:8" x14ac:dyDescent="0.25">
      <c r="B1703">
        <f t="shared" ca="1" si="190"/>
        <v>0.24238277518506446</v>
      </c>
      <c r="C1703" t="b">
        <f t="shared" ca="1" si="187"/>
        <v>1</v>
      </c>
      <c r="D1703">
        <f t="shared" ca="1" si="188"/>
        <v>0.56682674711872028</v>
      </c>
      <c r="E1703" t="b">
        <f t="shared" ca="1" si="189"/>
        <v>0</v>
      </c>
      <c r="F1703" t="b">
        <f t="shared" ca="1" si="184"/>
        <v>0</v>
      </c>
      <c r="G1703" t="b">
        <f t="shared" ca="1" si="185"/>
        <v>0</v>
      </c>
      <c r="H1703" t="b">
        <f t="shared" ca="1" si="186"/>
        <v>1</v>
      </c>
    </row>
    <row r="1704" spans="2:8" x14ac:dyDescent="0.25">
      <c r="B1704">
        <f t="shared" ca="1" si="190"/>
        <v>0.90329703414573859</v>
      </c>
      <c r="C1704" t="b">
        <f t="shared" ca="1" si="187"/>
        <v>0</v>
      </c>
      <c r="D1704">
        <f t="shared" ca="1" si="188"/>
        <v>0.81645134531527741</v>
      </c>
      <c r="E1704" t="b">
        <f t="shared" ca="1" si="189"/>
        <v>0</v>
      </c>
      <c r="F1704" t="b">
        <f t="shared" ca="1" si="184"/>
        <v>0</v>
      </c>
      <c r="G1704" t="b">
        <f t="shared" ca="1" si="185"/>
        <v>0</v>
      </c>
      <c r="H1704" t="b">
        <f t="shared" ca="1" si="186"/>
        <v>0</v>
      </c>
    </row>
    <row r="1705" spans="2:8" x14ac:dyDescent="0.25">
      <c r="B1705">
        <f t="shared" ca="1" si="190"/>
        <v>0.352840004184371</v>
      </c>
      <c r="C1705" t="b">
        <f t="shared" ca="1" si="187"/>
        <v>1</v>
      </c>
      <c r="D1705">
        <f t="shared" ca="1" si="188"/>
        <v>0.7716116019804421</v>
      </c>
      <c r="E1705" t="b">
        <f t="shared" ca="1" si="189"/>
        <v>0</v>
      </c>
      <c r="F1705" t="b">
        <f t="shared" ca="1" si="184"/>
        <v>0</v>
      </c>
      <c r="G1705" t="b">
        <f t="shared" ca="1" si="185"/>
        <v>0</v>
      </c>
      <c r="H1705" t="b">
        <f t="shared" ca="1" si="186"/>
        <v>1</v>
      </c>
    </row>
    <row r="1706" spans="2:8" x14ac:dyDescent="0.25">
      <c r="B1706">
        <f t="shared" ca="1" si="190"/>
        <v>0.85373016334933582</v>
      </c>
      <c r="C1706" t="b">
        <f t="shared" ca="1" si="187"/>
        <v>0</v>
      </c>
      <c r="D1706">
        <f t="shared" ca="1" si="188"/>
        <v>0.94529153775938313</v>
      </c>
      <c r="E1706" t="b">
        <f t="shared" ca="1" si="189"/>
        <v>0</v>
      </c>
      <c r="F1706" t="b">
        <f t="shared" ca="1" si="184"/>
        <v>0</v>
      </c>
      <c r="G1706" t="b">
        <f t="shared" ca="1" si="185"/>
        <v>0</v>
      </c>
      <c r="H1706" t="b">
        <f t="shared" ca="1" si="186"/>
        <v>0</v>
      </c>
    </row>
    <row r="1707" spans="2:8" x14ac:dyDescent="0.25">
      <c r="B1707">
        <f t="shared" ca="1" si="190"/>
        <v>0.54928693398605188</v>
      </c>
      <c r="C1707" t="b">
        <f t="shared" ca="1" si="187"/>
        <v>0</v>
      </c>
      <c r="D1707">
        <f t="shared" ca="1" si="188"/>
        <v>0.97052381152472778</v>
      </c>
      <c r="E1707" t="b">
        <f t="shared" ca="1" si="189"/>
        <v>0</v>
      </c>
      <c r="F1707" t="b">
        <f t="shared" ca="1" si="184"/>
        <v>0</v>
      </c>
      <c r="G1707" t="b">
        <f t="shared" ca="1" si="185"/>
        <v>0</v>
      </c>
      <c r="H1707" t="b">
        <f t="shared" ca="1" si="186"/>
        <v>0</v>
      </c>
    </row>
    <row r="1708" spans="2:8" x14ac:dyDescent="0.25">
      <c r="B1708">
        <f t="shared" ca="1" si="190"/>
        <v>0.76146246106677451</v>
      </c>
      <c r="C1708" t="b">
        <f t="shared" ca="1" si="187"/>
        <v>0</v>
      </c>
      <c r="D1708">
        <f t="shared" ca="1" si="188"/>
        <v>0.59961687891035342</v>
      </c>
      <c r="E1708" t="b">
        <f t="shared" ca="1" si="189"/>
        <v>0</v>
      </c>
      <c r="F1708" t="b">
        <f t="shared" ca="1" si="184"/>
        <v>0</v>
      </c>
      <c r="G1708" t="b">
        <f t="shared" ca="1" si="185"/>
        <v>0</v>
      </c>
      <c r="H1708" t="b">
        <f t="shared" ca="1" si="186"/>
        <v>0</v>
      </c>
    </row>
    <row r="1709" spans="2:8" x14ac:dyDescent="0.25">
      <c r="B1709">
        <f t="shared" ca="1" si="190"/>
        <v>0.77664149523313197</v>
      </c>
      <c r="C1709" t="b">
        <f t="shared" ca="1" si="187"/>
        <v>0</v>
      </c>
      <c r="D1709">
        <f t="shared" ca="1" si="188"/>
        <v>1.2195373790728214</v>
      </c>
      <c r="E1709" t="b">
        <f t="shared" ca="1" si="189"/>
        <v>0</v>
      </c>
      <c r="F1709" t="b">
        <f t="shared" ca="1" si="184"/>
        <v>0</v>
      </c>
      <c r="G1709" t="b">
        <f t="shared" ca="1" si="185"/>
        <v>0</v>
      </c>
      <c r="H1709" t="b">
        <f t="shared" ca="1" si="186"/>
        <v>0</v>
      </c>
    </row>
    <row r="1710" spans="2:8" x14ac:dyDescent="0.25">
      <c r="B1710">
        <f t="shared" ca="1" si="190"/>
        <v>0.75920607981332999</v>
      </c>
      <c r="C1710" t="b">
        <f t="shared" ca="1" si="187"/>
        <v>0</v>
      </c>
      <c r="D1710">
        <f t="shared" ca="1" si="188"/>
        <v>0.37624317777955563</v>
      </c>
      <c r="E1710" t="b">
        <f t="shared" ca="1" si="189"/>
        <v>1</v>
      </c>
      <c r="F1710" t="b">
        <f t="shared" ca="1" si="184"/>
        <v>0</v>
      </c>
      <c r="G1710" t="b">
        <f t="shared" ca="1" si="185"/>
        <v>1</v>
      </c>
      <c r="H1710" t="b">
        <f t="shared" ca="1" si="186"/>
        <v>0</v>
      </c>
    </row>
    <row r="1711" spans="2:8" x14ac:dyDescent="0.25">
      <c r="B1711">
        <f t="shared" ca="1" si="190"/>
        <v>0.10291839676018</v>
      </c>
      <c r="C1711" t="b">
        <f t="shared" ca="1" si="187"/>
        <v>1</v>
      </c>
      <c r="D1711">
        <f t="shared" ca="1" si="188"/>
        <v>0.26891169097849288</v>
      </c>
      <c r="E1711" t="b">
        <f t="shared" ca="1" si="189"/>
        <v>1</v>
      </c>
      <c r="F1711" t="b">
        <f t="shared" ca="1" si="184"/>
        <v>1</v>
      </c>
      <c r="G1711" t="b">
        <f t="shared" ca="1" si="185"/>
        <v>0</v>
      </c>
      <c r="H1711" t="b">
        <f t="shared" ca="1" si="186"/>
        <v>0</v>
      </c>
    </row>
    <row r="1712" spans="2:8" x14ac:dyDescent="0.25">
      <c r="B1712">
        <f t="shared" ca="1" si="190"/>
        <v>0.21808704074469021</v>
      </c>
      <c r="C1712" t="b">
        <f t="shared" ca="1" si="187"/>
        <v>1</v>
      </c>
      <c r="D1712">
        <f t="shared" ca="1" si="188"/>
        <v>0.28810226945432249</v>
      </c>
      <c r="E1712" t="b">
        <f t="shared" ca="1" si="189"/>
        <v>1</v>
      </c>
      <c r="F1712" t="b">
        <f t="shared" ca="1" si="184"/>
        <v>1</v>
      </c>
      <c r="G1712" t="b">
        <f t="shared" ca="1" si="185"/>
        <v>0</v>
      </c>
      <c r="H1712" t="b">
        <f t="shared" ca="1" si="186"/>
        <v>0</v>
      </c>
    </row>
    <row r="1713" spans="2:8" x14ac:dyDescent="0.25">
      <c r="B1713">
        <f t="shared" ca="1" si="190"/>
        <v>3.5919988900490196E-2</v>
      </c>
      <c r="C1713" t="b">
        <f t="shared" ca="1" si="187"/>
        <v>1</v>
      </c>
      <c r="D1713">
        <f t="shared" ca="1" si="188"/>
        <v>-0.39818666484610332</v>
      </c>
      <c r="E1713" t="b">
        <f t="shared" ca="1" si="189"/>
        <v>1</v>
      </c>
      <c r="F1713" t="b">
        <f t="shared" ca="1" si="184"/>
        <v>1</v>
      </c>
      <c r="G1713" t="b">
        <f t="shared" ca="1" si="185"/>
        <v>0</v>
      </c>
      <c r="H1713" t="b">
        <f t="shared" ca="1" si="186"/>
        <v>0</v>
      </c>
    </row>
    <row r="1714" spans="2:8" x14ac:dyDescent="0.25">
      <c r="B1714">
        <f t="shared" ca="1" si="190"/>
        <v>0.80762510443509428</v>
      </c>
      <c r="C1714" t="b">
        <f t="shared" ca="1" si="187"/>
        <v>0</v>
      </c>
      <c r="D1714">
        <f t="shared" ca="1" si="188"/>
        <v>0.81930429064855315</v>
      </c>
      <c r="E1714" t="b">
        <f t="shared" ca="1" si="189"/>
        <v>0</v>
      </c>
      <c r="F1714" t="b">
        <f t="shared" ca="1" si="184"/>
        <v>0</v>
      </c>
      <c r="G1714" t="b">
        <f t="shared" ca="1" si="185"/>
        <v>0</v>
      </c>
      <c r="H1714" t="b">
        <f t="shared" ca="1" si="186"/>
        <v>0</v>
      </c>
    </row>
    <row r="1715" spans="2:8" x14ac:dyDescent="0.25">
      <c r="B1715">
        <f t="shared" ca="1" si="190"/>
        <v>0.25289092126668622</v>
      </c>
      <c r="C1715" t="b">
        <f t="shared" ca="1" si="187"/>
        <v>1</v>
      </c>
      <c r="D1715">
        <f t="shared" ca="1" si="188"/>
        <v>-0.2836208783768337</v>
      </c>
      <c r="E1715" t="b">
        <f t="shared" ca="1" si="189"/>
        <v>1</v>
      </c>
      <c r="F1715" t="b">
        <f t="shared" ca="1" si="184"/>
        <v>1</v>
      </c>
      <c r="G1715" t="b">
        <f t="shared" ca="1" si="185"/>
        <v>0</v>
      </c>
      <c r="H1715" t="b">
        <f t="shared" ca="1" si="186"/>
        <v>0</v>
      </c>
    </row>
    <row r="1716" spans="2:8" x14ac:dyDescent="0.25">
      <c r="B1716">
        <f t="shared" ca="1" si="190"/>
        <v>0.7185356668658841</v>
      </c>
      <c r="C1716" t="b">
        <f t="shared" ca="1" si="187"/>
        <v>0</v>
      </c>
      <c r="D1716">
        <f t="shared" ca="1" si="188"/>
        <v>1.0396010414103993</v>
      </c>
      <c r="E1716" t="b">
        <f t="shared" ca="1" si="189"/>
        <v>0</v>
      </c>
      <c r="F1716" t="b">
        <f t="shared" ca="1" si="184"/>
        <v>0</v>
      </c>
      <c r="G1716" t="b">
        <f t="shared" ca="1" si="185"/>
        <v>0</v>
      </c>
      <c r="H1716" t="b">
        <f t="shared" ca="1" si="186"/>
        <v>0</v>
      </c>
    </row>
    <row r="1717" spans="2:8" x14ac:dyDescent="0.25">
      <c r="B1717">
        <f t="shared" ca="1" si="190"/>
        <v>0.17543165798394278</v>
      </c>
      <c r="C1717" t="b">
        <f t="shared" ca="1" si="187"/>
        <v>1</v>
      </c>
      <c r="D1717">
        <f t="shared" ca="1" si="188"/>
        <v>-0.16975818069807347</v>
      </c>
      <c r="E1717" t="b">
        <f t="shared" ca="1" si="189"/>
        <v>1</v>
      </c>
      <c r="F1717" t="b">
        <f t="shared" ref="F1717:F1780" ca="1" si="191">IF(AND(E1717=TRUE,C1717=TRUE),TRUE,FALSE)</f>
        <v>1</v>
      </c>
      <c r="G1717" t="b">
        <f t="shared" ca="1" si="185"/>
        <v>0</v>
      </c>
      <c r="H1717" t="b">
        <f t="shared" ca="1" si="186"/>
        <v>0</v>
      </c>
    </row>
    <row r="1718" spans="2:8" x14ac:dyDescent="0.25">
      <c r="B1718">
        <f t="shared" ca="1" si="190"/>
        <v>0.63578437592084358</v>
      </c>
      <c r="C1718" t="b">
        <f t="shared" ca="1" si="187"/>
        <v>0</v>
      </c>
      <c r="D1718">
        <f t="shared" ca="1" si="188"/>
        <v>0.60057863012614743</v>
      </c>
      <c r="E1718" t="b">
        <f t="shared" ca="1" si="189"/>
        <v>0</v>
      </c>
      <c r="F1718" t="b">
        <f t="shared" ca="1" si="191"/>
        <v>0</v>
      </c>
      <c r="G1718" t="b">
        <f t="shared" ca="1" si="185"/>
        <v>0</v>
      </c>
      <c r="H1718" t="b">
        <f t="shared" ca="1" si="186"/>
        <v>0</v>
      </c>
    </row>
    <row r="1719" spans="2:8" x14ac:dyDescent="0.25">
      <c r="B1719">
        <f t="shared" ca="1" si="190"/>
        <v>0.39964112467177237</v>
      </c>
      <c r="C1719" t="b">
        <f t="shared" ca="1" si="187"/>
        <v>1</v>
      </c>
      <c r="D1719">
        <f t="shared" ca="1" si="188"/>
        <v>0.87379766106747592</v>
      </c>
      <c r="E1719" t="b">
        <f t="shared" ca="1" si="189"/>
        <v>0</v>
      </c>
      <c r="F1719" t="b">
        <f t="shared" ca="1" si="191"/>
        <v>0</v>
      </c>
      <c r="G1719" t="b">
        <f t="shared" ca="1" si="185"/>
        <v>0</v>
      </c>
      <c r="H1719" t="b">
        <f t="shared" ca="1" si="186"/>
        <v>1</v>
      </c>
    </row>
    <row r="1720" spans="2:8" x14ac:dyDescent="0.25">
      <c r="B1720">
        <f t="shared" ca="1" si="190"/>
        <v>0.8232671256324795</v>
      </c>
      <c r="C1720" t="b">
        <f t="shared" ca="1" si="187"/>
        <v>0</v>
      </c>
      <c r="D1720">
        <f t="shared" ca="1" si="188"/>
        <v>-0.13738944237805406</v>
      </c>
      <c r="E1720" t="b">
        <f t="shared" ca="1" si="189"/>
        <v>1</v>
      </c>
      <c r="F1720" t="b">
        <f t="shared" ca="1" si="191"/>
        <v>0</v>
      </c>
      <c r="G1720" t="b">
        <f t="shared" ca="1" si="185"/>
        <v>1</v>
      </c>
      <c r="H1720" t="b">
        <f t="shared" ca="1" si="186"/>
        <v>0</v>
      </c>
    </row>
    <row r="1721" spans="2:8" x14ac:dyDescent="0.25">
      <c r="B1721">
        <f t="shared" ca="1" si="190"/>
        <v>0.45557838846248633</v>
      </c>
      <c r="C1721" t="b">
        <f t="shared" ca="1" si="187"/>
        <v>1</v>
      </c>
      <c r="D1721">
        <f t="shared" ca="1" si="188"/>
        <v>0.99709494751868144</v>
      </c>
      <c r="E1721" t="b">
        <f t="shared" ca="1" si="189"/>
        <v>0</v>
      </c>
      <c r="F1721" t="b">
        <f t="shared" ca="1" si="191"/>
        <v>0</v>
      </c>
      <c r="G1721" t="b">
        <f t="shared" ref="G1721:G1784" ca="1" si="192">IF(AND(E1721=TRUE, C1721=FALSE),TRUE,FALSE)</f>
        <v>0</v>
      </c>
      <c r="H1721" t="b">
        <f t="shared" ref="H1721:H1784" ca="1" si="193">IF(AND(E1721=FALSE, C1721=TRUE),TRUE,FALSE)</f>
        <v>1</v>
      </c>
    </row>
    <row r="1722" spans="2:8" x14ac:dyDescent="0.25">
      <c r="B1722">
        <f t="shared" ca="1" si="190"/>
        <v>0.15079651575376884</v>
      </c>
      <c r="C1722" t="b">
        <f t="shared" ca="1" si="187"/>
        <v>1</v>
      </c>
      <c r="D1722">
        <f t="shared" ca="1" si="188"/>
        <v>0.54435210980085047</v>
      </c>
      <c r="E1722" t="b">
        <f t="shared" ca="1" si="189"/>
        <v>0</v>
      </c>
      <c r="F1722" t="b">
        <f t="shared" ca="1" si="191"/>
        <v>0</v>
      </c>
      <c r="G1722" t="b">
        <f t="shared" ca="1" si="192"/>
        <v>0</v>
      </c>
      <c r="H1722" t="b">
        <f t="shared" ca="1" si="193"/>
        <v>1</v>
      </c>
    </row>
    <row r="1723" spans="2:8" x14ac:dyDescent="0.25">
      <c r="B1723">
        <f t="shared" ca="1" si="190"/>
        <v>0.76087847861374736</v>
      </c>
      <c r="C1723" t="b">
        <f t="shared" ca="1" si="187"/>
        <v>0</v>
      </c>
      <c r="D1723">
        <f t="shared" ca="1" si="188"/>
        <v>0.83735802244400093</v>
      </c>
      <c r="E1723" t="b">
        <f t="shared" ca="1" si="189"/>
        <v>0</v>
      </c>
      <c r="F1723" t="b">
        <f t="shared" ca="1" si="191"/>
        <v>0</v>
      </c>
      <c r="G1723" t="b">
        <f t="shared" ca="1" si="192"/>
        <v>0</v>
      </c>
      <c r="H1723" t="b">
        <f t="shared" ca="1" si="193"/>
        <v>0</v>
      </c>
    </row>
    <row r="1724" spans="2:8" x14ac:dyDescent="0.25">
      <c r="B1724">
        <f t="shared" ca="1" si="190"/>
        <v>0.31039802508525538</v>
      </c>
      <c r="C1724" t="b">
        <f t="shared" ca="1" si="187"/>
        <v>1</v>
      </c>
      <c r="D1724">
        <f t="shared" ca="1" si="188"/>
        <v>0.2823815414591101</v>
      </c>
      <c r="E1724" t="b">
        <f t="shared" ca="1" si="189"/>
        <v>1</v>
      </c>
      <c r="F1724" t="b">
        <f t="shared" ca="1" si="191"/>
        <v>1</v>
      </c>
      <c r="G1724" t="b">
        <f t="shared" ca="1" si="192"/>
        <v>0</v>
      </c>
      <c r="H1724" t="b">
        <f t="shared" ca="1" si="193"/>
        <v>0</v>
      </c>
    </row>
    <row r="1725" spans="2:8" x14ac:dyDescent="0.25">
      <c r="B1725">
        <f t="shared" ca="1" si="190"/>
        <v>4.894960017625527E-2</v>
      </c>
      <c r="C1725" t="b">
        <f t="shared" ca="1" si="187"/>
        <v>1</v>
      </c>
      <c r="D1725">
        <f t="shared" ca="1" si="188"/>
        <v>0.30456910873776111</v>
      </c>
      <c r="E1725" t="b">
        <f t="shared" ca="1" si="189"/>
        <v>1</v>
      </c>
      <c r="F1725" t="b">
        <f t="shared" ca="1" si="191"/>
        <v>1</v>
      </c>
      <c r="G1725" t="b">
        <f t="shared" ca="1" si="192"/>
        <v>0</v>
      </c>
      <c r="H1725" t="b">
        <f t="shared" ca="1" si="193"/>
        <v>0</v>
      </c>
    </row>
    <row r="1726" spans="2:8" x14ac:dyDescent="0.25">
      <c r="B1726">
        <f t="shared" ca="1" si="190"/>
        <v>0.842996721723686</v>
      </c>
      <c r="C1726" t="b">
        <f t="shared" ca="1" si="187"/>
        <v>0</v>
      </c>
      <c r="D1726">
        <f t="shared" ca="1" si="188"/>
        <v>0.69327809858905476</v>
      </c>
      <c r="E1726" t="b">
        <f t="shared" ca="1" si="189"/>
        <v>0</v>
      </c>
      <c r="F1726" t="b">
        <f t="shared" ca="1" si="191"/>
        <v>0</v>
      </c>
      <c r="G1726" t="b">
        <f t="shared" ca="1" si="192"/>
        <v>0</v>
      </c>
      <c r="H1726" t="b">
        <f t="shared" ca="1" si="193"/>
        <v>0</v>
      </c>
    </row>
    <row r="1727" spans="2:8" x14ac:dyDescent="0.25">
      <c r="B1727">
        <f t="shared" ca="1" si="190"/>
        <v>0.82879408008669453</v>
      </c>
      <c r="C1727" t="b">
        <f t="shared" ca="1" si="187"/>
        <v>0</v>
      </c>
      <c r="D1727">
        <f t="shared" ca="1" si="188"/>
        <v>0.21064721148526788</v>
      </c>
      <c r="E1727" t="b">
        <f t="shared" ca="1" si="189"/>
        <v>1</v>
      </c>
      <c r="F1727" t="b">
        <f t="shared" ca="1" si="191"/>
        <v>0</v>
      </c>
      <c r="G1727" t="b">
        <f t="shared" ca="1" si="192"/>
        <v>1</v>
      </c>
      <c r="H1727" t="b">
        <f t="shared" ca="1" si="193"/>
        <v>0</v>
      </c>
    </row>
    <row r="1728" spans="2:8" x14ac:dyDescent="0.25">
      <c r="B1728">
        <f t="shared" ca="1" si="190"/>
        <v>4.9595962328127463E-2</v>
      </c>
      <c r="C1728" t="b">
        <f t="shared" ca="1" si="187"/>
        <v>1</v>
      </c>
      <c r="D1728">
        <f t="shared" ca="1" si="188"/>
        <v>0.72120388289976667</v>
      </c>
      <c r="E1728" t="b">
        <f t="shared" ca="1" si="189"/>
        <v>0</v>
      </c>
      <c r="F1728" t="b">
        <f t="shared" ca="1" si="191"/>
        <v>0</v>
      </c>
      <c r="G1728" t="b">
        <f t="shared" ca="1" si="192"/>
        <v>0</v>
      </c>
      <c r="H1728" t="b">
        <f t="shared" ca="1" si="193"/>
        <v>1</v>
      </c>
    </row>
    <row r="1729" spans="2:8" x14ac:dyDescent="0.25">
      <c r="B1729">
        <f t="shared" ca="1" si="190"/>
        <v>0.51748471457449885</v>
      </c>
      <c r="C1729" t="b">
        <f t="shared" ca="1" si="187"/>
        <v>0</v>
      </c>
      <c r="D1729">
        <f t="shared" ca="1" si="188"/>
        <v>0.20356529234623866</v>
      </c>
      <c r="E1729" t="b">
        <f t="shared" ca="1" si="189"/>
        <v>1</v>
      </c>
      <c r="F1729" t="b">
        <f t="shared" ca="1" si="191"/>
        <v>0</v>
      </c>
      <c r="G1729" t="b">
        <f t="shared" ca="1" si="192"/>
        <v>1</v>
      </c>
      <c r="H1729" t="b">
        <f t="shared" ca="1" si="193"/>
        <v>0</v>
      </c>
    </row>
    <row r="1730" spans="2:8" x14ac:dyDescent="0.25">
      <c r="B1730">
        <f t="shared" ca="1" si="190"/>
        <v>0.56109989474940158</v>
      </c>
      <c r="C1730" t="b">
        <f t="shared" ref="C1730:C1793" ca="1" si="194">IF(B1730&lt;=Freq_hypothesis_is_true__initial_prior,TRUE,FALSE)</f>
        <v>0</v>
      </c>
      <c r="D1730">
        <f t="shared" ref="D1730:D1793" ca="1" si="195">B1730+ABS(1-correlation_term__0_to_1)*RAND()-ABS(1-correlation_term__0_to_1)*RAND()</f>
        <v>0.15791602434419516</v>
      </c>
      <c r="E1730" t="b">
        <f t="shared" ref="E1730:E1793" ca="1" si="196">IF(D1730&lt;=Freq_evidence_is_observed__normalizing_constant,TRUE, FALSE)</f>
        <v>1</v>
      </c>
      <c r="F1730" t="b">
        <f t="shared" ca="1" si="191"/>
        <v>0</v>
      </c>
      <c r="G1730" t="b">
        <f t="shared" ca="1" si="192"/>
        <v>1</v>
      </c>
      <c r="H1730" t="b">
        <f t="shared" ca="1" si="193"/>
        <v>0</v>
      </c>
    </row>
    <row r="1731" spans="2:8" x14ac:dyDescent="0.25">
      <c r="B1731">
        <f t="shared" ref="B1731:B1794" ca="1" si="197">RAND()</f>
        <v>0.70904129029888663</v>
      </c>
      <c r="C1731" t="b">
        <f t="shared" ca="1" si="194"/>
        <v>0</v>
      </c>
      <c r="D1731">
        <f t="shared" ca="1" si="195"/>
        <v>2.4588795134541486E-2</v>
      </c>
      <c r="E1731" t="b">
        <f t="shared" ca="1" si="196"/>
        <v>1</v>
      </c>
      <c r="F1731" t="b">
        <f t="shared" ca="1" si="191"/>
        <v>0</v>
      </c>
      <c r="G1731" t="b">
        <f t="shared" ca="1" si="192"/>
        <v>1</v>
      </c>
      <c r="H1731" t="b">
        <f t="shared" ca="1" si="193"/>
        <v>0</v>
      </c>
    </row>
    <row r="1732" spans="2:8" x14ac:dyDescent="0.25">
      <c r="B1732">
        <f t="shared" ca="1" si="197"/>
        <v>0.67678104713923126</v>
      </c>
      <c r="C1732" t="b">
        <f t="shared" ca="1" si="194"/>
        <v>0</v>
      </c>
      <c r="D1732">
        <f t="shared" ca="1" si="195"/>
        <v>0.75814167803396493</v>
      </c>
      <c r="E1732" t="b">
        <f t="shared" ca="1" si="196"/>
        <v>0</v>
      </c>
      <c r="F1732" t="b">
        <f t="shared" ca="1" si="191"/>
        <v>0</v>
      </c>
      <c r="G1732" t="b">
        <f t="shared" ca="1" si="192"/>
        <v>0</v>
      </c>
      <c r="H1732" t="b">
        <f t="shared" ca="1" si="193"/>
        <v>0</v>
      </c>
    </row>
    <row r="1733" spans="2:8" x14ac:dyDescent="0.25">
      <c r="B1733">
        <f t="shared" ca="1" si="197"/>
        <v>1.7538327042393886E-2</v>
      </c>
      <c r="C1733" t="b">
        <f t="shared" ca="1" si="194"/>
        <v>1</v>
      </c>
      <c r="D1733">
        <f t="shared" ca="1" si="195"/>
        <v>-0.55757541862831794</v>
      </c>
      <c r="E1733" t="b">
        <f t="shared" ca="1" si="196"/>
        <v>1</v>
      </c>
      <c r="F1733" t="b">
        <f t="shared" ca="1" si="191"/>
        <v>1</v>
      </c>
      <c r="G1733" t="b">
        <f t="shared" ca="1" si="192"/>
        <v>0</v>
      </c>
      <c r="H1733" t="b">
        <f t="shared" ca="1" si="193"/>
        <v>0</v>
      </c>
    </row>
    <row r="1734" spans="2:8" x14ac:dyDescent="0.25">
      <c r="B1734">
        <f t="shared" ca="1" si="197"/>
        <v>0.38959134867326728</v>
      </c>
      <c r="C1734" t="b">
        <f t="shared" ca="1" si="194"/>
        <v>1</v>
      </c>
      <c r="D1734">
        <f t="shared" ca="1" si="195"/>
        <v>0.50494886185433963</v>
      </c>
      <c r="E1734" t="b">
        <f t="shared" ca="1" si="196"/>
        <v>0</v>
      </c>
      <c r="F1734" t="b">
        <f t="shared" ca="1" si="191"/>
        <v>0</v>
      </c>
      <c r="G1734" t="b">
        <f t="shared" ca="1" si="192"/>
        <v>0</v>
      </c>
      <c r="H1734" t="b">
        <f t="shared" ca="1" si="193"/>
        <v>1</v>
      </c>
    </row>
    <row r="1735" spans="2:8" x14ac:dyDescent="0.25">
      <c r="B1735">
        <f t="shared" ca="1" si="197"/>
        <v>0.42217011044212005</v>
      </c>
      <c r="C1735" t="b">
        <f t="shared" ca="1" si="194"/>
        <v>1</v>
      </c>
      <c r="D1735">
        <f t="shared" ca="1" si="195"/>
        <v>0.24328011083154832</v>
      </c>
      <c r="E1735" t="b">
        <f t="shared" ca="1" si="196"/>
        <v>1</v>
      </c>
      <c r="F1735" t="b">
        <f t="shared" ca="1" si="191"/>
        <v>1</v>
      </c>
      <c r="G1735" t="b">
        <f t="shared" ca="1" si="192"/>
        <v>0</v>
      </c>
      <c r="H1735" t="b">
        <f t="shared" ca="1" si="193"/>
        <v>0</v>
      </c>
    </row>
    <row r="1736" spans="2:8" x14ac:dyDescent="0.25">
      <c r="B1736">
        <f t="shared" ca="1" si="197"/>
        <v>0.67765274914702411</v>
      </c>
      <c r="C1736" t="b">
        <f t="shared" ca="1" si="194"/>
        <v>0</v>
      </c>
      <c r="D1736">
        <f t="shared" ca="1" si="195"/>
        <v>0.25127634603141158</v>
      </c>
      <c r="E1736" t="b">
        <f t="shared" ca="1" si="196"/>
        <v>1</v>
      </c>
      <c r="F1736" t="b">
        <f t="shared" ca="1" si="191"/>
        <v>0</v>
      </c>
      <c r="G1736" t="b">
        <f t="shared" ca="1" si="192"/>
        <v>1</v>
      </c>
      <c r="H1736" t="b">
        <f t="shared" ca="1" si="193"/>
        <v>0</v>
      </c>
    </row>
    <row r="1737" spans="2:8" x14ac:dyDescent="0.25">
      <c r="B1737">
        <f t="shared" ca="1" si="197"/>
        <v>0.9478591173693397</v>
      </c>
      <c r="C1737" t="b">
        <f t="shared" ca="1" si="194"/>
        <v>0</v>
      </c>
      <c r="D1737">
        <f t="shared" ca="1" si="195"/>
        <v>0.65479325161210633</v>
      </c>
      <c r="E1737" t="b">
        <f t="shared" ca="1" si="196"/>
        <v>0</v>
      </c>
      <c r="F1737" t="b">
        <f t="shared" ca="1" si="191"/>
        <v>0</v>
      </c>
      <c r="G1737" t="b">
        <f t="shared" ca="1" si="192"/>
        <v>0</v>
      </c>
      <c r="H1737" t="b">
        <f t="shared" ca="1" si="193"/>
        <v>0</v>
      </c>
    </row>
    <row r="1738" spans="2:8" x14ac:dyDescent="0.25">
      <c r="B1738">
        <f t="shared" ca="1" si="197"/>
        <v>0.51717007870653153</v>
      </c>
      <c r="C1738" t="b">
        <f t="shared" ca="1" si="194"/>
        <v>0</v>
      </c>
      <c r="D1738">
        <f t="shared" ca="1" si="195"/>
        <v>0.42542564440080166</v>
      </c>
      <c r="E1738" t="b">
        <f t="shared" ca="1" si="196"/>
        <v>1</v>
      </c>
      <c r="F1738" t="b">
        <f t="shared" ca="1" si="191"/>
        <v>0</v>
      </c>
      <c r="G1738" t="b">
        <f t="shared" ca="1" si="192"/>
        <v>1</v>
      </c>
      <c r="H1738" t="b">
        <f t="shared" ca="1" si="193"/>
        <v>0</v>
      </c>
    </row>
    <row r="1739" spans="2:8" x14ac:dyDescent="0.25">
      <c r="B1739">
        <f t="shared" ca="1" si="197"/>
        <v>9.2139758394524818E-2</v>
      </c>
      <c r="C1739" t="b">
        <f t="shared" ca="1" si="194"/>
        <v>1</v>
      </c>
      <c r="D1739">
        <f t="shared" ca="1" si="195"/>
        <v>0.23500896215284872</v>
      </c>
      <c r="E1739" t="b">
        <f t="shared" ca="1" si="196"/>
        <v>1</v>
      </c>
      <c r="F1739" t="b">
        <f t="shared" ca="1" si="191"/>
        <v>1</v>
      </c>
      <c r="G1739" t="b">
        <f t="shared" ca="1" si="192"/>
        <v>0</v>
      </c>
      <c r="H1739" t="b">
        <f t="shared" ca="1" si="193"/>
        <v>0</v>
      </c>
    </row>
    <row r="1740" spans="2:8" x14ac:dyDescent="0.25">
      <c r="B1740">
        <f t="shared" ca="1" si="197"/>
        <v>0.97449566873307447</v>
      </c>
      <c r="C1740" t="b">
        <f t="shared" ca="1" si="194"/>
        <v>0</v>
      </c>
      <c r="D1740">
        <f t="shared" ca="1" si="195"/>
        <v>0.83562121048563909</v>
      </c>
      <c r="E1740" t="b">
        <f t="shared" ca="1" si="196"/>
        <v>0</v>
      </c>
      <c r="F1740" t="b">
        <f t="shared" ca="1" si="191"/>
        <v>0</v>
      </c>
      <c r="G1740" t="b">
        <f t="shared" ca="1" si="192"/>
        <v>0</v>
      </c>
      <c r="H1740" t="b">
        <f t="shared" ca="1" si="193"/>
        <v>0</v>
      </c>
    </row>
    <row r="1741" spans="2:8" x14ac:dyDescent="0.25">
      <c r="B1741">
        <f t="shared" ca="1" si="197"/>
        <v>0.21405464879045066</v>
      </c>
      <c r="C1741" t="b">
        <f t="shared" ca="1" si="194"/>
        <v>1</v>
      </c>
      <c r="D1741">
        <f t="shared" ca="1" si="195"/>
        <v>1.0405353199243368</v>
      </c>
      <c r="E1741" t="b">
        <f t="shared" ca="1" si="196"/>
        <v>0</v>
      </c>
      <c r="F1741" t="b">
        <f t="shared" ca="1" si="191"/>
        <v>0</v>
      </c>
      <c r="G1741" t="b">
        <f t="shared" ca="1" si="192"/>
        <v>0</v>
      </c>
      <c r="H1741" t="b">
        <f t="shared" ca="1" si="193"/>
        <v>1</v>
      </c>
    </row>
    <row r="1742" spans="2:8" x14ac:dyDescent="0.25">
      <c r="B1742">
        <f t="shared" ca="1" si="197"/>
        <v>0.67549396042049481</v>
      </c>
      <c r="C1742" t="b">
        <f t="shared" ca="1" si="194"/>
        <v>0</v>
      </c>
      <c r="D1742">
        <f t="shared" ca="1" si="195"/>
        <v>1.4702107240818996E-2</v>
      </c>
      <c r="E1742" t="b">
        <f t="shared" ca="1" si="196"/>
        <v>1</v>
      </c>
      <c r="F1742" t="b">
        <f t="shared" ca="1" si="191"/>
        <v>0</v>
      </c>
      <c r="G1742" t="b">
        <f t="shared" ca="1" si="192"/>
        <v>1</v>
      </c>
      <c r="H1742" t="b">
        <f t="shared" ca="1" si="193"/>
        <v>0</v>
      </c>
    </row>
    <row r="1743" spans="2:8" x14ac:dyDescent="0.25">
      <c r="B1743">
        <f t="shared" ca="1" si="197"/>
        <v>0.6122234000451503</v>
      </c>
      <c r="C1743" t="b">
        <f t="shared" ca="1" si="194"/>
        <v>0</v>
      </c>
      <c r="D1743">
        <f t="shared" ca="1" si="195"/>
        <v>0.3885507554110077</v>
      </c>
      <c r="E1743" t="b">
        <f t="shared" ca="1" si="196"/>
        <v>1</v>
      </c>
      <c r="F1743" t="b">
        <f t="shared" ca="1" si="191"/>
        <v>0</v>
      </c>
      <c r="G1743" t="b">
        <f t="shared" ca="1" si="192"/>
        <v>1</v>
      </c>
      <c r="H1743" t="b">
        <f t="shared" ca="1" si="193"/>
        <v>0</v>
      </c>
    </row>
    <row r="1744" spans="2:8" x14ac:dyDescent="0.25">
      <c r="B1744">
        <f t="shared" ca="1" si="197"/>
        <v>0.88137448434963639</v>
      </c>
      <c r="C1744" t="b">
        <f t="shared" ca="1" si="194"/>
        <v>0</v>
      </c>
      <c r="D1744">
        <f t="shared" ca="1" si="195"/>
        <v>0.8850396528615414</v>
      </c>
      <c r="E1744" t="b">
        <f t="shared" ca="1" si="196"/>
        <v>0</v>
      </c>
      <c r="F1744" t="b">
        <f t="shared" ca="1" si="191"/>
        <v>0</v>
      </c>
      <c r="G1744" t="b">
        <f t="shared" ca="1" si="192"/>
        <v>0</v>
      </c>
      <c r="H1744" t="b">
        <f t="shared" ca="1" si="193"/>
        <v>0</v>
      </c>
    </row>
    <row r="1745" spans="2:8" x14ac:dyDescent="0.25">
      <c r="B1745">
        <f t="shared" ca="1" si="197"/>
        <v>0.67974614494050789</v>
      </c>
      <c r="C1745" t="b">
        <f t="shared" ca="1" si="194"/>
        <v>0</v>
      </c>
      <c r="D1745">
        <f t="shared" ca="1" si="195"/>
        <v>1.366335634436594</v>
      </c>
      <c r="E1745" t="b">
        <f t="shared" ca="1" si="196"/>
        <v>0</v>
      </c>
      <c r="F1745" t="b">
        <f t="shared" ca="1" si="191"/>
        <v>0</v>
      </c>
      <c r="G1745" t="b">
        <f t="shared" ca="1" si="192"/>
        <v>0</v>
      </c>
      <c r="H1745" t="b">
        <f t="shared" ca="1" si="193"/>
        <v>0</v>
      </c>
    </row>
    <row r="1746" spans="2:8" x14ac:dyDescent="0.25">
      <c r="B1746">
        <f t="shared" ca="1" si="197"/>
        <v>0.82377484117090249</v>
      </c>
      <c r="C1746" t="b">
        <f t="shared" ca="1" si="194"/>
        <v>0</v>
      </c>
      <c r="D1746">
        <f t="shared" ca="1" si="195"/>
        <v>1.2862530069920459</v>
      </c>
      <c r="E1746" t="b">
        <f t="shared" ca="1" si="196"/>
        <v>0</v>
      </c>
      <c r="F1746" t="b">
        <f t="shared" ca="1" si="191"/>
        <v>0</v>
      </c>
      <c r="G1746" t="b">
        <f t="shared" ca="1" si="192"/>
        <v>0</v>
      </c>
      <c r="H1746" t="b">
        <f t="shared" ca="1" si="193"/>
        <v>0</v>
      </c>
    </row>
    <row r="1747" spans="2:8" x14ac:dyDescent="0.25">
      <c r="B1747">
        <f t="shared" ca="1" si="197"/>
        <v>0.71331228377706635</v>
      </c>
      <c r="C1747" t="b">
        <f t="shared" ca="1" si="194"/>
        <v>0</v>
      </c>
      <c r="D1747">
        <f t="shared" ca="1" si="195"/>
        <v>0.6498818858167924</v>
      </c>
      <c r="E1747" t="b">
        <f t="shared" ca="1" si="196"/>
        <v>0</v>
      </c>
      <c r="F1747" t="b">
        <f t="shared" ca="1" si="191"/>
        <v>0</v>
      </c>
      <c r="G1747" t="b">
        <f t="shared" ca="1" si="192"/>
        <v>0</v>
      </c>
      <c r="H1747" t="b">
        <f t="shared" ca="1" si="193"/>
        <v>0</v>
      </c>
    </row>
    <row r="1748" spans="2:8" x14ac:dyDescent="0.25">
      <c r="B1748">
        <f t="shared" ca="1" si="197"/>
        <v>0.21238222328780221</v>
      </c>
      <c r="C1748" t="b">
        <f t="shared" ca="1" si="194"/>
        <v>1</v>
      </c>
      <c r="D1748">
        <f t="shared" ca="1" si="195"/>
        <v>0.10638170186454143</v>
      </c>
      <c r="E1748" t="b">
        <f t="shared" ca="1" si="196"/>
        <v>1</v>
      </c>
      <c r="F1748" t="b">
        <f t="shared" ca="1" si="191"/>
        <v>1</v>
      </c>
      <c r="G1748" t="b">
        <f t="shared" ca="1" si="192"/>
        <v>0</v>
      </c>
      <c r="H1748" t="b">
        <f t="shared" ca="1" si="193"/>
        <v>0</v>
      </c>
    </row>
    <row r="1749" spans="2:8" x14ac:dyDescent="0.25">
      <c r="B1749">
        <f t="shared" ca="1" si="197"/>
        <v>0.66565560769851795</v>
      </c>
      <c r="C1749" t="b">
        <f t="shared" ca="1" si="194"/>
        <v>0</v>
      </c>
      <c r="D1749">
        <f t="shared" ca="1" si="195"/>
        <v>-9.0840158498179835E-2</v>
      </c>
      <c r="E1749" t="b">
        <f t="shared" ca="1" si="196"/>
        <v>1</v>
      </c>
      <c r="F1749" t="b">
        <f t="shared" ca="1" si="191"/>
        <v>0</v>
      </c>
      <c r="G1749" t="b">
        <f t="shared" ca="1" si="192"/>
        <v>1</v>
      </c>
      <c r="H1749" t="b">
        <f t="shared" ca="1" si="193"/>
        <v>0</v>
      </c>
    </row>
    <row r="1750" spans="2:8" x14ac:dyDescent="0.25">
      <c r="B1750">
        <f t="shared" ca="1" si="197"/>
        <v>0.12157346427650284</v>
      </c>
      <c r="C1750" t="b">
        <f t="shared" ca="1" si="194"/>
        <v>1</v>
      </c>
      <c r="D1750">
        <f t="shared" ca="1" si="195"/>
        <v>-4.1551901579880424E-3</v>
      </c>
      <c r="E1750" t="b">
        <f t="shared" ca="1" si="196"/>
        <v>1</v>
      </c>
      <c r="F1750" t="b">
        <f t="shared" ca="1" si="191"/>
        <v>1</v>
      </c>
      <c r="G1750" t="b">
        <f t="shared" ca="1" si="192"/>
        <v>0</v>
      </c>
      <c r="H1750" t="b">
        <f t="shared" ca="1" si="193"/>
        <v>0</v>
      </c>
    </row>
    <row r="1751" spans="2:8" x14ac:dyDescent="0.25">
      <c r="B1751">
        <f t="shared" ca="1" si="197"/>
        <v>0.83615951912454278</v>
      </c>
      <c r="C1751" t="b">
        <f t="shared" ca="1" si="194"/>
        <v>0</v>
      </c>
      <c r="D1751">
        <f t="shared" ca="1" si="195"/>
        <v>0.28895569176796165</v>
      </c>
      <c r="E1751" t="b">
        <f t="shared" ca="1" si="196"/>
        <v>1</v>
      </c>
      <c r="F1751" t="b">
        <f t="shared" ca="1" si="191"/>
        <v>0</v>
      </c>
      <c r="G1751" t="b">
        <f t="shared" ca="1" si="192"/>
        <v>1</v>
      </c>
      <c r="H1751" t="b">
        <f t="shared" ca="1" si="193"/>
        <v>0</v>
      </c>
    </row>
    <row r="1752" spans="2:8" x14ac:dyDescent="0.25">
      <c r="B1752">
        <f t="shared" ca="1" si="197"/>
        <v>4.7376233753038344E-2</v>
      </c>
      <c r="C1752" t="b">
        <f t="shared" ca="1" si="194"/>
        <v>1</v>
      </c>
      <c r="D1752">
        <f t="shared" ca="1" si="195"/>
        <v>-0.20295371172564014</v>
      </c>
      <c r="E1752" t="b">
        <f t="shared" ca="1" si="196"/>
        <v>1</v>
      </c>
      <c r="F1752" t="b">
        <f t="shared" ca="1" si="191"/>
        <v>1</v>
      </c>
      <c r="G1752" t="b">
        <f t="shared" ca="1" si="192"/>
        <v>0</v>
      </c>
      <c r="H1752" t="b">
        <f t="shared" ca="1" si="193"/>
        <v>0</v>
      </c>
    </row>
    <row r="1753" spans="2:8" x14ac:dyDescent="0.25">
      <c r="B1753">
        <f t="shared" ca="1" si="197"/>
        <v>0.78582098344790841</v>
      </c>
      <c r="C1753" t="b">
        <f t="shared" ca="1" si="194"/>
        <v>0</v>
      </c>
      <c r="D1753">
        <f t="shared" ca="1" si="195"/>
        <v>1.0276869814545941</v>
      </c>
      <c r="E1753" t="b">
        <f t="shared" ca="1" si="196"/>
        <v>0</v>
      </c>
      <c r="F1753" t="b">
        <f t="shared" ca="1" si="191"/>
        <v>0</v>
      </c>
      <c r="G1753" t="b">
        <f t="shared" ca="1" si="192"/>
        <v>0</v>
      </c>
      <c r="H1753" t="b">
        <f t="shared" ca="1" si="193"/>
        <v>0</v>
      </c>
    </row>
    <row r="1754" spans="2:8" x14ac:dyDescent="0.25">
      <c r="B1754">
        <f t="shared" ca="1" si="197"/>
        <v>0.84915998491817446</v>
      </c>
      <c r="C1754" t="b">
        <f t="shared" ca="1" si="194"/>
        <v>0</v>
      </c>
      <c r="D1754">
        <f t="shared" ca="1" si="195"/>
        <v>1.1867659048610577</v>
      </c>
      <c r="E1754" t="b">
        <f t="shared" ca="1" si="196"/>
        <v>0</v>
      </c>
      <c r="F1754" t="b">
        <f t="shared" ca="1" si="191"/>
        <v>0</v>
      </c>
      <c r="G1754" t="b">
        <f t="shared" ca="1" si="192"/>
        <v>0</v>
      </c>
      <c r="H1754" t="b">
        <f t="shared" ca="1" si="193"/>
        <v>0</v>
      </c>
    </row>
    <row r="1755" spans="2:8" x14ac:dyDescent="0.25">
      <c r="B1755">
        <f t="shared" ca="1" si="197"/>
        <v>8.2427504243558047E-2</v>
      </c>
      <c r="C1755" t="b">
        <f t="shared" ca="1" si="194"/>
        <v>1</v>
      </c>
      <c r="D1755">
        <f t="shared" ca="1" si="195"/>
        <v>0.57739674512536765</v>
      </c>
      <c r="E1755" t="b">
        <f t="shared" ca="1" si="196"/>
        <v>0</v>
      </c>
      <c r="F1755" t="b">
        <f t="shared" ca="1" si="191"/>
        <v>0</v>
      </c>
      <c r="G1755" t="b">
        <f t="shared" ca="1" si="192"/>
        <v>0</v>
      </c>
      <c r="H1755" t="b">
        <f t="shared" ca="1" si="193"/>
        <v>1</v>
      </c>
    </row>
    <row r="1756" spans="2:8" x14ac:dyDescent="0.25">
      <c r="B1756">
        <f t="shared" ca="1" si="197"/>
        <v>0.23211966541869344</v>
      </c>
      <c r="C1756" t="b">
        <f t="shared" ca="1" si="194"/>
        <v>1</v>
      </c>
      <c r="D1756">
        <f t="shared" ca="1" si="195"/>
        <v>-0.1026680962623</v>
      </c>
      <c r="E1756" t="b">
        <f t="shared" ca="1" si="196"/>
        <v>1</v>
      </c>
      <c r="F1756" t="b">
        <f t="shared" ca="1" si="191"/>
        <v>1</v>
      </c>
      <c r="G1756" t="b">
        <f t="shared" ca="1" si="192"/>
        <v>0</v>
      </c>
      <c r="H1756" t="b">
        <f t="shared" ca="1" si="193"/>
        <v>0</v>
      </c>
    </row>
    <row r="1757" spans="2:8" x14ac:dyDescent="0.25">
      <c r="B1757">
        <f t="shared" ca="1" si="197"/>
        <v>1.8918500111666847E-2</v>
      </c>
      <c r="C1757" t="b">
        <f t="shared" ca="1" si="194"/>
        <v>1</v>
      </c>
      <c r="D1757">
        <f t="shared" ca="1" si="195"/>
        <v>0.34886846409241434</v>
      </c>
      <c r="E1757" t="b">
        <f t="shared" ca="1" si="196"/>
        <v>1</v>
      </c>
      <c r="F1757" t="b">
        <f t="shared" ca="1" si="191"/>
        <v>1</v>
      </c>
      <c r="G1757" t="b">
        <f t="shared" ca="1" si="192"/>
        <v>0</v>
      </c>
      <c r="H1757" t="b">
        <f t="shared" ca="1" si="193"/>
        <v>0</v>
      </c>
    </row>
    <row r="1758" spans="2:8" x14ac:dyDescent="0.25">
      <c r="B1758">
        <f t="shared" ca="1" si="197"/>
        <v>0.92216888328104074</v>
      </c>
      <c r="C1758" t="b">
        <f t="shared" ca="1" si="194"/>
        <v>0</v>
      </c>
      <c r="D1758">
        <f t="shared" ca="1" si="195"/>
        <v>0.9260456252665269</v>
      </c>
      <c r="E1758" t="b">
        <f t="shared" ca="1" si="196"/>
        <v>0</v>
      </c>
      <c r="F1758" t="b">
        <f t="shared" ca="1" si="191"/>
        <v>0</v>
      </c>
      <c r="G1758" t="b">
        <f t="shared" ca="1" si="192"/>
        <v>0</v>
      </c>
      <c r="H1758" t="b">
        <f t="shared" ca="1" si="193"/>
        <v>0</v>
      </c>
    </row>
    <row r="1759" spans="2:8" x14ac:dyDescent="0.25">
      <c r="B1759">
        <f t="shared" ca="1" si="197"/>
        <v>0.62592997096328451</v>
      </c>
      <c r="C1759" t="b">
        <f t="shared" ca="1" si="194"/>
        <v>0</v>
      </c>
      <c r="D1759">
        <f t="shared" ca="1" si="195"/>
        <v>0.59441810727476063</v>
      </c>
      <c r="E1759" t="b">
        <f t="shared" ca="1" si="196"/>
        <v>0</v>
      </c>
      <c r="F1759" t="b">
        <f t="shared" ca="1" si="191"/>
        <v>0</v>
      </c>
      <c r="G1759" t="b">
        <f t="shared" ca="1" si="192"/>
        <v>0</v>
      </c>
      <c r="H1759" t="b">
        <f t="shared" ca="1" si="193"/>
        <v>0</v>
      </c>
    </row>
    <row r="1760" spans="2:8" x14ac:dyDescent="0.25">
      <c r="B1760">
        <f t="shared" ca="1" si="197"/>
        <v>0.93488754257722229</v>
      </c>
      <c r="C1760" t="b">
        <f t="shared" ca="1" si="194"/>
        <v>0</v>
      </c>
      <c r="D1760">
        <f t="shared" ca="1" si="195"/>
        <v>0.35387183436965708</v>
      </c>
      <c r="E1760" t="b">
        <f t="shared" ca="1" si="196"/>
        <v>1</v>
      </c>
      <c r="F1760" t="b">
        <f t="shared" ca="1" si="191"/>
        <v>0</v>
      </c>
      <c r="G1760" t="b">
        <f t="shared" ca="1" si="192"/>
        <v>1</v>
      </c>
      <c r="H1760" t="b">
        <f t="shared" ca="1" si="193"/>
        <v>0</v>
      </c>
    </row>
    <row r="1761" spans="2:8" x14ac:dyDescent="0.25">
      <c r="B1761">
        <f t="shared" ca="1" si="197"/>
        <v>0.74272632108378323</v>
      </c>
      <c r="C1761" t="b">
        <f t="shared" ca="1" si="194"/>
        <v>0</v>
      </c>
      <c r="D1761">
        <f t="shared" ca="1" si="195"/>
        <v>0.18160713985245247</v>
      </c>
      <c r="E1761" t="b">
        <f t="shared" ca="1" si="196"/>
        <v>1</v>
      </c>
      <c r="F1761" t="b">
        <f t="shared" ca="1" si="191"/>
        <v>0</v>
      </c>
      <c r="G1761" t="b">
        <f t="shared" ca="1" si="192"/>
        <v>1</v>
      </c>
      <c r="H1761" t="b">
        <f t="shared" ca="1" si="193"/>
        <v>0</v>
      </c>
    </row>
    <row r="1762" spans="2:8" x14ac:dyDescent="0.25">
      <c r="B1762">
        <f t="shared" ca="1" si="197"/>
        <v>0.90300186433348029</v>
      </c>
      <c r="C1762" t="b">
        <f t="shared" ca="1" si="194"/>
        <v>0</v>
      </c>
      <c r="D1762">
        <f t="shared" ca="1" si="195"/>
        <v>0.89516867233681829</v>
      </c>
      <c r="E1762" t="b">
        <f t="shared" ca="1" si="196"/>
        <v>0</v>
      </c>
      <c r="F1762" t="b">
        <f t="shared" ca="1" si="191"/>
        <v>0</v>
      </c>
      <c r="G1762" t="b">
        <f t="shared" ca="1" si="192"/>
        <v>0</v>
      </c>
      <c r="H1762" t="b">
        <f t="shared" ca="1" si="193"/>
        <v>0</v>
      </c>
    </row>
    <row r="1763" spans="2:8" x14ac:dyDescent="0.25">
      <c r="B1763">
        <f t="shared" ca="1" si="197"/>
        <v>0.69254570236620605</v>
      </c>
      <c r="C1763" t="b">
        <f t="shared" ca="1" si="194"/>
        <v>0</v>
      </c>
      <c r="D1763">
        <f t="shared" ca="1" si="195"/>
        <v>0.78428243550376109</v>
      </c>
      <c r="E1763" t="b">
        <f t="shared" ca="1" si="196"/>
        <v>0</v>
      </c>
      <c r="F1763" t="b">
        <f t="shared" ca="1" si="191"/>
        <v>0</v>
      </c>
      <c r="G1763" t="b">
        <f t="shared" ca="1" si="192"/>
        <v>0</v>
      </c>
      <c r="H1763" t="b">
        <f t="shared" ca="1" si="193"/>
        <v>0</v>
      </c>
    </row>
    <row r="1764" spans="2:8" x14ac:dyDescent="0.25">
      <c r="B1764">
        <f t="shared" ca="1" si="197"/>
        <v>5.0349159297613078E-2</v>
      </c>
      <c r="C1764" t="b">
        <f t="shared" ca="1" si="194"/>
        <v>1</v>
      </c>
      <c r="D1764">
        <f t="shared" ca="1" si="195"/>
        <v>0.80972341506576861</v>
      </c>
      <c r="E1764" t="b">
        <f t="shared" ca="1" si="196"/>
        <v>0</v>
      </c>
      <c r="F1764" t="b">
        <f t="shared" ca="1" si="191"/>
        <v>0</v>
      </c>
      <c r="G1764" t="b">
        <f t="shared" ca="1" si="192"/>
        <v>0</v>
      </c>
      <c r="H1764" t="b">
        <f t="shared" ca="1" si="193"/>
        <v>1</v>
      </c>
    </row>
    <row r="1765" spans="2:8" x14ac:dyDescent="0.25">
      <c r="B1765">
        <f t="shared" ca="1" si="197"/>
        <v>0.89159688218061572</v>
      </c>
      <c r="C1765" t="b">
        <f t="shared" ca="1" si="194"/>
        <v>0</v>
      </c>
      <c r="D1765">
        <f t="shared" ca="1" si="195"/>
        <v>0.29464731663606636</v>
      </c>
      <c r="E1765" t="b">
        <f t="shared" ca="1" si="196"/>
        <v>1</v>
      </c>
      <c r="F1765" t="b">
        <f t="shared" ca="1" si="191"/>
        <v>0</v>
      </c>
      <c r="G1765" t="b">
        <f t="shared" ca="1" si="192"/>
        <v>1</v>
      </c>
      <c r="H1765" t="b">
        <f t="shared" ca="1" si="193"/>
        <v>0</v>
      </c>
    </row>
    <row r="1766" spans="2:8" x14ac:dyDescent="0.25">
      <c r="B1766">
        <f t="shared" ca="1" si="197"/>
        <v>1.9142197217108414E-2</v>
      </c>
      <c r="C1766" t="b">
        <f t="shared" ca="1" si="194"/>
        <v>1</v>
      </c>
      <c r="D1766">
        <f t="shared" ca="1" si="195"/>
        <v>-0.19544612342062173</v>
      </c>
      <c r="E1766" t="b">
        <f t="shared" ca="1" si="196"/>
        <v>1</v>
      </c>
      <c r="F1766" t="b">
        <f t="shared" ca="1" si="191"/>
        <v>1</v>
      </c>
      <c r="G1766" t="b">
        <f t="shared" ca="1" si="192"/>
        <v>0</v>
      </c>
      <c r="H1766" t="b">
        <f t="shared" ca="1" si="193"/>
        <v>0</v>
      </c>
    </row>
    <row r="1767" spans="2:8" x14ac:dyDescent="0.25">
      <c r="B1767">
        <f t="shared" ca="1" si="197"/>
        <v>7.8723596011300301E-2</v>
      </c>
      <c r="C1767" t="b">
        <f t="shared" ca="1" si="194"/>
        <v>1</v>
      </c>
      <c r="D1767">
        <f t="shared" ca="1" si="195"/>
        <v>0.61450658104124489</v>
      </c>
      <c r="E1767" t="b">
        <f t="shared" ca="1" si="196"/>
        <v>0</v>
      </c>
      <c r="F1767" t="b">
        <f t="shared" ca="1" si="191"/>
        <v>0</v>
      </c>
      <c r="G1767" t="b">
        <f t="shared" ca="1" si="192"/>
        <v>0</v>
      </c>
      <c r="H1767" t="b">
        <f t="shared" ca="1" si="193"/>
        <v>1</v>
      </c>
    </row>
    <row r="1768" spans="2:8" x14ac:dyDescent="0.25">
      <c r="B1768">
        <f t="shared" ca="1" si="197"/>
        <v>0.91066042173459616</v>
      </c>
      <c r="C1768" t="b">
        <f t="shared" ca="1" si="194"/>
        <v>0</v>
      </c>
      <c r="D1768">
        <f t="shared" ca="1" si="195"/>
        <v>0.2561061598780815</v>
      </c>
      <c r="E1768" t="b">
        <f t="shared" ca="1" si="196"/>
        <v>1</v>
      </c>
      <c r="F1768" t="b">
        <f t="shared" ca="1" si="191"/>
        <v>0</v>
      </c>
      <c r="G1768" t="b">
        <f t="shared" ca="1" si="192"/>
        <v>1</v>
      </c>
      <c r="H1768" t="b">
        <f t="shared" ca="1" si="193"/>
        <v>0</v>
      </c>
    </row>
    <row r="1769" spans="2:8" x14ac:dyDescent="0.25">
      <c r="B1769">
        <f t="shared" ca="1" si="197"/>
        <v>0.48473547426124541</v>
      </c>
      <c r="C1769" t="b">
        <f t="shared" ca="1" si="194"/>
        <v>1</v>
      </c>
      <c r="D1769">
        <f t="shared" ca="1" si="195"/>
        <v>1.1917454144551665</v>
      </c>
      <c r="E1769" t="b">
        <f t="shared" ca="1" si="196"/>
        <v>0</v>
      </c>
      <c r="F1769" t="b">
        <f t="shared" ca="1" si="191"/>
        <v>0</v>
      </c>
      <c r="G1769" t="b">
        <f t="shared" ca="1" si="192"/>
        <v>0</v>
      </c>
      <c r="H1769" t="b">
        <f t="shared" ca="1" si="193"/>
        <v>1</v>
      </c>
    </row>
    <row r="1770" spans="2:8" x14ac:dyDescent="0.25">
      <c r="B1770">
        <f t="shared" ca="1" si="197"/>
        <v>0.36427285268489185</v>
      </c>
      <c r="C1770" t="b">
        <f t="shared" ca="1" si="194"/>
        <v>1</v>
      </c>
      <c r="D1770">
        <f t="shared" ca="1" si="195"/>
        <v>0.16114744601413389</v>
      </c>
      <c r="E1770" t="b">
        <f t="shared" ca="1" si="196"/>
        <v>1</v>
      </c>
      <c r="F1770" t="b">
        <f t="shared" ca="1" si="191"/>
        <v>1</v>
      </c>
      <c r="G1770" t="b">
        <f t="shared" ca="1" si="192"/>
        <v>0</v>
      </c>
      <c r="H1770" t="b">
        <f t="shared" ca="1" si="193"/>
        <v>0</v>
      </c>
    </row>
    <row r="1771" spans="2:8" x14ac:dyDescent="0.25">
      <c r="B1771">
        <f t="shared" ca="1" si="197"/>
        <v>0.95020725210814272</v>
      </c>
      <c r="C1771" t="b">
        <f t="shared" ca="1" si="194"/>
        <v>0</v>
      </c>
      <c r="D1771">
        <f t="shared" ca="1" si="195"/>
        <v>1.1427085632780771</v>
      </c>
      <c r="E1771" t="b">
        <f t="shared" ca="1" si="196"/>
        <v>0</v>
      </c>
      <c r="F1771" t="b">
        <f t="shared" ca="1" si="191"/>
        <v>0</v>
      </c>
      <c r="G1771" t="b">
        <f t="shared" ca="1" si="192"/>
        <v>0</v>
      </c>
      <c r="H1771" t="b">
        <f t="shared" ca="1" si="193"/>
        <v>0</v>
      </c>
    </row>
    <row r="1772" spans="2:8" x14ac:dyDescent="0.25">
      <c r="B1772">
        <f t="shared" ca="1" si="197"/>
        <v>0.51075403598931524</v>
      </c>
      <c r="C1772" t="b">
        <f t="shared" ca="1" si="194"/>
        <v>0</v>
      </c>
      <c r="D1772">
        <f t="shared" ca="1" si="195"/>
        <v>0.37676469926955947</v>
      </c>
      <c r="E1772" t="b">
        <f t="shared" ca="1" si="196"/>
        <v>1</v>
      </c>
      <c r="F1772" t="b">
        <f t="shared" ca="1" si="191"/>
        <v>0</v>
      </c>
      <c r="G1772" t="b">
        <f t="shared" ca="1" si="192"/>
        <v>1</v>
      </c>
      <c r="H1772" t="b">
        <f t="shared" ca="1" si="193"/>
        <v>0</v>
      </c>
    </row>
    <row r="1773" spans="2:8" x14ac:dyDescent="0.25">
      <c r="B1773">
        <f t="shared" ca="1" si="197"/>
        <v>0.49956860165381922</v>
      </c>
      <c r="C1773" t="b">
        <f t="shared" ca="1" si="194"/>
        <v>1</v>
      </c>
      <c r="D1773">
        <f t="shared" ca="1" si="195"/>
        <v>0.46204320261367593</v>
      </c>
      <c r="E1773" t="b">
        <f t="shared" ca="1" si="196"/>
        <v>1</v>
      </c>
      <c r="F1773" t="b">
        <f t="shared" ca="1" si="191"/>
        <v>1</v>
      </c>
      <c r="G1773" t="b">
        <f t="shared" ca="1" si="192"/>
        <v>0</v>
      </c>
      <c r="H1773" t="b">
        <f t="shared" ca="1" si="193"/>
        <v>0</v>
      </c>
    </row>
    <row r="1774" spans="2:8" x14ac:dyDescent="0.25">
      <c r="B1774">
        <f t="shared" ca="1" si="197"/>
        <v>0.90385688857162183</v>
      </c>
      <c r="C1774" t="b">
        <f t="shared" ca="1" si="194"/>
        <v>0</v>
      </c>
      <c r="D1774">
        <f t="shared" ca="1" si="195"/>
        <v>0.62149977859684724</v>
      </c>
      <c r="E1774" t="b">
        <f t="shared" ca="1" si="196"/>
        <v>0</v>
      </c>
      <c r="F1774" t="b">
        <f t="shared" ca="1" si="191"/>
        <v>0</v>
      </c>
      <c r="G1774" t="b">
        <f t="shared" ca="1" si="192"/>
        <v>0</v>
      </c>
      <c r="H1774" t="b">
        <f t="shared" ca="1" si="193"/>
        <v>0</v>
      </c>
    </row>
    <row r="1775" spans="2:8" x14ac:dyDescent="0.25">
      <c r="B1775">
        <f t="shared" ca="1" si="197"/>
        <v>0.79233039783327008</v>
      </c>
      <c r="C1775" t="b">
        <f t="shared" ca="1" si="194"/>
        <v>0</v>
      </c>
      <c r="D1775">
        <f t="shared" ca="1" si="195"/>
        <v>0.32849281774419259</v>
      </c>
      <c r="E1775" t="b">
        <f t="shared" ca="1" si="196"/>
        <v>1</v>
      </c>
      <c r="F1775" t="b">
        <f t="shared" ca="1" si="191"/>
        <v>0</v>
      </c>
      <c r="G1775" t="b">
        <f t="shared" ca="1" si="192"/>
        <v>1</v>
      </c>
      <c r="H1775" t="b">
        <f t="shared" ca="1" si="193"/>
        <v>0</v>
      </c>
    </row>
    <row r="1776" spans="2:8" x14ac:dyDescent="0.25">
      <c r="B1776">
        <f t="shared" ca="1" si="197"/>
        <v>0.729762796792227</v>
      </c>
      <c r="C1776" t="b">
        <f t="shared" ca="1" si="194"/>
        <v>0</v>
      </c>
      <c r="D1776">
        <f t="shared" ca="1" si="195"/>
        <v>0.4764827451641318</v>
      </c>
      <c r="E1776" t="b">
        <f t="shared" ca="1" si="196"/>
        <v>1</v>
      </c>
      <c r="F1776" t="b">
        <f t="shared" ca="1" si="191"/>
        <v>0</v>
      </c>
      <c r="G1776" t="b">
        <f t="shared" ca="1" si="192"/>
        <v>1</v>
      </c>
      <c r="H1776" t="b">
        <f t="shared" ca="1" si="193"/>
        <v>0</v>
      </c>
    </row>
    <row r="1777" spans="2:8" x14ac:dyDescent="0.25">
      <c r="B1777">
        <f t="shared" ca="1" si="197"/>
        <v>0.19927738891400193</v>
      </c>
      <c r="C1777" t="b">
        <f t="shared" ca="1" si="194"/>
        <v>1</v>
      </c>
      <c r="D1777">
        <f t="shared" ca="1" si="195"/>
        <v>9.3625587953356959E-2</v>
      </c>
      <c r="E1777" t="b">
        <f t="shared" ca="1" si="196"/>
        <v>1</v>
      </c>
      <c r="F1777" t="b">
        <f t="shared" ca="1" si="191"/>
        <v>1</v>
      </c>
      <c r="G1777" t="b">
        <f t="shared" ca="1" si="192"/>
        <v>0</v>
      </c>
      <c r="H1777" t="b">
        <f t="shared" ca="1" si="193"/>
        <v>0</v>
      </c>
    </row>
    <row r="1778" spans="2:8" x14ac:dyDescent="0.25">
      <c r="B1778">
        <f t="shared" ca="1" si="197"/>
        <v>0.92165483405847948</v>
      </c>
      <c r="C1778" t="b">
        <f t="shared" ca="1" si="194"/>
        <v>0</v>
      </c>
      <c r="D1778">
        <f t="shared" ca="1" si="195"/>
        <v>0.96928784000724744</v>
      </c>
      <c r="E1778" t="b">
        <f t="shared" ca="1" si="196"/>
        <v>0</v>
      </c>
      <c r="F1778" t="b">
        <f t="shared" ca="1" si="191"/>
        <v>0</v>
      </c>
      <c r="G1778" t="b">
        <f t="shared" ca="1" si="192"/>
        <v>0</v>
      </c>
      <c r="H1778" t="b">
        <f t="shared" ca="1" si="193"/>
        <v>0</v>
      </c>
    </row>
    <row r="1779" spans="2:8" x14ac:dyDescent="0.25">
      <c r="B1779">
        <f t="shared" ca="1" si="197"/>
        <v>0.59532205080155454</v>
      </c>
      <c r="C1779" t="b">
        <f t="shared" ca="1" si="194"/>
        <v>0</v>
      </c>
      <c r="D1779">
        <f t="shared" ca="1" si="195"/>
        <v>0.47990658461867419</v>
      </c>
      <c r="E1779" t="b">
        <f t="shared" ca="1" si="196"/>
        <v>1</v>
      </c>
      <c r="F1779" t="b">
        <f t="shared" ca="1" si="191"/>
        <v>0</v>
      </c>
      <c r="G1779" t="b">
        <f t="shared" ca="1" si="192"/>
        <v>1</v>
      </c>
      <c r="H1779" t="b">
        <f t="shared" ca="1" si="193"/>
        <v>0</v>
      </c>
    </row>
    <row r="1780" spans="2:8" x14ac:dyDescent="0.25">
      <c r="B1780">
        <f t="shared" ca="1" si="197"/>
        <v>0.16231910213180101</v>
      </c>
      <c r="C1780" t="b">
        <f t="shared" ca="1" si="194"/>
        <v>1</v>
      </c>
      <c r="D1780">
        <f t="shared" ca="1" si="195"/>
        <v>-9.0778131567623599E-2</v>
      </c>
      <c r="E1780" t="b">
        <f t="shared" ca="1" si="196"/>
        <v>1</v>
      </c>
      <c r="F1780" t="b">
        <f t="shared" ca="1" si="191"/>
        <v>1</v>
      </c>
      <c r="G1780" t="b">
        <f t="shared" ca="1" si="192"/>
        <v>0</v>
      </c>
      <c r="H1780" t="b">
        <f t="shared" ca="1" si="193"/>
        <v>0</v>
      </c>
    </row>
    <row r="1781" spans="2:8" x14ac:dyDescent="0.25">
      <c r="B1781">
        <f t="shared" ca="1" si="197"/>
        <v>0.24524494499927907</v>
      </c>
      <c r="C1781" t="b">
        <f t="shared" ca="1" si="194"/>
        <v>1</v>
      </c>
      <c r="D1781">
        <f t="shared" ca="1" si="195"/>
        <v>-8.9877140070896977E-2</v>
      </c>
      <c r="E1781" t="b">
        <f t="shared" ca="1" si="196"/>
        <v>1</v>
      </c>
      <c r="F1781" t="b">
        <f t="shared" ref="F1781:F1844" ca="1" si="198">IF(AND(E1781=TRUE,C1781=TRUE),TRUE,FALSE)</f>
        <v>1</v>
      </c>
      <c r="G1781" t="b">
        <f t="shared" ca="1" si="192"/>
        <v>0</v>
      </c>
      <c r="H1781" t="b">
        <f t="shared" ca="1" si="193"/>
        <v>0</v>
      </c>
    </row>
    <row r="1782" spans="2:8" x14ac:dyDescent="0.25">
      <c r="B1782">
        <f t="shared" ca="1" si="197"/>
        <v>0.71121981135764234</v>
      </c>
      <c r="C1782" t="b">
        <f t="shared" ca="1" si="194"/>
        <v>0</v>
      </c>
      <c r="D1782">
        <f t="shared" ca="1" si="195"/>
        <v>0.76444906139097402</v>
      </c>
      <c r="E1782" t="b">
        <f t="shared" ca="1" si="196"/>
        <v>0</v>
      </c>
      <c r="F1782" t="b">
        <f t="shared" ca="1" si="198"/>
        <v>0</v>
      </c>
      <c r="G1782" t="b">
        <f t="shared" ca="1" si="192"/>
        <v>0</v>
      </c>
      <c r="H1782" t="b">
        <f t="shared" ca="1" si="193"/>
        <v>0</v>
      </c>
    </row>
    <row r="1783" spans="2:8" x14ac:dyDescent="0.25">
      <c r="B1783">
        <f t="shared" ca="1" si="197"/>
        <v>0.86408294197877611</v>
      </c>
      <c r="C1783" t="b">
        <f t="shared" ca="1" si="194"/>
        <v>0</v>
      </c>
      <c r="D1783">
        <f t="shared" ca="1" si="195"/>
        <v>0.57395486775982418</v>
      </c>
      <c r="E1783" t="b">
        <f t="shared" ca="1" si="196"/>
        <v>0</v>
      </c>
      <c r="F1783" t="b">
        <f t="shared" ca="1" si="198"/>
        <v>0</v>
      </c>
      <c r="G1783" t="b">
        <f t="shared" ca="1" si="192"/>
        <v>0</v>
      </c>
      <c r="H1783" t="b">
        <f t="shared" ca="1" si="193"/>
        <v>0</v>
      </c>
    </row>
    <row r="1784" spans="2:8" x14ac:dyDescent="0.25">
      <c r="B1784">
        <f t="shared" ca="1" si="197"/>
        <v>0.35338777274540079</v>
      </c>
      <c r="C1784" t="b">
        <f t="shared" ca="1" si="194"/>
        <v>1</v>
      </c>
      <c r="D1784">
        <f t="shared" ca="1" si="195"/>
        <v>0.65613221798561583</v>
      </c>
      <c r="E1784" t="b">
        <f t="shared" ca="1" si="196"/>
        <v>0</v>
      </c>
      <c r="F1784" t="b">
        <f t="shared" ca="1" si="198"/>
        <v>0</v>
      </c>
      <c r="G1784" t="b">
        <f t="shared" ca="1" si="192"/>
        <v>0</v>
      </c>
      <c r="H1784" t="b">
        <f t="shared" ca="1" si="193"/>
        <v>1</v>
      </c>
    </row>
    <row r="1785" spans="2:8" x14ac:dyDescent="0.25">
      <c r="B1785">
        <f t="shared" ca="1" si="197"/>
        <v>0.67841107093524311</v>
      </c>
      <c r="C1785" t="b">
        <f t="shared" ca="1" si="194"/>
        <v>0</v>
      </c>
      <c r="D1785">
        <f t="shared" ca="1" si="195"/>
        <v>0.35644929533543446</v>
      </c>
      <c r="E1785" t="b">
        <f t="shared" ca="1" si="196"/>
        <v>1</v>
      </c>
      <c r="F1785" t="b">
        <f t="shared" ca="1" si="198"/>
        <v>0</v>
      </c>
      <c r="G1785" t="b">
        <f t="shared" ref="G1785:G1848" ca="1" si="199">IF(AND(E1785=TRUE, C1785=FALSE),TRUE,FALSE)</f>
        <v>1</v>
      </c>
      <c r="H1785" t="b">
        <f t="shared" ref="H1785:H1848" ca="1" si="200">IF(AND(E1785=FALSE, C1785=TRUE),TRUE,FALSE)</f>
        <v>0</v>
      </c>
    </row>
    <row r="1786" spans="2:8" x14ac:dyDescent="0.25">
      <c r="B1786">
        <f t="shared" ca="1" si="197"/>
        <v>0.3556608311471493</v>
      </c>
      <c r="C1786" t="b">
        <f t="shared" ca="1" si="194"/>
        <v>1</v>
      </c>
      <c r="D1786">
        <f t="shared" ca="1" si="195"/>
        <v>9.1190892898910025E-2</v>
      </c>
      <c r="E1786" t="b">
        <f t="shared" ca="1" si="196"/>
        <v>1</v>
      </c>
      <c r="F1786" t="b">
        <f t="shared" ca="1" si="198"/>
        <v>1</v>
      </c>
      <c r="G1786" t="b">
        <f t="shared" ca="1" si="199"/>
        <v>0</v>
      </c>
      <c r="H1786" t="b">
        <f t="shared" ca="1" si="200"/>
        <v>0</v>
      </c>
    </row>
    <row r="1787" spans="2:8" x14ac:dyDescent="0.25">
      <c r="B1787">
        <f t="shared" ca="1" si="197"/>
        <v>6.4100477230116915E-2</v>
      </c>
      <c r="C1787" t="b">
        <f t="shared" ca="1" si="194"/>
        <v>1</v>
      </c>
      <c r="D1787">
        <f t="shared" ca="1" si="195"/>
        <v>0.28265037055501929</v>
      </c>
      <c r="E1787" t="b">
        <f t="shared" ca="1" si="196"/>
        <v>1</v>
      </c>
      <c r="F1787" t="b">
        <f t="shared" ca="1" si="198"/>
        <v>1</v>
      </c>
      <c r="G1787" t="b">
        <f t="shared" ca="1" si="199"/>
        <v>0</v>
      </c>
      <c r="H1787" t="b">
        <f t="shared" ca="1" si="200"/>
        <v>0</v>
      </c>
    </row>
    <row r="1788" spans="2:8" x14ac:dyDescent="0.25">
      <c r="B1788">
        <f t="shared" ca="1" si="197"/>
        <v>0.81759046820769721</v>
      </c>
      <c r="C1788" t="b">
        <f t="shared" ca="1" si="194"/>
        <v>0</v>
      </c>
      <c r="D1788">
        <f t="shared" ca="1" si="195"/>
        <v>0.77514206497646942</v>
      </c>
      <c r="E1788" t="b">
        <f t="shared" ca="1" si="196"/>
        <v>0</v>
      </c>
      <c r="F1788" t="b">
        <f t="shared" ca="1" si="198"/>
        <v>0</v>
      </c>
      <c r="G1788" t="b">
        <f t="shared" ca="1" si="199"/>
        <v>0</v>
      </c>
      <c r="H1788" t="b">
        <f t="shared" ca="1" si="200"/>
        <v>0</v>
      </c>
    </row>
    <row r="1789" spans="2:8" x14ac:dyDescent="0.25">
      <c r="B1789">
        <f t="shared" ca="1" si="197"/>
        <v>0.40106621835983158</v>
      </c>
      <c r="C1789" t="b">
        <f t="shared" ca="1" si="194"/>
        <v>1</v>
      </c>
      <c r="D1789">
        <f t="shared" ca="1" si="195"/>
        <v>7.2197468657997366E-3</v>
      </c>
      <c r="E1789" t="b">
        <f t="shared" ca="1" si="196"/>
        <v>1</v>
      </c>
      <c r="F1789" t="b">
        <f t="shared" ca="1" si="198"/>
        <v>1</v>
      </c>
      <c r="G1789" t="b">
        <f t="shared" ca="1" si="199"/>
        <v>0</v>
      </c>
      <c r="H1789" t="b">
        <f t="shared" ca="1" si="200"/>
        <v>0</v>
      </c>
    </row>
    <row r="1790" spans="2:8" x14ac:dyDescent="0.25">
      <c r="B1790">
        <f t="shared" ca="1" si="197"/>
        <v>0.80407089494731199</v>
      </c>
      <c r="C1790" t="b">
        <f t="shared" ca="1" si="194"/>
        <v>0</v>
      </c>
      <c r="D1790">
        <f t="shared" ca="1" si="195"/>
        <v>-2.3403584841450109E-2</v>
      </c>
      <c r="E1790" t="b">
        <f t="shared" ca="1" si="196"/>
        <v>1</v>
      </c>
      <c r="F1790" t="b">
        <f t="shared" ca="1" si="198"/>
        <v>0</v>
      </c>
      <c r="G1790" t="b">
        <f t="shared" ca="1" si="199"/>
        <v>1</v>
      </c>
      <c r="H1790" t="b">
        <f t="shared" ca="1" si="200"/>
        <v>0</v>
      </c>
    </row>
    <row r="1791" spans="2:8" x14ac:dyDescent="0.25">
      <c r="B1791">
        <f t="shared" ca="1" si="197"/>
        <v>0.80315470083630025</v>
      </c>
      <c r="C1791" t="b">
        <f t="shared" ca="1" si="194"/>
        <v>0</v>
      </c>
      <c r="D1791">
        <f t="shared" ca="1" si="195"/>
        <v>0.80944707058102894</v>
      </c>
      <c r="E1791" t="b">
        <f t="shared" ca="1" si="196"/>
        <v>0</v>
      </c>
      <c r="F1791" t="b">
        <f t="shared" ca="1" si="198"/>
        <v>0</v>
      </c>
      <c r="G1791" t="b">
        <f t="shared" ca="1" si="199"/>
        <v>0</v>
      </c>
      <c r="H1791" t="b">
        <f t="shared" ca="1" si="200"/>
        <v>0</v>
      </c>
    </row>
    <row r="1792" spans="2:8" x14ac:dyDescent="0.25">
      <c r="B1792">
        <f t="shared" ca="1" si="197"/>
        <v>0.82328151793826432</v>
      </c>
      <c r="C1792" t="b">
        <f t="shared" ca="1" si="194"/>
        <v>0</v>
      </c>
      <c r="D1792">
        <f t="shared" ca="1" si="195"/>
        <v>0.67459927384266216</v>
      </c>
      <c r="E1792" t="b">
        <f t="shared" ca="1" si="196"/>
        <v>0</v>
      </c>
      <c r="F1792" t="b">
        <f t="shared" ca="1" si="198"/>
        <v>0</v>
      </c>
      <c r="G1792" t="b">
        <f t="shared" ca="1" si="199"/>
        <v>0</v>
      </c>
      <c r="H1792" t="b">
        <f t="shared" ca="1" si="200"/>
        <v>0</v>
      </c>
    </row>
    <row r="1793" spans="2:8" x14ac:dyDescent="0.25">
      <c r="B1793">
        <f t="shared" ca="1" si="197"/>
        <v>0.48990215829294759</v>
      </c>
      <c r="C1793" t="b">
        <f t="shared" ca="1" si="194"/>
        <v>1</v>
      </c>
      <c r="D1793">
        <f t="shared" ca="1" si="195"/>
        <v>-3.3218722853717297E-3</v>
      </c>
      <c r="E1793" t="b">
        <f t="shared" ca="1" si="196"/>
        <v>1</v>
      </c>
      <c r="F1793" t="b">
        <f t="shared" ca="1" si="198"/>
        <v>1</v>
      </c>
      <c r="G1793" t="b">
        <f t="shared" ca="1" si="199"/>
        <v>0</v>
      </c>
      <c r="H1793" t="b">
        <f t="shared" ca="1" si="200"/>
        <v>0</v>
      </c>
    </row>
    <row r="1794" spans="2:8" x14ac:dyDescent="0.25">
      <c r="B1794">
        <f t="shared" ca="1" si="197"/>
        <v>0.5463289868613963</v>
      </c>
      <c r="C1794" t="b">
        <f t="shared" ref="C1794:C1857" ca="1" si="201">IF(B1794&lt;=Freq_hypothesis_is_true__initial_prior,TRUE,FALSE)</f>
        <v>0</v>
      </c>
      <c r="D1794">
        <f t="shared" ref="D1794:D1857" ca="1" si="202">B1794+ABS(1-correlation_term__0_to_1)*RAND()-ABS(1-correlation_term__0_to_1)*RAND()</f>
        <v>0.45218212206029518</v>
      </c>
      <c r="E1794" t="b">
        <f t="shared" ref="E1794:E1857" ca="1" si="203">IF(D1794&lt;=Freq_evidence_is_observed__normalizing_constant,TRUE, FALSE)</f>
        <v>1</v>
      </c>
      <c r="F1794" t="b">
        <f t="shared" ca="1" si="198"/>
        <v>0</v>
      </c>
      <c r="G1794" t="b">
        <f t="shared" ca="1" si="199"/>
        <v>1</v>
      </c>
      <c r="H1794" t="b">
        <f t="shared" ca="1" si="200"/>
        <v>0</v>
      </c>
    </row>
    <row r="1795" spans="2:8" x14ac:dyDescent="0.25">
      <c r="B1795">
        <f t="shared" ref="B1795:B1858" ca="1" si="204">RAND()</f>
        <v>0.75023044116899495</v>
      </c>
      <c r="C1795" t="b">
        <f t="shared" ca="1" si="201"/>
        <v>0</v>
      </c>
      <c r="D1795">
        <f t="shared" ca="1" si="202"/>
        <v>0.70790796709494019</v>
      </c>
      <c r="E1795" t="b">
        <f t="shared" ca="1" si="203"/>
        <v>0</v>
      </c>
      <c r="F1795" t="b">
        <f t="shared" ca="1" si="198"/>
        <v>0</v>
      </c>
      <c r="G1795" t="b">
        <f t="shared" ca="1" si="199"/>
        <v>0</v>
      </c>
      <c r="H1795" t="b">
        <f t="shared" ca="1" si="200"/>
        <v>0</v>
      </c>
    </row>
    <row r="1796" spans="2:8" x14ac:dyDescent="0.25">
      <c r="B1796">
        <f t="shared" ca="1" si="204"/>
        <v>0.23859733715524234</v>
      </c>
      <c r="C1796" t="b">
        <f t="shared" ca="1" si="201"/>
        <v>1</v>
      </c>
      <c r="D1796">
        <f t="shared" ca="1" si="202"/>
        <v>0.11673385731513364</v>
      </c>
      <c r="E1796" t="b">
        <f t="shared" ca="1" si="203"/>
        <v>1</v>
      </c>
      <c r="F1796" t="b">
        <f t="shared" ca="1" si="198"/>
        <v>1</v>
      </c>
      <c r="G1796" t="b">
        <f t="shared" ca="1" si="199"/>
        <v>0</v>
      </c>
      <c r="H1796" t="b">
        <f t="shared" ca="1" si="200"/>
        <v>0</v>
      </c>
    </row>
    <row r="1797" spans="2:8" x14ac:dyDescent="0.25">
      <c r="B1797">
        <f t="shared" ca="1" si="204"/>
        <v>0.64082092165481297</v>
      </c>
      <c r="C1797" t="b">
        <f t="shared" ca="1" si="201"/>
        <v>0</v>
      </c>
      <c r="D1797">
        <f t="shared" ca="1" si="202"/>
        <v>0.88054902481723751</v>
      </c>
      <c r="E1797" t="b">
        <f t="shared" ca="1" si="203"/>
        <v>0</v>
      </c>
      <c r="F1797" t="b">
        <f t="shared" ca="1" si="198"/>
        <v>0</v>
      </c>
      <c r="G1797" t="b">
        <f t="shared" ca="1" si="199"/>
        <v>0</v>
      </c>
      <c r="H1797" t="b">
        <f t="shared" ca="1" si="200"/>
        <v>0</v>
      </c>
    </row>
    <row r="1798" spans="2:8" x14ac:dyDescent="0.25">
      <c r="B1798">
        <f t="shared" ca="1" si="204"/>
        <v>0.35714877485065533</v>
      </c>
      <c r="C1798" t="b">
        <f t="shared" ca="1" si="201"/>
        <v>1</v>
      </c>
      <c r="D1798">
        <f t="shared" ca="1" si="202"/>
        <v>0.31332636682316284</v>
      </c>
      <c r="E1798" t="b">
        <f t="shared" ca="1" si="203"/>
        <v>1</v>
      </c>
      <c r="F1798" t="b">
        <f t="shared" ca="1" si="198"/>
        <v>1</v>
      </c>
      <c r="G1798" t="b">
        <f t="shared" ca="1" si="199"/>
        <v>0</v>
      </c>
      <c r="H1798" t="b">
        <f t="shared" ca="1" si="200"/>
        <v>0</v>
      </c>
    </row>
    <row r="1799" spans="2:8" x14ac:dyDescent="0.25">
      <c r="B1799">
        <f t="shared" ca="1" si="204"/>
        <v>0.72814501347469618</v>
      </c>
      <c r="C1799" t="b">
        <f t="shared" ca="1" si="201"/>
        <v>0</v>
      </c>
      <c r="D1799">
        <f t="shared" ca="1" si="202"/>
        <v>0.39726418643989125</v>
      </c>
      <c r="E1799" t="b">
        <f t="shared" ca="1" si="203"/>
        <v>1</v>
      </c>
      <c r="F1799" t="b">
        <f t="shared" ca="1" si="198"/>
        <v>0</v>
      </c>
      <c r="G1799" t="b">
        <f t="shared" ca="1" si="199"/>
        <v>1</v>
      </c>
      <c r="H1799" t="b">
        <f t="shared" ca="1" si="200"/>
        <v>0</v>
      </c>
    </row>
    <row r="1800" spans="2:8" x14ac:dyDescent="0.25">
      <c r="B1800">
        <f t="shared" ca="1" si="204"/>
        <v>0.50259629317905585</v>
      </c>
      <c r="C1800" t="b">
        <f t="shared" ca="1" si="201"/>
        <v>0</v>
      </c>
      <c r="D1800">
        <f t="shared" ca="1" si="202"/>
        <v>0.12930673477735055</v>
      </c>
      <c r="E1800" t="b">
        <f t="shared" ca="1" si="203"/>
        <v>1</v>
      </c>
      <c r="F1800" t="b">
        <f t="shared" ca="1" si="198"/>
        <v>0</v>
      </c>
      <c r="G1800" t="b">
        <f t="shared" ca="1" si="199"/>
        <v>1</v>
      </c>
      <c r="H1800" t="b">
        <f t="shared" ca="1" si="200"/>
        <v>0</v>
      </c>
    </row>
    <row r="1801" spans="2:8" x14ac:dyDescent="0.25">
      <c r="B1801">
        <f t="shared" ca="1" si="204"/>
        <v>0.59278377227675827</v>
      </c>
      <c r="C1801" t="b">
        <f t="shared" ca="1" si="201"/>
        <v>0</v>
      </c>
      <c r="D1801">
        <f t="shared" ca="1" si="202"/>
        <v>0.26250861936841008</v>
      </c>
      <c r="E1801" t="b">
        <f t="shared" ca="1" si="203"/>
        <v>1</v>
      </c>
      <c r="F1801" t="b">
        <f t="shared" ca="1" si="198"/>
        <v>0</v>
      </c>
      <c r="G1801" t="b">
        <f t="shared" ca="1" si="199"/>
        <v>1</v>
      </c>
      <c r="H1801" t="b">
        <f t="shared" ca="1" si="200"/>
        <v>0</v>
      </c>
    </row>
    <row r="1802" spans="2:8" x14ac:dyDescent="0.25">
      <c r="B1802">
        <f t="shared" ca="1" si="204"/>
        <v>0.46934134736049782</v>
      </c>
      <c r="C1802" t="b">
        <f t="shared" ca="1" si="201"/>
        <v>1</v>
      </c>
      <c r="D1802">
        <f t="shared" ca="1" si="202"/>
        <v>0.47824692077797626</v>
      </c>
      <c r="E1802" t="b">
        <f t="shared" ca="1" si="203"/>
        <v>1</v>
      </c>
      <c r="F1802" t="b">
        <f t="shared" ca="1" si="198"/>
        <v>1</v>
      </c>
      <c r="G1802" t="b">
        <f t="shared" ca="1" si="199"/>
        <v>0</v>
      </c>
      <c r="H1802" t="b">
        <f t="shared" ca="1" si="200"/>
        <v>0</v>
      </c>
    </row>
    <row r="1803" spans="2:8" x14ac:dyDescent="0.25">
      <c r="B1803">
        <f t="shared" ca="1" si="204"/>
        <v>0.15927547685793719</v>
      </c>
      <c r="C1803" t="b">
        <f t="shared" ca="1" si="201"/>
        <v>1</v>
      </c>
      <c r="D1803">
        <f t="shared" ca="1" si="202"/>
        <v>0.59172484408834047</v>
      </c>
      <c r="E1803" t="b">
        <f t="shared" ca="1" si="203"/>
        <v>0</v>
      </c>
      <c r="F1803" t="b">
        <f t="shared" ca="1" si="198"/>
        <v>0</v>
      </c>
      <c r="G1803" t="b">
        <f t="shared" ca="1" si="199"/>
        <v>0</v>
      </c>
      <c r="H1803" t="b">
        <f t="shared" ca="1" si="200"/>
        <v>1</v>
      </c>
    </row>
    <row r="1804" spans="2:8" x14ac:dyDescent="0.25">
      <c r="B1804">
        <f t="shared" ca="1" si="204"/>
        <v>0.7770087608073849</v>
      </c>
      <c r="C1804" t="b">
        <f t="shared" ca="1" si="201"/>
        <v>0</v>
      </c>
      <c r="D1804">
        <f t="shared" ca="1" si="202"/>
        <v>0.60991792330374861</v>
      </c>
      <c r="E1804" t="b">
        <f t="shared" ca="1" si="203"/>
        <v>0</v>
      </c>
      <c r="F1804" t="b">
        <f t="shared" ca="1" si="198"/>
        <v>0</v>
      </c>
      <c r="G1804" t="b">
        <f t="shared" ca="1" si="199"/>
        <v>0</v>
      </c>
      <c r="H1804" t="b">
        <f t="shared" ca="1" si="200"/>
        <v>0</v>
      </c>
    </row>
    <row r="1805" spans="2:8" x14ac:dyDescent="0.25">
      <c r="B1805">
        <f t="shared" ca="1" si="204"/>
        <v>1.7184669001618968E-2</v>
      </c>
      <c r="C1805" t="b">
        <f t="shared" ca="1" si="201"/>
        <v>1</v>
      </c>
      <c r="D1805">
        <f t="shared" ca="1" si="202"/>
        <v>0.35088495933891783</v>
      </c>
      <c r="E1805" t="b">
        <f t="shared" ca="1" si="203"/>
        <v>1</v>
      </c>
      <c r="F1805" t="b">
        <f t="shared" ca="1" si="198"/>
        <v>1</v>
      </c>
      <c r="G1805" t="b">
        <f t="shared" ca="1" si="199"/>
        <v>0</v>
      </c>
      <c r="H1805" t="b">
        <f t="shared" ca="1" si="200"/>
        <v>0</v>
      </c>
    </row>
    <row r="1806" spans="2:8" x14ac:dyDescent="0.25">
      <c r="B1806">
        <f t="shared" ca="1" si="204"/>
        <v>0.23514312060646425</v>
      </c>
      <c r="C1806" t="b">
        <f t="shared" ca="1" si="201"/>
        <v>1</v>
      </c>
      <c r="D1806">
        <f t="shared" ca="1" si="202"/>
        <v>0.1929041358373651</v>
      </c>
      <c r="E1806" t="b">
        <f t="shared" ca="1" si="203"/>
        <v>1</v>
      </c>
      <c r="F1806" t="b">
        <f t="shared" ca="1" si="198"/>
        <v>1</v>
      </c>
      <c r="G1806" t="b">
        <f t="shared" ca="1" si="199"/>
        <v>0</v>
      </c>
      <c r="H1806" t="b">
        <f t="shared" ca="1" si="200"/>
        <v>0</v>
      </c>
    </row>
    <row r="1807" spans="2:8" x14ac:dyDescent="0.25">
      <c r="B1807">
        <f t="shared" ca="1" si="204"/>
        <v>0.28642882374181233</v>
      </c>
      <c r="C1807" t="b">
        <f t="shared" ca="1" si="201"/>
        <v>1</v>
      </c>
      <c r="D1807">
        <f t="shared" ca="1" si="202"/>
        <v>0.11849179745107763</v>
      </c>
      <c r="E1807" t="b">
        <f t="shared" ca="1" si="203"/>
        <v>1</v>
      </c>
      <c r="F1807" t="b">
        <f t="shared" ca="1" si="198"/>
        <v>1</v>
      </c>
      <c r="G1807" t="b">
        <f t="shared" ca="1" si="199"/>
        <v>0</v>
      </c>
      <c r="H1807" t="b">
        <f t="shared" ca="1" si="200"/>
        <v>0</v>
      </c>
    </row>
    <row r="1808" spans="2:8" x14ac:dyDescent="0.25">
      <c r="B1808">
        <f t="shared" ca="1" si="204"/>
        <v>0.58893615051566972</v>
      </c>
      <c r="C1808" t="b">
        <f t="shared" ca="1" si="201"/>
        <v>0</v>
      </c>
      <c r="D1808">
        <f t="shared" ca="1" si="202"/>
        <v>0.49888988200772744</v>
      </c>
      <c r="E1808" t="b">
        <f t="shared" ca="1" si="203"/>
        <v>1</v>
      </c>
      <c r="F1808" t="b">
        <f t="shared" ca="1" si="198"/>
        <v>0</v>
      </c>
      <c r="G1808" t="b">
        <f t="shared" ca="1" si="199"/>
        <v>1</v>
      </c>
      <c r="H1808" t="b">
        <f t="shared" ca="1" si="200"/>
        <v>0</v>
      </c>
    </row>
    <row r="1809" spans="2:8" x14ac:dyDescent="0.25">
      <c r="B1809">
        <f t="shared" ca="1" si="204"/>
        <v>6.3073241342289976E-2</v>
      </c>
      <c r="C1809" t="b">
        <f t="shared" ca="1" si="201"/>
        <v>1</v>
      </c>
      <c r="D1809">
        <f t="shared" ca="1" si="202"/>
        <v>-5.3517437956203784E-2</v>
      </c>
      <c r="E1809" t="b">
        <f t="shared" ca="1" si="203"/>
        <v>1</v>
      </c>
      <c r="F1809" t="b">
        <f t="shared" ca="1" si="198"/>
        <v>1</v>
      </c>
      <c r="G1809" t="b">
        <f t="shared" ca="1" si="199"/>
        <v>0</v>
      </c>
      <c r="H1809" t="b">
        <f t="shared" ca="1" si="200"/>
        <v>0</v>
      </c>
    </row>
    <row r="1810" spans="2:8" x14ac:dyDescent="0.25">
      <c r="B1810">
        <f t="shared" ca="1" si="204"/>
        <v>0.12034210549731394</v>
      </c>
      <c r="C1810" t="b">
        <f t="shared" ca="1" si="201"/>
        <v>1</v>
      </c>
      <c r="D1810">
        <f t="shared" ca="1" si="202"/>
        <v>0.29953325692905397</v>
      </c>
      <c r="E1810" t="b">
        <f t="shared" ca="1" si="203"/>
        <v>1</v>
      </c>
      <c r="F1810" t="b">
        <f t="shared" ca="1" si="198"/>
        <v>1</v>
      </c>
      <c r="G1810" t="b">
        <f t="shared" ca="1" si="199"/>
        <v>0</v>
      </c>
      <c r="H1810" t="b">
        <f t="shared" ca="1" si="200"/>
        <v>0</v>
      </c>
    </row>
    <row r="1811" spans="2:8" x14ac:dyDescent="0.25">
      <c r="B1811">
        <f t="shared" ca="1" si="204"/>
        <v>0.5885734658442946</v>
      </c>
      <c r="C1811" t="b">
        <f t="shared" ca="1" si="201"/>
        <v>0</v>
      </c>
      <c r="D1811">
        <f t="shared" ca="1" si="202"/>
        <v>0.23061322871345669</v>
      </c>
      <c r="E1811" t="b">
        <f t="shared" ca="1" si="203"/>
        <v>1</v>
      </c>
      <c r="F1811" t="b">
        <f t="shared" ca="1" si="198"/>
        <v>0</v>
      </c>
      <c r="G1811" t="b">
        <f t="shared" ca="1" si="199"/>
        <v>1</v>
      </c>
      <c r="H1811" t="b">
        <f t="shared" ca="1" si="200"/>
        <v>0</v>
      </c>
    </row>
    <row r="1812" spans="2:8" x14ac:dyDescent="0.25">
      <c r="B1812">
        <f t="shared" ca="1" si="204"/>
        <v>0.28781975628880463</v>
      </c>
      <c r="C1812" t="b">
        <f t="shared" ca="1" si="201"/>
        <v>1</v>
      </c>
      <c r="D1812">
        <f t="shared" ca="1" si="202"/>
        <v>0.47264999705404909</v>
      </c>
      <c r="E1812" t="b">
        <f t="shared" ca="1" si="203"/>
        <v>1</v>
      </c>
      <c r="F1812" t="b">
        <f t="shared" ca="1" si="198"/>
        <v>1</v>
      </c>
      <c r="G1812" t="b">
        <f t="shared" ca="1" si="199"/>
        <v>0</v>
      </c>
      <c r="H1812" t="b">
        <f t="shared" ca="1" si="200"/>
        <v>0</v>
      </c>
    </row>
    <row r="1813" spans="2:8" x14ac:dyDescent="0.25">
      <c r="B1813">
        <f t="shared" ca="1" si="204"/>
        <v>0.61167070352754116</v>
      </c>
      <c r="C1813" t="b">
        <f t="shared" ca="1" si="201"/>
        <v>0</v>
      </c>
      <c r="D1813">
        <f t="shared" ca="1" si="202"/>
        <v>0.7670359083860816</v>
      </c>
      <c r="E1813" t="b">
        <f t="shared" ca="1" si="203"/>
        <v>0</v>
      </c>
      <c r="F1813" t="b">
        <f t="shared" ca="1" si="198"/>
        <v>0</v>
      </c>
      <c r="G1813" t="b">
        <f t="shared" ca="1" si="199"/>
        <v>0</v>
      </c>
      <c r="H1813" t="b">
        <f t="shared" ca="1" si="200"/>
        <v>0</v>
      </c>
    </row>
    <row r="1814" spans="2:8" x14ac:dyDescent="0.25">
      <c r="B1814">
        <f t="shared" ca="1" si="204"/>
        <v>0.56705720933222781</v>
      </c>
      <c r="C1814" t="b">
        <f t="shared" ca="1" si="201"/>
        <v>0</v>
      </c>
      <c r="D1814">
        <f t="shared" ca="1" si="202"/>
        <v>0.89512994518840483</v>
      </c>
      <c r="E1814" t="b">
        <f t="shared" ca="1" si="203"/>
        <v>0</v>
      </c>
      <c r="F1814" t="b">
        <f t="shared" ca="1" si="198"/>
        <v>0</v>
      </c>
      <c r="G1814" t="b">
        <f t="shared" ca="1" si="199"/>
        <v>0</v>
      </c>
      <c r="H1814" t="b">
        <f t="shared" ca="1" si="200"/>
        <v>0</v>
      </c>
    </row>
    <row r="1815" spans="2:8" x14ac:dyDescent="0.25">
      <c r="B1815">
        <f t="shared" ca="1" si="204"/>
        <v>0.96519382629232675</v>
      </c>
      <c r="C1815" t="b">
        <f t="shared" ca="1" si="201"/>
        <v>0</v>
      </c>
      <c r="D1815">
        <f t="shared" ca="1" si="202"/>
        <v>1.5408309817106209</v>
      </c>
      <c r="E1815" t="b">
        <f t="shared" ca="1" si="203"/>
        <v>0</v>
      </c>
      <c r="F1815" t="b">
        <f t="shared" ca="1" si="198"/>
        <v>0</v>
      </c>
      <c r="G1815" t="b">
        <f t="shared" ca="1" si="199"/>
        <v>0</v>
      </c>
      <c r="H1815" t="b">
        <f t="shared" ca="1" si="200"/>
        <v>0</v>
      </c>
    </row>
    <row r="1816" spans="2:8" x14ac:dyDescent="0.25">
      <c r="B1816">
        <f t="shared" ca="1" si="204"/>
        <v>0.78035946038656656</v>
      </c>
      <c r="C1816" t="b">
        <f t="shared" ca="1" si="201"/>
        <v>0</v>
      </c>
      <c r="D1816">
        <f t="shared" ca="1" si="202"/>
        <v>0.65513656513591323</v>
      </c>
      <c r="E1816" t="b">
        <f t="shared" ca="1" si="203"/>
        <v>0</v>
      </c>
      <c r="F1816" t="b">
        <f t="shared" ca="1" si="198"/>
        <v>0</v>
      </c>
      <c r="G1816" t="b">
        <f t="shared" ca="1" si="199"/>
        <v>0</v>
      </c>
      <c r="H1816" t="b">
        <f t="shared" ca="1" si="200"/>
        <v>0</v>
      </c>
    </row>
    <row r="1817" spans="2:8" x14ac:dyDescent="0.25">
      <c r="B1817">
        <f t="shared" ca="1" si="204"/>
        <v>0.93994558769074599</v>
      </c>
      <c r="C1817" t="b">
        <f t="shared" ca="1" si="201"/>
        <v>0</v>
      </c>
      <c r="D1817">
        <f t="shared" ca="1" si="202"/>
        <v>1.2676022303173839</v>
      </c>
      <c r="E1817" t="b">
        <f t="shared" ca="1" si="203"/>
        <v>0</v>
      </c>
      <c r="F1817" t="b">
        <f t="shared" ca="1" si="198"/>
        <v>0</v>
      </c>
      <c r="G1817" t="b">
        <f t="shared" ca="1" si="199"/>
        <v>0</v>
      </c>
      <c r="H1817" t="b">
        <f t="shared" ca="1" si="200"/>
        <v>0</v>
      </c>
    </row>
    <row r="1818" spans="2:8" x14ac:dyDescent="0.25">
      <c r="B1818">
        <f t="shared" ca="1" si="204"/>
        <v>0.50571624592622189</v>
      </c>
      <c r="C1818" t="b">
        <f t="shared" ca="1" si="201"/>
        <v>0</v>
      </c>
      <c r="D1818">
        <f t="shared" ca="1" si="202"/>
        <v>0.40102381757768002</v>
      </c>
      <c r="E1818" t="b">
        <f t="shared" ca="1" si="203"/>
        <v>1</v>
      </c>
      <c r="F1818" t="b">
        <f t="shared" ca="1" si="198"/>
        <v>0</v>
      </c>
      <c r="G1818" t="b">
        <f t="shared" ca="1" si="199"/>
        <v>1</v>
      </c>
      <c r="H1818" t="b">
        <f t="shared" ca="1" si="200"/>
        <v>0</v>
      </c>
    </row>
    <row r="1819" spans="2:8" x14ac:dyDescent="0.25">
      <c r="B1819">
        <f t="shared" ca="1" si="204"/>
        <v>0.64952812369856838</v>
      </c>
      <c r="C1819" t="b">
        <f t="shared" ca="1" si="201"/>
        <v>0</v>
      </c>
      <c r="D1819">
        <f t="shared" ca="1" si="202"/>
        <v>0.4926627901364653</v>
      </c>
      <c r="E1819" t="b">
        <f t="shared" ca="1" si="203"/>
        <v>1</v>
      </c>
      <c r="F1819" t="b">
        <f t="shared" ca="1" si="198"/>
        <v>0</v>
      </c>
      <c r="G1819" t="b">
        <f t="shared" ca="1" si="199"/>
        <v>1</v>
      </c>
      <c r="H1819" t="b">
        <f t="shared" ca="1" si="200"/>
        <v>0</v>
      </c>
    </row>
    <row r="1820" spans="2:8" x14ac:dyDescent="0.25">
      <c r="B1820">
        <f t="shared" ca="1" si="204"/>
        <v>0.76638680617557109</v>
      </c>
      <c r="C1820" t="b">
        <f t="shared" ca="1" si="201"/>
        <v>0</v>
      </c>
      <c r="D1820">
        <f t="shared" ca="1" si="202"/>
        <v>0.71157852736327365</v>
      </c>
      <c r="E1820" t="b">
        <f t="shared" ca="1" si="203"/>
        <v>0</v>
      </c>
      <c r="F1820" t="b">
        <f t="shared" ca="1" si="198"/>
        <v>0</v>
      </c>
      <c r="G1820" t="b">
        <f t="shared" ca="1" si="199"/>
        <v>0</v>
      </c>
      <c r="H1820" t="b">
        <f t="shared" ca="1" si="200"/>
        <v>0</v>
      </c>
    </row>
    <row r="1821" spans="2:8" x14ac:dyDescent="0.25">
      <c r="B1821">
        <f t="shared" ca="1" si="204"/>
        <v>0.47709125461201363</v>
      </c>
      <c r="C1821" t="b">
        <f t="shared" ca="1" si="201"/>
        <v>1</v>
      </c>
      <c r="D1821">
        <f t="shared" ca="1" si="202"/>
        <v>-5.0791569881540877E-3</v>
      </c>
      <c r="E1821" t="b">
        <f t="shared" ca="1" si="203"/>
        <v>1</v>
      </c>
      <c r="F1821" t="b">
        <f t="shared" ca="1" si="198"/>
        <v>1</v>
      </c>
      <c r="G1821" t="b">
        <f t="shared" ca="1" si="199"/>
        <v>0</v>
      </c>
      <c r="H1821" t="b">
        <f t="shared" ca="1" si="200"/>
        <v>0</v>
      </c>
    </row>
    <row r="1822" spans="2:8" x14ac:dyDescent="0.25">
      <c r="B1822">
        <f t="shared" ca="1" si="204"/>
        <v>0.46324653016497608</v>
      </c>
      <c r="C1822" t="b">
        <f t="shared" ca="1" si="201"/>
        <v>1</v>
      </c>
      <c r="D1822">
        <f t="shared" ca="1" si="202"/>
        <v>0.77933972472743684</v>
      </c>
      <c r="E1822" t="b">
        <f t="shared" ca="1" si="203"/>
        <v>0</v>
      </c>
      <c r="F1822" t="b">
        <f t="shared" ca="1" si="198"/>
        <v>0</v>
      </c>
      <c r="G1822" t="b">
        <f t="shared" ca="1" si="199"/>
        <v>0</v>
      </c>
      <c r="H1822" t="b">
        <f t="shared" ca="1" si="200"/>
        <v>1</v>
      </c>
    </row>
    <row r="1823" spans="2:8" x14ac:dyDescent="0.25">
      <c r="B1823">
        <f t="shared" ca="1" si="204"/>
        <v>0.62657393882750301</v>
      </c>
      <c r="C1823" t="b">
        <f t="shared" ca="1" si="201"/>
        <v>0</v>
      </c>
      <c r="D1823">
        <f t="shared" ca="1" si="202"/>
        <v>1.192047421868577</v>
      </c>
      <c r="E1823" t="b">
        <f t="shared" ca="1" si="203"/>
        <v>0</v>
      </c>
      <c r="F1823" t="b">
        <f t="shared" ca="1" si="198"/>
        <v>0</v>
      </c>
      <c r="G1823" t="b">
        <f t="shared" ca="1" si="199"/>
        <v>0</v>
      </c>
      <c r="H1823" t="b">
        <f t="shared" ca="1" si="200"/>
        <v>0</v>
      </c>
    </row>
    <row r="1824" spans="2:8" x14ac:dyDescent="0.25">
      <c r="B1824">
        <f t="shared" ca="1" si="204"/>
        <v>0.89268664650062846</v>
      </c>
      <c r="C1824" t="b">
        <f t="shared" ca="1" si="201"/>
        <v>0</v>
      </c>
      <c r="D1824">
        <f t="shared" ca="1" si="202"/>
        <v>1.2015013567049841</v>
      </c>
      <c r="E1824" t="b">
        <f t="shared" ca="1" si="203"/>
        <v>0</v>
      </c>
      <c r="F1824" t="b">
        <f t="shared" ca="1" si="198"/>
        <v>0</v>
      </c>
      <c r="G1824" t="b">
        <f t="shared" ca="1" si="199"/>
        <v>0</v>
      </c>
      <c r="H1824" t="b">
        <f t="shared" ca="1" si="200"/>
        <v>0</v>
      </c>
    </row>
    <row r="1825" spans="2:8" x14ac:dyDescent="0.25">
      <c r="B1825">
        <f t="shared" ca="1" si="204"/>
        <v>0.35632963314972921</v>
      </c>
      <c r="C1825" t="b">
        <f t="shared" ca="1" si="201"/>
        <v>1</v>
      </c>
      <c r="D1825">
        <f t="shared" ca="1" si="202"/>
        <v>1.2702077743644813</v>
      </c>
      <c r="E1825" t="b">
        <f t="shared" ca="1" si="203"/>
        <v>0</v>
      </c>
      <c r="F1825" t="b">
        <f t="shared" ca="1" si="198"/>
        <v>0</v>
      </c>
      <c r="G1825" t="b">
        <f t="shared" ca="1" si="199"/>
        <v>0</v>
      </c>
      <c r="H1825" t="b">
        <f t="shared" ca="1" si="200"/>
        <v>1</v>
      </c>
    </row>
    <row r="1826" spans="2:8" x14ac:dyDescent="0.25">
      <c r="B1826">
        <f t="shared" ca="1" si="204"/>
        <v>0.39646628382542504</v>
      </c>
      <c r="C1826" t="b">
        <f t="shared" ca="1" si="201"/>
        <v>1</v>
      </c>
      <c r="D1826">
        <f t="shared" ca="1" si="202"/>
        <v>0.21344119496510916</v>
      </c>
      <c r="E1826" t="b">
        <f t="shared" ca="1" si="203"/>
        <v>1</v>
      </c>
      <c r="F1826" t="b">
        <f t="shared" ca="1" si="198"/>
        <v>1</v>
      </c>
      <c r="G1826" t="b">
        <f t="shared" ca="1" si="199"/>
        <v>0</v>
      </c>
      <c r="H1826" t="b">
        <f t="shared" ca="1" si="200"/>
        <v>0</v>
      </c>
    </row>
    <row r="1827" spans="2:8" x14ac:dyDescent="0.25">
      <c r="B1827">
        <f t="shared" ca="1" si="204"/>
        <v>0.69140322344308147</v>
      </c>
      <c r="C1827" t="b">
        <f t="shared" ca="1" si="201"/>
        <v>0</v>
      </c>
      <c r="D1827">
        <f t="shared" ca="1" si="202"/>
        <v>0.96522933275789569</v>
      </c>
      <c r="E1827" t="b">
        <f t="shared" ca="1" si="203"/>
        <v>0</v>
      </c>
      <c r="F1827" t="b">
        <f t="shared" ca="1" si="198"/>
        <v>0</v>
      </c>
      <c r="G1827" t="b">
        <f t="shared" ca="1" si="199"/>
        <v>0</v>
      </c>
      <c r="H1827" t="b">
        <f t="shared" ca="1" si="200"/>
        <v>0</v>
      </c>
    </row>
    <row r="1828" spans="2:8" x14ac:dyDescent="0.25">
      <c r="B1828">
        <f t="shared" ca="1" si="204"/>
        <v>0.23771915199902582</v>
      </c>
      <c r="C1828" t="b">
        <f t="shared" ca="1" si="201"/>
        <v>1</v>
      </c>
      <c r="D1828">
        <f t="shared" ca="1" si="202"/>
        <v>3.4301796415047159E-2</v>
      </c>
      <c r="E1828" t="b">
        <f t="shared" ca="1" si="203"/>
        <v>1</v>
      </c>
      <c r="F1828" t="b">
        <f t="shared" ca="1" si="198"/>
        <v>1</v>
      </c>
      <c r="G1828" t="b">
        <f t="shared" ca="1" si="199"/>
        <v>0</v>
      </c>
      <c r="H1828" t="b">
        <f t="shared" ca="1" si="200"/>
        <v>0</v>
      </c>
    </row>
    <row r="1829" spans="2:8" x14ac:dyDescent="0.25">
      <c r="B1829">
        <f t="shared" ca="1" si="204"/>
        <v>0.13416138420494006</v>
      </c>
      <c r="C1829" t="b">
        <f t="shared" ca="1" si="201"/>
        <v>1</v>
      </c>
      <c r="D1829">
        <f t="shared" ca="1" si="202"/>
        <v>1.2477639874715507E-2</v>
      </c>
      <c r="E1829" t="b">
        <f t="shared" ca="1" si="203"/>
        <v>1</v>
      </c>
      <c r="F1829" t="b">
        <f t="shared" ca="1" si="198"/>
        <v>1</v>
      </c>
      <c r="G1829" t="b">
        <f t="shared" ca="1" si="199"/>
        <v>0</v>
      </c>
      <c r="H1829" t="b">
        <f t="shared" ca="1" si="200"/>
        <v>0</v>
      </c>
    </row>
    <row r="1830" spans="2:8" x14ac:dyDescent="0.25">
      <c r="B1830">
        <f t="shared" ca="1" si="204"/>
        <v>4.4037559813572824E-2</v>
      </c>
      <c r="C1830" t="b">
        <f t="shared" ca="1" si="201"/>
        <v>1</v>
      </c>
      <c r="D1830">
        <f t="shared" ca="1" si="202"/>
        <v>-0.56199577630903619</v>
      </c>
      <c r="E1830" t="b">
        <f t="shared" ca="1" si="203"/>
        <v>1</v>
      </c>
      <c r="F1830" t="b">
        <f t="shared" ca="1" si="198"/>
        <v>1</v>
      </c>
      <c r="G1830" t="b">
        <f t="shared" ca="1" si="199"/>
        <v>0</v>
      </c>
      <c r="H1830" t="b">
        <f t="shared" ca="1" si="200"/>
        <v>0</v>
      </c>
    </row>
    <row r="1831" spans="2:8" x14ac:dyDescent="0.25">
      <c r="B1831">
        <f t="shared" ca="1" si="204"/>
        <v>0.59091781063341431</v>
      </c>
      <c r="C1831" t="b">
        <f t="shared" ca="1" si="201"/>
        <v>0</v>
      </c>
      <c r="D1831">
        <f t="shared" ca="1" si="202"/>
        <v>-0.13351178793924523</v>
      </c>
      <c r="E1831" t="b">
        <f t="shared" ca="1" si="203"/>
        <v>1</v>
      </c>
      <c r="F1831" t="b">
        <f t="shared" ca="1" si="198"/>
        <v>0</v>
      </c>
      <c r="G1831" t="b">
        <f t="shared" ca="1" si="199"/>
        <v>1</v>
      </c>
      <c r="H1831" t="b">
        <f t="shared" ca="1" si="200"/>
        <v>0</v>
      </c>
    </row>
    <row r="1832" spans="2:8" x14ac:dyDescent="0.25">
      <c r="B1832">
        <f t="shared" ca="1" si="204"/>
        <v>0.19340037964736789</v>
      </c>
      <c r="C1832" t="b">
        <f t="shared" ca="1" si="201"/>
        <v>1</v>
      </c>
      <c r="D1832">
        <f t="shared" ca="1" si="202"/>
        <v>-0.32327662971952709</v>
      </c>
      <c r="E1832" t="b">
        <f t="shared" ca="1" si="203"/>
        <v>1</v>
      </c>
      <c r="F1832" t="b">
        <f t="shared" ca="1" si="198"/>
        <v>1</v>
      </c>
      <c r="G1832" t="b">
        <f t="shared" ca="1" si="199"/>
        <v>0</v>
      </c>
      <c r="H1832" t="b">
        <f t="shared" ca="1" si="200"/>
        <v>0</v>
      </c>
    </row>
    <row r="1833" spans="2:8" x14ac:dyDescent="0.25">
      <c r="B1833">
        <f t="shared" ca="1" si="204"/>
        <v>0.32320283441468933</v>
      </c>
      <c r="C1833" t="b">
        <f t="shared" ca="1" si="201"/>
        <v>1</v>
      </c>
      <c r="D1833">
        <f t="shared" ca="1" si="202"/>
        <v>0.10607601395144262</v>
      </c>
      <c r="E1833" t="b">
        <f t="shared" ca="1" si="203"/>
        <v>1</v>
      </c>
      <c r="F1833" t="b">
        <f t="shared" ca="1" si="198"/>
        <v>1</v>
      </c>
      <c r="G1833" t="b">
        <f t="shared" ca="1" si="199"/>
        <v>0</v>
      </c>
      <c r="H1833" t="b">
        <f t="shared" ca="1" si="200"/>
        <v>0</v>
      </c>
    </row>
    <row r="1834" spans="2:8" x14ac:dyDescent="0.25">
      <c r="B1834">
        <f t="shared" ca="1" si="204"/>
        <v>0.92128929009065397</v>
      </c>
      <c r="C1834" t="b">
        <f t="shared" ca="1" si="201"/>
        <v>0</v>
      </c>
      <c r="D1834">
        <f t="shared" ca="1" si="202"/>
        <v>0.61528013691618999</v>
      </c>
      <c r="E1834" t="b">
        <f t="shared" ca="1" si="203"/>
        <v>0</v>
      </c>
      <c r="F1834" t="b">
        <f t="shared" ca="1" si="198"/>
        <v>0</v>
      </c>
      <c r="G1834" t="b">
        <f t="shared" ca="1" si="199"/>
        <v>0</v>
      </c>
      <c r="H1834" t="b">
        <f t="shared" ca="1" si="200"/>
        <v>0</v>
      </c>
    </row>
    <row r="1835" spans="2:8" x14ac:dyDescent="0.25">
      <c r="B1835">
        <f t="shared" ca="1" si="204"/>
        <v>0.41009684032641491</v>
      </c>
      <c r="C1835" t="b">
        <f t="shared" ca="1" si="201"/>
        <v>1</v>
      </c>
      <c r="D1835">
        <f t="shared" ca="1" si="202"/>
        <v>0.61931732825458807</v>
      </c>
      <c r="E1835" t="b">
        <f t="shared" ca="1" si="203"/>
        <v>0</v>
      </c>
      <c r="F1835" t="b">
        <f t="shared" ca="1" si="198"/>
        <v>0</v>
      </c>
      <c r="G1835" t="b">
        <f t="shared" ca="1" si="199"/>
        <v>0</v>
      </c>
      <c r="H1835" t="b">
        <f t="shared" ca="1" si="200"/>
        <v>1</v>
      </c>
    </row>
    <row r="1836" spans="2:8" x14ac:dyDescent="0.25">
      <c r="B1836">
        <f t="shared" ca="1" si="204"/>
        <v>0.70085181052652823</v>
      </c>
      <c r="C1836" t="b">
        <f t="shared" ca="1" si="201"/>
        <v>0</v>
      </c>
      <c r="D1836">
        <f t="shared" ca="1" si="202"/>
        <v>0.52133253283294456</v>
      </c>
      <c r="E1836" t="b">
        <f t="shared" ca="1" si="203"/>
        <v>0</v>
      </c>
      <c r="F1836" t="b">
        <f t="shared" ca="1" si="198"/>
        <v>0</v>
      </c>
      <c r="G1836" t="b">
        <f t="shared" ca="1" si="199"/>
        <v>0</v>
      </c>
      <c r="H1836" t="b">
        <f t="shared" ca="1" si="200"/>
        <v>0</v>
      </c>
    </row>
    <row r="1837" spans="2:8" x14ac:dyDescent="0.25">
      <c r="B1837">
        <f t="shared" ca="1" si="204"/>
        <v>0.66778604695567156</v>
      </c>
      <c r="C1837" t="b">
        <f t="shared" ca="1" si="201"/>
        <v>0</v>
      </c>
      <c r="D1837">
        <f t="shared" ca="1" si="202"/>
        <v>1.1413894416771053</v>
      </c>
      <c r="E1837" t="b">
        <f t="shared" ca="1" si="203"/>
        <v>0</v>
      </c>
      <c r="F1837" t="b">
        <f t="shared" ca="1" si="198"/>
        <v>0</v>
      </c>
      <c r="G1837" t="b">
        <f t="shared" ca="1" si="199"/>
        <v>0</v>
      </c>
      <c r="H1837" t="b">
        <f t="shared" ca="1" si="200"/>
        <v>0</v>
      </c>
    </row>
    <row r="1838" spans="2:8" x14ac:dyDescent="0.25">
      <c r="B1838">
        <f t="shared" ca="1" si="204"/>
        <v>0.39983918776539118</v>
      </c>
      <c r="C1838" t="b">
        <f t="shared" ca="1" si="201"/>
        <v>1</v>
      </c>
      <c r="D1838">
        <f t="shared" ca="1" si="202"/>
        <v>0.63246645402961943</v>
      </c>
      <c r="E1838" t="b">
        <f t="shared" ca="1" si="203"/>
        <v>0</v>
      </c>
      <c r="F1838" t="b">
        <f t="shared" ca="1" si="198"/>
        <v>0</v>
      </c>
      <c r="G1838" t="b">
        <f t="shared" ca="1" si="199"/>
        <v>0</v>
      </c>
      <c r="H1838" t="b">
        <f t="shared" ca="1" si="200"/>
        <v>1</v>
      </c>
    </row>
    <row r="1839" spans="2:8" x14ac:dyDescent="0.25">
      <c r="B1839">
        <f t="shared" ca="1" si="204"/>
        <v>0.67157241883072871</v>
      </c>
      <c r="C1839" t="b">
        <f t="shared" ca="1" si="201"/>
        <v>0</v>
      </c>
      <c r="D1839">
        <f t="shared" ca="1" si="202"/>
        <v>0.62872174072394049</v>
      </c>
      <c r="E1839" t="b">
        <f t="shared" ca="1" si="203"/>
        <v>0</v>
      </c>
      <c r="F1839" t="b">
        <f t="shared" ca="1" si="198"/>
        <v>0</v>
      </c>
      <c r="G1839" t="b">
        <f t="shared" ca="1" si="199"/>
        <v>0</v>
      </c>
      <c r="H1839" t="b">
        <f t="shared" ca="1" si="200"/>
        <v>0</v>
      </c>
    </row>
    <row r="1840" spans="2:8" x14ac:dyDescent="0.25">
      <c r="B1840">
        <f t="shared" ca="1" si="204"/>
        <v>0.88534775196183579</v>
      </c>
      <c r="C1840" t="b">
        <f t="shared" ca="1" si="201"/>
        <v>0</v>
      </c>
      <c r="D1840">
        <f t="shared" ca="1" si="202"/>
        <v>1.5576983524512693</v>
      </c>
      <c r="E1840" t="b">
        <f t="shared" ca="1" si="203"/>
        <v>0</v>
      </c>
      <c r="F1840" t="b">
        <f t="shared" ca="1" si="198"/>
        <v>0</v>
      </c>
      <c r="G1840" t="b">
        <f t="shared" ca="1" si="199"/>
        <v>0</v>
      </c>
      <c r="H1840" t="b">
        <f t="shared" ca="1" si="200"/>
        <v>0</v>
      </c>
    </row>
    <row r="1841" spans="2:8" x14ac:dyDescent="0.25">
      <c r="B1841">
        <f t="shared" ca="1" si="204"/>
        <v>0.47860953479849055</v>
      </c>
      <c r="C1841" t="b">
        <f t="shared" ca="1" si="201"/>
        <v>1</v>
      </c>
      <c r="D1841">
        <f t="shared" ca="1" si="202"/>
        <v>-0.34508978217779707</v>
      </c>
      <c r="E1841" t="b">
        <f t="shared" ca="1" si="203"/>
        <v>1</v>
      </c>
      <c r="F1841" t="b">
        <f t="shared" ca="1" si="198"/>
        <v>1</v>
      </c>
      <c r="G1841" t="b">
        <f t="shared" ca="1" si="199"/>
        <v>0</v>
      </c>
      <c r="H1841" t="b">
        <f t="shared" ca="1" si="200"/>
        <v>0</v>
      </c>
    </row>
    <row r="1842" spans="2:8" x14ac:dyDescent="0.25">
      <c r="B1842">
        <f t="shared" ca="1" si="204"/>
        <v>0.14384146523364394</v>
      </c>
      <c r="C1842" t="b">
        <f t="shared" ca="1" si="201"/>
        <v>1</v>
      </c>
      <c r="D1842">
        <f t="shared" ca="1" si="202"/>
        <v>-0.10331329664996625</v>
      </c>
      <c r="E1842" t="b">
        <f t="shared" ca="1" si="203"/>
        <v>1</v>
      </c>
      <c r="F1842" t="b">
        <f t="shared" ca="1" si="198"/>
        <v>1</v>
      </c>
      <c r="G1842" t="b">
        <f t="shared" ca="1" si="199"/>
        <v>0</v>
      </c>
      <c r="H1842" t="b">
        <f t="shared" ca="1" si="200"/>
        <v>0</v>
      </c>
    </row>
    <row r="1843" spans="2:8" x14ac:dyDescent="0.25">
      <c r="B1843">
        <f t="shared" ca="1" si="204"/>
        <v>0.32004217810367741</v>
      </c>
      <c r="C1843" t="b">
        <f t="shared" ca="1" si="201"/>
        <v>1</v>
      </c>
      <c r="D1843">
        <f t="shared" ca="1" si="202"/>
        <v>0.34008527996616844</v>
      </c>
      <c r="E1843" t="b">
        <f t="shared" ca="1" si="203"/>
        <v>1</v>
      </c>
      <c r="F1843" t="b">
        <f t="shared" ca="1" si="198"/>
        <v>1</v>
      </c>
      <c r="G1843" t="b">
        <f t="shared" ca="1" si="199"/>
        <v>0</v>
      </c>
      <c r="H1843" t="b">
        <f t="shared" ca="1" si="200"/>
        <v>0</v>
      </c>
    </row>
    <row r="1844" spans="2:8" x14ac:dyDescent="0.25">
      <c r="B1844">
        <f t="shared" ca="1" si="204"/>
        <v>0.61911691566701099</v>
      </c>
      <c r="C1844" t="b">
        <f t="shared" ca="1" si="201"/>
        <v>0</v>
      </c>
      <c r="D1844">
        <f t="shared" ca="1" si="202"/>
        <v>1.2781072578506478</v>
      </c>
      <c r="E1844" t="b">
        <f t="shared" ca="1" si="203"/>
        <v>0</v>
      </c>
      <c r="F1844" t="b">
        <f t="shared" ca="1" si="198"/>
        <v>0</v>
      </c>
      <c r="G1844" t="b">
        <f t="shared" ca="1" si="199"/>
        <v>0</v>
      </c>
      <c r="H1844" t="b">
        <f t="shared" ca="1" si="200"/>
        <v>0</v>
      </c>
    </row>
    <row r="1845" spans="2:8" x14ac:dyDescent="0.25">
      <c r="B1845">
        <f t="shared" ca="1" si="204"/>
        <v>0.26822485516889571</v>
      </c>
      <c r="C1845" t="b">
        <f t="shared" ca="1" si="201"/>
        <v>1</v>
      </c>
      <c r="D1845">
        <f t="shared" ca="1" si="202"/>
        <v>0.5013743113024014</v>
      </c>
      <c r="E1845" t="b">
        <f t="shared" ca="1" si="203"/>
        <v>0</v>
      </c>
      <c r="F1845" t="b">
        <f t="shared" ref="F1845:F1908" ca="1" si="205">IF(AND(E1845=TRUE,C1845=TRUE),TRUE,FALSE)</f>
        <v>0</v>
      </c>
      <c r="G1845" t="b">
        <f t="shared" ca="1" si="199"/>
        <v>0</v>
      </c>
      <c r="H1845" t="b">
        <f t="shared" ca="1" si="200"/>
        <v>1</v>
      </c>
    </row>
    <row r="1846" spans="2:8" x14ac:dyDescent="0.25">
      <c r="B1846">
        <f t="shared" ca="1" si="204"/>
        <v>0.26533588040116196</v>
      </c>
      <c r="C1846" t="b">
        <f t="shared" ca="1" si="201"/>
        <v>1</v>
      </c>
      <c r="D1846">
        <f t="shared" ca="1" si="202"/>
        <v>0.96814444485565698</v>
      </c>
      <c r="E1846" t="b">
        <f t="shared" ca="1" si="203"/>
        <v>0</v>
      </c>
      <c r="F1846" t="b">
        <f t="shared" ca="1" si="205"/>
        <v>0</v>
      </c>
      <c r="G1846" t="b">
        <f t="shared" ca="1" si="199"/>
        <v>0</v>
      </c>
      <c r="H1846" t="b">
        <f t="shared" ca="1" si="200"/>
        <v>1</v>
      </c>
    </row>
    <row r="1847" spans="2:8" x14ac:dyDescent="0.25">
      <c r="B1847">
        <f t="shared" ca="1" si="204"/>
        <v>0.94281687790584978</v>
      </c>
      <c r="C1847" t="b">
        <f t="shared" ca="1" si="201"/>
        <v>0</v>
      </c>
      <c r="D1847">
        <f t="shared" ca="1" si="202"/>
        <v>1.0614743852494435</v>
      </c>
      <c r="E1847" t="b">
        <f t="shared" ca="1" si="203"/>
        <v>0</v>
      </c>
      <c r="F1847" t="b">
        <f t="shared" ca="1" si="205"/>
        <v>0</v>
      </c>
      <c r="G1847" t="b">
        <f t="shared" ca="1" si="199"/>
        <v>0</v>
      </c>
      <c r="H1847" t="b">
        <f t="shared" ca="1" si="200"/>
        <v>0</v>
      </c>
    </row>
    <row r="1848" spans="2:8" x14ac:dyDescent="0.25">
      <c r="B1848">
        <f t="shared" ca="1" si="204"/>
        <v>2.26376018318587E-2</v>
      </c>
      <c r="C1848" t="b">
        <f t="shared" ca="1" si="201"/>
        <v>1</v>
      </c>
      <c r="D1848">
        <f t="shared" ca="1" si="202"/>
        <v>0.58274446197634244</v>
      </c>
      <c r="E1848" t="b">
        <f t="shared" ca="1" si="203"/>
        <v>0</v>
      </c>
      <c r="F1848" t="b">
        <f t="shared" ca="1" si="205"/>
        <v>0</v>
      </c>
      <c r="G1848" t="b">
        <f t="shared" ca="1" si="199"/>
        <v>0</v>
      </c>
      <c r="H1848" t="b">
        <f t="shared" ca="1" si="200"/>
        <v>1</v>
      </c>
    </row>
    <row r="1849" spans="2:8" x14ac:dyDescent="0.25">
      <c r="B1849">
        <f t="shared" ca="1" si="204"/>
        <v>8.7801680950229111E-3</v>
      </c>
      <c r="C1849" t="b">
        <f t="shared" ca="1" si="201"/>
        <v>1</v>
      </c>
      <c r="D1849">
        <f t="shared" ca="1" si="202"/>
        <v>-2.0904565792457919E-2</v>
      </c>
      <c r="E1849" t="b">
        <f t="shared" ca="1" si="203"/>
        <v>1</v>
      </c>
      <c r="F1849" t="b">
        <f t="shared" ca="1" si="205"/>
        <v>1</v>
      </c>
      <c r="G1849" t="b">
        <f t="shared" ref="G1849:G1912" ca="1" si="206">IF(AND(E1849=TRUE, C1849=FALSE),TRUE,FALSE)</f>
        <v>0</v>
      </c>
      <c r="H1849" t="b">
        <f t="shared" ref="H1849:H1912" ca="1" si="207">IF(AND(E1849=FALSE, C1849=TRUE),TRUE,FALSE)</f>
        <v>0</v>
      </c>
    </row>
    <row r="1850" spans="2:8" x14ac:dyDescent="0.25">
      <c r="B1850">
        <f t="shared" ca="1" si="204"/>
        <v>0.52859165125477536</v>
      </c>
      <c r="C1850" t="b">
        <f t="shared" ca="1" si="201"/>
        <v>0</v>
      </c>
      <c r="D1850">
        <f t="shared" ca="1" si="202"/>
        <v>0.23306751834733586</v>
      </c>
      <c r="E1850" t="b">
        <f t="shared" ca="1" si="203"/>
        <v>1</v>
      </c>
      <c r="F1850" t="b">
        <f t="shared" ca="1" si="205"/>
        <v>0</v>
      </c>
      <c r="G1850" t="b">
        <f t="shared" ca="1" si="206"/>
        <v>1</v>
      </c>
      <c r="H1850" t="b">
        <f t="shared" ca="1" si="207"/>
        <v>0</v>
      </c>
    </row>
    <row r="1851" spans="2:8" x14ac:dyDescent="0.25">
      <c r="B1851">
        <f t="shared" ca="1" si="204"/>
        <v>0.80100587296264114</v>
      </c>
      <c r="C1851" t="b">
        <f t="shared" ca="1" si="201"/>
        <v>0</v>
      </c>
      <c r="D1851">
        <f t="shared" ca="1" si="202"/>
        <v>0.95002349001162523</v>
      </c>
      <c r="E1851" t="b">
        <f t="shared" ca="1" si="203"/>
        <v>0</v>
      </c>
      <c r="F1851" t="b">
        <f t="shared" ca="1" si="205"/>
        <v>0</v>
      </c>
      <c r="G1851" t="b">
        <f t="shared" ca="1" si="206"/>
        <v>0</v>
      </c>
      <c r="H1851" t="b">
        <f t="shared" ca="1" si="207"/>
        <v>0</v>
      </c>
    </row>
    <row r="1852" spans="2:8" x14ac:dyDescent="0.25">
      <c r="B1852">
        <f t="shared" ca="1" si="204"/>
        <v>0.11451415205311921</v>
      </c>
      <c r="C1852" t="b">
        <f t="shared" ca="1" si="201"/>
        <v>1</v>
      </c>
      <c r="D1852">
        <f t="shared" ca="1" si="202"/>
        <v>0.39300538427569975</v>
      </c>
      <c r="E1852" t="b">
        <f t="shared" ca="1" si="203"/>
        <v>1</v>
      </c>
      <c r="F1852" t="b">
        <f t="shared" ca="1" si="205"/>
        <v>1</v>
      </c>
      <c r="G1852" t="b">
        <f t="shared" ca="1" si="206"/>
        <v>0</v>
      </c>
      <c r="H1852" t="b">
        <f t="shared" ca="1" si="207"/>
        <v>0</v>
      </c>
    </row>
    <row r="1853" spans="2:8" x14ac:dyDescent="0.25">
      <c r="B1853">
        <f t="shared" ca="1" si="204"/>
        <v>0.48121235243473026</v>
      </c>
      <c r="C1853" t="b">
        <f t="shared" ca="1" si="201"/>
        <v>1</v>
      </c>
      <c r="D1853">
        <f t="shared" ca="1" si="202"/>
        <v>0.14963407027326747</v>
      </c>
      <c r="E1853" t="b">
        <f t="shared" ca="1" si="203"/>
        <v>1</v>
      </c>
      <c r="F1853" t="b">
        <f t="shared" ca="1" si="205"/>
        <v>1</v>
      </c>
      <c r="G1853" t="b">
        <f t="shared" ca="1" si="206"/>
        <v>0</v>
      </c>
      <c r="H1853" t="b">
        <f t="shared" ca="1" si="207"/>
        <v>0</v>
      </c>
    </row>
    <row r="1854" spans="2:8" x14ac:dyDescent="0.25">
      <c r="B1854">
        <f t="shared" ca="1" si="204"/>
        <v>0.39373852565834244</v>
      </c>
      <c r="C1854" t="b">
        <f t="shared" ca="1" si="201"/>
        <v>1</v>
      </c>
      <c r="D1854">
        <f t="shared" ca="1" si="202"/>
        <v>6.1075218086194427E-2</v>
      </c>
      <c r="E1854" t="b">
        <f t="shared" ca="1" si="203"/>
        <v>1</v>
      </c>
      <c r="F1854" t="b">
        <f t="shared" ca="1" si="205"/>
        <v>1</v>
      </c>
      <c r="G1854" t="b">
        <f t="shared" ca="1" si="206"/>
        <v>0</v>
      </c>
      <c r="H1854" t="b">
        <f t="shared" ca="1" si="207"/>
        <v>0</v>
      </c>
    </row>
    <row r="1855" spans="2:8" x14ac:dyDescent="0.25">
      <c r="B1855">
        <f t="shared" ca="1" si="204"/>
        <v>0.32539331543945593</v>
      </c>
      <c r="C1855" t="b">
        <f t="shared" ca="1" si="201"/>
        <v>1</v>
      </c>
      <c r="D1855">
        <f t="shared" ca="1" si="202"/>
        <v>-0.42697095901120874</v>
      </c>
      <c r="E1855" t="b">
        <f t="shared" ca="1" si="203"/>
        <v>1</v>
      </c>
      <c r="F1855" t="b">
        <f t="shared" ca="1" si="205"/>
        <v>1</v>
      </c>
      <c r="G1855" t="b">
        <f t="shared" ca="1" si="206"/>
        <v>0</v>
      </c>
      <c r="H1855" t="b">
        <f t="shared" ca="1" si="207"/>
        <v>0</v>
      </c>
    </row>
    <row r="1856" spans="2:8" x14ac:dyDescent="0.25">
      <c r="B1856">
        <f t="shared" ca="1" si="204"/>
        <v>8.0712037013042082E-2</v>
      </c>
      <c r="C1856" t="b">
        <f t="shared" ca="1" si="201"/>
        <v>1</v>
      </c>
      <c r="D1856">
        <f t="shared" ca="1" si="202"/>
        <v>7.4402778529701785E-2</v>
      </c>
      <c r="E1856" t="b">
        <f t="shared" ca="1" si="203"/>
        <v>1</v>
      </c>
      <c r="F1856" t="b">
        <f t="shared" ca="1" si="205"/>
        <v>1</v>
      </c>
      <c r="G1856" t="b">
        <f t="shared" ca="1" si="206"/>
        <v>0</v>
      </c>
      <c r="H1856" t="b">
        <f t="shared" ca="1" si="207"/>
        <v>0</v>
      </c>
    </row>
    <row r="1857" spans="2:8" x14ac:dyDescent="0.25">
      <c r="B1857">
        <f t="shared" ca="1" si="204"/>
        <v>4.0331309647426483E-2</v>
      </c>
      <c r="C1857" t="b">
        <f t="shared" ca="1" si="201"/>
        <v>1</v>
      </c>
      <c r="D1857">
        <f t="shared" ca="1" si="202"/>
        <v>-0.25834316223308107</v>
      </c>
      <c r="E1857" t="b">
        <f t="shared" ca="1" si="203"/>
        <v>1</v>
      </c>
      <c r="F1857" t="b">
        <f t="shared" ca="1" si="205"/>
        <v>1</v>
      </c>
      <c r="G1857" t="b">
        <f t="shared" ca="1" si="206"/>
        <v>0</v>
      </c>
      <c r="H1857" t="b">
        <f t="shared" ca="1" si="207"/>
        <v>0</v>
      </c>
    </row>
    <row r="1858" spans="2:8" x14ac:dyDescent="0.25">
      <c r="B1858">
        <f t="shared" ca="1" si="204"/>
        <v>0.60909105186182733</v>
      </c>
      <c r="C1858" t="b">
        <f t="shared" ref="C1858:C1921" ca="1" si="208">IF(B1858&lt;=Freq_hypothesis_is_true__initial_prior,TRUE,FALSE)</f>
        <v>0</v>
      </c>
      <c r="D1858">
        <f t="shared" ref="D1858:D1921" ca="1" si="209">B1858+ABS(1-correlation_term__0_to_1)*RAND()-ABS(1-correlation_term__0_to_1)*RAND()</f>
        <v>7.1746170203600079E-2</v>
      </c>
      <c r="E1858" t="b">
        <f t="shared" ref="E1858:E1921" ca="1" si="210">IF(D1858&lt;=Freq_evidence_is_observed__normalizing_constant,TRUE, FALSE)</f>
        <v>1</v>
      </c>
      <c r="F1858" t="b">
        <f t="shared" ca="1" si="205"/>
        <v>0</v>
      </c>
      <c r="G1858" t="b">
        <f t="shared" ca="1" si="206"/>
        <v>1</v>
      </c>
      <c r="H1858" t="b">
        <f t="shared" ca="1" si="207"/>
        <v>0</v>
      </c>
    </row>
    <row r="1859" spans="2:8" x14ac:dyDescent="0.25">
      <c r="B1859">
        <f t="shared" ref="B1859:B1922" ca="1" si="211">RAND()</f>
        <v>0.20008553611773661</v>
      </c>
      <c r="C1859" t="b">
        <f t="shared" ca="1" si="208"/>
        <v>1</v>
      </c>
      <c r="D1859">
        <f t="shared" ca="1" si="209"/>
        <v>0.28404666699346337</v>
      </c>
      <c r="E1859" t="b">
        <f t="shared" ca="1" si="210"/>
        <v>1</v>
      </c>
      <c r="F1859" t="b">
        <f t="shared" ca="1" si="205"/>
        <v>1</v>
      </c>
      <c r="G1859" t="b">
        <f t="shared" ca="1" si="206"/>
        <v>0</v>
      </c>
      <c r="H1859" t="b">
        <f t="shared" ca="1" si="207"/>
        <v>0</v>
      </c>
    </row>
    <row r="1860" spans="2:8" x14ac:dyDescent="0.25">
      <c r="B1860">
        <f t="shared" ca="1" si="211"/>
        <v>3.1910613491367812E-2</v>
      </c>
      <c r="C1860" t="b">
        <f t="shared" ca="1" si="208"/>
        <v>1</v>
      </c>
      <c r="D1860">
        <f t="shared" ca="1" si="209"/>
        <v>8.6371851531216737E-2</v>
      </c>
      <c r="E1860" t="b">
        <f t="shared" ca="1" si="210"/>
        <v>1</v>
      </c>
      <c r="F1860" t="b">
        <f t="shared" ca="1" si="205"/>
        <v>1</v>
      </c>
      <c r="G1860" t="b">
        <f t="shared" ca="1" si="206"/>
        <v>0</v>
      </c>
      <c r="H1860" t="b">
        <f t="shared" ca="1" si="207"/>
        <v>0</v>
      </c>
    </row>
    <row r="1861" spans="2:8" x14ac:dyDescent="0.25">
      <c r="B1861">
        <f t="shared" ca="1" si="211"/>
        <v>0.62887871008494123</v>
      </c>
      <c r="C1861" t="b">
        <f t="shared" ca="1" si="208"/>
        <v>0</v>
      </c>
      <c r="D1861">
        <f t="shared" ca="1" si="209"/>
        <v>0.14735840777424136</v>
      </c>
      <c r="E1861" t="b">
        <f t="shared" ca="1" si="210"/>
        <v>1</v>
      </c>
      <c r="F1861" t="b">
        <f t="shared" ca="1" si="205"/>
        <v>0</v>
      </c>
      <c r="G1861" t="b">
        <f t="shared" ca="1" si="206"/>
        <v>1</v>
      </c>
      <c r="H1861" t="b">
        <f t="shared" ca="1" si="207"/>
        <v>0</v>
      </c>
    </row>
    <row r="1862" spans="2:8" x14ac:dyDescent="0.25">
      <c r="B1862">
        <f t="shared" ca="1" si="211"/>
        <v>0.24439687363969154</v>
      </c>
      <c r="C1862" t="b">
        <f t="shared" ca="1" si="208"/>
        <v>1</v>
      </c>
      <c r="D1862">
        <f t="shared" ca="1" si="209"/>
        <v>0.63759493676936907</v>
      </c>
      <c r="E1862" t="b">
        <f t="shared" ca="1" si="210"/>
        <v>0</v>
      </c>
      <c r="F1862" t="b">
        <f t="shared" ca="1" si="205"/>
        <v>0</v>
      </c>
      <c r="G1862" t="b">
        <f t="shared" ca="1" si="206"/>
        <v>0</v>
      </c>
      <c r="H1862" t="b">
        <f t="shared" ca="1" si="207"/>
        <v>1</v>
      </c>
    </row>
    <row r="1863" spans="2:8" x14ac:dyDescent="0.25">
      <c r="B1863">
        <f t="shared" ca="1" si="211"/>
        <v>0.33194083618124315</v>
      </c>
      <c r="C1863" t="b">
        <f t="shared" ca="1" si="208"/>
        <v>1</v>
      </c>
      <c r="D1863">
        <f t="shared" ca="1" si="209"/>
        <v>0.28169859544945286</v>
      </c>
      <c r="E1863" t="b">
        <f t="shared" ca="1" si="210"/>
        <v>1</v>
      </c>
      <c r="F1863" t="b">
        <f t="shared" ca="1" si="205"/>
        <v>1</v>
      </c>
      <c r="G1863" t="b">
        <f t="shared" ca="1" si="206"/>
        <v>0</v>
      </c>
      <c r="H1863" t="b">
        <f t="shared" ca="1" si="207"/>
        <v>0</v>
      </c>
    </row>
    <row r="1864" spans="2:8" x14ac:dyDescent="0.25">
      <c r="B1864">
        <f t="shared" ca="1" si="211"/>
        <v>0.2225100986782137</v>
      </c>
      <c r="C1864" t="b">
        <f t="shared" ca="1" si="208"/>
        <v>1</v>
      </c>
      <c r="D1864">
        <f t="shared" ca="1" si="209"/>
        <v>-0.50026782365390121</v>
      </c>
      <c r="E1864" t="b">
        <f t="shared" ca="1" si="210"/>
        <v>1</v>
      </c>
      <c r="F1864" t="b">
        <f t="shared" ca="1" si="205"/>
        <v>1</v>
      </c>
      <c r="G1864" t="b">
        <f t="shared" ca="1" si="206"/>
        <v>0</v>
      </c>
      <c r="H1864" t="b">
        <f t="shared" ca="1" si="207"/>
        <v>0</v>
      </c>
    </row>
    <row r="1865" spans="2:8" x14ac:dyDescent="0.25">
      <c r="B1865">
        <f t="shared" ca="1" si="211"/>
        <v>0.75228402368075042</v>
      </c>
      <c r="C1865" t="b">
        <f t="shared" ca="1" si="208"/>
        <v>0</v>
      </c>
      <c r="D1865">
        <f t="shared" ca="1" si="209"/>
        <v>1.0033982523097658</v>
      </c>
      <c r="E1865" t="b">
        <f t="shared" ca="1" si="210"/>
        <v>0</v>
      </c>
      <c r="F1865" t="b">
        <f t="shared" ca="1" si="205"/>
        <v>0</v>
      </c>
      <c r="G1865" t="b">
        <f t="shared" ca="1" si="206"/>
        <v>0</v>
      </c>
      <c r="H1865" t="b">
        <f t="shared" ca="1" si="207"/>
        <v>0</v>
      </c>
    </row>
    <row r="1866" spans="2:8" x14ac:dyDescent="0.25">
      <c r="B1866">
        <f t="shared" ca="1" si="211"/>
        <v>0.63879333685190098</v>
      </c>
      <c r="C1866" t="b">
        <f t="shared" ca="1" si="208"/>
        <v>0</v>
      </c>
      <c r="D1866">
        <f t="shared" ca="1" si="209"/>
        <v>0.67674379978060406</v>
      </c>
      <c r="E1866" t="b">
        <f t="shared" ca="1" si="210"/>
        <v>0</v>
      </c>
      <c r="F1866" t="b">
        <f t="shared" ca="1" si="205"/>
        <v>0</v>
      </c>
      <c r="G1866" t="b">
        <f t="shared" ca="1" si="206"/>
        <v>0</v>
      </c>
      <c r="H1866" t="b">
        <f t="shared" ca="1" si="207"/>
        <v>0</v>
      </c>
    </row>
    <row r="1867" spans="2:8" x14ac:dyDescent="0.25">
      <c r="B1867">
        <f t="shared" ca="1" si="211"/>
        <v>0.9550014339741083</v>
      </c>
      <c r="C1867" t="b">
        <f t="shared" ca="1" si="208"/>
        <v>0</v>
      </c>
      <c r="D1867">
        <f t="shared" ca="1" si="209"/>
        <v>1.0880745470814714</v>
      </c>
      <c r="E1867" t="b">
        <f t="shared" ca="1" si="210"/>
        <v>0</v>
      </c>
      <c r="F1867" t="b">
        <f t="shared" ca="1" si="205"/>
        <v>0</v>
      </c>
      <c r="G1867" t="b">
        <f t="shared" ca="1" si="206"/>
        <v>0</v>
      </c>
      <c r="H1867" t="b">
        <f t="shared" ca="1" si="207"/>
        <v>0</v>
      </c>
    </row>
    <row r="1868" spans="2:8" x14ac:dyDescent="0.25">
      <c r="B1868">
        <f t="shared" ca="1" si="211"/>
        <v>0.48141353510977691</v>
      </c>
      <c r="C1868" t="b">
        <f t="shared" ca="1" si="208"/>
        <v>1</v>
      </c>
      <c r="D1868">
        <f t="shared" ca="1" si="209"/>
        <v>1.1219666793094769</v>
      </c>
      <c r="E1868" t="b">
        <f t="shared" ca="1" si="210"/>
        <v>0</v>
      </c>
      <c r="F1868" t="b">
        <f t="shared" ca="1" si="205"/>
        <v>0</v>
      </c>
      <c r="G1868" t="b">
        <f t="shared" ca="1" si="206"/>
        <v>0</v>
      </c>
      <c r="H1868" t="b">
        <f t="shared" ca="1" si="207"/>
        <v>1</v>
      </c>
    </row>
    <row r="1869" spans="2:8" x14ac:dyDescent="0.25">
      <c r="B1869">
        <f t="shared" ca="1" si="211"/>
        <v>3.9562402711516453E-2</v>
      </c>
      <c r="C1869" t="b">
        <f t="shared" ca="1" si="208"/>
        <v>1</v>
      </c>
      <c r="D1869">
        <f t="shared" ca="1" si="209"/>
        <v>0.20318685673655712</v>
      </c>
      <c r="E1869" t="b">
        <f t="shared" ca="1" si="210"/>
        <v>1</v>
      </c>
      <c r="F1869" t="b">
        <f t="shared" ca="1" si="205"/>
        <v>1</v>
      </c>
      <c r="G1869" t="b">
        <f t="shared" ca="1" si="206"/>
        <v>0</v>
      </c>
      <c r="H1869" t="b">
        <f t="shared" ca="1" si="207"/>
        <v>0</v>
      </c>
    </row>
    <row r="1870" spans="2:8" x14ac:dyDescent="0.25">
      <c r="B1870">
        <f t="shared" ca="1" si="211"/>
        <v>0.67396909099111169</v>
      </c>
      <c r="C1870" t="b">
        <f t="shared" ca="1" si="208"/>
        <v>0</v>
      </c>
      <c r="D1870">
        <f t="shared" ca="1" si="209"/>
        <v>0.52933606972348879</v>
      </c>
      <c r="E1870" t="b">
        <f t="shared" ca="1" si="210"/>
        <v>0</v>
      </c>
      <c r="F1870" t="b">
        <f t="shared" ca="1" si="205"/>
        <v>0</v>
      </c>
      <c r="G1870" t="b">
        <f t="shared" ca="1" si="206"/>
        <v>0</v>
      </c>
      <c r="H1870" t="b">
        <f t="shared" ca="1" si="207"/>
        <v>0</v>
      </c>
    </row>
    <row r="1871" spans="2:8" x14ac:dyDescent="0.25">
      <c r="B1871">
        <f t="shared" ca="1" si="211"/>
        <v>0.18648422564525879</v>
      </c>
      <c r="C1871" t="b">
        <f t="shared" ca="1" si="208"/>
        <v>1</v>
      </c>
      <c r="D1871">
        <f t="shared" ca="1" si="209"/>
        <v>0.68127541000208447</v>
      </c>
      <c r="E1871" t="b">
        <f t="shared" ca="1" si="210"/>
        <v>0</v>
      </c>
      <c r="F1871" t="b">
        <f t="shared" ca="1" si="205"/>
        <v>0</v>
      </c>
      <c r="G1871" t="b">
        <f t="shared" ca="1" si="206"/>
        <v>0</v>
      </c>
      <c r="H1871" t="b">
        <f t="shared" ca="1" si="207"/>
        <v>1</v>
      </c>
    </row>
    <row r="1872" spans="2:8" x14ac:dyDescent="0.25">
      <c r="B1872">
        <f t="shared" ca="1" si="211"/>
        <v>0.19504101663441653</v>
      </c>
      <c r="C1872" t="b">
        <f t="shared" ca="1" si="208"/>
        <v>1</v>
      </c>
      <c r="D1872">
        <f t="shared" ca="1" si="209"/>
        <v>0.23584470183509765</v>
      </c>
      <c r="E1872" t="b">
        <f t="shared" ca="1" si="210"/>
        <v>1</v>
      </c>
      <c r="F1872" t="b">
        <f t="shared" ca="1" si="205"/>
        <v>1</v>
      </c>
      <c r="G1872" t="b">
        <f t="shared" ca="1" si="206"/>
        <v>0</v>
      </c>
      <c r="H1872" t="b">
        <f t="shared" ca="1" si="207"/>
        <v>0</v>
      </c>
    </row>
    <row r="1873" spans="2:8" x14ac:dyDescent="0.25">
      <c r="B1873">
        <f t="shared" ca="1" si="211"/>
        <v>0.22473870222797765</v>
      </c>
      <c r="C1873" t="b">
        <f t="shared" ca="1" si="208"/>
        <v>1</v>
      </c>
      <c r="D1873">
        <f t="shared" ca="1" si="209"/>
        <v>0.53249986639514857</v>
      </c>
      <c r="E1873" t="b">
        <f t="shared" ca="1" si="210"/>
        <v>0</v>
      </c>
      <c r="F1873" t="b">
        <f t="shared" ca="1" si="205"/>
        <v>0</v>
      </c>
      <c r="G1873" t="b">
        <f t="shared" ca="1" si="206"/>
        <v>0</v>
      </c>
      <c r="H1873" t="b">
        <f t="shared" ca="1" si="207"/>
        <v>1</v>
      </c>
    </row>
    <row r="1874" spans="2:8" x14ac:dyDescent="0.25">
      <c r="B1874">
        <f t="shared" ca="1" si="211"/>
        <v>0.95638705835744942</v>
      </c>
      <c r="C1874" t="b">
        <f t="shared" ca="1" si="208"/>
        <v>0</v>
      </c>
      <c r="D1874">
        <f t="shared" ca="1" si="209"/>
        <v>1.662538103983797</v>
      </c>
      <c r="E1874" t="b">
        <f t="shared" ca="1" si="210"/>
        <v>0</v>
      </c>
      <c r="F1874" t="b">
        <f t="shared" ca="1" si="205"/>
        <v>0</v>
      </c>
      <c r="G1874" t="b">
        <f t="shared" ca="1" si="206"/>
        <v>0</v>
      </c>
      <c r="H1874" t="b">
        <f t="shared" ca="1" si="207"/>
        <v>0</v>
      </c>
    </row>
    <row r="1875" spans="2:8" x14ac:dyDescent="0.25">
      <c r="B1875">
        <f t="shared" ca="1" si="211"/>
        <v>0.16603546615830778</v>
      </c>
      <c r="C1875" t="b">
        <f t="shared" ca="1" si="208"/>
        <v>1</v>
      </c>
      <c r="D1875">
        <f t="shared" ca="1" si="209"/>
        <v>0.14393081417968145</v>
      </c>
      <c r="E1875" t="b">
        <f t="shared" ca="1" si="210"/>
        <v>1</v>
      </c>
      <c r="F1875" t="b">
        <f t="shared" ca="1" si="205"/>
        <v>1</v>
      </c>
      <c r="G1875" t="b">
        <f t="shared" ca="1" si="206"/>
        <v>0</v>
      </c>
      <c r="H1875" t="b">
        <f t="shared" ca="1" si="207"/>
        <v>0</v>
      </c>
    </row>
    <row r="1876" spans="2:8" x14ac:dyDescent="0.25">
      <c r="B1876">
        <f t="shared" ca="1" si="211"/>
        <v>0.53798820424273575</v>
      </c>
      <c r="C1876" t="b">
        <f t="shared" ca="1" si="208"/>
        <v>0</v>
      </c>
      <c r="D1876">
        <f t="shared" ca="1" si="209"/>
        <v>0.31948240927523752</v>
      </c>
      <c r="E1876" t="b">
        <f t="shared" ca="1" si="210"/>
        <v>1</v>
      </c>
      <c r="F1876" t="b">
        <f t="shared" ca="1" si="205"/>
        <v>0</v>
      </c>
      <c r="G1876" t="b">
        <f t="shared" ca="1" si="206"/>
        <v>1</v>
      </c>
      <c r="H1876" t="b">
        <f t="shared" ca="1" si="207"/>
        <v>0</v>
      </c>
    </row>
    <row r="1877" spans="2:8" x14ac:dyDescent="0.25">
      <c r="B1877">
        <f t="shared" ca="1" si="211"/>
        <v>8.0092526801250119E-2</v>
      </c>
      <c r="C1877" t="b">
        <f t="shared" ca="1" si="208"/>
        <v>1</v>
      </c>
      <c r="D1877">
        <f t="shared" ca="1" si="209"/>
        <v>5.6907319103279619E-2</v>
      </c>
      <c r="E1877" t="b">
        <f t="shared" ca="1" si="210"/>
        <v>1</v>
      </c>
      <c r="F1877" t="b">
        <f t="shared" ca="1" si="205"/>
        <v>1</v>
      </c>
      <c r="G1877" t="b">
        <f t="shared" ca="1" si="206"/>
        <v>0</v>
      </c>
      <c r="H1877" t="b">
        <f t="shared" ca="1" si="207"/>
        <v>0</v>
      </c>
    </row>
    <row r="1878" spans="2:8" x14ac:dyDescent="0.25">
      <c r="B1878">
        <f t="shared" ca="1" si="211"/>
        <v>0.14765657308922064</v>
      </c>
      <c r="C1878" t="b">
        <f t="shared" ca="1" si="208"/>
        <v>1</v>
      </c>
      <c r="D1878">
        <f t="shared" ca="1" si="209"/>
        <v>9.1107418755071334E-2</v>
      </c>
      <c r="E1878" t="b">
        <f t="shared" ca="1" si="210"/>
        <v>1</v>
      </c>
      <c r="F1878" t="b">
        <f t="shared" ca="1" si="205"/>
        <v>1</v>
      </c>
      <c r="G1878" t="b">
        <f t="shared" ca="1" si="206"/>
        <v>0</v>
      </c>
      <c r="H1878" t="b">
        <f t="shared" ca="1" si="207"/>
        <v>0</v>
      </c>
    </row>
    <row r="1879" spans="2:8" x14ac:dyDescent="0.25">
      <c r="B1879">
        <f t="shared" ca="1" si="211"/>
        <v>0.74764748524984748</v>
      </c>
      <c r="C1879" t="b">
        <f t="shared" ca="1" si="208"/>
        <v>0</v>
      </c>
      <c r="D1879">
        <f t="shared" ca="1" si="209"/>
        <v>0.35229885566938657</v>
      </c>
      <c r="E1879" t="b">
        <f t="shared" ca="1" si="210"/>
        <v>1</v>
      </c>
      <c r="F1879" t="b">
        <f t="shared" ca="1" si="205"/>
        <v>0</v>
      </c>
      <c r="G1879" t="b">
        <f t="shared" ca="1" si="206"/>
        <v>1</v>
      </c>
      <c r="H1879" t="b">
        <f t="shared" ca="1" si="207"/>
        <v>0</v>
      </c>
    </row>
    <row r="1880" spans="2:8" x14ac:dyDescent="0.25">
      <c r="B1880">
        <f t="shared" ca="1" si="211"/>
        <v>0.38453852265206823</v>
      </c>
      <c r="C1880" t="b">
        <f t="shared" ca="1" si="208"/>
        <v>1</v>
      </c>
      <c r="D1880">
        <f t="shared" ca="1" si="209"/>
        <v>-7.2793490715238551E-2</v>
      </c>
      <c r="E1880" t="b">
        <f t="shared" ca="1" si="210"/>
        <v>1</v>
      </c>
      <c r="F1880" t="b">
        <f t="shared" ca="1" si="205"/>
        <v>1</v>
      </c>
      <c r="G1880" t="b">
        <f t="shared" ca="1" si="206"/>
        <v>0</v>
      </c>
      <c r="H1880" t="b">
        <f t="shared" ca="1" si="207"/>
        <v>0</v>
      </c>
    </row>
    <row r="1881" spans="2:8" x14ac:dyDescent="0.25">
      <c r="B1881">
        <f t="shared" ca="1" si="211"/>
        <v>0.59554741423794777</v>
      </c>
      <c r="C1881" t="b">
        <f t="shared" ca="1" si="208"/>
        <v>0</v>
      </c>
      <c r="D1881">
        <f t="shared" ca="1" si="209"/>
        <v>0.12760916993933569</v>
      </c>
      <c r="E1881" t="b">
        <f t="shared" ca="1" si="210"/>
        <v>1</v>
      </c>
      <c r="F1881" t="b">
        <f t="shared" ca="1" si="205"/>
        <v>0</v>
      </c>
      <c r="G1881" t="b">
        <f t="shared" ca="1" si="206"/>
        <v>1</v>
      </c>
      <c r="H1881" t="b">
        <f t="shared" ca="1" si="207"/>
        <v>0</v>
      </c>
    </row>
    <row r="1882" spans="2:8" x14ac:dyDescent="0.25">
      <c r="B1882">
        <f t="shared" ca="1" si="211"/>
        <v>0.29883980389114528</v>
      </c>
      <c r="C1882" t="b">
        <f t="shared" ca="1" si="208"/>
        <v>1</v>
      </c>
      <c r="D1882">
        <f t="shared" ca="1" si="209"/>
        <v>0.91786202269507844</v>
      </c>
      <c r="E1882" t="b">
        <f t="shared" ca="1" si="210"/>
        <v>0</v>
      </c>
      <c r="F1882" t="b">
        <f t="shared" ca="1" si="205"/>
        <v>0</v>
      </c>
      <c r="G1882" t="b">
        <f t="shared" ca="1" si="206"/>
        <v>0</v>
      </c>
      <c r="H1882" t="b">
        <f t="shared" ca="1" si="207"/>
        <v>1</v>
      </c>
    </row>
    <row r="1883" spans="2:8" x14ac:dyDescent="0.25">
      <c r="B1883">
        <f t="shared" ca="1" si="211"/>
        <v>0.47394839534684552</v>
      </c>
      <c r="C1883" t="b">
        <f t="shared" ca="1" si="208"/>
        <v>1</v>
      </c>
      <c r="D1883">
        <f t="shared" ca="1" si="209"/>
        <v>0.23451101383638318</v>
      </c>
      <c r="E1883" t="b">
        <f t="shared" ca="1" si="210"/>
        <v>1</v>
      </c>
      <c r="F1883" t="b">
        <f t="shared" ca="1" si="205"/>
        <v>1</v>
      </c>
      <c r="G1883" t="b">
        <f t="shared" ca="1" si="206"/>
        <v>0</v>
      </c>
      <c r="H1883" t="b">
        <f t="shared" ca="1" si="207"/>
        <v>0</v>
      </c>
    </row>
    <row r="1884" spans="2:8" x14ac:dyDescent="0.25">
      <c r="B1884">
        <f t="shared" ca="1" si="211"/>
        <v>0.47052820916656546</v>
      </c>
      <c r="C1884" t="b">
        <f t="shared" ca="1" si="208"/>
        <v>1</v>
      </c>
      <c r="D1884">
        <f t="shared" ca="1" si="209"/>
        <v>8.929396237239362E-2</v>
      </c>
      <c r="E1884" t="b">
        <f t="shared" ca="1" si="210"/>
        <v>1</v>
      </c>
      <c r="F1884" t="b">
        <f t="shared" ca="1" si="205"/>
        <v>1</v>
      </c>
      <c r="G1884" t="b">
        <f t="shared" ca="1" si="206"/>
        <v>0</v>
      </c>
      <c r="H1884" t="b">
        <f t="shared" ca="1" si="207"/>
        <v>0</v>
      </c>
    </row>
    <row r="1885" spans="2:8" x14ac:dyDescent="0.25">
      <c r="B1885">
        <f t="shared" ca="1" si="211"/>
        <v>6.132431923836501E-2</v>
      </c>
      <c r="C1885" t="b">
        <f t="shared" ca="1" si="208"/>
        <v>1</v>
      </c>
      <c r="D1885">
        <f t="shared" ca="1" si="209"/>
        <v>5.9079843671674404E-2</v>
      </c>
      <c r="E1885" t="b">
        <f t="shared" ca="1" si="210"/>
        <v>1</v>
      </c>
      <c r="F1885" t="b">
        <f t="shared" ca="1" si="205"/>
        <v>1</v>
      </c>
      <c r="G1885" t="b">
        <f t="shared" ca="1" si="206"/>
        <v>0</v>
      </c>
      <c r="H1885" t="b">
        <f t="shared" ca="1" si="207"/>
        <v>0</v>
      </c>
    </row>
    <row r="1886" spans="2:8" x14ac:dyDescent="0.25">
      <c r="B1886">
        <f t="shared" ca="1" si="211"/>
        <v>0.58973961397768437</v>
      </c>
      <c r="C1886" t="b">
        <f t="shared" ca="1" si="208"/>
        <v>0</v>
      </c>
      <c r="D1886">
        <f t="shared" ca="1" si="209"/>
        <v>5.0440678435166086E-2</v>
      </c>
      <c r="E1886" t="b">
        <f t="shared" ca="1" si="210"/>
        <v>1</v>
      </c>
      <c r="F1886" t="b">
        <f t="shared" ca="1" si="205"/>
        <v>0</v>
      </c>
      <c r="G1886" t="b">
        <f t="shared" ca="1" si="206"/>
        <v>1</v>
      </c>
      <c r="H1886" t="b">
        <f t="shared" ca="1" si="207"/>
        <v>0</v>
      </c>
    </row>
    <row r="1887" spans="2:8" x14ac:dyDescent="0.25">
      <c r="B1887">
        <f t="shared" ca="1" si="211"/>
        <v>0.54843182275763636</v>
      </c>
      <c r="C1887" t="b">
        <f t="shared" ca="1" si="208"/>
        <v>0</v>
      </c>
      <c r="D1887">
        <f t="shared" ca="1" si="209"/>
        <v>0.94226894781328074</v>
      </c>
      <c r="E1887" t="b">
        <f t="shared" ca="1" si="210"/>
        <v>0</v>
      </c>
      <c r="F1887" t="b">
        <f t="shared" ca="1" si="205"/>
        <v>0</v>
      </c>
      <c r="G1887" t="b">
        <f t="shared" ca="1" si="206"/>
        <v>0</v>
      </c>
      <c r="H1887" t="b">
        <f t="shared" ca="1" si="207"/>
        <v>0</v>
      </c>
    </row>
    <row r="1888" spans="2:8" x14ac:dyDescent="0.25">
      <c r="B1888">
        <f t="shared" ca="1" si="211"/>
        <v>0.92754284513211138</v>
      </c>
      <c r="C1888" t="b">
        <f t="shared" ca="1" si="208"/>
        <v>0</v>
      </c>
      <c r="D1888">
        <f t="shared" ca="1" si="209"/>
        <v>1.365910119060872</v>
      </c>
      <c r="E1888" t="b">
        <f t="shared" ca="1" si="210"/>
        <v>0</v>
      </c>
      <c r="F1888" t="b">
        <f t="shared" ca="1" si="205"/>
        <v>0</v>
      </c>
      <c r="G1888" t="b">
        <f t="shared" ca="1" si="206"/>
        <v>0</v>
      </c>
      <c r="H1888" t="b">
        <f t="shared" ca="1" si="207"/>
        <v>0</v>
      </c>
    </row>
    <row r="1889" spans="2:8" x14ac:dyDescent="0.25">
      <c r="B1889">
        <f t="shared" ca="1" si="211"/>
        <v>0.43747487136298591</v>
      </c>
      <c r="C1889" t="b">
        <f t="shared" ca="1" si="208"/>
        <v>1</v>
      </c>
      <c r="D1889">
        <f t="shared" ca="1" si="209"/>
        <v>0.48569022800910566</v>
      </c>
      <c r="E1889" t="b">
        <f t="shared" ca="1" si="210"/>
        <v>1</v>
      </c>
      <c r="F1889" t="b">
        <f t="shared" ca="1" si="205"/>
        <v>1</v>
      </c>
      <c r="G1889" t="b">
        <f t="shared" ca="1" si="206"/>
        <v>0</v>
      </c>
      <c r="H1889" t="b">
        <f t="shared" ca="1" si="207"/>
        <v>0</v>
      </c>
    </row>
    <row r="1890" spans="2:8" x14ac:dyDescent="0.25">
      <c r="B1890">
        <f t="shared" ca="1" si="211"/>
        <v>0.80445786790705565</v>
      </c>
      <c r="C1890" t="b">
        <f t="shared" ca="1" si="208"/>
        <v>0</v>
      </c>
      <c r="D1890">
        <f t="shared" ca="1" si="209"/>
        <v>0.84477146208414211</v>
      </c>
      <c r="E1890" t="b">
        <f t="shared" ca="1" si="210"/>
        <v>0</v>
      </c>
      <c r="F1890" t="b">
        <f t="shared" ca="1" si="205"/>
        <v>0</v>
      </c>
      <c r="G1890" t="b">
        <f t="shared" ca="1" si="206"/>
        <v>0</v>
      </c>
      <c r="H1890" t="b">
        <f t="shared" ca="1" si="207"/>
        <v>0</v>
      </c>
    </row>
    <row r="1891" spans="2:8" x14ac:dyDescent="0.25">
      <c r="B1891">
        <f t="shared" ca="1" si="211"/>
        <v>0.90672531272030543</v>
      </c>
      <c r="C1891" t="b">
        <f t="shared" ca="1" si="208"/>
        <v>0</v>
      </c>
      <c r="D1891">
        <f t="shared" ca="1" si="209"/>
        <v>0.66066400796750446</v>
      </c>
      <c r="E1891" t="b">
        <f t="shared" ca="1" si="210"/>
        <v>0</v>
      </c>
      <c r="F1891" t="b">
        <f t="shared" ca="1" si="205"/>
        <v>0</v>
      </c>
      <c r="G1891" t="b">
        <f t="shared" ca="1" si="206"/>
        <v>0</v>
      </c>
      <c r="H1891" t="b">
        <f t="shared" ca="1" si="207"/>
        <v>0</v>
      </c>
    </row>
    <row r="1892" spans="2:8" x14ac:dyDescent="0.25">
      <c r="B1892">
        <f t="shared" ca="1" si="211"/>
        <v>0.88231286729302816</v>
      </c>
      <c r="C1892" t="b">
        <f t="shared" ca="1" si="208"/>
        <v>0</v>
      </c>
      <c r="D1892">
        <f t="shared" ca="1" si="209"/>
        <v>0.86088176575396669</v>
      </c>
      <c r="E1892" t="b">
        <f t="shared" ca="1" si="210"/>
        <v>0</v>
      </c>
      <c r="F1892" t="b">
        <f t="shared" ca="1" si="205"/>
        <v>0</v>
      </c>
      <c r="G1892" t="b">
        <f t="shared" ca="1" si="206"/>
        <v>0</v>
      </c>
      <c r="H1892" t="b">
        <f t="shared" ca="1" si="207"/>
        <v>0</v>
      </c>
    </row>
    <row r="1893" spans="2:8" x14ac:dyDescent="0.25">
      <c r="B1893">
        <f t="shared" ca="1" si="211"/>
        <v>0.3880596360243278</v>
      </c>
      <c r="C1893" t="b">
        <f t="shared" ca="1" si="208"/>
        <v>1</v>
      </c>
      <c r="D1893">
        <f t="shared" ca="1" si="209"/>
        <v>0.87789114870168761</v>
      </c>
      <c r="E1893" t="b">
        <f t="shared" ca="1" si="210"/>
        <v>0</v>
      </c>
      <c r="F1893" t="b">
        <f t="shared" ca="1" si="205"/>
        <v>0</v>
      </c>
      <c r="G1893" t="b">
        <f t="shared" ca="1" si="206"/>
        <v>0</v>
      </c>
      <c r="H1893" t="b">
        <f t="shared" ca="1" si="207"/>
        <v>1</v>
      </c>
    </row>
    <row r="1894" spans="2:8" x14ac:dyDescent="0.25">
      <c r="B1894">
        <f t="shared" ca="1" si="211"/>
        <v>0.63329068559342927</v>
      </c>
      <c r="C1894" t="b">
        <f t="shared" ca="1" si="208"/>
        <v>0</v>
      </c>
      <c r="D1894">
        <f t="shared" ca="1" si="209"/>
        <v>1.4239968454527938</v>
      </c>
      <c r="E1894" t="b">
        <f t="shared" ca="1" si="210"/>
        <v>0</v>
      </c>
      <c r="F1894" t="b">
        <f t="shared" ca="1" si="205"/>
        <v>0</v>
      </c>
      <c r="G1894" t="b">
        <f t="shared" ca="1" si="206"/>
        <v>0</v>
      </c>
      <c r="H1894" t="b">
        <f t="shared" ca="1" si="207"/>
        <v>0</v>
      </c>
    </row>
    <row r="1895" spans="2:8" x14ac:dyDescent="0.25">
      <c r="B1895">
        <f t="shared" ca="1" si="211"/>
        <v>0.57059746754720664</v>
      </c>
      <c r="C1895" t="b">
        <f t="shared" ca="1" si="208"/>
        <v>0</v>
      </c>
      <c r="D1895">
        <f t="shared" ca="1" si="209"/>
        <v>-0.10352761241797459</v>
      </c>
      <c r="E1895" t="b">
        <f t="shared" ca="1" si="210"/>
        <v>1</v>
      </c>
      <c r="F1895" t="b">
        <f t="shared" ca="1" si="205"/>
        <v>0</v>
      </c>
      <c r="G1895" t="b">
        <f t="shared" ca="1" si="206"/>
        <v>1</v>
      </c>
      <c r="H1895" t="b">
        <f t="shared" ca="1" si="207"/>
        <v>0</v>
      </c>
    </row>
    <row r="1896" spans="2:8" x14ac:dyDescent="0.25">
      <c r="B1896">
        <f t="shared" ca="1" si="211"/>
        <v>0.58302807212173069</v>
      </c>
      <c r="C1896" t="b">
        <f t="shared" ca="1" si="208"/>
        <v>0</v>
      </c>
      <c r="D1896">
        <f t="shared" ca="1" si="209"/>
        <v>1.431178199823421</v>
      </c>
      <c r="E1896" t="b">
        <f t="shared" ca="1" si="210"/>
        <v>0</v>
      </c>
      <c r="F1896" t="b">
        <f t="shared" ca="1" si="205"/>
        <v>0</v>
      </c>
      <c r="G1896" t="b">
        <f t="shared" ca="1" si="206"/>
        <v>0</v>
      </c>
      <c r="H1896" t="b">
        <f t="shared" ca="1" si="207"/>
        <v>0</v>
      </c>
    </row>
    <row r="1897" spans="2:8" x14ac:dyDescent="0.25">
      <c r="B1897">
        <f t="shared" ca="1" si="211"/>
        <v>0.49302892973704993</v>
      </c>
      <c r="C1897" t="b">
        <f t="shared" ca="1" si="208"/>
        <v>1</v>
      </c>
      <c r="D1897">
        <f t="shared" ca="1" si="209"/>
        <v>0.68149701524431616</v>
      </c>
      <c r="E1897" t="b">
        <f t="shared" ca="1" si="210"/>
        <v>0</v>
      </c>
      <c r="F1897" t="b">
        <f t="shared" ca="1" si="205"/>
        <v>0</v>
      </c>
      <c r="G1897" t="b">
        <f t="shared" ca="1" si="206"/>
        <v>0</v>
      </c>
      <c r="H1897" t="b">
        <f t="shared" ca="1" si="207"/>
        <v>1</v>
      </c>
    </row>
    <row r="1898" spans="2:8" x14ac:dyDescent="0.25">
      <c r="B1898">
        <f t="shared" ca="1" si="211"/>
        <v>0.44271073350328805</v>
      </c>
      <c r="C1898" t="b">
        <f t="shared" ca="1" si="208"/>
        <v>1</v>
      </c>
      <c r="D1898">
        <f t="shared" ca="1" si="209"/>
        <v>0.9148313480036282</v>
      </c>
      <c r="E1898" t="b">
        <f t="shared" ca="1" si="210"/>
        <v>0</v>
      </c>
      <c r="F1898" t="b">
        <f t="shared" ca="1" si="205"/>
        <v>0</v>
      </c>
      <c r="G1898" t="b">
        <f t="shared" ca="1" si="206"/>
        <v>0</v>
      </c>
      <c r="H1898" t="b">
        <f t="shared" ca="1" si="207"/>
        <v>1</v>
      </c>
    </row>
    <row r="1899" spans="2:8" x14ac:dyDescent="0.25">
      <c r="B1899">
        <f t="shared" ca="1" si="211"/>
        <v>0.52369943865540569</v>
      </c>
      <c r="C1899" t="b">
        <f t="shared" ca="1" si="208"/>
        <v>0</v>
      </c>
      <c r="D1899">
        <f t="shared" ca="1" si="209"/>
        <v>0.7392834095569214</v>
      </c>
      <c r="E1899" t="b">
        <f t="shared" ca="1" si="210"/>
        <v>0</v>
      </c>
      <c r="F1899" t="b">
        <f t="shared" ca="1" si="205"/>
        <v>0</v>
      </c>
      <c r="G1899" t="b">
        <f t="shared" ca="1" si="206"/>
        <v>0</v>
      </c>
      <c r="H1899" t="b">
        <f t="shared" ca="1" si="207"/>
        <v>0</v>
      </c>
    </row>
    <row r="1900" spans="2:8" x14ac:dyDescent="0.25">
      <c r="B1900">
        <f t="shared" ca="1" si="211"/>
        <v>0.92102387950973474</v>
      </c>
      <c r="C1900" t="b">
        <f t="shared" ca="1" si="208"/>
        <v>0</v>
      </c>
      <c r="D1900">
        <f t="shared" ca="1" si="209"/>
        <v>0.39060554045260243</v>
      </c>
      <c r="E1900" t="b">
        <f t="shared" ca="1" si="210"/>
        <v>1</v>
      </c>
      <c r="F1900" t="b">
        <f t="shared" ca="1" si="205"/>
        <v>0</v>
      </c>
      <c r="G1900" t="b">
        <f t="shared" ca="1" si="206"/>
        <v>1</v>
      </c>
      <c r="H1900" t="b">
        <f t="shared" ca="1" si="207"/>
        <v>0</v>
      </c>
    </row>
    <row r="1901" spans="2:8" x14ac:dyDescent="0.25">
      <c r="B1901">
        <f t="shared" ca="1" si="211"/>
        <v>0.61446954309736423</v>
      </c>
      <c r="C1901" t="b">
        <f t="shared" ca="1" si="208"/>
        <v>0</v>
      </c>
      <c r="D1901">
        <f t="shared" ca="1" si="209"/>
        <v>0.29064754798987102</v>
      </c>
      <c r="E1901" t="b">
        <f t="shared" ca="1" si="210"/>
        <v>1</v>
      </c>
      <c r="F1901" t="b">
        <f t="shared" ca="1" si="205"/>
        <v>0</v>
      </c>
      <c r="G1901" t="b">
        <f t="shared" ca="1" si="206"/>
        <v>1</v>
      </c>
      <c r="H1901" t="b">
        <f t="shared" ca="1" si="207"/>
        <v>0</v>
      </c>
    </row>
    <row r="1902" spans="2:8" x14ac:dyDescent="0.25">
      <c r="B1902">
        <f t="shared" ca="1" si="211"/>
        <v>0.17663680175070662</v>
      </c>
      <c r="C1902" t="b">
        <f t="shared" ca="1" si="208"/>
        <v>1</v>
      </c>
      <c r="D1902">
        <f t="shared" ca="1" si="209"/>
        <v>-0.59077999545984694</v>
      </c>
      <c r="E1902" t="b">
        <f t="shared" ca="1" si="210"/>
        <v>1</v>
      </c>
      <c r="F1902" t="b">
        <f t="shared" ca="1" si="205"/>
        <v>1</v>
      </c>
      <c r="G1902" t="b">
        <f t="shared" ca="1" si="206"/>
        <v>0</v>
      </c>
      <c r="H1902" t="b">
        <f t="shared" ca="1" si="207"/>
        <v>0</v>
      </c>
    </row>
    <row r="1903" spans="2:8" x14ac:dyDescent="0.25">
      <c r="B1903">
        <f t="shared" ca="1" si="211"/>
        <v>0.92602015886498978</v>
      </c>
      <c r="C1903" t="b">
        <f t="shared" ca="1" si="208"/>
        <v>0</v>
      </c>
      <c r="D1903">
        <f t="shared" ca="1" si="209"/>
        <v>4.7827717349263055E-2</v>
      </c>
      <c r="E1903" t="b">
        <f t="shared" ca="1" si="210"/>
        <v>1</v>
      </c>
      <c r="F1903" t="b">
        <f t="shared" ca="1" si="205"/>
        <v>0</v>
      </c>
      <c r="G1903" t="b">
        <f t="shared" ca="1" si="206"/>
        <v>1</v>
      </c>
      <c r="H1903" t="b">
        <f t="shared" ca="1" si="207"/>
        <v>0</v>
      </c>
    </row>
    <row r="1904" spans="2:8" x14ac:dyDescent="0.25">
      <c r="B1904">
        <f t="shared" ca="1" si="211"/>
        <v>1.2898303725593196E-2</v>
      </c>
      <c r="C1904" t="b">
        <f t="shared" ca="1" si="208"/>
        <v>1</v>
      </c>
      <c r="D1904">
        <f t="shared" ca="1" si="209"/>
        <v>-0.52415103649000949</v>
      </c>
      <c r="E1904" t="b">
        <f t="shared" ca="1" si="210"/>
        <v>1</v>
      </c>
      <c r="F1904" t="b">
        <f t="shared" ca="1" si="205"/>
        <v>1</v>
      </c>
      <c r="G1904" t="b">
        <f t="shared" ca="1" si="206"/>
        <v>0</v>
      </c>
      <c r="H1904" t="b">
        <f t="shared" ca="1" si="207"/>
        <v>0</v>
      </c>
    </row>
    <row r="1905" spans="2:8" x14ac:dyDescent="0.25">
      <c r="B1905">
        <f t="shared" ca="1" si="211"/>
        <v>0.33230669273608793</v>
      </c>
      <c r="C1905" t="b">
        <f t="shared" ca="1" si="208"/>
        <v>1</v>
      </c>
      <c r="D1905">
        <f t="shared" ca="1" si="209"/>
        <v>0.77435433844811918</v>
      </c>
      <c r="E1905" t="b">
        <f t="shared" ca="1" si="210"/>
        <v>0</v>
      </c>
      <c r="F1905" t="b">
        <f t="shared" ca="1" si="205"/>
        <v>0</v>
      </c>
      <c r="G1905" t="b">
        <f t="shared" ca="1" si="206"/>
        <v>0</v>
      </c>
      <c r="H1905" t="b">
        <f t="shared" ca="1" si="207"/>
        <v>1</v>
      </c>
    </row>
    <row r="1906" spans="2:8" x14ac:dyDescent="0.25">
      <c r="B1906">
        <f t="shared" ca="1" si="211"/>
        <v>0.40231491441678735</v>
      </c>
      <c r="C1906" t="b">
        <f t="shared" ca="1" si="208"/>
        <v>1</v>
      </c>
      <c r="D1906">
        <f t="shared" ca="1" si="209"/>
        <v>1.3149103481537479</v>
      </c>
      <c r="E1906" t="b">
        <f t="shared" ca="1" si="210"/>
        <v>0</v>
      </c>
      <c r="F1906" t="b">
        <f t="shared" ca="1" si="205"/>
        <v>0</v>
      </c>
      <c r="G1906" t="b">
        <f t="shared" ca="1" si="206"/>
        <v>0</v>
      </c>
      <c r="H1906" t="b">
        <f t="shared" ca="1" si="207"/>
        <v>1</v>
      </c>
    </row>
    <row r="1907" spans="2:8" x14ac:dyDescent="0.25">
      <c r="B1907">
        <f t="shared" ca="1" si="211"/>
        <v>2.7412879185717776E-2</v>
      </c>
      <c r="C1907" t="b">
        <f t="shared" ca="1" si="208"/>
        <v>1</v>
      </c>
      <c r="D1907">
        <f t="shared" ca="1" si="209"/>
        <v>0.79423896102801128</v>
      </c>
      <c r="E1907" t="b">
        <f t="shared" ca="1" si="210"/>
        <v>0</v>
      </c>
      <c r="F1907" t="b">
        <f t="shared" ca="1" si="205"/>
        <v>0</v>
      </c>
      <c r="G1907" t="b">
        <f t="shared" ca="1" si="206"/>
        <v>0</v>
      </c>
      <c r="H1907" t="b">
        <f t="shared" ca="1" si="207"/>
        <v>1</v>
      </c>
    </row>
    <row r="1908" spans="2:8" x14ac:dyDescent="0.25">
      <c r="B1908">
        <f t="shared" ca="1" si="211"/>
        <v>0.10396801688903512</v>
      </c>
      <c r="C1908" t="b">
        <f t="shared" ca="1" si="208"/>
        <v>1</v>
      </c>
      <c r="D1908">
        <f t="shared" ca="1" si="209"/>
        <v>0.16993147144231946</v>
      </c>
      <c r="E1908" t="b">
        <f t="shared" ca="1" si="210"/>
        <v>1</v>
      </c>
      <c r="F1908" t="b">
        <f t="shared" ca="1" si="205"/>
        <v>1</v>
      </c>
      <c r="G1908" t="b">
        <f t="shared" ca="1" si="206"/>
        <v>0</v>
      </c>
      <c r="H1908" t="b">
        <f t="shared" ca="1" si="207"/>
        <v>0</v>
      </c>
    </row>
    <row r="1909" spans="2:8" x14ac:dyDescent="0.25">
      <c r="B1909">
        <f t="shared" ca="1" si="211"/>
        <v>0.25276018170467429</v>
      </c>
      <c r="C1909" t="b">
        <f t="shared" ca="1" si="208"/>
        <v>1</v>
      </c>
      <c r="D1909">
        <f t="shared" ca="1" si="209"/>
        <v>-0.65157353766854376</v>
      </c>
      <c r="E1909" t="b">
        <f t="shared" ca="1" si="210"/>
        <v>1</v>
      </c>
      <c r="F1909" t="b">
        <f t="shared" ref="F1909:F1972" ca="1" si="212">IF(AND(E1909=TRUE,C1909=TRUE),TRUE,FALSE)</f>
        <v>1</v>
      </c>
      <c r="G1909" t="b">
        <f t="shared" ca="1" si="206"/>
        <v>0</v>
      </c>
      <c r="H1909" t="b">
        <f t="shared" ca="1" si="207"/>
        <v>0</v>
      </c>
    </row>
    <row r="1910" spans="2:8" x14ac:dyDescent="0.25">
      <c r="B1910">
        <f t="shared" ca="1" si="211"/>
        <v>0.63476768469439293</v>
      </c>
      <c r="C1910" t="b">
        <f t="shared" ca="1" si="208"/>
        <v>0</v>
      </c>
      <c r="D1910">
        <f t="shared" ca="1" si="209"/>
        <v>0.76488673453839828</v>
      </c>
      <c r="E1910" t="b">
        <f t="shared" ca="1" si="210"/>
        <v>0</v>
      </c>
      <c r="F1910" t="b">
        <f t="shared" ca="1" si="212"/>
        <v>0</v>
      </c>
      <c r="G1910" t="b">
        <f t="shared" ca="1" si="206"/>
        <v>0</v>
      </c>
      <c r="H1910" t="b">
        <f t="shared" ca="1" si="207"/>
        <v>0</v>
      </c>
    </row>
    <row r="1911" spans="2:8" x14ac:dyDescent="0.25">
      <c r="B1911">
        <f t="shared" ca="1" si="211"/>
        <v>0.46760437114786846</v>
      </c>
      <c r="C1911" t="b">
        <f t="shared" ca="1" si="208"/>
        <v>1</v>
      </c>
      <c r="D1911">
        <f t="shared" ca="1" si="209"/>
        <v>0.51505567173623323</v>
      </c>
      <c r="E1911" t="b">
        <f t="shared" ca="1" si="210"/>
        <v>0</v>
      </c>
      <c r="F1911" t="b">
        <f t="shared" ca="1" si="212"/>
        <v>0</v>
      </c>
      <c r="G1911" t="b">
        <f t="shared" ca="1" si="206"/>
        <v>0</v>
      </c>
      <c r="H1911" t="b">
        <f t="shared" ca="1" si="207"/>
        <v>1</v>
      </c>
    </row>
    <row r="1912" spans="2:8" x14ac:dyDescent="0.25">
      <c r="B1912">
        <f t="shared" ca="1" si="211"/>
        <v>0.10947146918961659</v>
      </c>
      <c r="C1912" t="b">
        <f t="shared" ca="1" si="208"/>
        <v>1</v>
      </c>
      <c r="D1912">
        <f t="shared" ca="1" si="209"/>
        <v>0.40341460399249285</v>
      </c>
      <c r="E1912" t="b">
        <f t="shared" ca="1" si="210"/>
        <v>1</v>
      </c>
      <c r="F1912" t="b">
        <f t="shared" ca="1" si="212"/>
        <v>1</v>
      </c>
      <c r="G1912" t="b">
        <f t="shared" ca="1" si="206"/>
        <v>0</v>
      </c>
      <c r="H1912" t="b">
        <f t="shared" ca="1" si="207"/>
        <v>0</v>
      </c>
    </row>
    <row r="1913" spans="2:8" x14ac:dyDescent="0.25">
      <c r="B1913">
        <f t="shared" ca="1" si="211"/>
        <v>0.39232869690064542</v>
      </c>
      <c r="C1913" t="b">
        <f t="shared" ca="1" si="208"/>
        <v>1</v>
      </c>
      <c r="D1913">
        <f t="shared" ca="1" si="209"/>
        <v>3.8714893710050879E-2</v>
      </c>
      <c r="E1913" t="b">
        <f t="shared" ca="1" si="210"/>
        <v>1</v>
      </c>
      <c r="F1913" t="b">
        <f t="shared" ca="1" si="212"/>
        <v>1</v>
      </c>
      <c r="G1913" t="b">
        <f t="shared" ref="G1913:G1976" ca="1" si="213">IF(AND(E1913=TRUE, C1913=FALSE),TRUE,FALSE)</f>
        <v>0</v>
      </c>
      <c r="H1913" t="b">
        <f t="shared" ref="H1913:H1976" ca="1" si="214">IF(AND(E1913=FALSE, C1913=TRUE),TRUE,FALSE)</f>
        <v>0</v>
      </c>
    </row>
    <row r="1914" spans="2:8" x14ac:dyDescent="0.25">
      <c r="B1914">
        <f t="shared" ca="1" si="211"/>
        <v>0.28037423234606029</v>
      </c>
      <c r="C1914" t="b">
        <f t="shared" ca="1" si="208"/>
        <v>1</v>
      </c>
      <c r="D1914">
        <f t="shared" ca="1" si="209"/>
        <v>0.16051591080902761</v>
      </c>
      <c r="E1914" t="b">
        <f t="shared" ca="1" si="210"/>
        <v>1</v>
      </c>
      <c r="F1914" t="b">
        <f t="shared" ca="1" si="212"/>
        <v>1</v>
      </c>
      <c r="G1914" t="b">
        <f t="shared" ca="1" si="213"/>
        <v>0</v>
      </c>
      <c r="H1914" t="b">
        <f t="shared" ca="1" si="214"/>
        <v>0</v>
      </c>
    </row>
    <row r="1915" spans="2:8" x14ac:dyDescent="0.25">
      <c r="B1915">
        <f t="shared" ca="1" si="211"/>
        <v>0.52628635303494042</v>
      </c>
      <c r="C1915" t="b">
        <f t="shared" ca="1" si="208"/>
        <v>0</v>
      </c>
      <c r="D1915">
        <f t="shared" ca="1" si="209"/>
        <v>0.33035552322514816</v>
      </c>
      <c r="E1915" t="b">
        <f t="shared" ca="1" si="210"/>
        <v>1</v>
      </c>
      <c r="F1915" t="b">
        <f t="shared" ca="1" si="212"/>
        <v>0</v>
      </c>
      <c r="G1915" t="b">
        <f t="shared" ca="1" si="213"/>
        <v>1</v>
      </c>
      <c r="H1915" t="b">
        <f t="shared" ca="1" si="214"/>
        <v>0</v>
      </c>
    </row>
    <row r="1916" spans="2:8" x14ac:dyDescent="0.25">
      <c r="B1916">
        <f t="shared" ca="1" si="211"/>
        <v>0.61427624648062584</v>
      </c>
      <c r="C1916" t="b">
        <f t="shared" ca="1" si="208"/>
        <v>0</v>
      </c>
      <c r="D1916">
        <f t="shared" ca="1" si="209"/>
        <v>0.80521414299556049</v>
      </c>
      <c r="E1916" t="b">
        <f t="shared" ca="1" si="210"/>
        <v>0</v>
      </c>
      <c r="F1916" t="b">
        <f t="shared" ca="1" si="212"/>
        <v>0</v>
      </c>
      <c r="G1916" t="b">
        <f t="shared" ca="1" si="213"/>
        <v>0</v>
      </c>
      <c r="H1916" t="b">
        <f t="shared" ca="1" si="214"/>
        <v>0</v>
      </c>
    </row>
    <row r="1917" spans="2:8" x14ac:dyDescent="0.25">
      <c r="B1917">
        <f t="shared" ca="1" si="211"/>
        <v>0.79150906384836972</v>
      </c>
      <c r="C1917" t="b">
        <f t="shared" ca="1" si="208"/>
        <v>0</v>
      </c>
      <c r="D1917">
        <f t="shared" ca="1" si="209"/>
        <v>1.124818565758817</v>
      </c>
      <c r="E1917" t="b">
        <f t="shared" ca="1" si="210"/>
        <v>0</v>
      </c>
      <c r="F1917" t="b">
        <f t="shared" ca="1" si="212"/>
        <v>0</v>
      </c>
      <c r="G1917" t="b">
        <f t="shared" ca="1" si="213"/>
        <v>0</v>
      </c>
      <c r="H1917" t="b">
        <f t="shared" ca="1" si="214"/>
        <v>0</v>
      </c>
    </row>
    <row r="1918" spans="2:8" x14ac:dyDescent="0.25">
      <c r="B1918">
        <f t="shared" ca="1" si="211"/>
        <v>0.33399955628211275</v>
      </c>
      <c r="C1918" t="b">
        <f t="shared" ca="1" si="208"/>
        <v>1</v>
      </c>
      <c r="D1918">
        <f t="shared" ca="1" si="209"/>
        <v>0.20425688057114622</v>
      </c>
      <c r="E1918" t="b">
        <f t="shared" ca="1" si="210"/>
        <v>1</v>
      </c>
      <c r="F1918" t="b">
        <f t="shared" ca="1" si="212"/>
        <v>1</v>
      </c>
      <c r="G1918" t="b">
        <f t="shared" ca="1" si="213"/>
        <v>0</v>
      </c>
      <c r="H1918" t="b">
        <f t="shared" ca="1" si="214"/>
        <v>0</v>
      </c>
    </row>
    <row r="1919" spans="2:8" x14ac:dyDescent="0.25">
      <c r="B1919">
        <f t="shared" ca="1" si="211"/>
        <v>9.2743608858726123E-2</v>
      </c>
      <c r="C1919" t="b">
        <f t="shared" ca="1" si="208"/>
        <v>1</v>
      </c>
      <c r="D1919">
        <f t="shared" ca="1" si="209"/>
        <v>-2.5912664018451492E-3</v>
      </c>
      <c r="E1919" t="b">
        <f t="shared" ca="1" si="210"/>
        <v>1</v>
      </c>
      <c r="F1919" t="b">
        <f t="shared" ca="1" si="212"/>
        <v>1</v>
      </c>
      <c r="G1919" t="b">
        <f t="shared" ca="1" si="213"/>
        <v>0</v>
      </c>
      <c r="H1919" t="b">
        <f t="shared" ca="1" si="214"/>
        <v>0</v>
      </c>
    </row>
    <row r="1920" spans="2:8" x14ac:dyDescent="0.25">
      <c r="B1920">
        <f t="shared" ca="1" si="211"/>
        <v>0.76167721123199772</v>
      </c>
      <c r="C1920" t="b">
        <f t="shared" ca="1" si="208"/>
        <v>0</v>
      </c>
      <c r="D1920">
        <f t="shared" ca="1" si="209"/>
        <v>0.42866319906296479</v>
      </c>
      <c r="E1920" t="b">
        <f t="shared" ca="1" si="210"/>
        <v>1</v>
      </c>
      <c r="F1920" t="b">
        <f t="shared" ca="1" si="212"/>
        <v>0</v>
      </c>
      <c r="G1920" t="b">
        <f t="shared" ca="1" si="213"/>
        <v>1</v>
      </c>
      <c r="H1920" t="b">
        <f t="shared" ca="1" si="214"/>
        <v>0</v>
      </c>
    </row>
    <row r="1921" spans="2:8" x14ac:dyDescent="0.25">
      <c r="B1921">
        <f t="shared" ca="1" si="211"/>
        <v>0.80344757867182359</v>
      </c>
      <c r="C1921" t="b">
        <f t="shared" ca="1" si="208"/>
        <v>0</v>
      </c>
      <c r="D1921">
        <f t="shared" ca="1" si="209"/>
        <v>0.94670565431613818</v>
      </c>
      <c r="E1921" t="b">
        <f t="shared" ca="1" si="210"/>
        <v>0</v>
      </c>
      <c r="F1921" t="b">
        <f t="shared" ca="1" si="212"/>
        <v>0</v>
      </c>
      <c r="G1921" t="b">
        <f t="shared" ca="1" si="213"/>
        <v>0</v>
      </c>
      <c r="H1921" t="b">
        <f t="shared" ca="1" si="214"/>
        <v>0</v>
      </c>
    </row>
    <row r="1922" spans="2:8" x14ac:dyDescent="0.25">
      <c r="B1922">
        <f t="shared" ca="1" si="211"/>
        <v>1.4037789057272931E-3</v>
      </c>
      <c r="C1922" t="b">
        <f t="shared" ref="C1922:C1985" ca="1" si="215">IF(B1922&lt;=Freq_hypothesis_is_true__initial_prior,TRUE,FALSE)</f>
        <v>1</v>
      </c>
      <c r="D1922">
        <f t="shared" ref="D1922:D1985" ca="1" si="216">B1922+ABS(1-correlation_term__0_to_1)*RAND()-ABS(1-correlation_term__0_to_1)*RAND()</f>
        <v>-0.20092286452622765</v>
      </c>
      <c r="E1922" t="b">
        <f t="shared" ref="E1922:E1985" ca="1" si="217">IF(D1922&lt;=Freq_evidence_is_observed__normalizing_constant,TRUE, FALSE)</f>
        <v>1</v>
      </c>
      <c r="F1922" t="b">
        <f t="shared" ca="1" si="212"/>
        <v>1</v>
      </c>
      <c r="G1922" t="b">
        <f t="shared" ca="1" si="213"/>
        <v>0</v>
      </c>
      <c r="H1922" t="b">
        <f t="shared" ca="1" si="214"/>
        <v>0</v>
      </c>
    </row>
    <row r="1923" spans="2:8" x14ac:dyDescent="0.25">
      <c r="B1923">
        <f t="shared" ref="B1923:B1986" ca="1" si="218">RAND()</f>
        <v>0.60885529790082893</v>
      </c>
      <c r="C1923" t="b">
        <f t="shared" ca="1" si="215"/>
        <v>0</v>
      </c>
      <c r="D1923">
        <f t="shared" ca="1" si="216"/>
        <v>0.81344634452587683</v>
      </c>
      <c r="E1923" t="b">
        <f t="shared" ca="1" si="217"/>
        <v>0</v>
      </c>
      <c r="F1923" t="b">
        <f t="shared" ca="1" si="212"/>
        <v>0</v>
      </c>
      <c r="G1923" t="b">
        <f t="shared" ca="1" si="213"/>
        <v>0</v>
      </c>
      <c r="H1923" t="b">
        <f t="shared" ca="1" si="214"/>
        <v>0</v>
      </c>
    </row>
    <row r="1924" spans="2:8" x14ac:dyDescent="0.25">
      <c r="B1924">
        <f t="shared" ca="1" si="218"/>
        <v>0.76250375925913505</v>
      </c>
      <c r="C1924" t="b">
        <f t="shared" ca="1" si="215"/>
        <v>0</v>
      </c>
      <c r="D1924">
        <f t="shared" ca="1" si="216"/>
        <v>1.0413377330325382</v>
      </c>
      <c r="E1924" t="b">
        <f t="shared" ca="1" si="217"/>
        <v>0</v>
      </c>
      <c r="F1924" t="b">
        <f t="shared" ca="1" si="212"/>
        <v>0</v>
      </c>
      <c r="G1924" t="b">
        <f t="shared" ca="1" si="213"/>
        <v>0</v>
      </c>
      <c r="H1924" t="b">
        <f t="shared" ca="1" si="214"/>
        <v>0</v>
      </c>
    </row>
    <row r="1925" spans="2:8" x14ac:dyDescent="0.25">
      <c r="B1925">
        <f t="shared" ca="1" si="218"/>
        <v>0.92280891746025062</v>
      </c>
      <c r="C1925" t="b">
        <f t="shared" ca="1" si="215"/>
        <v>0</v>
      </c>
      <c r="D1925">
        <f t="shared" ca="1" si="216"/>
        <v>1.0312508615399891</v>
      </c>
      <c r="E1925" t="b">
        <f t="shared" ca="1" si="217"/>
        <v>0</v>
      </c>
      <c r="F1925" t="b">
        <f t="shared" ca="1" si="212"/>
        <v>0</v>
      </c>
      <c r="G1925" t="b">
        <f t="shared" ca="1" si="213"/>
        <v>0</v>
      </c>
      <c r="H1925" t="b">
        <f t="shared" ca="1" si="214"/>
        <v>0</v>
      </c>
    </row>
    <row r="1926" spans="2:8" x14ac:dyDescent="0.25">
      <c r="B1926">
        <f t="shared" ca="1" si="218"/>
        <v>0.80563781630661324</v>
      </c>
      <c r="C1926" t="b">
        <f t="shared" ca="1" si="215"/>
        <v>0</v>
      </c>
      <c r="D1926">
        <f t="shared" ca="1" si="216"/>
        <v>0.57829628269832223</v>
      </c>
      <c r="E1926" t="b">
        <f t="shared" ca="1" si="217"/>
        <v>0</v>
      </c>
      <c r="F1926" t="b">
        <f t="shared" ca="1" si="212"/>
        <v>0</v>
      </c>
      <c r="G1926" t="b">
        <f t="shared" ca="1" si="213"/>
        <v>0</v>
      </c>
      <c r="H1926" t="b">
        <f t="shared" ca="1" si="214"/>
        <v>0</v>
      </c>
    </row>
    <row r="1927" spans="2:8" x14ac:dyDescent="0.25">
      <c r="B1927">
        <f t="shared" ca="1" si="218"/>
        <v>0.89665126888657654</v>
      </c>
      <c r="C1927" t="b">
        <f t="shared" ca="1" si="215"/>
        <v>0</v>
      </c>
      <c r="D1927">
        <f t="shared" ca="1" si="216"/>
        <v>0.84079707690171934</v>
      </c>
      <c r="E1927" t="b">
        <f t="shared" ca="1" si="217"/>
        <v>0</v>
      </c>
      <c r="F1927" t="b">
        <f t="shared" ca="1" si="212"/>
        <v>0</v>
      </c>
      <c r="G1927" t="b">
        <f t="shared" ca="1" si="213"/>
        <v>0</v>
      </c>
      <c r="H1927" t="b">
        <f t="shared" ca="1" si="214"/>
        <v>0</v>
      </c>
    </row>
    <row r="1928" spans="2:8" x14ac:dyDescent="0.25">
      <c r="B1928">
        <f t="shared" ca="1" si="218"/>
        <v>0.88986760919035834</v>
      </c>
      <c r="C1928" t="b">
        <f t="shared" ca="1" si="215"/>
        <v>0</v>
      </c>
      <c r="D1928">
        <f t="shared" ca="1" si="216"/>
        <v>1.4435709890767257E-2</v>
      </c>
      <c r="E1928" t="b">
        <f t="shared" ca="1" si="217"/>
        <v>1</v>
      </c>
      <c r="F1928" t="b">
        <f t="shared" ca="1" si="212"/>
        <v>0</v>
      </c>
      <c r="G1928" t="b">
        <f t="shared" ca="1" si="213"/>
        <v>1</v>
      </c>
      <c r="H1928" t="b">
        <f t="shared" ca="1" si="214"/>
        <v>0</v>
      </c>
    </row>
    <row r="1929" spans="2:8" x14ac:dyDescent="0.25">
      <c r="B1929">
        <f t="shared" ca="1" si="218"/>
        <v>0.25932154505177307</v>
      </c>
      <c r="C1929" t="b">
        <f t="shared" ca="1" si="215"/>
        <v>1</v>
      </c>
      <c r="D1929">
        <f t="shared" ca="1" si="216"/>
        <v>0.94208372528175355</v>
      </c>
      <c r="E1929" t="b">
        <f t="shared" ca="1" si="217"/>
        <v>0</v>
      </c>
      <c r="F1929" t="b">
        <f t="shared" ca="1" si="212"/>
        <v>0</v>
      </c>
      <c r="G1929" t="b">
        <f t="shared" ca="1" si="213"/>
        <v>0</v>
      </c>
      <c r="H1929" t="b">
        <f t="shared" ca="1" si="214"/>
        <v>1</v>
      </c>
    </row>
    <row r="1930" spans="2:8" x14ac:dyDescent="0.25">
      <c r="B1930">
        <f t="shared" ca="1" si="218"/>
        <v>0.53508369684072465</v>
      </c>
      <c r="C1930" t="b">
        <f t="shared" ca="1" si="215"/>
        <v>0</v>
      </c>
      <c r="D1930">
        <f t="shared" ca="1" si="216"/>
        <v>0.11406492614306452</v>
      </c>
      <c r="E1930" t="b">
        <f t="shared" ca="1" si="217"/>
        <v>1</v>
      </c>
      <c r="F1930" t="b">
        <f t="shared" ca="1" si="212"/>
        <v>0</v>
      </c>
      <c r="G1930" t="b">
        <f t="shared" ca="1" si="213"/>
        <v>1</v>
      </c>
      <c r="H1930" t="b">
        <f t="shared" ca="1" si="214"/>
        <v>0</v>
      </c>
    </row>
    <row r="1931" spans="2:8" x14ac:dyDescent="0.25">
      <c r="B1931">
        <f t="shared" ca="1" si="218"/>
        <v>0.89974874636673174</v>
      </c>
      <c r="C1931" t="b">
        <f t="shared" ca="1" si="215"/>
        <v>0</v>
      </c>
      <c r="D1931">
        <f t="shared" ca="1" si="216"/>
        <v>0.97996429263946516</v>
      </c>
      <c r="E1931" t="b">
        <f t="shared" ca="1" si="217"/>
        <v>0</v>
      </c>
      <c r="F1931" t="b">
        <f t="shared" ca="1" si="212"/>
        <v>0</v>
      </c>
      <c r="G1931" t="b">
        <f t="shared" ca="1" si="213"/>
        <v>0</v>
      </c>
      <c r="H1931" t="b">
        <f t="shared" ca="1" si="214"/>
        <v>0</v>
      </c>
    </row>
    <row r="1932" spans="2:8" x14ac:dyDescent="0.25">
      <c r="B1932">
        <f t="shared" ca="1" si="218"/>
        <v>0.32239807847439528</v>
      </c>
      <c r="C1932" t="b">
        <f t="shared" ca="1" si="215"/>
        <v>1</v>
      </c>
      <c r="D1932">
        <f t="shared" ca="1" si="216"/>
        <v>5.621234120260088E-2</v>
      </c>
      <c r="E1932" t="b">
        <f t="shared" ca="1" si="217"/>
        <v>1</v>
      </c>
      <c r="F1932" t="b">
        <f t="shared" ca="1" si="212"/>
        <v>1</v>
      </c>
      <c r="G1932" t="b">
        <f t="shared" ca="1" si="213"/>
        <v>0</v>
      </c>
      <c r="H1932" t="b">
        <f t="shared" ca="1" si="214"/>
        <v>0</v>
      </c>
    </row>
    <row r="1933" spans="2:8" x14ac:dyDescent="0.25">
      <c r="B1933">
        <f t="shared" ca="1" si="218"/>
        <v>0.23165939864473439</v>
      </c>
      <c r="C1933" t="b">
        <f t="shared" ca="1" si="215"/>
        <v>1</v>
      </c>
      <c r="D1933">
        <f t="shared" ca="1" si="216"/>
        <v>-0.27274766706478359</v>
      </c>
      <c r="E1933" t="b">
        <f t="shared" ca="1" si="217"/>
        <v>1</v>
      </c>
      <c r="F1933" t="b">
        <f t="shared" ca="1" si="212"/>
        <v>1</v>
      </c>
      <c r="G1933" t="b">
        <f t="shared" ca="1" si="213"/>
        <v>0</v>
      </c>
      <c r="H1933" t="b">
        <f t="shared" ca="1" si="214"/>
        <v>0</v>
      </c>
    </row>
    <row r="1934" spans="2:8" x14ac:dyDescent="0.25">
      <c r="B1934">
        <f t="shared" ca="1" si="218"/>
        <v>0.94041154417304607</v>
      </c>
      <c r="C1934" t="b">
        <f t="shared" ca="1" si="215"/>
        <v>0</v>
      </c>
      <c r="D1934">
        <f t="shared" ca="1" si="216"/>
        <v>0.86329947264274687</v>
      </c>
      <c r="E1934" t="b">
        <f t="shared" ca="1" si="217"/>
        <v>0</v>
      </c>
      <c r="F1934" t="b">
        <f t="shared" ca="1" si="212"/>
        <v>0</v>
      </c>
      <c r="G1934" t="b">
        <f t="shared" ca="1" si="213"/>
        <v>0</v>
      </c>
      <c r="H1934" t="b">
        <f t="shared" ca="1" si="214"/>
        <v>0</v>
      </c>
    </row>
    <row r="1935" spans="2:8" x14ac:dyDescent="0.25">
      <c r="B1935">
        <f t="shared" ca="1" si="218"/>
        <v>0.84414005498181421</v>
      </c>
      <c r="C1935" t="b">
        <f t="shared" ca="1" si="215"/>
        <v>0</v>
      </c>
      <c r="D1935">
        <f t="shared" ca="1" si="216"/>
        <v>0.5075563553961987</v>
      </c>
      <c r="E1935" t="b">
        <f t="shared" ca="1" si="217"/>
        <v>0</v>
      </c>
      <c r="F1935" t="b">
        <f t="shared" ca="1" si="212"/>
        <v>0</v>
      </c>
      <c r="G1935" t="b">
        <f t="shared" ca="1" si="213"/>
        <v>0</v>
      </c>
      <c r="H1935" t="b">
        <f t="shared" ca="1" si="214"/>
        <v>0</v>
      </c>
    </row>
    <row r="1936" spans="2:8" x14ac:dyDescent="0.25">
      <c r="B1936">
        <f t="shared" ca="1" si="218"/>
        <v>0.19033349572152047</v>
      </c>
      <c r="C1936" t="b">
        <f t="shared" ca="1" si="215"/>
        <v>1</v>
      </c>
      <c r="D1936">
        <f t="shared" ca="1" si="216"/>
        <v>0.61742216453418153</v>
      </c>
      <c r="E1936" t="b">
        <f t="shared" ca="1" si="217"/>
        <v>0</v>
      </c>
      <c r="F1936" t="b">
        <f t="shared" ca="1" si="212"/>
        <v>0</v>
      </c>
      <c r="G1936" t="b">
        <f t="shared" ca="1" si="213"/>
        <v>0</v>
      </c>
      <c r="H1936" t="b">
        <f t="shared" ca="1" si="214"/>
        <v>1</v>
      </c>
    </row>
    <row r="1937" spans="2:8" x14ac:dyDescent="0.25">
      <c r="B1937">
        <f t="shared" ca="1" si="218"/>
        <v>0.65796633863855847</v>
      </c>
      <c r="C1937" t="b">
        <f t="shared" ca="1" si="215"/>
        <v>0</v>
      </c>
      <c r="D1937">
        <f t="shared" ca="1" si="216"/>
        <v>0.30309787116080289</v>
      </c>
      <c r="E1937" t="b">
        <f t="shared" ca="1" si="217"/>
        <v>1</v>
      </c>
      <c r="F1937" t="b">
        <f t="shared" ca="1" si="212"/>
        <v>0</v>
      </c>
      <c r="G1937" t="b">
        <f t="shared" ca="1" si="213"/>
        <v>1</v>
      </c>
      <c r="H1937" t="b">
        <f t="shared" ca="1" si="214"/>
        <v>0</v>
      </c>
    </row>
    <row r="1938" spans="2:8" x14ac:dyDescent="0.25">
      <c r="B1938">
        <f t="shared" ca="1" si="218"/>
        <v>0.93012978697258786</v>
      </c>
      <c r="C1938" t="b">
        <f t="shared" ca="1" si="215"/>
        <v>0</v>
      </c>
      <c r="D1938">
        <f t="shared" ca="1" si="216"/>
        <v>0.80637497468624808</v>
      </c>
      <c r="E1938" t="b">
        <f t="shared" ca="1" si="217"/>
        <v>0</v>
      </c>
      <c r="F1938" t="b">
        <f t="shared" ca="1" si="212"/>
        <v>0</v>
      </c>
      <c r="G1938" t="b">
        <f t="shared" ca="1" si="213"/>
        <v>0</v>
      </c>
      <c r="H1938" t="b">
        <f t="shared" ca="1" si="214"/>
        <v>0</v>
      </c>
    </row>
    <row r="1939" spans="2:8" x14ac:dyDescent="0.25">
      <c r="B1939">
        <f t="shared" ca="1" si="218"/>
        <v>0.98429539258151033</v>
      </c>
      <c r="C1939" t="b">
        <f t="shared" ca="1" si="215"/>
        <v>0</v>
      </c>
      <c r="D1939">
        <f t="shared" ca="1" si="216"/>
        <v>0.94406715421063991</v>
      </c>
      <c r="E1939" t="b">
        <f t="shared" ca="1" si="217"/>
        <v>0</v>
      </c>
      <c r="F1939" t="b">
        <f t="shared" ca="1" si="212"/>
        <v>0</v>
      </c>
      <c r="G1939" t="b">
        <f t="shared" ca="1" si="213"/>
        <v>0</v>
      </c>
      <c r="H1939" t="b">
        <f t="shared" ca="1" si="214"/>
        <v>0</v>
      </c>
    </row>
    <row r="1940" spans="2:8" x14ac:dyDescent="0.25">
      <c r="B1940">
        <f t="shared" ca="1" si="218"/>
        <v>0.938648683515381</v>
      </c>
      <c r="C1940" t="b">
        <f t="shared" ca="1" si="215"/>
        <v>0</v>
      </c>
      <c r="D1940">
        <f t="shared" ca="1" si="216"/>
        <v>0.9868082942374623</v>
      </c>
      <c r="E1940" t="b">
        <f t="shared" ca="1" si="217"/>
        <v>0</v>
      </c>
      <c r="F1940" t="b">
        <f t="shared" ca="1" si="212"/>
        <v>0</v>
      </c>
      <c r="G1940" t="b">
        <f t="shared" ca="1" si="213"/>
        <v>0</v>
      </c>
      <c r="H1940" t="b">
        <f t="shared" ca="1" si="214"/>
        <v>0</v>
      </c>
    </row>
    <row r="1941" spans="2:8" x14ac:dyDescent="0.25">
      <c r="B1941">
        <f t="shared" ca="1" si="218"/>
        <v>0.37852828207634981</v>
      </c>
      <c r="C1941" t="b">
        <f t="shared" ca="1" si="215"/>
        <v>1</v>
      </c>
      <c r="D1941">
        <f t="shared" ca="1" si="216"/>
        <v>0.51214213424869182</v>
      </c>
      <c r="E1941" t="b">
        <f t="shared" ca="1" si="217"/>
        <v>0</v>
      </c>
      <c r="F1941" t="b">
        <f t="shared" ca="1" si="212"/>
        <v>0</v>
      </c>
      <c r="G1941" t="b">
        <f t="shared" ca="1" si="213"/>
        <v>0</v>
      </c>
      <c r="H1941" t="b">
        <f t="shared" ca="1" si="214"/>
        <v>1</v>
      </c>
    </row>
    <row r="1942" spans="2:8" x14ac:dyDescent="0.25">
      <c r="B1942">
        <f t="shared" ca="1" si="218"/>
        <v>0.98236561126853472</v>
      </c>
      <c r="C1942" t="b">
        <f t="shared" ca="1" si="215"/>
        <v>0</v>
      </c>
      <c r="D1942">
        <f t="shared" ca="1" si="216"/>
        <v>1.2144504463488461</v>
      </c>
      <c r="E1942" t="b">
        <f t="shared" ca="1" si="217"/>
        <v>0</v>
      </c>
      <c r="F1942" t="b">
        <f t="shared" ca="1" si="212"/>
        <v>0</v>
      </c>
      <c r="G1942" t="b">
        <f t="shared" ca="1" si="213"/>
        <v>0</v>
      </c>
      <c r="H1942" t="b">
        <f t="shared" ca="1" si="214"/>
        <v>0</v>
      </c>
    </row>
    <row r="1943" spans="2:8" x14ac:dyDescent="0.25">
      <c r="B1943">
        <f t="shared" ca="1" si="218"/>
        <v>0.86587958590267067</v>
      </c>
      <c r="C1943" t="b">
        <f t="shared" ca="1" si="215"/>
        <v>0</v>
      </c>
      <c r="D1943">
        <f t="shared" ca="1" si="216"/>
        <v>0.96448602914518033</v>
      </c>
      <c r="E1943" t="b">
        <f t="shared" ca="1" si="217"/>
        <v>0</v>
      </c>
      <c r="F1943" t="b">
        <f t="shared" ca="1" si="212"/>
        <v>0</v>
      </c>
      <c r="G1943" t="b">
        <f t="shared" ca="1" si="213"/>
        <v>0</v>
      </c>
      <c r="H1943" t="b">
        <f t="shared" ca="1" si="214"/>
        <v>0</v>
      </c>
    </row>
    <row r="1944" spans="2:8" x14ac:dyDescent="0.25">
      <c r="B1944">
        <f t="shared" ca="1" si="218"/>
        <v>0.55576126981785967</v>
      </c>
      <c r="C1944" t="b">
        <f t="shared" ca="1" si="215"/>
        <v>0</v>
      </c>
      <c r="D1944">
        <f t="shared" ca="1" si="216"/>
        <v>0.49316339723830871</v>
      </c>
      <c r="E1944" t="b">
        <f t="shared" ca="1" si="217"/>
        <v>1</v>
      </c>
      <c r="F1944" t="b">
        <f t="shared" ca="1" si="212"/>
        <v>0</v>
      </c>
      <c r="G1944" t="b">
        <f t="shared" ca="1" si="213"/>
        <v>1</v>
      </c>
      <c r="H1944" t="b">
        <f t="shared" ca="1" si="214"/>
        <v>0</v>
      </c>
    </row>
    <row r="1945" spans="2:8" x14ac:dyDescent="0.25">
      <c r="B1945">
        <f t="shared" ca="1" si="218"/>
        <v>0.69567895817975767</v>
      </c>
      <c r="C1945" t="b">
        <f t="shared" ca="1" si="215"/>
        <v>0</v>
      </c>
      <c r="D1945">
        <f t="shared" ca="1" si="216"/>
        <v>0.53175037394320868</v>
      </c>
      <c r="E1945" t="b">
        <f t="shared" ca="1" si="217"/>
        <v>0</v>
      </c>
      <c r="F1945" t="b">
        <f t="shared" ca="1" si="212"/>
        <v>0</v>
      </c>
      <c r="G1945" t="b">
        <f t="shared" ca="1" si="213"/>
        <v>0</v>
      </c>
      <c r="H1945" t="b">
        <f t="shared" ca="1" si="214"/>
        <v>0</v>
      </c>
    </row>
    <row r="1946" spans="2:8" x14ac:dyDescent="0.25">
      <c r="B1946">
        <f t="shared" ca="1" si="218"/>
        <v>0.67605329026265149</v>
      </c>
      <c r="C1946" t="b">
        <f t="shared" ca="1" si="215"/>
        <v>0</v>
      </c>
      <c r="D1946">
        <f t="shared" ca="1" si="216"/>
        <v>0.81909693074565149</v>
      </c>
      <c r="E1946" t="b">
        <f t="shared" ca="1" si="217"/>
        <v>0</v>
      </c>
      <c r="F1946" t="b">
        <f t="shared" ca="1" si="212"/>
        <v>0</v>
      </c>
      <c r="G1946" t="b">
        <f t="shared" ca="1" si="213"/>
        <v>0</v>
      </c>
      <c r="H1946" t="b">
        <f t="shared" ca="1" si="214"/>
        <v>0</v>
      </c>
    </row>
    <row r="1947" spans="2:8" x14ac:dyDescent="0.25">
      <c r="B1947">
        <f t="shared" ca="1" si="218"/>
        <v>0.96232072713602856</v>
      </c>
      <c r="C1947" t="b">
        <f t="shared" ca="1" si="215"/>
        <v>0</v>
      </c>
      <c r="D1947">
        <f t="shared" ca="1" si="216"/>
        <v>1.046707065379668</v>
      </c>
      <c r="E1947" t="b">
        <f t="shared" ca="1" si="217"/>
        <v>0</v>
      </c>
      <c r="F1947" t="b">
        <f t="shared" ca="1" si="212"/>
        <v>0</v>
      </c>
      <c r="G1947" t="b">
        <f t="shared" ca="1" si="213"/>
        <v>0</v>
      </c>
      <c r="H1947" t="b">
        <f t="shared" ca="1" si="214"/>
        <v>0</v>
      </c>
    </row>
    <row r="1948" spans="2:8" x14ac:dyDescent="0.25">
      <c r="B1948">
        <f t="shared" ca="1" si="218"/>
        <v>0.10645564387916528</v>
      </c>
      <c r="C1948" t="b">
        <f t="shared" ca="1" si="215"/>
        <v>1</v>
      </c>
      <c r="D1948">
        <f t="shared" ca="1" si="216"/>
        <v>0.32744177958757448</v>
      </c>
      <c r="E1948" t="b">
        <f t="shared" ca="1" si="217"/>
        <v>1</v>
      </c>
      <c r="F1948" t="b">
        <f t="shared" ca="1" si="212"/>
        <v>1</v>
      </c>
      <c r="G1948" t="b">
        <f t="shared" ca="1" si="213"/>
        <v>0</v>
      </c>
      <c r="H1948" t="b">
        <f t="shared" ca="1" si="214"/>
        <v>0</v>
      </c>
    </row>
    <row r="1949" spans="2:8" x14ac:dyDescent="0.25">
      <c r="B1949">
        <f t="shared" ca="1" si="218"/>
        <v>0.71688729898300729</v>
      </c>
      <c r="C1949" t="b">
        <f t="shared" ca="1" si="215"/>
        <v>0</v>
      </c>
      <c r="D1949">
        <f t="shared" ca="1" si="216"/>
        <v>0.8062798189405197</v>
      </c>
      <c r="E1949" t="b">
        <f t="shared" ca="1" si="217"/>
        <v>0</v>
      </c>
      <c r="F1949" t="b">
        <f t="shared" ca="1" si="212"/>
        <v>0</v>
      </c>
      <c r="G1949" t="b">
        <f t="shared" ca="1" si="213"/>
        <v>0</v>
      </c>
      <c r="H1949" t="b">
        <f t="shared" ca="1" si="214"/>
        <v>0</v>
      </c>
    </row>
    <row r="1950" spans="2:8" x14ac:dyDescent="0.25">
      <c r="B1950">
        <f t="shared" ca="1" si="218"/>
        <v>0.45468145553837402</v>
      </c>
      <c r="C1950" t="b">
        <f t="shared" ca="1" si="215"/>
        <v>1</v>
      </c>
      <c r="D1950">
        <f t="shared" ca="1" si="216"/>
        <v>0.68915280473583995</v>
      </c>
      <c r="E1950" t="b">
        <f t="shared" ca="1" si="217"/>
        <v>0</v>
      </c>
      <c r="F1950" t="b">
        <f t="shared" ca="1" si="212"/>
        <v>0</v>
      </c>
      <c r="G1950" t="b">
        <f t="shared" ca="1" si="213"/>
        <v>0</v>
      </c>
      <c r="H1950" t="b">
        <f t="shared" ca="1" si="214"/>
        <v>1</v>
      </c>
    </row>
    <row r="1951" spans="2:8" x14ac:dyDescent="0.25">
      <c r="B1951">
        <f t="shared" ca="1" si="218"/>
        <v>0.22323426040470551</v>
      </c>
      <c r="C1951" t="b">
        <f t="shared" ca="1" si="215"/>
        <v>1</v>
      </c>
      <c r="D1951">
        <f t="shared" ca="1" si="216"/>
        <v>-8.8017624450558052E-2</v>
      </c>
      <c r="E1951" t="b">
        <f t="shared" ca="1" si="217"/>
        <v>1</v>
      </c>
      <c r="F1951" t="b">
        <f t="shared" ca="1" si="212"/>
        <v>1</v>
      </c>
      <c r="G1951" t="b">
        <f t="shared" ca="1" si="213"/>
        <v>0</v>
      </c>
      <c r="H1951" t="b">
        <f t="shared" ca="1" si="214"/>
        <v>0</v>
      </c>
    </row>
    <row r="1952" spans="2:8" x14ac:dyDescent="0.25">
      <c r="B1952">
        <f t="shared" ca="1" si="218"/>
        <v>1.0749713979207209E-2</v>
      </c>
      <c r="C1952" t="b">
        <f t="shared" ca="1" si="215"/>
        <v>1</v>
      </c>
      <c r="D1952">
        <f t="shared" ca="1" si="216"/>
        <v>-0.24034485042639975</v>
      </c>
      <c r="E1952" t="b">
        <f t="shared" ca="1" si="217"/>
        <v>1</v>
      </c>
      <c r="F1952" t="b">
        <f t="shared" ca="1" si="212"/>
        <v>1</v>
      </c>
      <c r="G1952" t="b">
        <f t="shared" ca="1" si="213"/>
        <v>0</v>
      </c>
      <c r="H1952" t="b">
        <f t="shared" ca="1" si="214"/>
        <v>0</v>
      </c>
    </row>
    <row r="1953" spans="2:8" x14ac:dyDescent="0.25">
      <c r="B1953">
        <f t="shared" ca="1" si="218"/>
        <v>0.80098906838038009</v>
      </c>
      <c r="C1953" t="b">
        <f t="shared" ca="1" si="215"/>
        <v>0</v>
      </c>
      <c r="D1953">
        <f t="shared" ca="1" si="216"/>
        <v>0.90998877242668152</v>
      </c>
      <c r="E1953" t="b">
        <f t="shared" ca="1" si="217"/>
        <v>0</v>
      </c>
      <c r="F1953" t="b">
        <f t="shared" ca="1" si="212"/>
        <v>0</v>
      </c>
      <c r="G1953" t="b">
        <f t="shared" ca="1" si="213"/>
        <v>0</v>
      </c>
      <c r="H1953" t="b">
        <f t="shared" ca="1" si="214"/>
        <v>0</v>
      </c>
    </row>
    <row r="1954" spans="2:8" x14ac:dyDescent="0.25">
      <c r="B1954">
        <f t="shared" ca="1" si="218"/>
        <v>4.8185972129195176E-2</v>
      </c>
      <c r="C1954" t="b">
        <f t="shared" ca="1" si="215"/>
        <v>1</v>
      </c>
      <c r="D1954">
        <f t="shared" ca="1" si="216"/>
        <v>-7.0711290515899416E-2</v>
      </c>
      <c r="E1954" t="b">
        <f t="shared" ca="1" si="217"/>
        <v>1</v>
      </c>
      <c r="F1954" t="b">
        <f t="shared" ca="1" si="212"/>
        <v>1</v>
      </c>
      <c r="G1954" t="b">
        <f t="shared" ca="1" si="213"/>
        <v>0</v>
      </c>
      <c r="H1954" t="b">
        <f t="shared" ca="1" si="214"/>
        <v>0</v>
      </c>
    </row>
    <row r="1955" spans="2:8" x14ac:dyDescent="0.25">
      <c r="B1955">
        <f t="shared" ca="1" si="218"/>
        <v>1.9506796430484585E-2</v>
      </c>
      <c r="C1955" t="b">
        <f t="shared" ca="1" si="215"/>
        <v>1</v>
      </c>
      <c r="D1955">
        <f t="shared" ca="1" si="216"/>
        <v>3.1676844122657477E-2</v>
      </c>
      <c r="E1955" t="b">
        <f t="shared" ca="1" si="217"/>
        <v>1</v>
      </c>
      <c r="F1955" t="b">
        <f t="shared" ca="1" si="212"/>
        <v>1</v>
      </c>
      <c r="G1955" t="b">
        <f t="shared" ca="1" si="213"/>
        <v>0</v>
      </c>
      <c r="H1955" t="b">
        <f t="shared" ca="1" si="214"/>
        <v>0</v>
      </c>
    </row>
    <row r="1956" spans="2:8" x14ac:dyDescent="0.25">
      <c r="B1956">
        <f t="shared" ca="1" si="218"/>
        <v>0.97876189207577735</v>
      </c>
      <c r="C1956" t="b">
        <f t="shared" ca="1" si="215"/>
        <v>0</v>
      </c>
      <c r="D1956">
        <f t="shared" ca="1" si="216"/>
        <v>0.67982630299221014</v>
      </c>
      <c r="E1956" t="b">
        <f t="shared" ca="1" si="217"/>
        <v>0</v>
      </c>
      <c r="F1956" t="b">
        <f t="shared" ca="1" si="212"/>
        <v>0</v>
      </c>
      <c r="G1956" t="b">
        <f t="shared" ca="1" si="213"/>
        <v>0</v>
      </c>
      <c r="H1956" t="b">
        <f t="shared" ca="1" si="214"/>
        <v>0</v>
      </c>
    </row>
    <row r="1957" spans="2:8" x14ac:dyDescent="0.25">
      <c r="B1957">
        <f t="shared" ca="1" si="218"/>
        <v>0.22558983889322848</v>
      </c>
      <c r="C1957" t="b">
        <f t="shared" ca="1" si="215"/>
        <v>1</v>
      </c>
      <c r="D1957">
        <f t="shared" ca="1" si="216"/>
        <v>-7.6546205511829335E-2</v>
      </c>
      <c r="E1957" t="b">
        <f t="shared" ca="1" si="217"/>
        <v>1</v>
      </c>
      <c r="F1957" t="b">
        <f t="shared" ca="1" si="212"/>
        <v>1</v>
      </c>
      <c r="G1957" t="b">
        <f t="shared" ca="1" si="213"/>
        <v>0</v>
      </c>
      <c r="H1957" t="b">
        <f t="shared" ca="1" si="214"/>
        <v>0</v>
      </c>
    </row>
    <row r="1958" spans="2:8" x14ac:dyDescent="0.25">
      <c r="B1958">
        <f t="shared" ca="1" si="218"/>
        <v>0.25991777065864352</v>
      </c>
      <c r="C1958" t="b">
        <f t="shared" ca="1" si="215"/>
        <v>1</v>
      </c>
      <c r="D1958">
        <f t="shared" ca="1" si="216"/>
        <v>0.45401260543167676</v>
      </c>
      <c r="E1958" t="b">
        <f t="shared" ca="1" si="217"/>
        <v>1</v>
      </c>
      <c r="F1958" t="b">
        <f t="shared" ca="1" si="212"/>
        <v>1</v>
      </c>
      <c r="G1958" t="b">
        <f t="shared" ca="1" si="213"/>
        <v>0</v>
      </c>
      <c r="H1958" t="b">
        <f t="shared" ca="1" si="214"/>
        <v>0</v>
      </c>
    </row>
    <row r="1959" spans="2:8" x14ac:dyDescent="0.25">
      <c r="B1959">
        <f t="shared" ca="1" si="218"/>
        <v>0.78316195336532779</v>
      </c>
      <c r="C1959" t="b">
        <f t="shared" ca="1" si="215"/>
        <v>0</v>
      </c>
      <c r="D1959">
        <f t="shared" ca="1" si="216"/>
        <v>0.44803744005881285</v>
      </c>
      <c r="E1959" t="b">
        <f t="shared" ca="1" si="217"/>
        <v>1</v>
      </c>
      <c r="F1959" t="b">
        <f t="shared" ca="1" si="212"/>
        <v>0</v>
      </c>
      <c r="G1959" t="b">
        <f t="shared" ca="1" si="213"/>
        <v>1</v>
      </c>
      <c r="H1959" t="b">
        <f t="shared" ca="1" si="214"/>
        <v>0</v>
      </c>
    </row>
    <row r="1960" spans="2:8" x14ac:dyDescent="0.25">
      <c r="B1960">
        <f t="shared" ca="1" si="218"/>
        <v>0.68947047913334225</v>
      </c>
      <c r="C1960" t="b">
        <f t="shared" ca="1" si="215"/>
        <v>0</v>
      </c>
      <c r="D1960">
        <f t="shared" ca="1" si="216"/>
        <v>0.88701313133031567</v>
      </c>
      <c r="E1960" t="b">
        <f t="shared" ca="1" si="217"/>
        <v>0</v>
      </c>
      <c r="F1960" t="b">
        <f t="shared" ca="1" si="212"/>
        <v>0</v>
      </c>
      <c r="G1960" t="b">
        <f t="shared" ca="1" si="213"/>
        <v>0</v>
      </c>
      <c r="H1960" t="b">
        <f t="shared" ca="1" si="214"/>
        <v>0</v>
      </c>
    </row>
    <row r="1961" spans="2:8" x14ac:dyDescent="0.25">
      <c r="B1961">
        <f t="shared" ca="1" si="218"/>
        <v>0.45385951387973456</v>
      </c>
      <c r="C1961" t="b">
        <f t="shared" ca="1" si="215"/>
        <v>1</v>
      </c>
      <c r="D1961">
        <f t="shared" ca="1" si="216"/>
        <v>-0.15865621025807053</v>
      </c>
      <c r="E1961" t="b">
        <f t="shared" ca="1" si="217"/>
        <v>1</v>
      </c>
      <c r="F1961" t="b">
        <f t="shared" ca="1" si="212"/>
        <v>1</v>
      </c>
      <c r="G1961" t="b">
        <f t="shared" ca="1" si="213"/>
        <v>0</v>
      </c>
      <c r="H1961" t="b">
        <f t="shared" ca="1" si="214"/>
        <v>0</v>
      </c>
    </row>
    <row r="1962" spans="2:8" x14ac:dyDescent="0.25">
      <c r="B1962">
        <f t="shared" ca="1" si="218"/>
        <v>0.72865361032444176</v>
      </c>
      <c r="C1962" t="b">
        <f t="shared" ca="1" si="215"/>
        <v>0</v>
      </c>
      <c r="D1962">
        <f t="shared" ca="1" si="216"/>
        <v>0.19707741393497669</v>
      </c>
      <c r="E1962" t="b">
        <f t="shared" ca="1" si="217"/>
        <v>1</v>
      </c>
      <c r="F1962" t="b">
        <f t="shared" ca="1" si="212"/>
        <v>0</v>
      </c>
      <c r="G1962" t="b">
        <f t="shared" ca="1" si="213"/>
        <v>1</v>
      </c>
      <c r="H1962" t="b">
        <f t="shared" ca="1" si="214"/>
        <v>0</v>
      </c>
    </row>
    <row r="1963" spans="2:8" x14ac:dyDescent="0.25">
      <c r="B1963">
        <f t="shared" ca="1" si="218"/>
        <v>0.48468696727367611</v>
      </c>
      <c r="C1963" t="b">
        <f t="shared" ca="1" si="215"/>
        <v>1</v>
      </c>
      <c r="D1963">
        <f t="shared" ca="1" si="216"/>
        <v>0.20504433252620369</v>
      </c>
      <c r="E1963" t="b">
        <f t="shared" ca="1" si="217"/>
        <v>1</v>
      </c>
      <c r="F1963" t="b">
        <f t="shared" ca="1" si="212"/>
        <v>1</v>
      </c>
      <c r="G1963" t="b">
        <f t="shared" ca="1" si="213"/>
        <v>0</v>
      </c>
      <c r="H1963" t="b">
        <f t="shared" ca="1" si="214"/>
        <v>0</v>
      </c>
    </row>
    <row r="1964" spans="2:8" x14ac:dyDescent="0.25">
      <c r="B1964">
        <f t="shared" ca="1" si="218"/>
        <v>0.66962311930865126</v>
      </c>
      <c r="C1964" t="b">
        <f t="shared" ca="1" si="215"/>
        <v>0</v>
      </c>
      <c r="D1964">
        <f t="shared" ca="1" si="216"/>
        <v>0.20726629228563698</v>
      </c>
      <c r="E1964" t="b">
        <f t="shared" ca="1" si="217"/>
        <v>1</v>
      </c>
      <c r="F1964" t="b">
        <f t="shared" ca="1" si="212"/>
        <v>0</v>
      </c>
      <c r="G1964" t="b">
        <f t="shared" ca="1" si="213"/>
        <v>1</v>
      </c>
      <c r="H1964" t="b">
        <f t="shared" ca="1" si="214"/>
        <v>0</v>
      </c>
    </row>
    <row r="1965" spans="2:8" x14ac:dyDescent="0.25">
      <c r="B1965">
        <f t="shared" ca="1" si="218"/>
        <v>0.80566754256012252</v>
      </c>
      <c r="C1965" t="b">
        <f t="shared" ca="1" si="215"/>
        <v>0</v>
      </c>
      <c r="D1965">
        <f t="shared" ca="1" si="216"/>
        <v>0.5388286852517008</v>
      </c>
      <c r="E1965" t="b">
        <f t="shared" ca="1" si="217"/>
        <v>0</v>
      </c>
      <c r="F1965" t="b">
        <f t="shared" ca="1" si="212"/>
        <v>0</v>
      </c>
      <c r="G1965" t="b">
        <f t="shared" ca="1" si="213"/>
        <v>0</v>
      </c>
      <c r="H1965" t="b">
        <f t="shared" ca="1" si="214"/>
        <v>0</v>
      </c>
    </row>
    <row r="1966" spans="2:8" x14ac:dyDescent="0.25">
      <c r="B1966">
        <f t="shared" ca="1" si="218"/>
        <v>0.51748483980192195</v>
      </c>
      <c r="C1966" t="b">
        <f t="shared" ca="1" si="215"/>
        <v>0</v>
      </c>
      <c r="D1966">
        <f t="shared" ca="1" si="216"/>
        <v>0.1908984659334888</v>
      </c>
      <c r="E1966" t="b">
        <f t="shared" ca="1" si="217"/>
        <v>1</v>
      </c>
      <c r="F1966" t="b">
        <f t="shared" ca="1" si="212"/>
        <v>0</v>
      </c>
      <c r="G1966" t="b">
        <f t="shared" ca="1" si="213"/>
        <v>1</v>
      </c>
      <c r="H1966" t="b">
        <f t="shared" ca="1" si="214"/>
        <v>0</v>
      </c>
    </row>
    <row r="1967" spans="2:8" x14ac:dyDescent="0.25">
      <c r="B1967">
        <f t="shared" ca="1" si="218"/>
        <v>0.22415487278762647</v>
      </c>
      <c r="C1967" t="b">
        <f t="shared" ca="1" si="215"/>
        <v>1</v>
      </c>
      <c r="D1967">
        <f t="shared" ca="1" si="216"/>
        <v>0.21546375824447062</v>
      </c>
      <c r="E1967" t="b">
        <f t="shared" ca="1" si="217"/>
        <v>1</v>
      </c>
      <c r="F1967" t="b">
        <f t="shared" ca="1" si="212"/>
        <v>1</v>
      </c>
      <c r="G1967" t="b">
        <f t="shared" ca="1" si="213"/>
        <v>0</v>
      </c>
      <c r="H1967" t="b">
        <f t="shared" ca="1" si="214"/>
        <v>0</v>
      </c>
    </row>
    <row r="1968" spans="2:8" x14ac:dyDescent="0.25">
      <c r="B1968">
        <f t="shared" ca="1" si="218"/>
        <v>0.78434736519265358</v>
      </c>
      <c r="C1968" t="b">
        <f t="shared" ca="1" si="215"/>
        <v>0</v>
      </c>
      <c r="D1968">
        <f t="shared" ca="1" si="216"/>
        <v>1.3827429814182435</v>
      </c>
      <c r="E1968" t="b">
        <f t="shared" ca="1" si="217"/>
        <v>0</v>
      </c>
      <c r="F1968" t="b">
        <f t="shared" ca="1" si="212"/>
        <v>0</v>
      </c>
      <c r="G1968" t="b">
        <f t="shared" ca="1" si="213"/>
        <v>0</v>
      </c>
      <c r="H1968" t="b">
        <f t="shared" ca="1" si="214"/>
        <v>0</v>
      </c>
    </row>
    <row r="1969" spans="2:8" x14ac:dyDescent="0.25">
      <c r="B1969">
        <f t="shared" ca="1" si="218"/>
        <v>0.7067957680267013</v>
      </c>
      <c r="C1969" t="b">
        <f t="shared" ca="1" si="215"/>
        <v>0</v>
      </c>
      <c r="D1969">
        <f t="shared" ca="1" si="216"/>
        <v>0.12187986383949456</v>
      </c>
      <c r="E1969" t="b">
        <f t="shared" ca="1" si="217"/>
        <v>1</v>
      </c>
      <c r="F1969" t="b">
        <f t="shared" ca="1" si="212"/>
        <v>0</v>
      </c>
      <c r="G1969" t="b">
        <f t="shared" ca="1" si="213"/>
        <v>1</v>
      </c>
      <c r="H1969" t="b">
        <f t="shared" ca="1" si="214"/>
        <v>0</v>
      </c>
    </row>
    <row r="1970" spans="2:8" x14ac:dyDescent="0.25">
      <c r="B1970">
        <f t="shared" ca="1" si="218"/>
        <v>0.46826524738219155</v>
      </c>
      <c r="C1970" t="b">
        <f t="shared" ca="1" si="215"/>
        <v>1</v>
      </c>
      <c r="D1970">
        <f t="shared" ca="1" si="216"/>
        <v>1.0046838979329458</v>
      </c>
      <c r="E1970" t="b">
        <f t="shared" ca="1" si="217"/>
        <v>0</v>
      </c>
      <c r="F1970" t="b">
        <f t="shared" ca="1" si="212"/>
        <v>0</v>
      </c>
      <c r="G1970" t="b">
        <f t="shared" ca="1" si="213"/>
        <v>0</v>
      </c>
      <c r="H1970" t="b">
        <f t="shared" ca="1" si="214"/>
        <v>1</v>
      </c>
    </row>
    <row r="1971" spans="2:8" x14ac:dyDescent="0.25">
      <c r="B1971">
        <f t="shared" ca="1" si="218"/>
        <v>0.9157265199538509</v>
      </c>
      <c r="C1971" t="b">
        <f t="shared" ca="1" si="215"/>
        <v>0</v>
      </c>
      <c r="D1971">
        <f t="shared" ca="1" si="216"/>
        <v>1.0438146957845067</v>
      </c>
      <c r="E1971" t="b">
        <f t="shared" ca="1" si="217"/>
        <v>0</v>
      </c>
      <c r="F1971" t="b">
        <f t="shared" ca="1" si="212"/>
        <v>0</v>
      </c>
      <c r="G1971" t="b">
        <f t="shared" ca="1" si="213"/>
        <v>0</v>
      </c>
      <c r="H1971" t="b">
        <f t="shared" ca="1" si="214"/>
        <v>0</v>
      </c>
    </row>
    <row r="1972" spans="2:8" x14ac:dyDescent="0.25">
      <c r="B1972">
        <f t="shared" ca="1" si="218"/>
        <v>0.22568862365273856</v>
      </c>
      <c r="C1972" t="b">
        <f t="shared" ca="1" si="215"/>
        <v>1</v>
      </c>
      <c r="D1972">
        <f t="shared" ca="1" si="216"/>
        <v>0.43749414322324098</v>
      </c>
      <c r="E1972" t="b">
        <f t="shared" ca="1" si="217"/>
        <v>1</v>
      </c>
      <c r="F1972" t="b">
        <f t="shared" ca="1" si="212"/>
        <v>1</v>
      </c>
      <c r="G1972" t="b">
        <f t="shared" ca="1" si="213"/>
        <v>0</v>
      </c>
      <c r="H1972" t="b">
        <f t="shared" ca="1" si="214"/>
        <v>0</v>
      </c>
    </row>
    <row r="1973" spans="2:8" x14ac:dyDescent="0.25">
      <c r="B1973">
        <f t="shared" ca="1" si="218"/>
        <v>0.18206818553073345</v>
      </c>
      <c r="C1973" t="b">
        <f t="shared" ca="1" si="215"/>
        <v>1</v>
      </c>
      <c r="D1973">
        <f t="shared" ca="1" si="216"/>
        <v>0.47331256644242725</v>
      </c>
      <c r="E1973" t="b">
        <f t="shared" ca="1" si="217"/>
        <v>1</v>
      </c>
      <c r="F1973" t="b">
        <f t="shared" ref="F1973:F2036" ca="1" si="219">IF(AND(E1973=TRUE,C1973=TRUE),TRUE,FALSE)</f>
        <v>1</v>
      </c>
      <c r="G1973" t="b">
        <f t="shared" ca="1" si="213"/>
        <v>0</v>
      </c>
      <c r="H1973" t="b">
        <f t="shared" ca="1" si="214"/>
        <v>0</v>
      </c>
    </row>
    <row r="1974" spans="2:8" x14ac:dyDescent="0.25">
      <c r="B1974">
        <f t="shared" ca="1" si="218"/>
        <v>0.74683929436150975</v>
      </c>
      <c r="C1974" t="b">
        <f t="shared" ca="1" si="215"/>
        <v>0</v>
      </c>
      <c r="D1974">
        <f t="shared" ca="1" si="216"/>
        <v>1.0612007047344774</v>
      </c>
      <c r="E1974" t="b">
        <f t="shared" ca="1" si="217"/>
        <v>0</v>
      </c>
      <c r="F1974" t="b">
        <f t="shared" ca="1" si="219"/>
        <v>0</v>
      </c>
      <c r="G1974" t="b">
        <f t="shared" ca="1" si="213"/>
        <v>0</v>
      </c>
      <c r="H1974" t="b">
        <f t="shared" ca="1" si="214"/>
        <v>0</v>
      </c>
    </row>
    <row r="1975" spans="2:8" x14ac:dyDescent="0.25">
      <c r="B1975">
        <f t="shared" ca="1" si="218"/>
        <v>0.99212503097643479</v>
      </c>
      <c r="C1975" t="b">
        <f t="shared" ca="1" si="215"/>
        <v>0</v>
      </c>
      <c r="D1975">
        <f t="shared" ca="1" si="216"/>
        <v>0.58977136765563565</v>
      </c>
      <c r="E1975" t="b">
        <f t="shared" ca="1" si="217"/>
        <v>0</v>
      </c>
      <c r="F1975" t="b">
        <f t="shared" ca="1" si="219"/>
        <v>0</v>
      </c>
      <c r="G1975" t="b">
        <f t="shared" ca="1" si="213"/>
        <v>0</v>
      </c>
      <c r="H1975" t="b">
        <f t="shared" ca="1" si="214"/>
        <v>0</v>
      </c>
    </row>
    <row r="1976" spans="2:8" x14ac:dyDescent="0.25">
      <c r="B1976">
        <f t="shared" ca="1" si="218"/>
        <v>0.31093149229077133</v>
      </c>
      <c r="C1976" t="b">
        <f t="shared" ca="1" si="215"/>
        <v>1</v>
      </c>
      <c r="D1976">
        <f t="shared" ca="1" si="216"/>
        <v>-0.2134107132371873</v>
      </c>
      <c r="E1976" t="b">
        <f t="shared" ca="1" si="217"/>
        <v>1</v>
      </c>
      <c r="F1976" t="b">
        <f t="shared" ca="1" si="219"/>
        <v>1</v>
      </c>
      <c r="G1976" t="b">
        <f t="shared" ca="1" si="213"/>
        <v>0</v>
      </c>
      <c r="H1976" t="b">
        <f t="shared" ca="1" si="214"/>
        <v>0</v>
      </c>
    </row>
    <row r="1977" spans="2:8" x14ac:dyDescent="0.25">
      <c r="B1977">
        <f t="shared" ca="1" si="218"/>
        <v>0.6981493982437379</v>
      </c>
      <c r="C1977" t="b">
        <f t="shared" ca="1" si="215"/>
        <v>0</v>
      </c>
      <c r="D1977">
        <f t="shared" ca="1" si="216"/>
        <v>1.0578664525137658</v>
      </c>
      <c r="E1977" t="b">
        <f t="shared" ca="1" si="217"/>
        <v>0</v>
      </c>
      <c r="F1977" t="b">
        <f t="shared" ca="1" si="219"/>
        <v>0</v>
      </c>
      <c r="G1977" t="b">
        <f t="shared" ref="G1977:G2040" ca="1" si="220">IF(AND(E1977=TRUE, C1977=FALSE),TRUE,FALSE)</f>
        <v>0</v>
      </c>
      <c r="H1977" t="b">
        <f t="shared" ref="H1977:H2040" ca="1" si="221">IF(AND(E1977=FALSE, C1977=TRUE),TRUE,FALSE)</f>
        <v>0</v>
      </c>
    </row>
    <row r="1978" spans="2:8" x14ac:dyDescent="0.25">
      <c r="B1978">
        <f t="shared" ca="1" si="218"/>
        <v>0.21503483158357306</v>
      </c>
      <c r="C1978" t="b">
        <f t="shared" ca="1" si="215"/>
        <v>1</v>
      </c>
      <c r="D1978">
        <f t="shared" ca="1" si="216"/>
        <v>-0.52380969808011291</v>
      </c>
      <c r="E1978" t="b">
        <f t="shared" ca="1" si="217"/>
        <v>1</v>
      </c>
      <c r="F1978" t="b">
        <f t="shared" ca="1" si="219"/>
        <v>1</v>
      </c>
      <c r="G1978" t="b">
        <f t="shared" ca="1" si="220"/>
        <v>0</v>
      </c>
      <c r="H1978" t="b">
        <f t="shared" ca="1" si="221"/>
        <v>0</v>
      </c>
    </row>
    <row r="1979" spans="2:8" x14ac:dyDescent="0.25">
      <c r="B1979">
        <f t="shared" ca="1" si="218"/>
        <v>0.45085264117176682</v>
      </c>
      <c r="C1979" t="b">
        <f t="shared" ca="1" si="215"/>
        <v>1</v>
      </c>
      <c r="D1979">
        <f t="shared" ca="1" si="216"/>
        <v>0.38114994140358271</v>
      </c>
      <c r="E1979" t="b">
        <f t="shared" ca="1" si="217"/>
        <v>1</v>
      </c>
      <c r="F1979" t="b">
        <f t="shared" ca="1" si="219"/>
        <v>1</v>
      </c>
      <c r="G1979" t="b">
        <f t="shared" ca="1" si="220"/>
        <v>0</v>
      </c>
      <c r="H1979" t="b">
        <f t="shared" ca="1" si="221"/>
        <v>0</v>
      </c>
    </row>
    <row r="1980" spans="2:8" x14ac:dyDescent="0.25">
      <c r="B1980">
        <f t="shared" ca="1" si="218"/>
        <v>0.1077497914788984</v>
      </c>
      <c r="C1980" t="b">
        <f t="shared" ca="1" si="215"/>
        <v>1</v>
      </c>
      <c r="D1980">
        <f t="shared" ca="1" si="216"/>
        <v>0.28823371132782372</v>
      </c>
      <c r="E1980" t="b">
        <f t="shared" ca="1" si="217"/>
        <v>1</v>
      </c>
      <c r="F1980" t="b">
        <f t="shared" ca="1" si="219"/>
        <v>1</v>
      </c>
      <c r="G1980" t="b">
        <f t="shared" ca="1" si="220"/>
        <v>0</v>
      </c>
      <c r="H1980" t="b">
        <f t="shared" ca="1" si="221"/>
        <v>0</v>
      </c>
    </row>
    <row r="1981" spans="2:8" x14ac:dyDescent="0.25">
      <c r="B1981">
        <f t="shared" ca="1" si="218"/>
        <v>0.83901120561212816</v>
      </c>
      <c r="C1981" t="b">
        <f t="shared" ca="1" si="215"/>
        <v>0</v>
      </c>
      <c r="D1981">
        <f t="shared" ca="1" si="216"/>
        <v>0.62184218594057994</v>
      </c>
      <c r="E1981" t="b">
        <f t="shared" ca="1" si="217"/>
        <v>0</v>
      </c>
      <c r="F1981" t="b">
        <f t="shared" ca="1" si="219"/>
        <v>0</v>
      </c>
      <c r="G1981" t="b">
        <f t="shared" ca="1" si="220"/>
        <v>0</v>
      </c>
      <c r="H1981" t="b">
        <f t="shared" ca="1" si="221"/>
        <v>0</v>
      </c>
    </row>
    <row r="1982" spans="2:8" x14ac:dyDescent="0.25">
      <c r="B1982">
        <f t="shared" ca="1" si="218"/>
        <v>9.725048217766652E-2</v>
      </c>
      <c r="C1982" t="b">
        <f t="shared" ca="1" si="215"/>
        <v>1</v>
      </c>
      <c r="D1982">
        <f t="shared" ca="1" si="216"/>
        <v>0.51179393730360612</v>
      </c>
      <c r="E1982" t="b">
        <f t="shared" ca="1" si="217"/>
        <v>0</v>
      </c>
      <c r="F1982" t="b">
        <f t="shared" ca="1" si="219"/>
        <v>0</v>
      </c>
      <c r="G1982" t="b">
        <f t="shared" ca="1" si="220"/>
        <v>0</v>
      </c>
      <c r="H1982" t="b">
        <f t="shared" ca="1" si="221"/>
        <v>1</v>
      </c>
    </row>
    <row r="1983" spans="2:8" x14ac:dyDescent="0.25">
      <c r="B1983">
        <f t="shared" ca="1" si="218"/>
        <v>0.42353108677961238</v>
      </c>
      <c r="C1983" t="b">
        <f t="shared" ca="1" si="215"/>
        <v>1</v>
      </c>
      <c r="D1983">
        <f t="shared" ca="1" si="216"/>
        <v>0.48932341426624326</v>
      </c>
      <c r="E1983" t="b">
        <f t="shared" ca="1" si="217"/>
        <v>1</v>
      </c>
      <c r="F1983" t="b">
        <f t="shared" ca="1" si="219"/>
        <v>1</v>
      </c>
      <c r="G1983" t="b">
        <f t="shared" ca="1" si="220"/>
        <v>0</v>
      </c>
      <c r="H1983" t="b">
        <f t="shared" ca="1" si="221"/>
        <v>0</v>
      </c>
    </row>
    <row r="1984" spans="2:8" x14ac:dyDescent="0.25">
      <c r="B1984">
        <f t="shared" ca="1" si="218"/>
        <v>0.17966601978661145</v>
      </c>
      <c r="C1984" t="b">
        <f t="shared" ca="1" si="215"/>
        <v>1</v>
      </c>
      <c r="D1984">
        <f t="shared" ca="1" si="216"/>
        <v>0.56244320035763928</v>
      </c>
      <c r="E1984" t="b">
        <f t="shared" ca="1" si="217"/>
        <v>0</v>
      </c>
      <c r="F1984" t="b">
        <f t="shared" ca="1" si="219"/>
        <v>0</v>
      </c>
      <c r="G1984" t="b">
        <f t="shared" ca="1" si="220"/>
        <v>0</v>
      </c>
      <c r="H1984" t="b">
        <f t="shared" ca="1" si="221"/>
        <v>1</v>
      </c>
    </row>
    <row r="1985" spans="2:8" x14ac:dyDescent="0.25">
      <c r="B1985">
        <f t="shared" ca="1" si="218"/>
        <v>0.74454625989396805</v>
      </c>
      <c r="C1985" t="b">
        <f t="shared" ca="1" si="215"/>
        <v>0</v>
      </c>
      <c r="D1985">
        <f t="shared" ca="1" si="216"/>
        <v>1.2998736608580566</v>
      </c>
      <c r="E1985" t="b">
        <f t="shared" ca="1" si="217"/>
        <v>0</v>
      </c>
      <c r="F1985" t="b">
        <f t="shared" ca="1" si="219"/>
        <v>0</v>
      </c>
      <c r="G1985" t="b">
        <f t="shared" ca="1" si="220"/>
        <v>0</v>
      </c>
      <c r="H1985" t="b">
        <f t="shared" ca="1" si="221"/>
        <v>0</v>
      </c>
    </row>
    <row r="1986" spans="2:8" x14ac:dyDescent="0.25">
      <c r="B1986">
        <f t="shared" ca="1" si="218"/>
        <v>0.18577746185161781</v>
      </c>
      <c r="C1986" t="b">
        <f t="shared" ref="C1986:C2049" ca="1" si="222">IF(B1986&lt;=Freq_hypothesis_is_true__initial_prior,TRUE,FALSE)</f>
        <v>1</v>
      </c>
      <c r="D1986">
        <f t="shared" ref="D1986:D2049" ca="1" si="223">B1986+ABS(1-correlation_term__0_to_1)*RAND()-ABS(1-correlation_term__0_to_1)*RAND()</f>
        <v>0.40188848211164496</v>
      </c>
      <c r="E1986" t="b">
        <f t="shared" ref="E1986:E2049" ca="1" si="224">IF(D1986&lt;=Freq_evidence_is_observed__normalizing_constant,TRUE, FALSE)</f>
        <v>1</v>
      </c>
      <c r="F1986" t="b">
        <f t="shared" ca="1" si="219"/>
        <v>1</v>
      </c>
      <c r="G1986" t="b">
        <f t="shared" ca="1" si="220"/>
        <v>0</v>
      </c>
      <c r="H1986" t="b">
        <f t="shared" ca="1" si="221"/>
        <v>0</v>
      </c>
    </row>
    <row r="1987" spans="2:8" x14ac:dyDescent="0.25">
      <c r="B1987">
        <f t="shared" ref="B1987:B2050" ca="1" si="225">RAND()</f>
        <v>0.78978423206917303</v>
      </c>
      <c r="C1987" t="b">
        <f t="shared" ca="1" si="222"/>
        <v>0</v>
      </c>
      <c r="D1987">
        <f t="shared" ca="1" si="223"/>
        <v>9.2246579939416762E-2</v>
      </c>
      <c r="E1987" t="b">
        <f t="shared" ca="1" si="224"/>
        <v>1</v>
      </c>
      <c r="F1987" t="b">
        <f t="shared" ca="1" si="219"/>
        <v>0</v>
      </c>
      <c r="G1987" t="b">
        <f t="shared" ca="1" si="220"/>
        <v>1</v>
      </c>
      <c r="H1987" t="b">
        <f t="shared" ca="1" si="221"/>
        <v>0</v>
      </c>
    </row>
    <row r="1988" spans="2:8" x14ac:dyDescent="0.25">
      <c r="B1988">
        <f t="shared" ca="1" si="225"/>
        <v>9.0407832850163072E-2</v>
      </c>
      <c r="C1988" t="b">
        <f t="shared" ca="1" si="222"/>
        <v>1</v>
      </c>
      <c r="D1988">
        <f t="shared" ca="1" si="223"/>
        <v>0.11795037260847818</v>
      </c>
      <c r="E1988" t="b">
        <f t="shared" ca="1" si="224"/>
        <v>1</v>
      </c>
      <c r="F1988" t="b">
        <f t="shared" ca="1" si="219"/>
        <v>1</v>
      </c>
      <c r="G1988" t="b">
        <f t="shared" ca="1" si="220"/>
        <v>0</v>
      </c>
      <c r="H1988" t="b">
        <f t="shared" ca="1" si="221"/>
        <v>0</v>
      </c>
    </row>
    <row r="1989" spans="2:8" x14ac:dyDescent="0.25">
      <c r="B1989">
        <f t="shared" ca="1" si="225"/>
        <v>0.83537125208226737</v>
      </c>
      <c r="C1989" t="b">
        <f t="shared" ca="1" si="222"/>
        <v>0</v>
      </c>
      <c r="D1989">
        <f t="shared" ca="1" si="223"/>
        <v>1.3250590073681345</v>
      </c>
      <c r="E1989" t="b">
        <f t="shared" ca="1" si="224"/>
        <v>0</v>
      </c>
      <c r="F1989" t="b">
        <f t="shared" ca="1" si="219"/>
        <v>0</v>
      </c>
      <c r="G1989" t="b">
        <f t="shared" ca="1" si="220"/>
        <v>0</v>
      </c>
      <c r="H1989" t="b">
        <f t="shared" ca="1" si="221"/>
        <v>0</v>
      </c>
    </row>
    <row r="1990" spans="2:8" x14ac:dyDescent="0.25">
      <c r="B1990">
        <f t="shared" ca="1" si="225"/>
        <v>0.15301007133734401</v>
      </c>
      <c r="C1990" t="b">
        <f t="shared" ca="1" si="222"/>
        <v>1</v>
      </c>
      <c r="D1990">
        <f t="shared" ca="1" si="223"/>
        <v>0.22580872221304626</v>
      </c>
      <c r="E1990" t="b">
        <f t="shared" ca="1" si="224"/>
        <v>1</v>
      </c>
      <c r="F1990" t="b">
        <f t="shared" ca="1" si="219"/>
        <v>1</v>
      </c>
      <c r="G1990" t="b">
        <f t="shared" ca="1" si="220"/>
        <v>0</v>
      </c>
      <c r="H1990" t="b">
        <f t="shared" ca="1" si="221"/>
        <v>0</v>
      </c>
    </row>
    <row r="1991" spans="2:8" x14ac:dyDescent="0.25">
      <c r="B1991">
        <f t="shared" ca="1" si="225"/>
        <v>0.28716385009595013</v>
      </c>
      <c r="C1991" t="b">
        <f t="shared" ca="1" si="222"/>
        <v>1</v>
      </c>
      <c r="D1991">
        <f t="shared" ca="1" si="223"/>
        <v>-0.25375573761081682</v>
      </c>
      <c r="E1991" t="b">
        <f t="shared" ca="1" si="224"/>
        <v>1</v>
      </c>
      <c r="F1991" t="b">
        <f t="shared" ca="1" si="219"/>
        <v>1</v>
      </c>
      <c r="G1991" t="b">
        <f t="shared" ca="1" si="220"/>
        <v>0</v>
      </c>
      <c r="H1991" t="b">
        <f t="shared" ca="1" si="221"/>
        <v>0</v>
      </c>
    </row>
    <row r="1992" spans="2:8" x14ac:dyDescent="0.25">
      <c r="B1992">
        <f t="shared" ca="1" si="225"/>
        <v>0.73640138799628629</v>
      </c>
      <c r="C1992" t="b">
        <f t="shared" ca="1" si="222"/>
        <v>0</v>
      </c>
      <c r="D1992">
        <f t="shared" ca="1" si="223"/>
        <v>1.1041752730868772</v>
      </c>
      <c r="E1992" t="b">
        <f t="shared" ca="1" si="224"/>
        <v>0</v>
      </c>
      <c r="F1992" t="b">
        <f t="shared" ca="1" si="219"/>
        <v>0</v>
      </c>
      <c r="G1992" t="b">
        <f t="shared" ca="1" si="220"/>
        <v>0</v>
      </c>
      <c r="H1992" t="b">
        <f t="shared" ca="1" si="221"/>
        <v>0</v>
      </c>
    </row>
    <row r="1993" spans="2:8" x14ac:dyDescent="0.25">
      <c r="B1993">
        <f t="shared" ca="1" si="225"/>
        <v>0.5027713140825808</v>
      </c>
      <c r="C1993" t="b">
        <f t="shared" ca="1" si="222"/>
        <v>0</v>
      </c>
      <c r="D1993">
        <f t="shared" ca="1" si="223"/>
        <v>0.43932959698602958</v>
      </c>
      <c r="E1993" t="b">
        <f t="shared" ca="1" si="224"/>
        <v>1</v>
      </c>
      <c r="F1993" t="b">
        <f t="shared" ca="1" si="219"/>
        <v>0</v>
      </c>
      <c r="G1993" t="b">
        <f t="shared" ca="1" si="220"/>
        <v>1</v>
      </c>
      <c r="H1993" t="b">
        <f t="shared" ca="1" si="221"/>
        <v>0</v>
      </c>
    </row>
    <row r="1994" spans="2:8" x14ac:dyDescent="0.25">
      <c r="B1994">
        <f t="shared" ca="1" si="225"/>
        <v>0.76106034014409063</v>
      </c>
      <c r="C1994" t="b">
        <f t="shared" ca="1" si="222"/>
        <v>0</v>
      </c>
      <c r="D1994">
        <f t="shared" ca="1" si="223"/>
        <v>1.0112911711487456</v>
      </c>
      <c r="E1994" t="b">
        <f t="shared" ca="1" si="224"/>
        <v>0</v>
      </c>
      <c r="F1994" t="b">
        <f t="shared" ca="1" si="219"/>
        <v>0</v>
      </c>
      <c r="G1994" t="b">
        <f t="shared" ca="1" si="220"/>
        <v>0</v>
      </c>
      <c r="H1994" t="b">
        <f t="shared" ca="1" si="221"/>
        <v>0</v>
      </c>
    </row>
    <row r="1995" spans="2:8" x14ac:dyDescent="0.25">
      <c r="B1995">
        <f t="shared" ca="1" si="225"/>
        <v>0.16308031645687793</v>
      </c>
      <c r="C1995" t="b">
        <f t="shared" ca="1" si="222"/>
        <v>1</v>
      </c>
      <c r="D1995">
        <f t="shared" ca="1" si="223"/>
        <v>0.93347848008200152</v>
      </c>
      <c r="E1995" t="b">
        <f t="shared" ca="1" si="224"/>
        <v>0</v>
      </c>
      <c r="F1995" t="b">
        <f t="shared" ca="1" si="219"/>
        <v>0</v>
      </c>
      <c r="G1995" t="b">
        <f t="shared" ca="1" si="220"/>
        <v>0</v>
      </c>
      <c r="H1995" t="b">
        <f t="shared" ca="1" si="221"/>
        <v>1</v>
      </c>
    </row>
    <row r="1996" spans="2:8" x14ac:dyDescent="0.25">
      <c r="B1996">
        <f t="shared" ca="1" si="225"/>
        <v>0.68008546150381932</v>
      </c>
      <c r="C1996" t="b">
        <f t="shared" ca="1" si="222"/>
        <v>0</v>
      </c>
      <c r="D1996">
        <f t="shared" ca="1" si="223"/>
        <v>1.1486701118877873</v>
      </c>
      <c r="E1996" t="b">
        <f t="shared" ca="1" si="224"/>
        <v>0</v>
      </c>
      <c r="F1996" t="b">
        <f t="shared" ca="1" si="219"/>
        <v>0</v>
      </c>
      <c r="G1996" t="b">
        <f t="shared" ca="1" si="220"/>
        <v>0</v>
      </c>
      <c r="H1996" t="b">
        <f t="shared" ca="1" si="221"/>
        <v>0</v>
      </c>
    </row>
    <row r="1997" spans="2:8" x14ac:dyDescent="0.25">
      <c r="B1997">
        <f t="shared" ca="1" si="225"/>
        <v>0.43147874741408609</v>
      </c>
      <c r="C1997" t="b">
        <f t="shared" ca="1" si="222"/>
        <v>1</v>
      </c>
      <c r="D1997">
        <f t="shared" ca="1" si="223"/>
        <v>0.48518538711368131</v>
      </c>
      <c r="E1997" t="b">
        <f t="shared" ca="1" si="224"/>
        <v>1</v>
      </c>
      <c r="F1997" t="b">
        <f t="shared" ca="1" si="219"/>
        <v>1</v>
      </c>
      <c r="G1997" t="b">
        <f t="shared" ca="1" si="220"/>
        <v>0</v>
      </c>
      <c r="H1997" t="b">
        <f t="shared" ca="1" si="221"/>
        <v>0</v>
      </c>
    </row>
    <row r="1998" spans="2:8" x14ac:dyDescent="0.25">
      <c r="B1998">
        <f t="shared" ca="1" si="225"/>
        <v>0.3952697833198715</v>
      </c>
      <c r="C1998" t="b">
        <f t="shared" ca="1" si="222"/>
        <v>1</v>
      </c>
      <c r="D1998">
        <f t="shared" ca="1" si="223"/>
        <v>0.39321389932695305</v>
      </c>
      <c r="E1998" t="b">
        <f t="shared" ca="1" si="224"/>
        <v>1</v>
      </c>
      <c r="F1998" t="b">
        <f t="shared" ca="1" si="219"/>
        <v>1</v>
      </c>
      <c r="G1998" t="b">
        <f t="shared" ca="1" si="220"/>
        <v>0</v>
      </c>
      <c r="H1998" t="b">
        <f t="shared" ca="1" si="221"/>
        <v>0</v>
      </c>
    </row>
    <row r="1999" spans="2:8" x14ac:dyDescent="0.25">
      <c r="B1999">
        <f t="shared" ca="1" si="225"/>
        <v>0.98841260926372865</v>
      </c>
      <c r="C1999" t="b">
        <f t="shared" ca="1" si="222"/>
        <v>0</v>
      </c>
      <c r="D1999">
        <f t="shared" ca="1" si="223"/>
        <v>0.57222591941122358</v>
      </c>
      <c r="E1999" t="b">
        <f t="shared" ca="1" si="224"/>
        <v>0</v>
      </c>
      <c r="F1999" t="b">
        <f t="shared" ca="1" si="219"/>
        <v>0</v>
      </c>
      <c r="G1999" t="b">
        <f t="shared" ca="1" si="220"/>
        <v>0</v>
      </c>
      <c r="H1999" t="b">
        <f t="shared" ca="1" si="221"/>
        <v>0</v>
      </c>
    </row>
    <row r="2000" spans="2:8" x14ac:dyDescent="0.25">
      <c r="B2000">
        <f t="shared" ca="1" si="225"/>
        <v>0.69134477089514201</v>
      </c>
      <c r="C2000" t="b">
        <f t="shared" ca="1" si="222"/>
        <v>0</v>
      </c>
      <c r="D2000">
        <f t="shared" ca="1" si="223"/>
        <v>1.2388828980686282</v>
      </c>
      <c r="E2000" t="b">
        <f t="shared" ca="1" si="224"/>
        <v>0</v>
      </c>
      <c r="F2000" t="b">
        <f t="shared" ca="1" si="219"/>
        <v>0</v>
      </c>
      <c r="G2000" t="b">
        <f t="shared" ca="1" si="220"/>
        <v>0</v>
      </c>
      <c r="H2000" t="b">
        <f t="shared" ca="1" si="221"/>
        <v>0</v>
      </c>
    </row>
    <row r="2001" spans="2:8" x14ac:dyDescent="0.25">
      <c r="B2001">
        <f t="shared" ca="1" si="225"/>
        <v>0.7437875140349105</v>
      </c>
      <c r="C2001" t="b">
        <f t="shared" ca="1" si="222"/>
        <v>0</v>
      </c>
      <c r="D2001">
        <f t="shared" ca="1" si="223"/>
        <v>0.33270244703831731</v>
      </c>
      <c r="E2001" t="b">
        <f t="shared" ca="1" si="224"/>
        <v>1</v>
      </c>
      <c r="F2001" t="b">
        <f t="shared" ca="1" si="219"/>
        <v>0</v>
      </c>
      <c r="G2001" t="b">
        <f t="shared" ca="1" si="220"/>
        <v>1</v>
      </c>
      <c r="H2001" t="b">
        <f t="shared" ca="1" si="221"/>
        <v>0</v>
      </c>
    </row>
    <row r="2002" spans="2:8" x14ac:dyDescent="0.25">
      <c r="B2002">
        <f t="shared" ca="1" si="225"/>
        <v>0.50752397814371808</v>
      </c>
      <c r="C2002" t="b">
        <f t="shared" ca="1" si="222"/>
        <v>0</v>
      </c>
      <c r="D2002">
        <f t="shared" ca="1" si="223"/>
        <v>1.2862057618801876</v>
      </c>
      <c r="E2002" t="b">
        <f t="shared" ca="1" si="224"/>
        <v>0</v>
      </c>
      <c r="F2002" t="b">
        <f t="shared" ca="1" si="219"/>
        <v>0</v>
      </c>
      <c r="G2002" t="b">
        <f t="shared" ca="1" si="220"/>
        <v>0</v>
      </c>
      <c r="H2002" t="b">
        <f t="shared" ca="1" si="221"/>
        <v>0</v>
      </c>
    </row>
    <row r="2003" spans="2:8" x14ac:dyDescent="0.25">
      <c r="B2003">
        <f t="shared" ca="1" si="225"/>
        <v>0.91733263441692414</v>
      </c>
      <c r="C2003" t="b">
        <f t="shared" ca="1" si="222"/>
        <v>0</v>
      </c>
      <c r="D2003">
        <f t="shared" ca="1" si="223"/>
        <v>1.1946533149491776</v>
      </c>
      <c r="E2003" t="b">
        <f t="shared" ca="1" si="224"/>
        <v>0</v>
      </c>
      <c r="F2003" t="b">
        <f t="shared" ca="1" si="219"/>
        <v>0</v>
      </c>
      <c r="G2003" t="b">
        <f t="shared" ca="1" si="220"/>
        <v>0</v>
      </c>
      <c r="H2003" t="b">
        <f t="shared" ca="1" si="221"/>
        <v>0</v>
      </c>
    </row>
    <row r="2004" spans="2:8" x14ac:dyDescent="0.25">
      <c r="B2004">
        <f t="shared" ca="1" si="225"/>
        <v>0.52818485037123997</v>
      </c>
      <c r="C2004" t="b">
        <f t="shared" ca="1" si="222"/>
        <v>0</v>
      </c>
      <c r="D2004">
        <f t="shared" ca="1" si="223"/>
        <v>0.45049628262170327</v>
      </c>
      <c r="E2004" t="b">
        <f t="shared" ca="1" si="224"/>
        <v>1</v>
      </c>
      <c r="F2004" t="b">
        <f t="shared" ca="1" si="219"/>
        <v>0</v>
      </c>
      <c r="G2004" t="b">
        <f t="shared" ca="1" si="220"/>
        <v>1</v>
      </c>
      <c r="H2004" t="b">
        <f t="shared" ca="1" si="221"/>
        <v>0</v>
      </c>
    </row>
    <row r="2005" spans="2:8" x14ac:dyDescent="0.25">
      <c r="B2005">
        <f t="shared" ca="1" si="225"/>
        <v>0.7954594836566099</v>
      </c>
      <c r="C2005" t="b">
        <f t="shared" ca="1" si="222"/>
        <v>0</v>
      </c>
      <c r="D2005">
        <f t="shared" ca="1" si="223"/>
        <v>1.4237562102949015</v>
      </c>
      <c r="E2005" t="b">
        <f t="shared" ca="1" si="224"/>
        <v>0</v>
      </c>
      <c r="F2005" t="b">
        <f t="shared" ca="1" si="219"/>
        <v>0</v>
      </c>
      <c r="G2005" t="b">
        <f t="shared" ca="1" si="220"/>
        <v>0</v>
      </c>
      <c r="H2005" t="b">
        <f t="shared" ca="1" si="221"/>
        <v>0</v>
      </c>
    </row>
    <row r="2006" spans="2:8" x14ac:dyDescent="0.25">
      <c r="B2006">
        <f t="shared" ca="1" si="225"/>
        <v>0.19588250636729421</v>
      </c>
      <c r="C2006" t="b">
        <f t="shared" ca="1" si="222"/>
        <v>1</v>
      </c>
      <c r="D2006">
        <f t="shared" ca="1" si="223"/>
        <v>0.69154117462670806</v>
      </c>
      <c r="E2006" t="b">
        <f t="shared" ca="1" si="224"/>
        <v>0</v>
      </c>
      <c r="F2006" t="b">
        <f t="shared" ca="1" si="219"/>
        <v>0</v>
      </c>
      <c r="G2006" t="b">
        <f t="shared" ca="1" si="220"/>
        <v>0</v>
      </c>
      <c r="H2006" t="b">
        <f t="shared" ca="1" si="221"/>
        <v>1</v>
      </c>
    </row>
    <row r="2007" spans="2:8" x14ac:dyDescent="0.25">
      <c r="B2007">
        <f t="shared" ca="1" si="225"/>
        <v>8.4439930322378953E-2</v>
      </c>
      <c r="C2007" t="b">
        <f t="shared" ca="1" si="222"/>
        <v>1</v>
      </c>
      <c r="D2007">
        <f t="shared" ca="1" si="223"/>
        <v>-0.75877104733425305</v>
      </c>
      <c r="E2007" t="b">
        <f t="shared" ca="1" si="224"/>
        <v>1</v>
      </c>
      <c r="F2007" t="b">
        <f t="shared" ca="1" si="219"/>
        <v>1</v>
      </c>
      <c r="G2007" t="b">
        <f t="shared" ca="1" si="220"/>
        <v>0</v>
      </c>
      <c r="H2007" t="b">
        <f t="shared" ca="1" si="221"/>
        <v>0</v>
      </c>
    </row>
    <row r="2008" spans="2:8" x14ac:dyDescent="0.25">
      <c r="B2008">
        <f t="shared" ca="1" si="225"/>
        <v>0.68349952352705812</v>
      </c>
      <c r="C2008" t="b">
        <f t="shared" ca="1" si="222"/>
        <v>0</v>
      </c>
      <c r="D2008">
        <f t="shared" ca="1" si="223"/>
        <v>0.87123475615031343</v>
      </c>
      <c r="E2008" t="b">
        <f t="shared" ca="1" si="224"/>
        <v>0</v>
      </c>
      <c r="F2008" t="b">
        <f t="shared" ca="1" si="219"/>
        <v>0</v>
      </c>
      <c r="G2008" t="b">
        <f t="shared" ca="1" si="220"/>
        <v>0</v>
      </c>
      <c r="H2008" t="b">
        <f t="shared" ca="1" si="221"/>
        <v>0</v>
      </c>
    </row>
    <row r="2009" spans="2:8" x14ac:dyDescent="0.25">
      <c r="B2009">
        <f t="shared" ca="1" si="225"/>
        <v>0.86918888678035244</v>
      </c>
      <c r="C2009" t="b">
        <f t="shared" ca="1" si="222"/>
        <v>0</v>
      </c>
      <c r="D2009">
        <f t="shared" ca="1" si="223"/>
        <v>1.1917752996901565</v>
      </c>
      <c r="E2009" t="b">
        <f t="shared" ca="1" si="224"/>
        <v>0</v>
      </c>
      <c r="F2009" t="b">
        <f t="shared" ca="1" si="219"/>
        <v>0</v>
      </c>
      <c r="G2009" t="b">
        <f t="shared" ca="1" si="220"/>
        <v>0</v>
      </c>
      <c r="H2009" t="b">
        <f t="shared" ca="1" si="221"/>
        <v>0</v>
      </c>
    </row>
    <row r="2010" spans="2:8" x14ac:dyDescent="0.25">
      <c r="B2010">
        <f t="shared" ca="1" si="225"/>
        <v>0.26782861584822348</v>
      </c>
      <c r="C2010" t="b">
        <f t="shared" ca="1" si="222"/>
        <v>1</v>
      </c>
      <c r="D2010">
        <f t="shared" ca="1" si="223"/>
        <v>0.67463710542290067</v>
      </c>
      <c r="E2010" t="b">
        <f t="shared" ca="1" si="224"/>
        <v>0</v>
      </c>
      <c r="F2010" t="b">
        <f t="shared" ca="1" si="219"/>
        <v>0</v>
      </c>
      <c r="G2010" t="b">
        <f t="shared" ca="1" si="220"/>
        <v>0</v>
      </c>
      <c r="H2010" t="b">
        <f t="shared" ca="1" si="221"/>
        <v>1</v>
      </c>
    </row>
    <row r="2011" spans="2:8" x14ac:dyDescent="0.25">
      <c r="B2011">
        <f t="shared" ca="1" si="225"/>
        <v>0.42888877462742381</v>
      </c>
      <c r="C2011" t="b">
        <f t="shared" ca="1" si="222"/>
        <v>1</v>
      </c>
      <c r="D2011">
        <f t="shared" ca="1" si="223"/>
        <v>0.4876145176491038</v>
      </c>
      <c r="E2011" t="b">
        <f t="shared" ca="1" si="224"/>
        <v>1</v>
      </c>
      <c r="F2011" t="b">
        <f t="shared" ca="1" si="219"/>
        <v>1</v>
      </c>
      <c r="G2011" t="b">
        <f t="shared" ca="1" si="220"/>
        <v>0</v>
      </c>
      <c r="H2011" t="b">
        <f t="shared" ca="1" si="221"/>
        <v>0</v>
      </c>
    </row>
    <row r="2012" spans="2:8" x14ac:dyDescent="0.25">
      <c r="B2012">
        <f t="shared" ca="1" si="225"/>
        <v>0.59526771479142415</v>
      </c>
      <c r="C2012" t="b">
        <f t="shared" ca="1" si="222"/>
        <v>0</v>
      </c>
      <c r="D2012">
        <f t="shared" ca="1" si="223"/>
        <v>0.3268666154008163</v>
      </c>
      <c r="E2012" t="b">
        <f t="shared" ca="1" si="224"/>
        <v>1</v>
      </c>
      <c r="F2012" t="b">
        <f t="shared" ca="1" si="219"/>
        <v>0</v>
      </c>
      <c r="G2012" t="b">
        <f t="shared" ca="1" si="220"/>
        <v>1</v>
      </c>
      <c r="H2012" t="b">
        <f t="shared" ca="1" si="221"/>
        <v>0</v>
      </c>
    </row>
    <row r="2013" spans="2:8" x14ac:dyDescent="0.25">
      <c r="B2013">
        <f t="shared" ca="1" si="225"/>
        <v>0.31737714335640743</v>
      </c>
      <c r="C2013" t="b">
        <f t="shared" ca="1" si="222"/>
        <v>1</v>
      </c>
      <c r="D2013">
        <f t="shared" ca="1" si="223"/>
        <v>0.15605264399146113</v>
      </c>
      <c r="E2013" t="b">
        <f t="shared" ca="1" si="224"/>
        <v>1</v>
      </c>
      <c r="F2013" t="b">
        <f t="shared" ca="1" si="219"/>
        <v>1</v>
      </c>
      <c r="G2013" t="b">
        <f t="shared" ca="1" si="220"/>
        <v>0</v>
      </c>
      <c r="H2013" t="b">
        <f t="shared" ca="1" si="221"/>
        <v>0</v>
      </c>
    </row>
    <row r="2014" spans="2:8" x14ac:dyDescent="0.25">
      <c r="B2014">
        <f t="shared" ca="1" si="225"/>
        <v>1.9065887803776937E-2</v>
      </c>
      <c r="C2014" t="b">
        <f t="shared" ca="1" si="222"/>
        <v>1</v>
      </c>
      <c r="D2014">
        <f t="shared" ca="1" si="223"/>
        <v>0.21795039413119977</v>
      </c>
      <c r="E2014" t="b">
        <f t="shared" ca="1" si="224"/>
        <v>1</v>
      </c>
      <c r="F2014" t="b">
        <f t="shared" ca="1" si="219"/>
        <v>1</v>
      </c>
      <c r="G2014" t="b">
        <f t="shared" ca="1" si="220"/>
        <v>0</v>
      </c>
      <c r="H2014" t="b">
        <f t="shared" ca="1" si="221"/>
        <v>0</v>
      </c>
    </row>
    <row r="2015" spans="2:8" x14ac:dyDescent="0.25">
      <c r="B2015">
        <f t="shared" ca="1" si="225"/>
        <v>0.82924592582973899</v>
      </c>
      <c r="C2015" t="b">
        <f t="shared" ca="1" si="222"/>
        <v>0</v>
      </c>
      <c r="D2015">
        <f t="shared" ca="1" si="223"/>
        <v>0.94868720650354532</v>
      </c>
      <c r="E2015" t="b">
        <f t="shared" ca="1" si="224"/>
        <v>0</v>
      </c>
      <c r="F2015" t="b">
        <f t="shared" ca="1" si="219"/>
        <v>0</v>
      </c>
      <c r="G2015" t="b">
        <f t="shared" ca="1" si="220"/>
        <v>0</v>
      </c>
      <c r="H2015" t="b">
        <f t="shared" ca="1" si="221"/>
        <v>0</v>
      </c>
    </row>
    <row r="2016" spans="2:8" x14ac:dyDescent="0.25">
      <c r="B2016">
        <f t="shared" ca="1" si="225"/>
        <v>2.2627976765895896E-2</v>
      </c>
      <c r="C2016" t="b">
        <f t="shared" ca="1" si="222"/>
        <v>1</v>
      </c>
      <c r="D2016">
        <f t="shared" ca="1" si="223"/>
        <v>0.6324965866934944</v>
      </c>
      <c r="E2016" t="b">
        <f t="shared" ca="1" si="224"/>
        <v>0</v>
      </c>
      <c r="F2016" t="b">
        <f t="shared" ca="1" si="219"/>
        <v>0</v>
      </c>
      <c r="G2016" t="b">
        <f t="shared" ca="1" si="220"/>
        <v>0</v>
      </c>
      <c r="H2016" t="b">
        <f t="shared" ca="1" si="221"/>
        <v>1</v>
      </c>
    </row>
    <row r="2017" spans="2:8" x14ac:dyDescent="0.25">
      <c r="B2017">
        <f t="shared" ca="1" si="225"/>
        <v>0.50078869249953761</v>
      </c>
      <c r="C2017" t="b">
        <f t="shared" ca="1" si="222"/>
        <v>0</v>
      </c>
      <c r="D2017">
        <f t="shared" ca="1" si="223"/>
        <v>0.28233265537013941</v>
      </c>
      <c r="E2017" t="b">
        <f t="shared" ca="1" si="224"/>
        <v>1</v>
      </c>
      <c r="F2017" t="b">
        <f t="shared" ca="1" si="219"/>
        <v>0</v>
      </c>
      <c r="G2017" t="b">
        <f t="shared" ca="1" si="220"/>
        <v>1</v>
      </c>
      <c r="H2017" t="b">
        <f t="shared" ca="1" si="221"/>
        <v>0</v>
      </c>
    </row>
    <row r="2018" spans="2:8" x14ac:dyDescent="0.25">
      <c r="B2018">
        <f t="shared" ca="1" si="225"/>
        <v>0.29730407352378463</v>
      </c>
      <c r="C2018" t="b">
        <f t="shared" ca="1" si="222"/>
        <v>1</v>
      </c>
      <c r="D2018">
        <f t="shared" ca="1" si="223"/>
        <v>8.0058171913401033E-2</v>
      </c>
      <c r="E2018" t="b">
        <f t="shared" ca="1" si="224"/>
        <v>1</v>
      </c>
      <c r="F2018" t="b">
        <f t="shared" ca="1" si="219"/>
        <v>1</v>
      </c>
      <c r="G2018" t="b">
        <f t="shared" ca="1" si="220"/>
        <v>0</v>
      </c>
      <c r="H2018" t="b">
        <f t="shared" ca="1" si="221"/>
        <v>0</v>
      </c>
    </row>
    <row r="2019" spans="2:8" x14ac:dyDescent="0.25">
      <c r="B2019">
        <f t="shared" ca="1" si="225"/>
        <v>0.67222776708798571</v>
      </c>
      <c r="C2019" t="b">
        <f t="shared" ca="1" si="222"/>
        <v>0</v>
      </c>
      <c r="D2019">
        <f t="shared" ca="1" si="223"/>
        <v>-0.14307926518870262</v>
      </c>
      <c r="E2019" t="b">
        <f t="shared" ca="1" si="224"/>
        <v>1</v>
      </c>
      <c r="F2019" t="b">
        <f t="shared" ca="1" si="219"/>
        <v>0</v>
      </c>
      <c r="G2019" t="b">
        <f t="shared" ca="1" si="220"/>
        <v>1</v>
      </c>
      <c r="H2019" t="b">
        <f t="shared" ca="1" si="221"/>
        <v>0</v>
      </c>
    </row>
    <row r="2020" spans="2:8" x14ac:dyDescent="0.25">
      <c r="B2020">
        <f t="shared" ca="1" si="225"/>
        <v>0.35597712868893749</v>
      </c>
      <c r="C2020" t="b">
        <f t="shared" ca="1" si="222"/>
        <v>1</v>
      </c>
      <c r="D2020">
        <f t="shared" ca="1" si="223"/>
        <v>-0.58948978916768724</v>
      </c>
      <c r="E2020" t="b">
        <f t="shared" ca="1" si="224"/>
        <v>1</v>
      </c>
      <c r="F2020" t="b">
        <f t="shared" ca="1" si="219"/>
        <v>1</v>
      </c>
      <c r="G2020" t="b">
        <f t="shared" ca="1" si="220"/>
        <v>0</v>
      </c>
      <c r="H2020" t="b">
        <f t="shared" ca="1" si="221"/>
        <v>0</v>
      </c>
    </row>
    <row r="2021" spans="2:8" x14ac:dyDescent="0.25">
      <c r="B2021">
        <f t="shared" ca="1" si="225"/>
        <v>0.55539771444407127</v>
      </c>
      <c r="C2021" t="b">
        <f t="shared" ca="1" si="222"/>
        <v>0</v>
      </c>
      <c r="D2021">
        <f t="shared" ca="1" si="223"/>
        <v>6.9165204652451018E-2</v>
      </c>
      <c r="E2021" t="b">
        <f t="shared" ca="1" si="224"/>
        <v>1</v>
      </c>
      <c r="F2021" t="b">
        <f t="shared" ca="1" si="219"/>
        <v>0</v>
      </c>
      <c r="G2021" t="b">
        <f t="shared" ca="1" si="220"/>
        <v>1</v>
      </c>
      <c r="H2021" t="b">
        <f t="shared" ca="1" si="221"/>
        <v>0</v>
      </c>
    </row>
    <row r="2022" spans="2:8" x14ac:dyDescent="0.25">
      <c r="B2022">
        <f t="shared" ca="1" si="225"/>
        <v>0.9146206285669386</v>
      </c>
      <c r="C2022" t="b">
        <f t="shared" ca="1" si="222"/>
        <v>0</v>
      </c>
      <c r="D2022">
        <f t="shared" ca="1" si="223"/>
        <v>0.67367731466617409</v>
      </c>
      <c r="E2022" t="b">
        <f t="shared" ca="1" si="224"/>
        <v>0</v>
      </c>
      <c r="F2022" t="b">
        <f t="shared" ca="1" si="219"/>
        <v>0</v>
      </c>
      <c r="G2022" t="b">
        <f t="shared" ca="1" si="220"/>
        <v>0</v>
      </c>
      <c r="H2022" t="b">
        <f t="shared" ca="1" si="221"/>
        <v>0</v>
      </c>
    </row>
    <row r="2023" spans="2:8" x14ac:dyDescent="0.25">
      <c r="B2023">
        <f t="shared" ca="1" si="225"/>
        <v>0.46697525397688744</v>
      </c>
      <c r="C2023" t="b">
        <f t="shared" ca="1" si="222"/>
        <v>1</v>
      </c>
      <c r="D2023">
        <f t="shared" ca="1" si="223"/>
        <v>0.42702150926060756</v>
      </c>
      <c r="E2023" t="b">
        <f t="shared" ca="1" si="224"/>
        <v>1</v>
      </c>
      <c r="F2023" t="b">
        <f t="shared" ca="1" si="219"/>
        <v>1</v>
      </c>
      <c r="G2023" t="b">
        <f t="shared" ca="1" si="220"/>
        <v>0</v>
      </c>
      <c r="H2023" t="b">
        <f t="shared" ca="1" si="221"/>
        <v>0</v>
      </c>
    </row>
    <row r="2024" spans="2:8" x14ac:dyDescent="0.25">
      <c r="B2024">
        <f t="shared" ca="1" si="225"/>
        <v>0.92253638374543123</v>
      </c>
      <c r="C2024" t="b">
        <f t="shared" ca="1" si="222"/>
        <v>0</v>
      </c>
      <c r="D2024">
        <f t="shared" ca="1" si="223"/>
        <v>0.68217027912888617</v>
      </c>
      <c r="E2024" t="b">
        <f t="shared" ca="1" si="224"/>
        <v>0</v>
      </c>
      <c r="F2024" t="b">
        <f t="shared" ca="1" si="219"/>
        <v>0</v>
      </c>
      <c r="G2024" t="b">
        <f t="shared" ca="1" si="220"/>
        <v>0</v>
      </c>
      <c r="H2024" t="b">
        <f t="shared" ca="1" si="221"/>
        <v>0</v>
      </c>
    </row>
    <row r="2025" spans="2:8" x14ac:dyDescent="0.25">
      <c r="B2025">
        <f t="shared" ca="1" si="225"/>
        <v>0.37432139305418322</v>
      </c>
      <c r="C2025" t="b">
        <f t="shared" ca="1" si="222"/>
        <v>1</v>
      </c>
      <c r="D2025">
        <f t="shared" ca="1" si="223"/>
        <v>1.0858182976175941</v>
      </c>
      <c r="E2025" t="b">
        <f t="shared" ca="1" si="224"/>
        <v>0</v>
      </c>
      <c r="F2025" t="b">
        <f t="shared" ca="1" si="219"/>
        <v>0</v>
      </c>
      <c r="G2025" t="b">
        <f t="shared" ca="1" si="220"/>
        <v>0</v>
      </c>
      <c r="H2025" t="b">
        <f t="shared" ca="1" si="221"/>
        <v>1</v>
      </c>
    </row>
    <row r="2026" spans="2:8" x14ac:dyDescent="0.25">
      <c r="B2026">
        <f t="shared" ca="1" si="225"/>
        <v>3.8775465777342255E-2</v>
      </c>
      <c r="C2026" t="b">
        <f t="shared" ca="1" si="222"/>
        <v>1</v>
      </c>
      <c r="D2026">
        <f t="shared" ca="1" si="223"/>
        <v>0.62702139923702016</v>
      </c>
      <c r="E2026" t="b">
        <f t="shared" ca="1" si="224"/>
        <v>0</v>
      </c>
      <c r="F2026" t="b">
        <f t="shared" ca="1" si="219"/>
        <v>0</v>
      </c>
      <c r="G2026" t="b">
        <f t="shared" ca="1" si="220"/>
        <v>0</v>
      </c>
      <c r="H2026" t="b">
        <f t="shared" ca="1" si="221"/>
        <v>1</v>
      </c>
    </row>
    <row r="2027" spans="2:8" x14ac:dyDescent="0.25">
      <c r="B2027">
        <f t="shared" ca="1" si="225"/>
        <v>0.77618503889350021</v>
      </c>
      <c r="C2027" t="b">
        <f t="shared" ca="1" si="222"/>
        <v>0</v>
      </c>
      <c r="D2027">
        <f t="shared" ca="1" si="223"/>
        <v>0.90960178977952222</v>
      </c>
      <c r="E2027" t="b">
        <f t="shared" ca="1" si="224"/>
        <v>0</v>
      </c>
      <c r="F2027" t="b">
        <f t="shared" ca="1" si="219"/>
        <v>0</v>
      </c>
      <c r="G2027" t="b">
        <f t="shared" ca="1" si="220"/>
        <v>0</v>
      </c>
      <c r="H2027" t="b">
        <f t="shared" ca="1" si="221"/>
        <v>0</v>
      </c>
    </row>
    <row r="2028" spans="2:8" x14ac:dyDescent="0.25">
      <c r="B2028">
        <f t="shared" ca="1" si="225"/>
        <v>9.8127180532831093E-2</v>
      </c>
      <c r="C2028" t="b">
        <f t="shared" ca="1" si="222"/>
        <v>1</v>
      </c>
      <c r="D2028">
        <f t="shared" ca="1" si="223"/>
        <v>0.49431876349854753</v>
      </c>
      <c r="E2028" t="b">
        <f t="shared" ca="1" si="224"/>
        <v>1</v>
      </c>
      <c r="F2028" t="b">
        <f t="shared" ca="1" si="219"/>
        <v>1</v>
      </c>
      <c r="G2028" t="b">
        <f t="shared" ca="1" si="220"/>
        <v>0</v>
      </c>
      <c r="H2028" t="b">
        <f t="shared" ca="1" si="221"/>
        <v>0</v>
      </c>
    </row>
    <row r="2029" spans="2:8" x14ac:dyDescent="0.25">
      <c r="B2029">
        <f t="shared" ca="1" si="225"/>
        <v>0.59482153341352972</v>
      </c>
      <c r="C2029" t="b">
        <f t="shared" ca="1" si="222"/>
        <v>0</v>
      </c>
      <c r="D2029">
        <f t="shared" ca="1" si="223"/>
        <v>1.2983427933392797</v>
      </c>
      <c r="E2029" t="b">
        <f t="shared" ca="1" si="224"/>
        <v>0</v>
      </c>
      <c r="F2029" t="b">
        <f t="shared" ca="1" si="219"/>
        <v>0</v>
      </c>
      <c r="G2029" t="b">
        <f t="shared" ca="1" si="220"/>
        <v>0</v>
      </c>
      <c r="H2029" t="b">
        <f t="shared" ca="1" si="221"/>
        <v>0</v>
      </c>
    </row>
    <row r="2030" spans="2:8" x14ac:dyDescent="0.25">
      <c r="B2030">
        <f t="shared" ca="1" si="225"/>
        <v>0.47719117741396722</v>
      </c>
      <c r="C2030" t="b">
        <f t="shared" ca="1" si="222"/>
        <v>1</v>
      </c>
      <c r="D2030">
        <f t="shared" ca="1" si="223"/>
        <v>0.5047140313608347</v>
      </c>
      <c r="E2030" t="b">
        <f t="shared" ca="1" si="224"/>
        <v>0</v>
      </c>
      <c r="F2030" t="b">
        <f t="shared" ca="1" si="219"/>
        <v>0</v>
      </c>
      <c r="G2030" t="b">
        <f t="shared" ca="1" si="220"/>
        <v>0</v>
      </c>
      <c r="H2030" t="b">
        <f t="shared" ca="1" si="221"/>
        <v>1</v>
      </c>
    </row>
    <row r="2031" spans="2:8" x14ac:dyDescent="0.25">
      <c r="B2031">
        <f t="shared" ca="1" si="225"/>
        <v>0.19611610824069192</v>
      </c>
      <c r="C2031" t="b">
        <f t="shared" ca="1" si="222"/>
        <v>1</v>
      </c>
      <c r="D2031">
        <f t="shared" ca="1" si="223"/>
        <v>0.21998381172470105</v>
      </c>
      <c r="E2031" t="b">
        <f t="shared" ca="1" si="224"/>
        <v>1</v>
      </c>
      <c r="F2031" t="b">
        <f t="shared" ca="1" si="219"/>
        <v>1</v>
      </c>
      <c r="G2031" t="b">
        <f t="shared" ca="1" si="220"/>
        <v>0</v>
      </c>
      <c r="H2031" t="b">
        <f t="shared" ca="1" si="221"/>
        <v>0</v>
      </c>
    </row>
    <row r="2032" spans="2:8" x14ac:dyDescent="0.25">
      <c r="B2032">
        <f t="shared" ca="1" si="225"/>
        <v>0.35814782589488114</v>
      </c>
      <c r="C2032" t="b">
        <f t="shared" ca="1" si="222"/>
        <v>1</v>
      </c>
      <c r="D2032">
        <f t="shared" ca="1" si="223"/>
        <v>-0.56965426249981932</v>
      </c>
      <c r="E2032" t="b">
        <f t="shared" ca="1" si="224"/>
        <v>1</v>
      </c>
      <c r="F2032" t="b">
        <f t="shared" ca="1" si="219"/>
        <v>1</v>
      </c>
      <c r="G2032" t="b">
        <f t="shared" ca="1" si="220"/>
        <v>0</v>
      </c>
      <c r="H2032" t="b">
        <f t="shared" ca="1" si="221"/>
        <v>0</v>
      </c>
    </row>
    <row r="2033" spans="2:8" x14ac:dyDescent="0.25">
      <c r="B2033">
        <f t="shared" ca="1" si="225"/>
        <v>0.17519517007420748</v>
      </c>
      <c r="C2033" t="b">
        <f t="shared" ca="1" si="222"/>
        <v>1</v>
      </c>
      <c r="D2033">
        <f t="shared" ca="1" si="223"/>
        <v>0.10861622789769398</v>
      </c>
      <c r="E2033" t="b">
        <f t="shared" ca="1" si="224"/>
        <v>1</v>
      </c>
      <c r="F2033" t="b">
        <f t="shared" ca="1" si="219"/>
        <v>1</v>
      </c>
      <c r="G2033" t="b">
        <f t="shared" ca="1" si="220"/>
        <v>0</v>
      </c>
      <c r="H2033" t="b">
        <f t="shared" ca="1" si="221"/>
        <v>0</v>
      </c>
    </row>
    <row r="2034" spans="2:8" x14ac:dyDescent="0.25">
      <c r="B2034">
        <f t="shared" ca="1" si="225"/>
        <v>0.11305377115566739</v>
      </c>
      <c r="C2034" t="b">
        <f t="shared" ca="1" si="222"/>
        <v>1</v>
      </c>
      <c r="D2034">
        <f t="shared" ca="1" si="223"/>
        <v>-0.3983038764407909</v>
      </c>
      <c r="E2034" t="b">
        <f t="shared" ca="1" si="224"/>
        <v>1</v>
      </c>
      <c r="F2034" t="b">
        <f t="shared" ca="1" si="219"/>
        <v>1</v>
      </c>
      <c r="G2034" t="b">
        <f t="shared" ca="1" si="220"/>
        <v>0</v>
      </c>
      <c r="H2034" t="b">
        <f t="shared" ca="1" si="221"/>
        <v>0</v>
      </c>
    </row>
    <row r="2035" spans="2:8" x14ac:dyDescent="0.25">
      <c r="B2035">
        <f t="shared" ca="1" si="225"/>
        <v>0.89087212087120127</v>
      </c>
      <c r="C2035" t="b">
        <f t="shared" ca="1" si="222"/>
        <v>0</v>
      </c>
      <c r="D2035">
        <f t="shared" ca="1" si="223"/>
        <v>1.1409426755502601</v>
      </c>
      <c r="E2035" t="b">
        <f t="shared" ca="1" si="224"/>
        <v>0</v>
      </c>
      <c r="F2035" t="b">
        <f t="shared" ca="1" si="219"/>
        <v>0</v>
      </c>
      <c r="G2035" t="b">
        <f t="shared" ca="1" si="220"/>
        <v>0</v>
      </c>
      <c r="H2035" t="b">
        <f t="shared" ca="1" si="221"/>
        <v>0</v>
      </c>
    </row>
    <row r="2036" spans="2:8" x14ac:dyDescent="0.25">
      <c r="B2036">
        <f t="shared" ca="1" si="225"/>
        <v>0.8375228824648252</v>
      </c>
      <c r="C2036" t="b">
        <f t="shared" ca="1" si="222"/>
        <v>0</v>
      </c>
      <c r="D2036">
        <f t="shared" ca="1" si="223"/>
        <v>1.6519641694281226</v>
      </c>
      <c r="E2036" t="b">
        <f t="shared" ca="1" si="224"/>
        <v>0</v>
      </c>
      <c r="F2036" t="b">
        <f t="shared" ca="1" si="219"/>
        <v>0</v>
      </c>
      <c r="G2036" t="b">
        <f t="shared" ca="1" si="220"/>
        <v>0</v>
      </c>
      <c r="H2036" t="b">
        <f t="shared" ca="1" si="221"/>
        <v>0</v>
      </c>
    </row>
    <row r="2037" spans="2:8" x14ac:dyDescent="0.25">
      <c r="B2037">
        <f t="shared" ca="1" si="225"/>
        <v>0.1529978578914365</v>
      </c>
      <c r="C2037" t="b">
        <f t="shared" ca="1" si="222"/>
        <v>1</v>
      </c>
      <c r="D2037">
        <f t="shared" ca="1" si="223"/>
        <v>-4.1855963865017665E-2</v>
      </c>
      <c r="E2037" t="b">
        <f t="shared" ca="1" si="224"/>
        <v>1</v>
      </c>
      <c r="F2037" t="b">
        <f t="shared" ref="F2037:F2100" ca="1" si="226">IF(AND(E2037=TRUE,C2037=TRUE),TRUE,FALSE)</f>
        <v>1</v>
      </c>
      <c r="G2037" t="b">
        <f t="shared" ca="1" si="220"/>
        <v>0</v>
      </c>
      <c r="H2037" t="b">
        <f t="shared" ca="1" si="221"/>
        <v>0</v>
      </c>
    </row>
    <row r="2038" spans="2:8" x14ac:dyDescent="0.25">
      <c r="B2038">
        <f t="shared" ca="1" si="225"/>
        <v>0.7003142975337886</v>
      </c>
      <c r="C2038" t="b">
        <f t="shared" ca="1" si="222"/>
        <v>0</v>
      </c>
      <c r="D2038">
        <f t="shared" ca="1" si="223"/>
        <v>1.3728970594171135</v>
      </c>
      <c r="E2038" t="b">
        <f t="shared" ca="1" si="224"/>
        <v>0</v>
      </c>
      <c r="F2038" t="b">
        <f t="shared" ca="1" si="226"/>
        <v>0</v>
      </c>
      <c r="G2038" t="b">
        <f t="shared" ca="1" si="220"/>
        <v>0</v>
      </c>
      <c r="H2038" t="b">
        <f t="shared" ca="1" si="221"/>
        <v>0</v>
      </c>
    </row>
    <row r="2039" spans="2:8" x14ac:dyDescent="0.25">
      <c r="B2039">
        <f t="shared" ca="1" si="225"/>
        <v>0.35968623398046806</v>
      </c>
      <c r="C2039" t="b">
        <f t="shared" ca="1" si="222"/>
        <v>1</v>
      </c>
      <c r="D2039">
        <f t="shared" ca="1" si="223"/>
        <v>0.22137677865202243</v>
      </c>
      <c r="E2039" t="b">
        <f t="shared" ca="1" si="224"/>
        <v>1</v>
      </c>
      <c r="F2039" t="b">
        <f t="shared" ca="1" si="226"/>
        <v>1</v>
      </c>
      <c r="G2039" t="b">
        <f t="shared" ca="1" si="220"/>
        <v>0</v>
      </c>
      <c r="H2039" t="b">
        <f t="shared" ca="1" si="221"/>
        <v>0</v>
      </c>
    </row>
    <row r="2040" spans="2:8" x14ac:dyDescent="0.25">
      <c r="B2040">
        <f t="shared" ca="1" si="225"/>
        <v>0.29676497113875122</v>
      </c>
      <c r="C2040" t="b">
        <f t="shared" ca="1" si="222"/>
        <v>1</v>
      </c>
      <c r="D2040">
        <f t="shared" ca="1" si="223"/>
        <v>0.55958727642591832</v>
      </c>
      <c r="E2040" t="b">
        <f t="shared" ca="1" si="224"/>
        <v>0</v>
      </c>
      <c r="F2040" t="b">
        <f t="shared" ca="1" si="226"/>
        <v>0</v>
      </c>
      <c r="G2040" t="b">
        <f t="shared" ca="1" si="220"/>
        <v>0</v>
      </c>
      <c r="H2040" t="b">
        <f t="shared" ca="1" si="221"/>
        <v>1</v>
      </c>
    </row>
    <row r="2041" spans="2:8" x14ac:dyDescent="0.25">
      <c r="B2041">
        <f t="shared" ca="1" si="225"/>
        <v>0.91789667203922132</v>
      </c>
      <c r="C2041" t="b">
        <f t="shared" ca="1" si="222"/>
        <v>0</v>
      </c>
      <c r="D2041">
        <f t="shared" ca="1" si="223"/>
        <v>6.0317631241874059E-3</v>
      </c>
      <c r="E2041" t="b">
        <f t="shared" ca="1" si="224"/>
        <v>1</v>
      </c>
      <c r="F2041" t="b">
        <f t="shared" ca="1" si="226"/>
        <v>0</v>
      </c>
      <c r="G2041" t="b">
        <f t="shared" ref="G2041:G2104" ca="1" si="227">IF(AND(E2041=TRUE, C2041=FALSE),TRUE,FALSE)</f>
        <v>1</v>
      </c>
      <c r="H2041" t="b">
        <f t="shared" ref="H2041:H2104" ca="1" si="228">IF(AND(E2041=FALSE, C2041=TRUE),TRUE,FALSE)</f>
        <v>0</v>
      </c>
    </row>
    <row r="2042" spans="2:8" x14ac:dyDescent="0.25">
      <c r="B2042">
        <f t="shared" ca="1" si="225"/>
        <v>0.20557586502182279</v>
      </c>
      <c r="C2042" t="b">
        <f t="shared" ca="1" si="222"/>
        <v>1</v>
      </c>
      <c r="D2042">
        <f t="shared" ca="1" si="223"/>
        <v>8.3729875880629856E-2</v>
      </c>
      <c r="E2042" t="b">
        <f t="shared" ca="1" si="224"/>
        <v>1</v>
      </c>
      <c r="F2042" t="b">
        <f t="shared" ca="1" si="226"/>
        <v>1</v>
      </c>
      <c r="G2042" t="b">
        <f t="shared" ca="1" si="227"/>
        <v>0</v>
      </c>
      <c r="H2042" t="b">
        <f t="shared" ca="1" si="228"/>
        <v>0</v>
      </c>
    </row>
    <row r="2043" spans="2:8" x14ac:dyDescent="0.25">
      <c r="B2043">
        <f t="shared" ca="1" si="225"/>
        <v>0.68064535753068256</v>
      </c>
      <c r="C2043" t="b">
        <f t="shared" ca="1" si="222"/>
        <v>0</v>
      </c>
      <c r="D2043">
        <f t="shared" ca="1" si="223"/>
        <v>0.8870498723072392</v>
      </c>
      <c r="E2043" t="b">
        <f t="shared" ca="1" si="224"/>
        <v>0</v>
      </c>
      <c r="F2043" t="b">
        <f t="shared" ca="1" si="226"/>
        <v>0</v>
      </c>
      <c r="G2043" t="b">
        <f t="shared" ca="1" si="227"/>
        <v>0</v>
      </c>
      <c r="H2043" t="b">
        <f t="shared" ca="1" si="228"/>
        <v>0</v>
      </c>
    </row>
    <row r="2044" spans="2:8" x14ac:dyDescent="0.25">
      <c r="B2044">
        <f t="shared" ca="1" si="225"/>
        <v>0.36213064945115314</v>
      </c>
      <c r="C2044" t="b">
        <f t="shared" ca="1" si="222"/>
        <v>1</v>
      </c>
      <c r="D2044">
        <f t="shared" ca="1" si="223"/>
        <v>0.85521890284405266</v>
      </c>
      <c r="E2044" t="b">
        <f t="shared" ca="1" si="224"/>
        <v>0</v>
      </c>
      <c r="F2044" t="b">
        <f t="shared" ca="1" si="226"/>
        <v>0</v>
      </c>
      <c r="G2044" t="b">
        <f t="shared" ca="1" si="227"/>
        <v>0</v>
      </c>
      <c r="H2044" t="b">
        <f t="shared" ca="1" si="228"/>
        <v>1</v>
      </c>
    </row>
    <row r="2045" spans="2:8" x14ac:dyDescent="0.25">
      <c r="B2045">
        <f t="shared" ca="1" si="225"/>
        <v>0.16439017150022017</v>
      </c>
      <c r="C2045" t="b">
        <f t="shared" ca="1" si="222"/>
        <v>1</v>
      </c>
      <c r="D2045">
        <f t="shared" ca="1" si="223"/>
        <v>-0.13654307753953521</v>
      </c>
      <c r="E2045" t="b">
        <f t="shared" ca="1" si="224"/>
        <v>1</v>
      </c>
      <c r="F2045" t="b">
        <f t="shared" ca="1" si="226"/>
        <v>1</v>
      </c>
      <c r="G2045" t="b">
        <f t="shared" ca="1" si="227"/>
        <v>0</v>
      </c>
      <c r="H2045" t="b">
        <f t="shared" ca="1" si="228"/>
        <v>0</v>
      </c>
    </row>
    <row r="2046" spans="2:8" x14ac:dyDescent="0.25">
      <c r="B2046">
        <f t="shared" ca="1" si="225"/>
        <v>0.97720158653655487</v>
      </c>
      <c r="C2046" t="b">
        <f t="shared" ca="1" si="222"/>
        <v>0</v>
      </c>
      <c r="D2046">
        <f t="shared" ca="1" si="223"/>
        <v>0.45195317186831341</v>
      </c>
      <c r="E2046" t="b">
        <f t="shared" ca="1" si="224"/>
        <v>1</v>
      </c>
      <c r="F2046" t="b">
        <f t="shared" ca="1" si="226"/>
        <v>0</v>
      </c>
      <c r="G2046" t="b">
        <f t="shared" ca="1" si="227"/>
        <v>1</v>
      </c>
      <c r="H2046" t="b">
        <f t="shared" ca="1" si="228"/>
        <v>0</v>
      </c>
    </row>
    <row r="2047" spans="2:8" x14ac:dyDescent="0.25">
      <c r="B2047">
        <f t="shared" ca="1" si="225"/>
        <v>0.46233857163190473</v>
      </c>
      <c r="C2047" t="b">
        <f t="shared" ca="1" si="222"/>
        <v>1</v>
      </c>
      <c r="D2047">
        <f t="shared" ca="1" si="223"/>
        <v>0.69110336011954399</v>
      </c>
      <c r="E2047" t="b">
        <f t="shared" ca="1" si="224"/>
        <v>0</v>
      </c>
      <c r="F2047" t="b">
        <f t="shared" ca="1" si="226"/>
        <v>0</v>
      </c>
      <c r="G2047" t="b">
        <f t="shared" ca="1" si="227"/>
        <v>0</v>
      </c>
      <c r="H2047" t="b">
        <f t="shared" ca="1" si="228"/>
        <v>1</v>
      </c>
    </row>
    <row r="2048" spans="2:8" x14ac:dyDescent="0.25">
      <c r="B2048">
        <f t="shared" ca="1" si="225"/>
        <v>0.57930792104604378</v>
      </c>
      <c r="C2048" t="b">
        <f t="shared" ca="1" si="222"/>
        <v>0</v>
      </c>
      <c r="D2048">
        <f t="shared" ca="1" si="223"/>
        <v>0.55944529058409465</v>
      </c>
      <c r="E2048" t="b">
        <f t="shared" ca="1" si="224"/>
        <v>0</v>
      </c>
      <c r="F2048" t="b">
        <f t="shared" ca="1" si="226"/>
        <v>0</v>
      </c>
      <c r="G2048" t="b">
        <f t="shared" ca="1" si="227"/>
        <v>0</v>
      </c>
      <c r="H2048" t="b">
        <f t="shared" ca="1" si="228"/>
        <v>0</v>
      </c>
    </row>
    <row r="2049" spans="2:8" x14ac:dyDescent="0.25">
      <c r="B2049">
        <f t="shared" ca="1" si="225"/>
        <v>0.39959752847029961</v>
      </c>
      <c r="C2049" t="b">
        <f t="shared" ca="1" si="222"/>
        <v>1</v>
      </c>
      <c r="D2049">
        <f t="shared" ca="1" si="223"/>
        <v>0.66931116331623408</v>
      </c>
      <c r="E2049" t="b">
        <f t="shared" ca="1" si="224"/>
        <v>0</v>
      </c>
      <c r="F2049" t="b">
        <f t="shared" ca="1" si="226"/>
        <v>0</v>
      </c>
      <c r="G2049" t="b">
        <f t="shared" ca="1" si="227"/>
        <v>0</v>
      </c>
      <c r="H2049" t="b">
        <f t="shared" ca="1" si="228"/>
        <v>1</v>
      </c>
    </row>
    <row r="2050" spans="2:8" x14ac:dyDescent="0.25">
      <c r="B2050">
        <f t="shared" ca="1" si="225"/>
        <v>0.72847505724223038</v>
      </c>
      <c r="C2050" t="b">
        <f t="shared" ref="C2050:C2113" ca="1" si="229">IF(B2050&lt;=Freq_hypothesis_is_true__initial_prior,TRUE,FALSE)</f>
        <v>0</v>
      </c>
      <c r="D2050">
        <f t="shared" ref="D2050:D2113" ca="1" si="230">B2050+ABS(1-correlation_term__0_to_1)*RAND()-ABS(1-correlation_term__0_to_1)*RAND()</f>
        <v>0.89590372657457862</v>
      </c>
      <c r="E2050" t="b">
        <f t="shared" ref="E2050:E2113" ca="1" si="231">IF(D2050&lt;=Freq_evidence_is_observed__normalizing_constant,TRUE, FALSE)</f>
        <v>0</v>
      </c>
      <c r="F2050" t="b">
        <f t="shared" ca="1" si="226"/>
        <v>0</v>
      </c>
      <c r="G2050" t="b">
        <f t="shared" ca="1" si="227"/>
        <v>0</v>
      </c>
      <c r="H2050" t="b">
        <f t="shared" ca="1" si="228"/>
        <v>0</v>
      </c>
    </row>
    <row r="2051" spans="2:8" x14ac:dyDescent="0.25">
      <c r="B2051">
        <f t="shared" ref="B2051:B2114" ca="1" si="232">RAND()</f>
        <v>0.79440638071916303</v>
      </c>
      <c r="C2051" t="b">
        <f t="shared" ca="1" si="229"/>
        <v>0</v>
      </c>
      <c r="D2051">
        <f t="shared" ca="1" si="230"/>
        <v>1.4481316682680963</v>
      </c>
      <c r="E2051" t="b">
        <f t="shared" ca="1" si="231"/>
        <v>0</v>
      </c>
      <c r="F2051" t="b">
        <f t="shared" ca="1" si="226"/>
        <v>0</v>
      </c>
      <c r="G2051" t="b">
        <f t="shared" ca="1" si="227"/>
        <v>0</v>
      </c>
      <c r="H2051" t="b">
        <f t="shared" ca="1" si="228"/>
        <v>0</v>
      </c>
    </row>
    <row r="2052" spans="2:8" x14ac:dyDescent="0.25">
      <c r="B2052">
        <f t="shared" ca="1" si="232"/>
        <v>0.5205664480313229</v>
      </c>
      <c r="C2052" t="b">
        <f t="shared" ca="1" si="229"/>
        <v>0</v>
      </c>
      <c r="D2052">
        <f t="shared" ca="1" si="230"/>
        <v>0.71421048788655406</v>
      </c>
      <c r="E2052" t="b">
        <f t="shared" ca="1" si="231"/>
        <v>0</v>
      </c>
      <c r="F2052" t="b">
        <f t="shared" ca="1" si="226"/>
        <v>0</v>
      </c>
      <c r="G2052" t="b">
        <f t="shared" ca="1" si="227"/>
        <v>0</v>
      </c>
      <c r="H2052" t="b">
        <f t="shared" ca="1" si="228"/>
        <v>0</v>
      </c>
    </row>
    <row r="2053" spans="2:8" x14ac:dyDescent="0.25">
      <c r="B2053">
        <f t="shared" ca="1" si="232"/>
        <v>0.74539725589177419</v>
      </c>
      <c r="C2053" t="b">
        <f t="shared" ca="1" si="229"/>
        <v>0</v>
      </c>
      <c r="D2053">
        <f t="shared" ca="1" si="230"/>
        <v>1.01721132200954</v>
      </c>
      <c r="E2053" t="b">
        <f t="shared" ca="1" si="231"/>
        <v>0</v>
      </c>
      <c r="F2053" t="b">
        <f t="shared" ca="1" si="226"/>
        <v>0</v>
      </c>
      <c r="G2053" t="b">
        <f t="shared" ca="1" si="227"/>
        <v>0</v>
      </c>
      <c r="H2053" t="b">
        <f t="shared" ca="1" si="228"/>
        <v>0</v>
      </c>
    </row>
    <row r="2054" spans="2:8" x14ac:dyDescent="0.25">
      <c r="B2054">
        <f t="shared" ca="1" si="232"/>
        <v>0.89746022215269072</v>
      </c>
      <c r="C2054" t="b">
        <f t="shared" ca="1" si="229"/>
        <v>0</v>
      </c>
      <c r="D2054">
        <f t="shared" ca="1" si="230"/>
        <v>1.3293755691375315</v>
      </c>
      <c r="E2054" t="b">
        <f t="shared" ca="1" si="231"/>
        <v>0</v>
      </c>
      <c r="F2054" t="b">
        <f t="shared" ca="1" si="226"/>
        <v>0</v>
      </c>
      <c r="G2054" t="b">
        <f t="shared" ca="1" si="227"/>
        <v>0</v>
      </c>
      <c r="H2054" t="b">
        <f t="shared" ca="1" si="228"/>
        <v>0</v>
      </c>
    </row>
    <row r="2055" spans="2:8" x14ac:dyDescent="0.25">
      <c r="B2055">
        <f t="shared" ca="1" si="232"/>
        <v>0.73324366341886871</v>
      </c>
      <c r="C2055" t="b">
        <f t="shared" ca="1" si="229"/>
        <v>0</v>
      </c>
      <c r="D2055">
        <f t="shared" ca="1" si="230"/>
        <v>0.32278714444551626</v>
      </c>
      <c r="E2055" t="b">
        <f t="shared" ca="1" si="231"/>
        <v>1</v>
      </c>
      <c r="F2055" t="b">
        <f t="shared" ca="1" si="226"/>
        <v>0</v>
      </c>
      <c r="G2055" t="b">
        <f t="shared" ca="1" si="227"/>
        <v>1</v>
      </c>
      <c r="H2055" t="b">
        <f t="shared" ca="1" si="228"/>
        <v>0</v>
      </c>
    </row>
    <row r="2056" spans="2:8" x14ac:dyDescent="0.25">
      <c r="B2056">
        <f t="shared" ca="1" si="232"/>
        <v>0.99226297380658823</v>
      </c>
      <c r="C2056" t="b">
        <f t="shared" ca="1" si="229"/>
        <v>0</v>
      </c>
      <c r="D2056">
        <f t="shared" ca="1" si="230"/>
        <v>0.86994312934000395</v>
      </c>
      <c r="E2056" t="b">
        <f t="shared" ca="1" si="231"/>
        <v>0</v>
      </c>
      <c r="F2056" t="b">
        <f t="shared" ca="1" si="226"/>
        <v>0</v>
      </c>
      <c r="G2056" t="b">
        <f t="shared" ca="1" si="227"/>
        <v>0</v>
      </c>
      <c r="H2056" t="b">
        <f t="shared" ca="1" si="228"/>
        <v>0</v>
      </c>
    </row>
    <row r="2057" spans="2:8" x14ac:dyDescent="0.25">
      <c r="B2057">
        <f t="shared" ca="1" si="232"/>
        <v>0.12152283661256635</v>
      </c>
      <c r="C2057" t="b">
        <f t="shared" ca="1" si="229"/>
        <v>1</v>
      </c>
      <c r="D2057">
        <f t="shared" ca="1" si="230"/>
        <v>0.18597498065418783</v>
      </c>
      <c r="E2057" t="b">
        <f t="shared" ca="1" si="231"/>
        <v>1</v>
      </c>
      <c r="F2057" t="b">
        <f t="shared" ca="1" si="226"/>
        <v>1</v>
      </c>
      <c r="G2057" t="b">
        <f t="shared" ca="1" si="227"/>
        <v>0</v>
      </c>
      <c r="H2057" t="b">
        <f t="shared" ca="1" si="228"/>
        <v>0</v>
      </c>
    </row>
    <row r="2058" spans="2:8" x14ac:dyDescent="0.25">
      <c r="B2058">
        <f t="shared" ca="1" si="232"/>
        <v>0.78351318747967369</v>
      </c>
      <c r="C2058" t="b">
        <f t="shared" ca="1" si="229"/>
        <v>0</v>
      </c>
      <c r="D2058">
        <f t="shared" ca="1" si="230"/>
        <v>0.29794922133490032</v>
      </c>
      <c r="E2058" t="b">
        <f t="shared" ca="1" si="231"/>
        <v>1</v>
      </c>
      <c r="F2058" t="b">
        <f t="shared" ca="1" si="226"/>
        <v>0</v>
      </c>
      <c r="G2058" t="b">
        <f t="shared" ca="1" si="227"/>
        <v>1</v>
      </c>
      <c r="H2058" t="b">
        <f t="shared" ca="1" si="228"/>
        <v>0</v>
      </c>
    </row>
    <row r="2059" spans="2:8" x14ac:dyDescent="0.25">
      <c r="B2059">
        <f t="shared" ca="1" si="232"/>
        <v>0.76762508965667042</v>
      </c>
      <c r="C2059" t="b">
        <f t="shared" ca="1" si="229"/>
        <v>0</v>
      </c>
      <c r="D2059">
        <f t="shared" ca="1" si="230"/>
        <v>0.9311893928132946</v>
      </c>
      <c r="E2059" t="b">
        <f t="shared" ca="1" si="231"/>
        <v>0</v>
      </c>
      <c r="F2059" t="b">
        <f t="shared" ca="1" si="226"/>
        <v>0</v>
      </c>
      <c r="G2059" t="b">
        <f t="shared" ca="1" si="227"/>
        <v>0</v>
      </c>
      <c r="H2059" t="b">
        <f t="shared" ca="1" si="228"/>
        <v>0</v>
      </c>
    </row>
    <row r="2060" spans="2:8" x14ac:dyDescent="0.25">
      <c r="B2060">
        <f t="shared" ca="1" si="232"/>
        <v>0.84463517950590339</v>
      </c>
      <c r="C2060" t="b">
        <f t="shared" ca="1" si="229"/>
        <v>0</v>
      </c>
      <c r="D2060">
        <f t="shared" ca="1" si="230"/>
        <v>0.85953069655864511</v>
      </c>
      <c r="E2060" t="b">
        <f t="shared" ca="1" si="231"/>
        <v>0</v>
      </c>
      <c r="F2060" t="b">
        <f t="shared" ca="1" si="226"/>
        <v>0</v>
      </c>
      <c r="G2060" t="b">
        <f t="shared" ca="1" si="227"/>
        <v>0</v>
      </c>
      <c r="H2060" t="b">
        <f t="shared" ca="1" si="228"/>
        <v>0</v>
      </c>
    </row>
    <row r="2061" spans="2:8" x14ac:dyDescent="0.25">
      <c r="B2061">
        <f t="shared" ca="1" si="232"/>
        <v>6.2168705511934319E-2</v>
      </c>
      <c r="C2061" t="b">
        <f t="shared" ca="1" si="229"/>
        <v>1</v>
      </c>
      <c r="D2061">
        <f t="shared" ca="1" si="230"/>
        <v>-0.26153395298540172</v>
      </c>
      <c r="E2061" t="b">
        <f t="shared" ca="1" si="231"/>
        <v>1</v>
      </c>
      <c r="F2061" t="b">
        <f t="shared" ca="1" si="226"/>
        <v>1</v>
      </c>
      <c r="G2061" t="b">
        <f t="shared" ca="1" si="227"/>
        <v>0</v>
      </c>
      <c r="H2061" t="b">
        <f t="shared" ca="1" si="228"/>
        <v>0</v>
      </c>
    </row>
    <row r="2062" spans="2:8" x14ac:dyDescent="0.25">
      <c r="B2062">
        <f t="shared" ca="1" si="232"/>
        <v>0.82898193719402724</v>
      </c>
      <c r="C2062" t="b">
        <f t="shared" ca="1" si="229"/>
        <v>0</v>
      </c>
      <c r="D2062">
        <f t="shared" ca="1" si="230"/>
        <v>1.0053228129345766</v>
      </c>
      <c r="E2062" t="b">
        <f t="shared" ca="1" si="231"/>
        <v>0</v>
      </c>
      <c r="F2062" t="b">
        <f t="shared" ca="1" si="226"/>
        <v>0</v>
      </c>
      <c r="G2062" t="b">
        <f t="shared" ca="1" si="227"/>
        <v>0</v>
      </c>
      <c r="H2062" t="b">
        <f t="shared" ca="1" si="228"/>
        <v>0</v>
      </c>
    </row>
    <row r="2063" spans="2:8" x14ac:dyDescent="0.25">
      <c r="B2063">
        <f t="shared" ca="1" si="232"/>
        <v>0.16943548805007869</v>
      </c>
      <c r="C2063" t="b">
        <f t="shared" ca="1" si="229"/>
        <v>1</v>
      </c>
      <c r="D2063">
        <f t="shared" ca="1" si="230"/>
        <v>0.24311987432958237</v>
      </c>
      <c r="E2063" t="b">
        <f t="shared" ca="1" si="231"/>
        <v>1</v>
      </c>
      <c r="F2063" t="b">
        <f t="shared" ca="1" si="226"/>
        <v>1</v>
      </c>
      <c r="G2063" t="b">
        <f t="shared" ca="1" si="227"/>
        <v>0</v>
      </c>
      <c r="H2063" t="b">
        <f t="shared" ca="1" si="228"/>
        <v>0</v>
      </c>
    </row>
    <row r="2064" spans="2:8" x14ac:dyDescent="0.25">
      <c r="B2064">
        <f t="shared" ca="1" si="232"/>
        <v>0.12806663433548782</v>
      </c>
      <c r="C2064" t="b">
        <f t="shared" ca="1" si="229"/>
        <v>1</v>
      </c>
      <c r="D2064">
        <f t="shared" ca="1" si="230"/>
        <v>-0.46791848982678586</v>
      </c>
      <c r="E2064" t="b">
        <f t="shared" ca="1" si="231"/>
        <v>1</v>
      </c>
      <c r="F2064" t="b">
        <f t="shared" ca="1" si="226"/>
        <v>1</v>
      </c>
      <c r="G2064" t="b">
        <f t="shared" ca="1" si="227"/>
        <v>0</v>
      </c>
      <c r="H2064" t="b">
        <f t="shared" ca="1" si="228"/>
        <v>0</v>
      </c>
    </row>
    <row r="2065" spans="2:8" x14ac:dyDescent="0.25">
      <c r="B2065">
        <f t="shared" ca="1" si="232"/>
        <v>0.57368463114390233</v>
      </c>
      <c r="C2065" t="b">
        <f t="shared" ca="1" si="229"/>
        <v>0</v>
      </c>
      <c r="D2065">
        <f t="shared" ca="1" si="230"/>
        <v>0.65335770021631223</v>
      </c>
      <c r="E2065" t="b">
        <f t="shared" ca="1" si="231"/>
        <v>0</v>
      </c>
      <c r="F2065" t="b">
        <f t="shared" ca="1" si="226"/>
        <v>0</v>
      </c>
      <c r="G2065" t="b">
        <f t="shared" ca="1" si="227"/>
        <v>0</v>
      </c>
      <c r="H2065" t="b">
        <f t="shared" ca="1" si="228"/>
        <v>0</v>
      </c>
    </row>
    <row r="2066" spans="2:8" x14ac:dyDescent="0.25">
      <c r="B2066">
        <f t="shared" ca="1" si="232"/>
        <v>0.14637681250064238</v>
      </c>
      <c r="C2066" t="b">
        <f t="shared" ca="1" si="229"/>
        <v>1</v>
      </c>
      <c r="D2066">
        <f t="shared" ca="1" si="230"/>
        <v>0.27308138458278097</v>
      </c>
      <c r="E2066" t="b">
        <f t="shared" ca="1" si="231"/>
        <v>1</v>
      </c>
      <c r="F2066" t="b">
        <f t="shared" ca="1" si="226"/>
        <v>1</v>
      </c>
      <c r="G2066" t="b">
        <f t="shared" ca="1" si="227"/>
        <v>0</v>
      </c>
      <c r="H2066" t="b">
        <f t="shared" ca="1" si="228"/>
        <v>0</v>
      </c>
    </row>
    <row r="2067" spans="2:8" x14ac:dyDescent="0.25">
      <c r="B2067">
        <f t="shared" ca="1" si="232"/>
        <v>0.15094699114559462</v>
      </c>
      <c r="C2067" t="b">
        <f t="shared" ca="1" si="229"/>
        <v>1</v>
      </c>
      <c r="D2067">
        <f t="shared" ca="1" si="230"/>
        <v>0.32999507641483761</v>
      </c>
      <c r="E2067" t="b">
        <f t="shared" ca="1" si="231"/>
        <v>1</v>
      </c>
      <c r="F2067" t="b">
        <f t="shared" ca="1" si="226"/>
        <v>1</v>
      </c>
      <c r="G2067" t="b">
        <f t="shared" ca="1" si="227"/>
        <v>0</v>
      </c>
      <c r="H2067" t="b">
        <f t="shared" ca="1" si="228"/>
        <v>0</v>
      </c>
    </row>
    <row r="2068" spans="2:8" x14ac:dyDescent="0.25">
      <c r="B2068">
        <f t="shared" ca="1" si="232"/>
        <v>0.47367789870294563</v>
      </c>
      <c r="C2068" t="b">
        <f t="shared" ca="1" si="229"/>
        <v>1</v>
      </c>
      <c r="D2068">
        <f t="shared" ca="1" si="230"/>
        <v>0.63466429501212263</v>
      </c>
      <c r="E2068" t="b">
        <f t="shared" ca="1" si="231"/>
        <v>0</v>
      </c>
      <c r="F2068" t="b">
        <f t="shared" ca="1" si="226"/>
        <v>0</v>
      </c>
      <c r="G2068" t="b">
        <f t="shared" ca="1" si="227"/>
        <v>0</v>
      </c>
      <c r="H2068" t="b">
        <f t="shared" ca="1" si="228"/>
        <v>1</v>
      </c>
    </row>
    <row r="2069" spans="2:8" x14ac:dyDescent="0.25">
      <c r="B2069">
        <f t="shared" ca="1" si="232"/>
        <v>0.85079229248008781</v>
      </c>
      <c r="C2069" t="b">
        <f t="shared" ca="1" si="229"/>
        <v>0</v>
      </c>
      <c r="D2069">
        <f t="shared" ca="1" si="230"/>
        <v>1.0576693226189851</v>
      </c>
      <c r="E2069" t="b">
        <f t="shared" ca="1" si="231"/>
        <v>0</v>
      </c>
      <c r="F2069" t="b">
        <f t="shared" ca="1" si="226"/>
        <v>0</v>
      </c>
      <c r="G2069" t="b">
        <f t="shared" ca="1" si="227"/>
        <v>0</v>
      </c>
      <c r="H2069" t="b">
        <f t="shared" ca="1" si="228"/>
        <v>0</v>
      </c>
    </row>
    <row r="2070" spans="2:8" x14ac:dyDescent="0.25">
      <c r="B2070">
        <f t="shared" ca="1" si="232"/>
        <v>0.2163362095780057</v>
      </c>
      <c r="C2070" t="b">
        <f t="shared" ca="1" si="229"/>
        <v>1</v>
      </c>
      <c r="D2070">
        <f t="shared" ca="1" si="230"/>
        <v>5.7358902563874214E-2</v>
      </c>
      <c r="E2070" t="b">
        <f t="shared" ca="1" si="231"/>
        <v>1</v>
      </c>
      <c r="F2070" t="b">
        <f t="shared" ca="1" si="226"/>
        <v>1</v>
      </c>
      <c r="G2070" t="b">
        <f t="shared" ca="1" si="227"/>
        <v>0</v>
      </c>
      <c r="H2070" t="b">
        <f t="shared" ca="1" si="228"/>
        <v>0</v>
      </c>
    </row>
    <row r="2071" spans="2:8" x14ac:dyDescent="0.25">
      <c r="B2071">
        <f t="shared" ca="1" si="232"/>
        <v>0.15688035537046541</v>
      </c>
      <c r="C2071" t="b">
        <f t="shared" ca="1" si="229"/>
        <v>1</v>
      </c>
      <c r="D2071">
        <f t="shared" ca="1" si="230"/>
        <v>5.2778391797650759E-2</v>
      </c>
      <c r="E2071" t="b">
        <f t="shared" ca="1" si="231"/>
        <v>1</v>
      </c>
      <c r="F2071" t="b">
        <f t="shared" ca="1" si="226"/>
        <v>1</v>
      </c>
      <c r="G2071" t="b">
        <f t="shared" ca="1" si="227"/>
        <v>0</v>
      </c>
      <c r="H2071" t="b">
        <f t="shared" ca="1" si="228"/>
        <v>0</v>
      </c>
    </row>
    <row r="2072" spans="2:8" x14ac:dyDescent="0.25">
      <c r="B2072">
        <f t="shared" ca="1" si="232"/>
        <v>0.94107693000958736</v>
      </c>
      <c r="C2072" t="b">
        <f t="shared" ca="1" si="229"/>
        <v>0</v>
      </c>
      <c r="D2072">
        <f t="shared" ca="1" si="230"/>
        <v>1.4482128546750024</v>
      </c>
      <c r="E2072" t="b">
        <f t="shared" ca="1" si="231"/>
        <v>0</v>
      </c>
      <c r="F2072" t="b">
        <f t="shared" ca="1" si="226"/>
        <v>0</v>
      </c>
      <c r="G2072" t="b">
        <f t="shared" ca="1" si="227"/>
        <v>0</v>
      </c>
      <c r="H2072" t="b">
        <f t="shared" ca="1" si="228"/>
        <v>0</v>
      </c>
    </row>
    <row r="2073" spans="2:8" x14ac:dyDescent="0.25">
      <c r="B2073">
        <f t="shared" ca="1" si="232"/>
        <v>2.435195706365556E-2</v>
      </c>
      <c r="C2073" t="b">
        <f t="shared" ca="1" si="229"/>
        <v>1</v>
      </c>
      <c r="D2073">
        <f t="shared" ca="1" si="230"/>
        <v>-0.2781901576428023</v>
      </c>
      <c r="E2073" t="b">
        <f t="shared" ca="1" si="231"/>
        <v>1</v>
      </c>
      <c r="F2073" t="b">
        <f t="shared" ca="1" si="226"/>
        <v>1</v>
      </c>
      <c r="G2073" t="b">
        <f t="shared" ca="1" si="227"/>
        <v>0</v>
      </c>
      <c r="H2073" t="b">
        <f t="shared" ca="1" si="228"/>
        <v>0</v>
      </c>
    </row>
    <row r="2074" spans="2:8" x14ac:dyDescent="0.25">
      <c r="B2074">
        <f t="shared" ca="1" si="232"/>
        <v>0.33575315345327239</v>
      </c>
      <c r="C2074" t="b">
        <f t="shared" ca="1" si="229"/>
        <v>1</v>
      </c>
      <c r="D2074">
        <f t="shared" ca="1" si="230"/>
        <v>0.17129598725732165</v>
      </c>
      <c r="E2074" t="b">
        <f t="shared" ca="1" si="231"/>
        <v>1</v>
      </c>
      <c r="F2074" t="b">
        <f t="shared" ca="1" si="226"/>
        <v>1</v>
      </c>
      <c r="G2074" t="b">
        <f t="shared" ca="1" si="227"/>
        <v>0</v>
      </c>
      <c r="H2074" t="b">
        <f t="shared" ca="1" si="228"/>
        <v>0</v>
      </c>
    </row>
    <row r="2075" spans="2:8" x14ac:dyDescent="0.25">
      <c r="B2075">
        <f t="shared" ca="1" si="232"/>
        <v>0.92940637062471754</v>
      </c>
      <c r="C2075" t="b">
        <f t="shared" ca="1" si="229"/>
        <v>0</v>
      </c>
      <c r="D2075">
        <f t="shared" ca="1" si="230"/>
        <v>1.5861428596920488</v>
      </c>
      <c r="E2075" t="b">
        <f t="shared" ca="1" si="231"/>
        <v>0</v>
      </c>
      <c r="F2075" t="b">
        <f t="shared" ca="1" si="226"/>
        <v>0</v>
      </c>
      <c r="G2075" t="b">
        <f t="shared" ca="1" si="227"/>
        <v>0</v>
      </c>
      <c r="H2075" t="b">
        <f t="shared" ca="1" si="228"/>
        <v>0</v>
      </c>
    </row>
    <row r="2076" spans="2:8" x14ac:dyDescent="0.25">
      <c r="B2076">
        <f t="shared" ca="1" si="232"/>
        <v>5.2896850525622541E-2</v>
      </c>
      <c r="C2076" t="b">
        <f t="shared" ca="1" si="229"/>
        <v>1</v>
      </c>
      <c r="D2076">
        <f t="shared" ca="1" si="230"/>
        <v>0.68744769957059948</v>
      </c>
      <c r="E2076" t="b">
        <f t="shared" ca="1" si="231"/>
        <v>0</v>
      </c>
      <c r="F2076" t="b">
        <f t="shared" ca="1" si="226"/>
        <v>0</v>
      </c>
      <c r="G2076" t="b">
        <f t="shared" ca="1" si="227"/>
        <v>0</v>
      </c>
      <c r="H2076" t="b">
        <f t="shared" ca="1" si="228"/>
        <v>1</v>
      </c>
    </row>
    <row r="2077" spans="2:8" x14ac:dyDescent="0.25">
      <c r="B2077">
        <f t="shared" ca="1" si="232"/>
        <v>8.0931836025710635E-2</v>
      </c>
      <c r="C2077" t="b">
        <f t="shared" ca="1" si="229"/>
        <v>1</v>
      </c>
      <c r="D2077">
        <f t="shared" ca="1" si="230"/>
        <v>-4.8512109928626646E-2</v>
      </c>
      <c r="E2077" t="b">
        <f t="shared" ca="1" si="231"/>
        <v>1</v>
      </c>
      <c r="F2077" t="b">
        <f t="shared" ca="1" si="226"/>
        <v>1</v>
      </c>
      <c r="G2077" t="b">
        <f t="shared" ca="1" si="227"/>
        <v>0</v>
      </c>
      <c r="H2077" t="b">
        <f t="shared" ca="1" si="228"/>
        <v>0</v>
      </c>
    </row>
    <row r="2078" spans="2:8" x14ac:dyDescent="0.25">
      <c r="B2078">
        <f t="shared" ca="1" si="232"/>
        <v>0.44019471529832987</v>
      </c>
      <c r="C2078" t="b">
        <f t="shared" ca="1" si="229"/>
        <v>1</v>
      </c>
      <c r="D2078">
        <f t="shared" ca="1" si="230"/>
        <v>-0.11684715541203639</v>
      </c>
      <c r="E2078" t="b">
        <f t="shared" ca="1" si="231"/>
        <v>1</v>
      </c>
      <c r="F2078" t="b">
        <f t="shared" ca="1" si="226"/>
        <v>1</v>
      </c>
      <c r="G2078" t="b">
        <f t="shared" ca="1" si="227"/>
        <v>0</v>
      </c>
      <c r="H2078" t="b">
        <f t="shared" ca="1" si="228"/>
        <v>0</v>
      </c>
    </row>
    <row r="2079" spans="2:8" x14ac:dyDescent="0.25">
      <c r="B2079">
        <f t="shared" ca="1" si="232"/>
        <v>1.5966592350014297E-2</v>
      </c>
      <c r="C2079" t="b">
        <f t="shared" ca="1" si="229"/>
        <v>1</v>
      </c>
      <c r="D2079">
        <f t="shared" ca="1" si="230"/>
        <v>-0.68040277159167417</v>
      </c>
      <c r="E2079" t="b">
        <f t="shared" ca="1" si="231"/>
        <v>1</v>
      </c>
      <c r="F2079" t="b">
        <f t="shared" ca="1" si="226"/>
        <v>1</v>
      </c>
      <c r="G2079" t="b">
        <f t="shared" ca="1" si="227"/>
        <v>0</v>
      </c>
      <c r="H2079" t="b">
        <f t="shared" ca="1" si="228"/>
        <v>0</v>
      </c>
    </row>
    <row r="2080" spans="2:8" x14ac:dyDescent="0.25">
      <c r="B2080">
        <f t="shared" ca="1" si="232"/>
        <v>7.1690529409294101E-2</v>
      </c>
      <c r="C2080" t="b">
        <f t="shared" ca="1" si="229"/>
        <v>1</v>
      </c>
      <c r="D2080">
        <f t="shared" ca="1" si="230"/>
        <v>-0.26175299391197493</v>
      </c>
      <c r="E2080" t="b">
        <f t="shared" ca="1" si="231"/>
        <v>1</v>
      </c>
      <c r="F2080" t="b">
        <f t="shared" ca="1" si="226"/>
        <v>1</v>
      </c>
      <c r="G2080" t="b">
        <f t="shared" ca="1" si="227"/>
        <v>0</v>
      </c>
      <c r="H2080" t="b">
        <f t="shared" ca="1" si="228"/>
        <v>0</v>
      </c>
    </row>
    <row r="2081" spans="2:8" x14ac:dyDescent="0.25">
      <c r="B2081">
        <f t="shared" ca="1" si="232"/>
        <v>0.8789004535444388</v>
      </c>
      <c r="C2081" t="b">
        <f t="shared" ca="1" si="229"/>
        <v>0</v>
      </c>
      <c r="D2081">
        <f t="shared" ca="1" si="230"/>
        <v>0.83924264266234094</v>
      </c>
      <c r="E2081" t="b">
        <f t="shared" ca="1" si="231"/>
        <v>0</v>
      </c>
      <c r="F2081" t="b">
        <f t="shared" ca="1" si="226"/>
        <v>0</v>
      </c>
      <c r="G2081" t="b">
        <f t="shared" ca="1" si="227"/>
        <v>0</v>
      </c>
      <c r="H2081" t="b">
        <f t="shared" ca="1" si="228"/>
        <v>0</v>
      </c>
    </row>
    <row r="2082" spans="2:8" x14ac:dyDescent="0.25">
      <c r="B2082">
        <f t="shared" ca="1" si="232"/>
        <v>0.54220450780339091</v>
      </c>
      <c r="C2082" t="b">
        <f t="shared" ca="1" si="229"/>
        <v>0</v>
      </c>
      <c r="D2082">
        <f t="shared" ca="1" si="230"/>
        <v>0.73622080511023846</v>
      </c>
      <c r="E2082" t="b">
        <f t="shared" ca="1" si="231"/>
        <v>0</v>
      </c>
      <c r="F2082" t="b">
        <f t="shared" ca="1" si="226"/>
        <v>0</v>
      </c>
      <c r="G2082" t="b">
        <f t="shared" ca="1" si="227"/>
        <v>0</v>
      </c>
      <c r="H2082" t="b">
        <f t="shared" ca="1" si="228"/>
        <v>0</v>
      </c>
    </row>
    <row r="2083" spans="2:8" x14ac:dyDescent="0.25">
      <c r="B2083">
        <f t="shared" ca="1" si="232"/>
        <v>0.23769820167681843</v>
      </c>
      <c r="C2083" t="b">
        <f t="shared" ca="1" si="229"/>
        <v>1</v>
      </c>
      <c r="D2083">
        <f t="shared" ca="1" si="230"/>
        <v>0.34957977639683502</v>
      </c>
      <c r="E2083" t="b">
        <f t="shared" ca="1" si="231"/>
        <v>1</v>
      </c>
      <c r="F2083" t="b">
        <f t="shared" ca="1" si="226"/>
        <v>1</v>
      </c>
      <c r="G2083" t="b">
        <f t="shared" ca="1" si="227"/>
        <v>0</v>
      </c>
      <c r="H2083" t="b">
        <f t="shared" ca="1" si="228"/>
        <v>0</v>
      </c>
    </row>
    <row r="2084" spans="2:8" x14ac:dyDescent="0.25">
      <c r="B2084">
        <f t="shared" ca="1" si="232"/>
        <v>0.89132556652658257</v>
      </c>
      <c r="C2084" t="b">
        <f t="shared" ca="1" si="229"/>
        <v>0</v>
      </c>
      <c r="D2084">
        <f t="shared" ca="1" si="230"/>
        <v>0.98803020237681405</v>
      </c>
      <c r="E2084" t="b">
        <f t="shared" ca="1" si="231"/>
        <v>0</v>
      </c>
      <c r="F2084" t="b">
        <f t="shared" ca="1" si="226"/>
        <v>0</v>
      </c>
      <c r="G2084" t="b">
        <f t="shared" ca="1" si="227"/>
        <v>0</v>
      </c>
      <c r="H2084" t="b">
        <f t="shared" ca="1" si="228"/>
        <v>0</v>
      </c>
    </row>
    <row r="2085" spans="2:8" x14ac:dyDescent="0.25">
      <c r="B2085">
        <f t="shared" ca="1" si="232"/>
        <v>0.71015844137185746</v>
      </c>
      <c r="C2085" t="b">
        <f t="shared" ca="1" si="229"/>
        <v>0</v>
      </c>
      <c r="D2085">
        <f t="shared" ca="1" si="230"/>
        <v>0.61173910983793378</v>
      </c>
      <c r="E2085" t="b">
        <f t="shared" ca="1" si="231"/>
        <v>0</v>
      </c>
      <c r="F2085" t="b">
        <f t="shared" ca="1" si="226"/>
        <v>0</v>
      </c>
      <c r="G2085" t="b">
        <f t="shared" ca="1" si="227"/>
        <v>0</v>
      </c>
      <c r="H2085" t="b">
        <f t="shared" ca="1" si="228"/>
        <v>0</v>
      </c>
    </row>
    <row r="2086" spans="2:8" x14ac:dyDescent="0.25">
      <c r="B2086">
        <f t="shared" ca="1" si="232"/>
        <v>0.7549986177856266</v>
      </c>
      <c r="C2086" t="b">
        <f t="shared" ca="1" si="229"/>
        <v>0</v>
      </c>
      <c r="D2086">
        <f t="shared" ca="1" si="230"/>
        <v>1.0104783732105216E-2</v>
      </c>
      <c r="E2086" t="b">
        <f t="shared" ca="1" si="231"/>
        <v>1</v>
      </c>
      <c r="F2086" t="b">
        <f t="shared" ca="1" si="226"/>
        <v>0</v>
      </c>
      <c r="G2086" t="b">
        <f t="shared" ca="1" si="227"/>
        <v>1</v>
      </c>
      <c r="H2086" t="b">
        <f t="shared" ca="1" si="228"/>
        <v>0</v>
      </c>
    </row>
    <row r="2087" spans="2:8" x14ac:dyDescent="0.25">
      <c r="B2087">
        <f t="shared" ca="1" si="232"/>
        <v>0.37028932789635371</v>
      </c>
      <c r="C2087" t="b">
        <f t="shared" ca="1" si="229"/>
        <v>1</v>
      </c>
      <c r="D2087">
        <f t="shared" ca="1" si="230"/>
        <v>1.0071962355030708</v>
      </c>
      <c r="E2087" t="b">
        <f t="shared" ca="1" si="231"/>
        <v>0</v>
      </c>
      <c r="F2087" t="b">
        <f t="shared" ca="1" si="226"/>
        <v>0</v>
      </c>
      <c r="G2087" t="b">
        <f t="shared" ca="1" si="227"/>
        <v>0</v>
      </c>
      <c r="H2087" t="b">
        <f t="shared" ca="1" si="228"/>
        <v>1</v>
      </c>
    </row>
    <row r="2088" spans="2:8" x14ac:dyDescent="0.25">
      <c r="B2088">
        <f t="shared" ca="1" si="232"/>
        <v>4.2034888343077004E-2</v>
      </c>
      <c r="C2088" t="b">
        <f t="shared" ca="1" si="229"/>
        <v>1</v>
      </c>
      <c r="D2088">
        <f t="shared" ca="1" si="230"/>
        <v>-0.17400909673831666</v>
      </c>
      <c r="E2088" t="b">
        <f t="shared" ca="1" si="231"/>
        <v>1</v>
      </c>
      <c r="F2088" t="b">
        <f t="shared" ca="1" si="226"/>
        <v>1</v>
      </c>
      <c r="G2088" t="b">
        <f t="shared" ca="1" si="227"/>
        <v>0</v>
      </c>
      <c r="H2088" t="b">
        <f t="shared" ca="1" si="228"/>
        <v>0</v>
      </c>
    </row>
    <row r="2089" spans="2:8" x14ac:dyDescent="0.25">
      <c r="B2089">
        <f t="shared" ca="1" si="232"/>
        <v>0.68970048308143561</v>
      </c>
      <c r="C2089" t="b">
        <f t="shared" ca="1" si="229"/>
        <v>0</v>
      </c>
      <c r="D2089">
        <f t="shared" ca="1" si="230"/>
        <v>1.2237445635656221</v>
      </c>
      <c r="E2089" t="b">
        <f t="shared" ca="1" si="231"/>
        <v>0</v>
      </c>
      <c r="F2089" t="b">
        <f t="shared" ca="1" si="226"/>
        <v>0</v>
      </c>
      <c r="G2089" t="b">
        <f t="shared" ca="1" si="227"/>
        <v>0</v>
      </c>
      <c r="H2089" t="b">
        <f t="shared" ca="1" si="228"/>
        <v>0</v>
      </c>
    </row>
    <row r="2090" spans="2:8" x14ac:dyDescent="0.25">
      <c r="B2090">
        <f t="shared" ca="1" si="232"/>
        <v>0.49884140356115825</v>
      </c>
      <c r="C2090" t="b">
        <f t="shared" ca="1" si="229"/>
        <v>1</v>
      </c>
      <c r="D2090">
        <f t="shared" ca="1" si="230"/>
        <v>0.3655089851971951</v>
      </c>
      <c r="E2090" t="b">
        <f t="shared" ca="1" si="231"/>
        <v>1</v>
      </c>
      <c r="F2090" t="b">
        <f t="shared" ca="1" si="226"/>
        <v>1</v>
      </c>
      <c r="G2090" t="b">
        <f t="shared" ca="1" si="227"/>
        <v>0</v>
      </c>
      <c r="H2090" t="b">
        <f t="shared" ca="1" si="228"/>
        <v>0</v>
      </c>
    </row>
    <row r="2091" spans="2:8" x14ac:dyDescent="0.25">
      <c r="B2091">
        <f t="shared" ca="1" si="232"/>
        <v>1.0155627391558841E-2</v>
      </c>
      <c r="C2091" t="b">
        <f t="shared" ca="1" si="229"/>
        <v>1</v>
      </c>
      <c r="D2091">
        <f t="shared" ca="1" si="230"/>
        <v>0.40512813516644064</v>
      </c>
      <c r="E2091" t="b">
        <f t="shared" ca="1" si="231"/>
        <v>1</v>
      </c>
      <c r="F2091" t="b">
        <f t="shared" ca="1" si="226"/>
        <v>1</v>
      </c>
      <c r="G2091" t="b">
        <f t="shared" ca="1" si="227"/>
        <v>0</v>
      </c>
      <c r="H2091" t="b">
        <f t="shared" ca="1" si="228"/>
        <v>0</v>
      </c>
    </row>
    <row r="2092" spans="2:8" x14ac:dyDescent="0.25">
      <c r="B2092">
        <f t="shared" ca="1" si="232"/>
        <v>0.62893934752924208</v>
      </c>
      <c r="C2092" t="b">
        <f t="shared" ca="1" si="229"/>
        <v>0</v>
      </c>
      <c r="D2092">
        <f t="shared" ca="1" si="230"/>
        <v>0.83115973501767093</v>
      </c>
      <c r="E2092" t="b">
        <f t="shared" ca="1" si="231"/>
        <v>0</v>
      </c>
      <c r="F2092" t="b">
        <f t="shared" ca="1" si="226"/>
        <v>0</v>
      </c>
      <c r="G2092" t="b">
        <f t="shared" ca="1" si="227"/>
        <v>0</v>
      </c>
      <c r="H2092" t="b">
        <f t="shared" ca="1" si="228"/>
        <v>0</v>
      </c>
    </row>
    <row r="2093" spans="2:8" x14ac:dyDescent="0.25">
      <c r="B2093">
        <f t="shared" ca="1" si="232"/>
        <v>0.29364631469211055</v>
      </c>
      <c r="C2093" t="b">
        <f t="shared" ca="1" si="229"/>
        <v>1</v>
      </c>
      <c r="D2093">
        <f t="shared" ca="1" si="230"/>
        <v>0.39269422542820498</v>
      </c>
      <c r="E2093" t="b">
        <f t="shared" ca="1" si="231"/>
        <v>1</v>
      </c>
      <c r="F2093" t="b">
        <f t="shared" ca="1" si="226"/>
        <v>1</v>
      </c>
      <c r="G2093" t="b">
        <f t="shared" ca="1" si="227"/>
        <v>0</v>
      </c>
      <c r="H2093" t="b">
        <f t="shared" ca="1" si="228"/>
        <v>0</v>
      </c>
    </row>
    <row r="2094" spans="2:8" x14ac:dyDescent="0.25">
      <c r="B2094">
        <f t="shared" ca="1" si="232"/>
        <v>0.34567243786342539</v>
      </c>
      <c r="C2094" t="b">
        <f t="shared" ca="1" si="229"/>
        <v>1</v>
      </c>
      <c r="D2094">
        <f t="shared" ca="1" si="230"/>
        <v>1.1130918293259442</v>
      </c>
      <c r="E2094" t="b">
        <f t="shared" ca="1" si="231"/>
        <v>0</v>
      </c>
      <c r="F2094" t="b">
        <f t="shared" ca="1" si="226"/>
        <v>0</v>
      </c>
      <c r="G2094" t="b">
        <f t="shared" ca="1" si="227"/>
        <v>0</v>
      </c>
      <c r="H2094" t="b">
        <f t="shared" ca="1" si="228"/>
        <v>1</v>
      </c>
    </row>
    <row r="2095" spans="2:8" x14ac:dyDescent="0.25">
      <c r="B2095">
        <f t="shared" ca="1" si="232"/>
        <v>0.35061691981784882</v>
      </c>
      <c r="C2095" t="b">
        <f t="shared" ca="1" si="229"/>
        <v>1</v>
      </c>
      <c r="D2095">
        <f t="shared" ca="1" si="230"/>
        <v>0.82024054409918579</v>
      </c>
      <c r="E2095" t="b">
        <f t="shared" ca="1" si="231"/>
        <v>0</v>
      </c>
      <c r="F2095" t="b">
        <f t="shared" ca="1" si="226"/>
        <v>0</v>
      </c>
      <c r="G2095" t="b">
        <f t="shared" ca="1" si="227"/>
        <v>0</v>
      </c>
      <c r="H2095" t="b">
        <f t="shared" ca="1" si="228"/>
        <v>1</v>
      </c>
    </row>
    <row r="2096" spans="2:8" x14ac:dyDescent="0.25">
      <c r="B2096">
        <f t="shared" ca="1" si="232"/>
        <v>9.7998973027629055E-2</v>
      </c>
      <c r="C2096" t="b">
        <f t="shared" ca="1" si="229"/>
        <v>1</v>
      </c>
      <c r="D2096">
        <f t="shared" ca="1" si="230"/>
        <v>0.76495607329024107</v>
      </c>
      <c r="E2096" t="b">
        <f t="shared" ca="1" si="231"/>
        <v>0</v>
      </c>
      <c r="F2096" t="b">
        <f t="shared" ca="1" si="226"/>
        <v>0</v>
      </c>
      <c r="G2096" t="b">
        <f t="shared" ca="1" si="227"/>
        <v>0</v>
      </c>
      <c r="H2096" t="b">
        <f t="shared" ca="1" si="228"/>
        <v>1</v>
      </c>
    </row>
    <row r="2097" spans="2:8" x14ac:dyDescent="0.25">
      <c r="B2097">
        <f t="shared" ca="1" si="232"/>
        <v>0.14259013291395528</v>
      </c>
      <c r="C2097" t="b">
        <f t="shared" ca="1" si="229"/>
        <v>1</v>
      </c>
      <c r="D2097">
        <f t="shared" ca="1" si="230"/>
        <v>0.72205634660887452</v>
      </c>
      <c r="E2097" t="b">
        <f t="shared" ca="1" si="231"/>
        <v>0</v>
      </c>
      <c r="F2097" t="b">
        <f t="shared" ca="1" si="226"/>
        <v>0</v>
      </c>
      <c r="G2097" t="b">
        <f t="shared" ca="1" si="227"/>
        <v>0</v>
      </c>
      <c r="H2097" t="b">
        <f t="shared" ca="1" si="228"/>
        <v>1</v>
      </c>
    </row>
    <row r="2098" spans="2:8" x14ac:dyDescent="0.25">
      <c r="B2098">
        <f t="shared" ca="1" si="232"/>
        <v>0.58281750428279211</v>
      </c>
      <c r="C2098" t="b">
        <f t="shared" ca="1" si="229"/>
        <v>0</v>
      </c>
      <c r="D2098">
        <f t="shared" ca="1" si="230"/>
        <v>0.12965567787955123</v>
      </c>
      <c r="E2098" t="b">
        <f t="shared" ca="1" si="231"/>
        <v>1</v>
      </c>
      <c r="F2098" t="b">
        <f t="shared" ca="1" si="226"/>
        <v>0</v>
      </c>
      <c r="G2098" t="b">
        <f t="shared" ca="1" si="227"/>
        <v>1</v>
      </c>
      <c r="H2098" t="b">
        <f t="shared" ca="1" si="228"/>
        <v>0</v>
      </c>
    </row>
    <row r="2099" spans="2:8" x14ac:dyDescent="0.25">
      <c r="B2099">
        <f t="shared" ca="1" si="232"/>
        <v>0.725655759292955</v>
      </c>
      <c r="C2099" t="b">
        <f t="shared" ca="1" si="229"/>
        <v>0</v>
      </c>
      <c r="D2099">
        <f t="shared" ca="1" si="230"/>
        <v>0.68949704247881016</v>
      </c>
      <c r="E2099" t="b">
        <f t="shared" ca="1" si="231"/>
        <v>0</v>
      </c>
      <c r="F2099" t="b">
        <f t="shared" ca="1" si="226"/>
        <v>0</v>
      </c>
      <c r="G2099" t="b">
        <f t="shared" ca="1" si="227"/>
        <v>0</v>
      </c>
      <c r="H2099" t="b">
        <f t="shared" ca="1" si="228"/>
        <v>0</v>
      </c>
    </row>
    <row r="2100" spans="2:8" x14ac:dyDescent="0.25">
      <c r="B2100">
        <f t="shared" ca="1" si="232"/>
        <v>0.90160136671078328</v>
      </c>
      <c r="C2100" t="b">
        <f t="shared" ca="1" si="229"/>
        <v>0</v>
      </c>
      <c r="D2100">
        <f t="shared" ca="1" si="230"/>
        <v>1.4542484403065923</v>
      </c>
      <c r="E2100" t="b">
        <f t="shared" ca="1" si="231"/>
        <v>0</v>
      </c>
      <c r="F2100" t="b">
        <f t="shared" ca="1" si="226"/>
        <v>0</v>
      </c>
      <c r="G2100" t="b">
        <f t="shared" ca="1" si="227"/>
        <v>0</v>
      </c>
      <c r="H2100" t="b">
        <f t="shared" ca="1" si="228"/>
        <v>0</v>
      </c>
    </row>
    <row r="2101" spans="2:8" x14ac:dyDescent="0.25">
      <c r="B2101">
        <f t="shared" ca="1" si="232"/>
        <v>0.74027383898307497</v>
      </c>
      <c r="C2101" t="b">
        <f t="shared" ca="1" si="229"/>
        <v>0</v>
      </c>
      <c r="D2101">
        <f t="shared" ca="1" si="230"/>
        <v>1.3270744244878103</v>
      </c>
      <c r="E2101" t="b">
        <f t="shared" ca="1" si="231"/>
        <v>0</v>
      </c>
      <c r="F2101" t="b">
        <f t="shared" ref="F2101:F2164" ca="1" si="233">IF(AND(E2101=TRUE,C2101=TRUE),TRUE,FALSE)</f>
        <v>0</v>
      </c>
      <c r="G2101" t="b">
        <f t="shared" ca="1" si="227"/>
        <v>0</v>
      </c>
      <c r="H2101" t="b">
        <f t="shared" ca="1" si="228"/>
        <v>0</v>
      </c>
    </row>
    <row r="2102" spans="2:8" x14ac:dyDescent="0.25">
      <c r="B2102">
        <f t="shared" ca="1" si="232"/>
        <v>0.92816010505266178</v>
      </c>
      <c r="C2102" t="b">
        <f t="shared" ca="1" si="229"/>
        <v>0</v>
      </c>
      <c r="D2102">
        <f t="shared" ca="1" si="230"/>
        <v>1.4704604059887592</v>
      </c>
      <c r="E2102" t="b">
        <f t="shared" ca="1" si="231"/>
        <v>0</v>
      </c>
      <c r="F2102" t="b">
        <f t="shared" ca="1" si="233"/>
        <v>0</v>
      </c>
      <c r="G2102" t="b">
        <f t="shared" ca="1" si="227"/>
        <v>0</v>
      </c>
      <c r="H2102" t="b">
        <f t="shared" ca="1" si="228"/>
        <v>0</v>
      </c>
    </row>
    <row r="2103" spans="2:8" x14ac:dyDescent="0.25">
      <c r="B2103">
        <f t="shared" ca="1" si="232"/>
        <v>2.7330245073727055E-2</v>
      </c>
      <c r="C2103" t="b">
        <f t="shared" ca="1" si="229"/>
        <v>1</v>
      </c>
      <c r="D2103">
        <f t="shared" ca="1" si="230"/>
        <v>-9.7053843715220744E-2</v>
      </c>
      <c r="E2103" t="b">
        <f t="shared" ca="1" si="231"/>
        <v>1</v>
      </c>
      <c r="F2103" t="b">
        <f t="shared" ca="1" si="233"/>
        <v>1</v>
      </c>
      <c r="G2103" t="b">
        <f t="shared" ca="1" si="227"/>
        <v>0</v>
      </c>
      <c r="H2103" t="b">
        <f t="shared" ca="1" si="228"/>
        <v>0</v>
      </c>
    </row>
    <row r="2104" spans="2:8" x14ac:dyDescent="0.25">
      <c r="B2104">
        <f t="shared" ca="1" si="232"/>
        <v>0.31969969212931348</v>
      </c>
      <c r="C2104" t="b">
        <f t="shared" ca="1" si="229"/>
        <v>1</v>
      </c>
      <c r="D2104">
        <f t="shared" ca="1" si="230"/>
        <v>0.68267479462449265</v>
      </c>
      <c r="E2104" t="b">
        <f t="shared" ca="1" si="231"/>
        <v>0</v>
      </c>
      <c r="F2104" t="b">
        <f t="shared" ca="1" si="233"/>
        <v>0</v>
      </c>
      <c r="G2104" t="b">
        <f t="shared" ca="1" si="227"/>
        <v>0</v>
      </c>
      <c r="H2104" t="b">
        <f t="shared" ca="1" si="228"/>
        <v>1</v>
      </c>
    </row>
    <row r="2105" spans="2:8" x14ac:dyDescent="0.25">
      <c r="B2105">
        <f t="shared" ca="1" si="232"/>
        <v>0.101281684538571</v>
      </c>
      <c r="C2105" t="b">
        <f t="shared" ca="1" si="229"/>
        <v>1</v>
      </c>
      <c r="D2105">
        <f t="shared" ca="1" si="230"/>
        <v>-0.39661419220901351</v>
      </c>
      <c r="E2105" t="b">
        <f t="shared" ca="1" si="231"/>
        <v>1</v>
      </c>
      <c r="F2105" t="b">
        <f t="shared" ca="1" si="233"/>
        <v>1</v>
      </c>
      <c r="G2105" t="b">
        <f t="shared" ref="G2105:G2168" ca="1" si="234">IF(AND(E2105=TRUE, C2105=FALSE),TRUE,FALSE)</f>
        <v>0</v>
      </c>
      <c r="H2105" t="b">
        <f t="shared" ref="H2105:H2168" ca="1" si="235">IF(AND(E2105=FALSE, C2105=TRUE),TRUE,FALSE)</f>
        <v>0</v>
      </c>
    </row>
    <row r="2106" spans="2:8" x14ac:dyDescent="0.25">
      <c r="B2106">
        <f t="shared" ca="1" si="232"/>
        <v>0.84820400919072181</v>
      </c>
      <c r="C2106" t="b">
        <f t="shared" ca="1" si="229"/>
        <v>0</v>
      </c>
      <c r="D2106">
        <f t="shared" ca="1" si="230"/>
        <v>0.53811236463955137</v>
      </c>
      <c r="E2106" t="b">
        <f t="shared" ca="1" si="231"/>
        <v>0</v>
      </c>
      <c r="F2106" t="b">
        <f t="shared" ca="1" si="233"/>
        <v>0</v>
      </c>
      <c r="G2106" t="b">
        <f t="shared" ca="1" si="234"/>
        <v>0</v>
      </c>
      <c r="H2106" t="b">
        <f t="shared" ca="1" si="235"/>
        <v>0</v>
      </c>
    </row>
    <row r="2107" spans="2:8" x14ac:dyDescent="0.25">
      <c r="B2107">
        <f t="shared" ca="1" si="232"/>
        <v>0.29265886877547276</v>
      </c>
      <c r="C2107" t="b">
        <f t="shared" ca="1" si="229"/>
        <v>1</v>
      </c>
      <c r="D2107">
        <f t="shared" ca="1" si="230"/>
        <v>0.63703696135315502</v>
      </c>
      <c r="E2107" t="b">
        <f t="shared" ca="1" si="231"/>
        <v>0</v>
      </c>
      <c r="F2107" t="b">
        <f t="shared" ca="1" si="233"/>
        <v>0</v>
      </c>
      <c r="G2107" t="b">
        <f t="shared" ca="1" si="234"/>
        <v>0</v>
      </c>
      <c r="H2107" t="b">
        <f t="shared" ca="1" si="235"/>
        <v>1</v>
      </c>
    </row>
    <row r="2108" spans="2:8" x14ac:dyDescent="0.25">
      <c r="B2108">
        <f t="shared" ca="1" si="232"/>
        <v>0.12966332478950826</v>
      </c>
      <c r="C2108" t="b">
        <f t="shared" ca="1" si="229"/>
        <v>1</v>
      </c>
      <c r="D2108">
        <f t="shared" ca="1" si="230"/>
        <v>0.72105110173711828</v>
      </c>
      <c r="E2108" t="b">
        <f t="shared" ca="1" si="231"/>
        <v>0</v>
      </c>
      <c r="F2108" t="b">
        <f t="shared" ca="1" si="233"/>
        <v>0</v>
      </c>
      <c r="G2108" t="b">
        <f t="shared" ca="1" si="234"/>
        <v>0</v>
      </c>
      <c r="H2108" t="b">
        <f t="shared" ca="1" si="235"/>
        <v>1</v>
      </c>
    </row>
    <row r="2109" spans="2:8" x14ac:dyDescent="0.25">
      <c r="B2109">
        <f t="shared" ca="1" si="232"/>
        <v>0.55827944999214973</v>
      </c>
      <c r="C2109" t="b">
        <f t="shared" ca="1" si="229"/>
        <v>0</v>
      </c>
      <c r="D2109">
        <f t="shared" ca="1" si="230"/>
        <v>0.45141993460387009</v>
      </c>
      <c r="E2109" t="b">
        <f t="shared" ca="1" si="231"/>
        <v>1</v>
      </c>
      <c r="F2109" t="b">
        <f t="shared" ca="1" si="233"/>
        <v>0</v>
      </c>
      <c r="G2109" t="b">
        <f t="shared" ca="1" si="234"/>
        <v>1</v>
      </c>
      <c r="H2109" t="b">
        <f t="shared" ca="1" si="235"/>
        <v>0</v>
      </c>
    </row>
    <row r="2110" spans="2:8" x14ac:dyDescent="0.25">
      <c r="B2110">
        <f t="shared" ca="1" si="232"/>
        <v>3.0412402266785321E-2</v>
      </c>
      <c r="C2110" t="b">
        <f t="shared" ca="1" si="229"/>
        <v>1</v>
      </c>
      <c r="D2110">
        <f t="shared" ca="1" si="230"/>
        <v>-0.19950614742101003</v>
      </c>
      <c r="E2110" t="b">
        <f t="shared" ca="1" si="231"/>
        <v>1</v>
      </c>
      <c r="F2110" t="b">
        <f t="shared" ca="1" si="233"/>
        <v>1</v>
      </c>
      <c r="G2110" t="b">
        <f t="shared" ca="1" si="234"/>
        <v>0</v>
      </c>
      <c r="H2110" t="b">
        <f t="shared" ca="1" si="235"/>
        <v>0</v>
      </c>
    </row>
    <row r="2111" spans="2:8" x14ac:dyDescent="0.25">
      <c r="B2111">
        <f t="shared" ca="1" si="232"/>
        <v>0.31645726540072561</v>
      </c>
      <c r="C2111" t="b">
        <f t="shared" ca="1" si="229"/>
        <v>1</v>
      </c>
      <c r="D2111">
        <f t="shared" ca="1" si="230"/>
        <v>0.66523411791887033</v>
      </c>
      <c r="E2111" t="b">
        <f t="shared" ca="1" si="231"/>
        <v>0</v>
      </c>
      <c r="F2111" t="b">
        <f t="shared" ca="1" si="233"/>
        <v>0</v>
      </c>
      <c r="G2111" t="b">
        <f t="shared" ca="1" si="234"/>
        <v>0</v>
      </c>
      <c r="H2111" t="b">
        <f t="shared" ca="1" si="235"/>
        <v>1</v>
      </c>
    </row>
    <row r="2112" spans="2:8" x14ac:dyDescent="0.25">
      <c r="B2112">
        <f t="shared" ca="1" si="232"/>
        <v>0.43450691109960637</v>
      </c>
      <c r="C2112" t="b">
        <f t="shared" ca="1" si="229"/>
        <v>1</v>
      </c>
      <c r="D2112">
        <f t="shared" ca="1" si="230"/>
        <v>4.3324880091116569E-2</v>
      </c>
      <c r="E2112" t="b">
        <f t="shared" ca="1" si="231"/>
        <v>1</v>
      </c>
      <c r="F2112" t="b">
        <f t="shared" ca="1" si="233"/>
        <v>1</v>
      </c>
      <c r="G2112" t="b">
        <f t="shared" ca="1" si="234"/>
        <v>0</v>
      </c>
      <c r="H2112" t="b">
        <f t="shared" ca="1" si="235"/>
        <v>0</v>
      </c>
    </row>
    <row r="2113" spans="2:8" x14ac:dyDescent="0.25">
      <c r="B2113">
        <f t="shared" ca="1" si="232"/>
        <v>0.66358611401371848</v>
      </c>
      <c r="C2113" t="b">
        <f t="shared" ca="1" si="229"/>
        <v>0</v>
      </c>
      <c r="D2113">
        <f t="shared" ca="1" si="230"/>
        <v>0.36741718405307522</v>
      </c>
      <c r="E2113" t="b">
        <f t="shared" ca="1" si="231"/>
        <v>1</v>
      </c>
      <c r="F2113" t="b">
        <f t="shared" ca="1" si="233"/>
        <v>0</v>
      </c>
      <c r="G2113" t="b">
        <f t="shared" ca="1" si="234"/>
        <v>1</v>
      </c>
      <c r="H2113" t="b">
        <f t="shared" ca="1" si="235"/>
        <v>0</v>
      </c>
    </row>
    <row r="2114" spans="2:8" x14ac:dyDescent="0.25">
      <c r="B2114">
        <f t="shared" ca="1" si="232"/>
        <v>0.36886268481404494</v>
      </c>
      <c r="C2114" t="b">
        <f t="shared" ref="C2114:C2177" ca="1" si="236">IF(B2114&lt;=Freq_hypothesis_is_true__initial_prior,TRUE,FALSE)</f>
        <v>1</v>
      </c>
      <c r="D2114">
        <f t="shared" ref="D2114:D2177" ca="1" si="237">B2114+ABS(1-correlation_term__0_to_1)*RAND()-ABS(1-correlation_term__0_to_1)*RAND()</f>
        <v>-1.7965482799744859E-2</v>
      </c>
      <c r="E2114" t="b">
        <f t="shared" ref="E2114:E2177" ca="1" si="238">IF(D2114&lt;=Freq_evidence_is_observed__normalizing_constant,TRUE, FALSE)</f>
        <v>1</v>
      </c>
      <c r="F2114" t="b">
        <f t="shared" ca="1" si="233"/>
        <v>1</v>
      </c>
      <c r="G2114" t="b">
        <f t="shared" ca="1" si="234"/>
        <v>0</v>
      </c>
      <c r="H2114" t="b">
        <f t="shared" ca="1" si="235"/>
        <v>0</v>
      </c>
    </row>
    <row r="2115" spans="2:8" x14ac:dyDescent="0.25">
      <c r="B2115">
        <f t="shared" ref="B2115:B2178" ca="1" si="239">RAND()</f>
        <v>0.20044930589284915</v>
      </c>
      <c r="C2115" t="b">
        <f t="shared" ca="1" si="236"/>
        <v>1</v>
      </c>
      <c r="D2115">
        <f t="shared" ca="1" si="237"/>
        <v>0.34797112025157328</v>
      </c>
      <c r="E2115" t="b">
        <f t="shared" ca="1" si="238"/>
        <v>1</v>
      </c>
      <c r="F2115" t="b">
        <f t="shared" ca="1" si="233"/>
        <v>1</v>
      </c>
      <c r="G2115" t="b">
        <f t="shared" ca="1" si="234"/>
        <v>0</v>
      </c>
      <c r="H2115" t="b">
        <f t="shared" ca="1" si="235"/>
        <v>0</v>
      </c>
    </row>
    <row r="2116" spans="2:8" x14ac:dyDescent="0.25">
      <c r="B2116">
        <f t="shared" ca="1" si="239"/>
        <v>0.55157949965571917</v>
      </c>
      <c r="C2116" t="b">
        <f t="shared" ca="1" si="236"/>
        <v>0</v>
      </c>
      <c r="D2116">
        <f t="shared" ca="1" si="237"/>
        <v>0.55675142005833123</v>
      </c>
      <c r="E2116" t="b">
        <f t="shared" ca="1" si="238"/>
        <v>0</v>
      </c>
      <c r="F2116" t="b">
        <f t="shared" ca="1" si="233"/>
        <v>0</v>
      </c>
      <c r="G2116" t="b">
        <f t="shared" ca="1" si="234"/>
        <v>0</v>
      </c>
      <c r="H2116" t="b">
        <f t="shared" ca="1" si="235"/>
        <v>0</v>
      </c>
    </row>
    <row r="2117" spans="2:8" x14ac:dyDescent="0.25">
      <c r="B2117">
        <f t="shared" ca="1" si="239"/>
        <v>0.53443538851688399</v>
      </c>
      <c r="C2117" t="b">
        <f t="shared" ca="1" si="236"/>
        <v>0</v>
      </c>
      <c r="D2117">
        <f t="shared" ca="1" si="237"/>
        <v>0.84095252996640102</v>
      </c>
      <c r="E2117" t="b">
        <f t="shared" ca="1" si="238"/>
        <v>0</v>
      </c>
      <c r="F2117" t="b">
        <f t="shared" ca="1" si="233"/>
        <v>0</v>
      </c>
      <c r="G2117" t="b">
        <f t="shared" ca="1" si="234"/>
        <v>0</v>
      </c>
      <c r="H2117" t="b">
        <f t="shared" ca="1" si="235"/>
        <v>0</v>
      </c>
    </row>
    <row r="2118" spans="2:8" x14ac:dyDescent="0.25">
      <c r="B2118">
        <f t="shared" ca="1" si="239"/>
        <v>0.47572743269490825</v>
      </c>
      <c r="C2118" t="b">
        <f t="shared" ca="1" si="236"/>
        <v>1</v>
      </c>
      <c r="D2118">
        <f t="shared" ca="1" si="237"/>
        <v>0.64105873895331333</v>
      </c>
      <c r="E2118" t="b">
        <f t="shared" ca="1" si="238"/>
        <v>0</v>
      </c>
      <c r="F2118" t="b">
        <f t="shared" ca="1" si="233"/>
        <v>0</v>
      </c>
      <c r="G2118" t="b">
        <f t="shared" ca="1" si="234"/>
        <v>0</v>
      </c>
      <c r="H2118" t="b">
        <f t="shared" ca="1" si="235"/>
        <v>1</v>
      </c>
    </row>
    <row r="2119" spans="2:8" x14ac:dyDescent="0.25">
      <c r="B2119">
        <f t="shared" ca="1" si="239"/>
        <v>0.8947004830505485</v>
      </c>
      <c r="C2119" t="b">
        <f t="shared" ca="1" si="236"/>
        <v>0</v>
      </c>
      <c r="D2119">
        <f t="shared" ca="1" si="237"/>
        <v>0.12708243399936314</v>
      </c>
      <c r="E2119" t="b">
        <f t="shared" ca="1" si="238"/>
        <v>1</v>
      </c>
      <c r="F2119" t="b">
        <f t="shared" ca="1" si="233"/>
        <v>0</v>
      </c>
      <c r="G2119" t="b">
        <f t="shared" ca="1" si="234"/>
        <v>1</v>
      </c>
      <c r="H2119" t="b">
        <f t="shared" ca="1" si="235"/>
        <v>0</v>
      </c>
    </row>
    <row r="2120" spans="2:8" x14ac:dyDescent="0.25">
      <c r="B2120">
        <f t="shared" ca="1" si="239"/>
        <v>0.47496851893455494</v>
      </c>
      <c r="C2120" t="b">
        <f t="shared" ca="1" si="236"/>
        <v>1</v>
      </c>
      <c r="D2120">
        <f t="shared" ca="1" si="237"/>
        <v>0.17588676454796515</v>
      </c>
      <c r="E2120" t="b">
        <f t="shared" ca="1" si="238"/>
        <v>1</v>
      </c>
      <c r="F2120" t="b">
        <f t="shared" ca="1" si="233"/>
        <v>1</v>
      </c>
      <c r="G2120" t="b">
        <f t="shared" ca="1" si="234"/>
        <v>0</v>
      </c>
      <c r="H2120" t="b">
        <f t="shared" ca="1" si="235"/>
        <v>0</v>
      </c>
    </row>
    <row r="2121" spans="2:8" x14ac:dyDescent="0.25">
      <c r="B2121">
        <f t="shared" ca="1" si="239"/>
        <v>0.33785780528329135</v>
      </c>
      <c r="C2121" t="b">
        <f t="shared" ca="1" si="236"/>
        <v>1</v>
      </c>
      <c r="D2121">
        <f t="shared" ca="1" si="237"/>
        <v>0.67552306321648414</v>
      </c>
      <c r="E2121" t="b">
        <f t="shared" ca="1" si="238"/>
        <v>0</v>
      </c>
      <c r="F2121" t="b">
        <f t="shared" ca="1" si="233"/>
        <v>0</v>
      </c>
      <c r="G2121" t="b">
        <f t="shared" ca="1" si="234"/>
        <v>0</v>
      </c>
      <c r="H2121" t="b">
        <f t="shared" ca="1" si="235"/>
        <v>1</v>
      </c>
    </row>
    <row r="2122" spans="2:8" x14ac:dyDescent="0.25">
      <c r="B2122">
        <f t="shared" ca="1" si="239"/>
        <v>5.7232684918997245E-2</v>
      </c>
      <c r="C2122" t="b">
        <f t="shared" ca="1" si="236"/>
        <v>1</v>
      </c>
      <c r="D2122">
        <f t="shared" ca="1" si="237"/>
        <v>-0.43394150232791984</v>
      </c>
      <c r="E2122" t="b">
        <f t="shared" ca="1" si="238"/>
        <v>1</v>
      </c>
      <c r="F2122" t="b">
        <f t="shared" ca="1" si="233"/>
        <v>1</v>
      </c>
      <c r="G2122" t="b">
        <f t="shared" ca="1" si="234"/>
        <v>0</v>
      </c>
      <c r="H2122" t="b">
        <f t="shared" ca="1" si="235"/>
        <v>0</v>
      </c>
    </row>
    <row r="2123" spans="2:8" x14ac:dyDescent="0.25">
      <c r="B2123">
        <f t="shared" ca="1" si="239"/>
        <v>0.59847080377920003</v>
      </c>
      <c r="C2123" t="b">
        <f t="shared" ca="1" si="236"/>
        <v>0</v>
      </c>
      <c r="D2123">
        <f t="shared" ca="1" si="237"/>
        <v>-9.900626138060542E-2</v>
      </c>
      <c r="E2123" t="b">
        <f t="shared" ca="1" si="238"/>
        <v>1</v>
      </c>
      <c r="F2123" t="b">
        <f t="shared" ca="1" si="233"/>
        <v>0</v>
      </c>
      <c r="G2123" t="b">
        <f t="shared" ca="1" si="234"/>
        <v>1</v>
      </c>
      <c r="H2123" t="b">
        <f t="shared" ca="1" si="235"/>
        <v>0</v>
      </c>
    </row>
    <row r="2124" spans="2:8" x14ac:dyDescent="0.25">
      <c r="B2124">
        <f t="shared" ca="1" si="239"/>
        <v>0.17439802540745042</v>
      </c>
      <c r="C2124" t="b">
        <f t="shared" ca="1" si="236"/>
        <v>1</v>
      </c>
      <c r="D2124">
        <f t="shared" ca="1" si="237"/>
        <v>0.68631763981698146</v>
      </c>
      <c r="E2124" t="b">
        <f t="shared" ca="1" si="238"/>
        <v>0</v>
      </c>
      <c r="F2124" t="b">
        <f t="shared" ca="1" si="233"/>
        <v>0</v>
      </c>
      <c r="G2124" t="b">
        <f t="shared" ca="1" si="234"/>
        <v>0</v>
      </c>
      <c r="H2124" t="b">
        <f t="shared" ca="1" si="235"/>
        <v>1</v>
      </c>
    </row>
    <row r="2125" spans="2:8" x14ac:dyDescent="0.25">
      <c r="B2125">
        <f t="shared" ca="1" si="239"/>
        <v>7.7897798900854909E-2</v>
      </c>
      <c r="C2125" t="b">
        <f t="shared" ca="1" si="236"/>
        <v>1</v>
      </c>
      <c r="D2125">
        <f t="shared" ca="1" si="237"/>
        <v>3.3482352130217885E-2</v>
      </c>
      <c r="E2125" t="b">
        <f t="shared" ca="1" si="238"/>
        <v>1</v>
      </c>
      <c r="F2125" t="b">
        <f t="shared" ca="1" si="233"/>
        <v>1</v>
      </c>
      <c r="G2125" t="b">
        <f t="shared" ca="1" si="234"/>
        <v>0</v>
      </c>
      <c r="H2125" t="b">
        <f t="shared" ca="1" si="235"/>
        <v>0</v>
      </c>
    </row>
    <row r="2126" spans="2:8" x14ac:dyDescent="0.25">
      <c r="B2126">
        <f t="shared" ca="1" si="239"/>
        <v>0.64669357752621148</v>
      </c>
      <c r="C2126" t="b">
        <f t="shared" ca="1" si="236"/>
        <v>0</v>
      </c>
      <c r="D2126">
        <f t="shared" ca="1" si="237"/>
        <v>0.39911043836949467</v>
      </c>
      <c r="E2126" t="b">
        <f t="shared" ca="1" si="238"/>
        <v>1</v>
      </c>
      <c r="F2126" t="b">
        <f t="shared" ca="1" si="233"/>
        <v>0</v>
      </c>
      <c r="G2126" t="b">
        <f t="shared" ca="1" si="234"/>
        <v>1</v>
      </c>
      <c r="H2126" t="b">
        <f t="shared" ca="1" si="235"/>
        <v>0</v>
      </c>
    </row>
    <row r="2127" spans="2:8" x14ac:dyDescent="0.25">
      <c r="B2127">
        <f t="shared" ca="1" si="239"/>
        <v>0.86684023150644196</v>
      </c>
      <c r="C2127" t="b">
        <f t="shared" ca="1" si="236"/>
        <v>0</v>
      </c>
      <c r="D2127">
        <f t="shared" ca="1" si="237"/>
        <v>0.77991473257917365</v>
      </c>
      <c r="E2127" t="b">
        <f t="shared" ca="1" si="238"/>
        <v>0</v>
      </c>
      <c r="F2127" t="b">
        <f t="shared" ca="1" si="233"/>
        <v>0</v>
      </c>
      <c r="G2127" t="b">
        <f t="shared" ca="1" si="234"/>
        <v>0</v>
      </c>
      <c r="H2127" t="b">
        <f t="shared" ca="1" si="235"/>
        <v>0</v>
      </c>
    </row>
    <row r="2128" spans="2:8" x14ac:dyDescent="0.25">
      <c r="B2128">
        <f t="shared" ca="1" si="239"/>
        <v>0.12865610215305268</v>
      </c>
      <c r="C2128" t="b">
        <f t="shared" ca="1" si="236"/>
        <v>1</v>
      </c>
      <c r="D2128">
        <f t="shared" ca="1" si="237"/>
        <v>0.14639675119512097</v>
      </c>
      <c r="E2128" t="b">
        <f t="shared" ca="1" si="238"/>
        <v>1</v>
      </c>
      <c r="F2128" t="b">
        <f t="shared" ca="1" si="233"/>
        <v>1</v>
      </c>
      <c r="G2128" t="b">
        <f t="shared" ca="1" si="234"/>
        <v>0</v>
      </c>
      <c r="H2128" t="b">
        <f t="shared" ca="1" si="235"/>
        <v>0</v>
      </c>
    </row>
    <row r="2129" spans="2:8" x14ac:dyDescent="0.25">
      <c r="B2129">
        <f t="shared" ca="1" si="239"/>
        <v>0.84551640786752957</v>
      </c>
      <c r="C2129" t="b">
        <f t="shared" ca="1" si="236"/>
        <v>0</v>
      </c>
      <c r="D2129">
        <f t="shared" ca="1" si="237"/>
        <v>4.3455368865189303E-2</v>
      </c>
      <c r="E2129" t="b">
        <f t="shared" ca="1" si="238"/>
        <v>1</v>
      </c>
      <c r="F2129" t="b">
        <f t="shared" ca="1" si="233"/>
        <v>0</v>
      </c>
      <c r="G2129" t="b">
        <f t="shared" ca="1" si="234"/>
        <v>1</v>
      </c>
      <c r="H2129" t="b">
        <f t="shared" ca="1" si="235"/>
        <v>0</v>
      </c>
    </row>
    <row r="2130" spans="2:8" x14ac:dyDescent="0.25">
      <c r="B2130">
        <f t="shared" ca="1" si="239"/>
        <v>0.21395657767694831</v>
      </c>
      <c r="C2130" t="b">
        <f t="shared" ca="1" si="236"/>
        <v>1</v>
      </c>
      <c r="D2130">
        <f t="shared" ca="1" si="237"/>
        <v>0.37751984488213863</v>
      </c>
      <c r="E2130" t="b">
        <f t="shared" ca="1" si="238"/>
        <v>1</v>
      </c>
      <c r="F2130" t="b">
        <f t="shared" ca="1" si="233"/>
        <v>1</v>
      </c>
      <c r="G2130" t="b">
        <f t="shared" ca="1" si="234"/>
        <v>0</v>
      </c>
      <c r="H2130" t="b">
        <f t="shared" ca="1" si="235"/>
        <v>0</v>
      </c>
    </row>
    <row r="2131" spans="2:8" x14ac:dyDescent="0.25">
      <c r="B2131">
        <f t="shared" ca="1" si="239"/>
        <v>2.9419635060902505E-2</v>
      </c>
      <c r="C2131" t="b">
        <f t="shared" ca="1" si="236"/>
        <v>1</v>
      </c>
      <c r="D2131">
        <f t="shared" ca="1" si="237"/>
        <v>-0.54364152426467338</v>
      </c>
      <c r="E2131" t="b">
        <f t="shared" ca="1" si="238"/>
        <v>1</v>
      </c>
      <c r="F2131" t="b">
        <f t="shared" ca="1" si="233"/>
        <v>1</v>
      </c>
      <c r="G2131" t="b">
        <f t="shared" ca="1" si="234"/>
        <v>0</v>
      </c>
      <c r="H2131" t="b">
        <f t="shared" ca="1" si="235"/>
        <v>0</v>
      </c>
    </row>
    <row r="2132" spans="2:8" x14ac:dyDescent="0.25">
      <c r="B2132">
        <f t="shared" ca="1" si="239"/>
        <v>0.48824182158949514</v>
      </c>
      <c r="C2132" t="b">
        <f t="shared" ca="1" si="236"/>
        <v>1</v>
      </c>
      <c r="D2132">
        <f t="shared" ca="1" si="237"/>
        <v>0.12064356166017909</v>
      </c>
      <c r="E2132" t="b">
        <f t="shared" ca="1" si="238"/>
        <v>1</v>
      </c>
      <c r="F2132" t="b">
        <f t="shared" ca="1" si="233"/>
        <v>1</v>
      </c>
      <c r="G2132" t="b">
        <f t="shared" ca="1" si="234"/>
        <v>0</v>
      </c>
      <c r="H2132" t="b">
        <f t="shared" ca="1" si="235"/>
        <v>0</v>
      </c>
    </row>
    <row r="2133" spans="2:8" x14ac:dyDescent="0.25">
      <c r="B2133">
        <f t="shared" ca="1" si="239"/>
        <v>0.2181295143847497</v>
      </c>
      <c r="C2133" t="b">
        <f t="shared" ca="1" si="236"/>
        <v>1</v>
      </c>
      <c r="D2133">
        <f t="shared" ca="1" si="237"/>
        <v>0.64485173438718624</v>
      </c>
      <c r="E2133" t="b">
        <f t="shared" ca="1" si="238"/>
        <v>0</v>
      </c>
      <c r="F2133" t="b">
        <f t="shared" ca="1" si="233"/>
        <v>0</v>
      </c>
      <c r="G2133" t="b">
        <f t="shared" ca="1" si="234"/>
        <v>0</v>
      </c>
      <c r="H2133" t="b">
        <f t="shared" ca="1" si="235"/>
        <v>1</v>
      </c>
    </row>
    <row r="2134" spans="2:8" x14ac:dyDescent="0.25">
      <c r="B2134">
        <f t="shared" ca="1" si="239"/>
        <v>0.53755327970313327</v>
      </c>
      <c r="C2134" t="b">
        <f t="shared" ca="1" si="236"/>
        <v>0</v>
      </c>
      <c r="D2134">
        <f t="shared" ca="1" si="237"/>
        <v>0.89341892866614281</v>
      </c>
      <c r="E2134" t="b">
        <f t="shared" ca="1" si="238"/>
        <v>0</v>
      </c>
      <c r="F2134" t="b">
        <f t="shared" ca="1" si="233"/>
        <v>0</v>
      </c>
      <c r="G2134" t="b">
        <f t="shared" ca="1" si="234"/>
        <v>0</v>
      </c>
      <c r="H2134" t="b">
        <f t="shared" ca="1" si="235"/>
        <v>0</v>
      </c>
    </row>
    <row r="2135" spans="2:8" x14ac:dyDescent="0.25">
      <c r="B2135">
        <f t="shared" ca="1" si="239"/>
        <v>3.0160619759344365E-2</v>
      </c>
      <c r="C2135" t="b">
        <f t="shared" ca="1" si="236"/>
        <v>1</v>
      </c>
      <c r="D2135">
        <f t="shared" ca="1" si="237"/>
        <v>-0.35715680603154909</v>
      </c>
      <c r="E2135" t="b">
        <f t="shared" ca="1" si="238"/>
        <v>1</v>
      </c>
      <c r="F2135" t="b">
        <f t="shared" ca="1" si="233"/>
        <v>1</v>
      </c>
      <c r="G2135" t="b">
        <f t="shared" ca="1" si="234"/>
        <v>0</v>
      </c>
      <c r="H2135" t="b">
        <f t="shared" ca="1" si="235"/>
        <v>0</v>
      </c>
    </row>
    <row r="2136" spans="2:8" x14ac:dyDescent="0.25">
      <c r="B2136">
        <f t="shared" ca="1" si="239"/>
        <v>0.53380916860855676</v>
      </c>
      <c r="C2136" t="b">
        <f t="shared" ca="1" si="236"/>
        <v>0</v>
      </c>
      <c r="D2136">
        <f t="shared" ca="1" si="237"/>
        <v>0.66258489061188142</v>
      </c>
      <c r="E2136" t="b">
        <f t="shared" ca="1" si="238"/>
        <v>0</v>
      </c>
      <c r="F2136" t="b">
        <f t="shared" ca="1" si="233"/>
        <v>0</v>
      </c>
      <c r="G2136" t="b">
        <f t="shared" ca="1" si="234"/>
        <v>0</v>
      </c>
      <c r="H2136" t="b">
        <f t="shared" ca="1" si="235"/>
        <v>0</v>
      </c>
    </row>
    <row r="2137" spans="2:8" x14ac:dyDescent="0.25">
      <c r="B2137">
        <f t="shared" ca="1" si="239"/>
        <v>0.7874388264921599</v>
      </c>
      <c r="C2137" t="b">
        <f t="shared" ca="1" si="236"/>
        <v>0</v>
      </c>
      <c r="D2137">
        <f t="shared" ca="1" si="237"/>
        <v>1.2561733643271089</v>
      </c>
      <c r="E2137" t="b">
        <f t="shared" ca="1" si="238"/>
        <v>0</v>
      </c>
      <c r="F2137" t="b">
        <f t="shared" ca="1" si="233"/>
        <v>0</v>
      </c>
      <c r="G2137" t="b">
        <f t="shared" ca="1" si="234"/>
        <v>0</v>
      </c>
      <c r="H2137" t="b">
        <f t="shared" ca="1" si="235"/>
        <v>0</v>
      </c>
    </row>
    <row r="2138" spans="2:8" x14ac:dyDescent="0.25">
      <c r="B2138">
        <f t="shared" ca="1" si="239"/>
        <v>0.68403604741172574</v>
      </c>
      <c r="C2138" t="b">
        <f t="shared" ca="1" si="236"/>
        <v>0</v>
      </c>
      <c r="D2138">
        <f t="shared" ca="1" si="237"/>
        <v>1.3298654558414911</v>
      </c>
      <c r="E2138" t="b">
        <f t="shared" ca="1" si="238"/>
        <v>0</v>
      </c>
      <c r="F2138" t="b">
        <f t="shared" ca="1" si="233"/>
        <v>0</v>
      </c>
      <c r="G2138" t="b">
        <f t="shared" ca="1" si="234"/>
        <v>0</v>
      </c>
      <c r="H2138" t="b">
        <f t="shared" ca="1" si="235"/>
        <v>0</v>
      </c>
    </row>
    <row r="2139" spans="2:8" x14ac:dyDescent="0.25">
      <c r="B2139">
        <f t="shared" ca="1" si="239"/>
        <v>0.3946138413354654</v>
      </c>
      <c r="C2139" t="b">
        <f t="shared" ca="1" si="236"/>
        <v>1</v>
      </c>
      <c r="D2139">
        <f t="shared" ca="1" si="237"/>
        <v>-0.40745333946942097</v>
      </c>
      <c r="E2139" t="b">
        <f t="shared" ca="1" si="238"/>
        <v>1</v>
      </c>
      <c r="F2139" t="b">
        <f t="shared" ca="1" si="233"/>
        <v>1</v>
      </c>
      <c r="G2139" t="b">
        <f t="shared" ca="1" si="234"/>
        <v>0</v>
      </c>
      <c r="H2139" t="b">
        <f t="shared" ca="1" si="235"/>
        <v>0</v>
      </c>
    </row>
    <row r="2140" spans="2:8" x14ac:dyDescent="0.25">
      <c r="B2140">
        <f t="shared" ca="1" si="239"/>
        <v>3.4234790320538666E-3</v>
      </c>
      <c r="C2140" t="b">
        <f t="shared" ca="1" si="236"/>
        <v>1</v>
      </c>
      <c r="D2140">
        <f t="shared" ca="1" si="237"/>
        <v>0.15976753135672905</v>
      </c>
      <c r="E2140" t="b">
        <f t="shared" ca="1" si="238"/>
        <v>1</v>
      </c>
      <c r="F2140" t="b">
        <f t="shared" ca="1" si="233"/>
        <v>1</v>
      </c>
      <c r="G2140" t="b">
        <f t="shared" ca="1" si="234"/>
        <v>0</v>
      </c>
      <c r="H2140" t="b">
        <f t="shared" ca="1" si="235"/>
        <v>0</v>
      </c>
    </row>
    <row r="2141" spans="2:8" x14ac:dyDescent="0.25">
      <c r="B2141">
        <f t="shared" ca="1" si="239"/>
        <v>0.1310151983733272</v>
      </c>
      <c r="C2141" t="b">
        <f t="shared" ca="1" si="236"/>
        <v>1</v>
      </c>
      <c r="D2141">
        <f t="shared" ca="1" si="237"/>
        <v>0.41192423407664169</v>
      </c>
      <c r="E2141" t="b">
        <f t="shared" ca="1" si="238"/>
        <v>1</v>
      </c>
      <c r="F2141" t="b">
        <f t="shared" ca="1" si="233"/>
        <v>1</v>
      </c>
      <c r="G2141" t="b">
        <f t="shared" ca="1" si="234"/>
        <v>0</v>
      </c>
      <c r="H2141" t="b">
        <f t="shared" ca="1" si="235"/>
        <v>0</v>
      </c>
    </row>
    <row r="2142" spans="2:8" x14ac:dyDescent="0.25">
      <c r="B2142">
        <f t="shared" ca="1" si="239"/>
        <v>0.64061905129496766</v>
      </c>
      <c r="C2142" t="b">
        <f t="shared" ca="1" si="236"/>
        <v>0</v>
      </c>
      <c r="D2142">
        <f t="shared" ca="1" si="237"/>
        <v>-7.9031947890862098E-2</v>
      </c>
      <c r="E2142" t="b">
        <f t="shared" ca="1" si="238"/>
        <v>1</v>
      </c>
      <c r="F2142" t="b">
        <f t="shared" ca="1" si="233"/>
        <v>0</v>
      </c>
      <c r="G2142" t="b">
        <f t="shared" ca="1" si="234"/>
        <v>1</v>
      </c>
      <c r="H2142" t="b">
        <f t="shared" ca="1" si="235"/>
        <v>0</v>
      </c>
    </row>
    <row r="2143" spans="2:8" x14ac:dyDescent="0.25">
      <c r="B2143">
        <f t="shared" ca="1" si="239"/>
        <v>0.16452279553169524</v>
      </c>
      <c r="C2143" t="b">
        <f t="shared" ca="1" si="236"/>
        <v>1</v>
      </c>
      <c r="D2143">
        <f t="shared" ca="1" si="237"/>
        <v>0.28291662578176524</v>
      </c>
      <c r="E2143" t="b">
        <f t="shared" ca="1" si="238"/>
        <v>1</v>
      </c>
      <c r="F2143" t="b">
        <f t="shared" ca="1" si="233"/>
        <v>1</v>
      </c>
      <c r="G2143" t="b">
        <f t="shared" ca="1" si="234"/>
        <v>0</v>
      </c>
      <c r="H2143" t="b">
        <f t="shared" ca="1" si="235"/>
        <v>0</v>
      </c>
    </row>
    <row r="2144" spans="2:8" x14ac:dyDescent="0.25">
      <c r="B2144">
        <f t="shared" ca="1" si="239"/>
        <v>0.32947876139817556</v>
      </c>
      <c r="C2144" t="b">
        <f t="shared" ca="1" si="236"/>
        <v>1</v>
      </c>
      <c r="D2144">
        <f t="shared" ca="1" si="237"/>
        <v>1.08080265004905</v>
      </c>
      <c r="E2144" t="b">
        <f t="shared" ca="1" si="238"/>
        <v>0</v>
      </c>
      <c r="F2144" t="b">
        <f t="shared" ca="1" si="233"/>
        <v>0</v>
      </c>
      <c r="G2144" t="b">
        <f t="shared" ca="1" si="234"/>
        <v>0</v>
      </c>
      <c r="H2144" t="b">
        <f t="shared" ca="1" si="235"/>
        <v>1</v>
      </c>
    </row>
    <row r="2145" spans="2:8" x14ac:dyDescent="0.25">
      <c r="B2145">
        <f t="shared" ca="1" si="239"/>
        <v>0.47799654829052518</v>
      </c>
      <c r="C2145" t="b">
        <f t="shared" ca="1" si="236"/>
        <v>1</v>
      </c>
      <c r="D2145">
        <f t="shared" ca="1" si="237"/>
        <v>0.92988055572876127</v>
      </c>
      <c r="E2145" t="b">
        <f t="shared" ca="1" si="238"/>
        <v>0</v>
      </c>
      <c r="F2145" t="b">
        <f t="shared" ca="1" si="233"/>
        <v>0</v>
      </c>
      <c r="G2145" t="b">
        <f t="shared" ca="1" si="234"/>
        <v>0</v>
      </c>
      <c r="H2145" t="b">
        <f t="shared" ca="1" si="235"/>
        <v>1</v>
      </c>
    </row>
    <row r="2146" spans="2:8" x14ac:dyDescent="0.25">
      <c r="B2146">
        <f t="shared" ca="1" si="239"/>
        <v>0.17306769362443808</v>
      </c>
      <c r="C2146" t="b">
        <f t="shared" ca="1" si="236"/>
        <v>1</v>
      </c>
      <c r="D2146">
        <f t="shared" ca="1" si="237"/>
        <v>-5.7870197489853448E-2</v>
      </c>
      <c r="E2146" t="b">
        <f t="shared" ca="1" si="238"/>
        <v>1</v>
      </c>
      <c r="F2146" t="b">
        <f t="shared" ca="1" si="233"/>
        <v>1</v>
      </c>
      <c r="G2146" t="b">
        <f t="shared" ca="1" si="234"/>
        <v>0</v>
      </c>
      <c r="H2146" t="b">
        <f t="shared" ca="1" si="235"/>
        <v>0</v>
      </c>
    </row>
    <row r="2147" spans="2:8" x14ac:dyDescent="0.25">
      <c r="B2147">
        <f t="shared" ca="1" si="239"/>
        <v>0.4215952732124032</v>
      </c>
      <c r="C2147" t="b">
        <f t="shared" ca="1" si="236"/>
        <v>1</v>
      </c>
      <c r="D2147">
        <f t="shared" ca="1" si="237"/>
        <v>0.8978408777168656</v>
      </c>
      <c r="E2147" t="b">
        <f t="shared" ca="1" si="238"/>
        <v>0</v>
      </c>
      <c r="F2147" t="b">
        <f t="shared" ca="1" si="233"/>
        <v>0</v>
      </c>
      <c r="G2147" t="b">
        <f t="shared" ca="1" si="234"/>
        <v>0</v>
      </c>
      <c r="H2147" t="b">
        <f t="shared" ca="1" si="235"/>
        <v>1</v>
      </c>
    </row>
    <row r="2148" spans="2:8" x14ac:dyDescent="0.25">
      <c r="B2148">
        <f t="shared" ca="1" si="239"/>
        <v>0.52653536628862607</v>
      </c>
      <c r="C2148" t="b">
        <f t="shared" ca="1" si="236"/>
        <v>0</v>
      </c>
      <c r="D2148">
        <f t="shared" ca="1" si="237"/>
        <v>0.84629756545987767</v>
      </c>
      <c r="E2148" t="b">
        <f t="shared" ca="1" si="238"/>
        <v>0</v>
      </c>
      <c r="F2148" t="b">
        <f t="shared" ca="1" si="233"/>
        <v>0</v>
      </c>
      <c r="G2148" t="b">
        <f t="shared" ca="1" si="234"/>
        <v>0</v>
      </c>
      <c r="H2148" t="b">
        <f t="shared" ca="1" si="235"/>
        <v>0</v>
      </c>
    </row>
    <row r="2149" spans="2:8" x14ac:dyDescent="0.25">
      <c r="B2149">
        <f t="shared" ca="1" si="239"/>
        <v>2.3810463934660242E-2</v>
      </c>
      <c r="C2149" t="b">
        <f t="shared" ca="1" si="236"/>
        <v>1</v>
      </c>
      <c r="D2149">
        <f t="shared" ca="1" si="237"/>
        <v>0.33413766983996351</v>
      </c>
      <c r="E2149" t="b">
        <f t="shared" ca="1" si="238"/>
        <v>1</v>
      </c>
      <c r="F2149" t="b">
        <f t="shared" ca="1" si="233"/>
        <v>1</v>
      </c>
      <c r="G2149" t="b">
        <f t="shared" ca="1" si="234"/>
        <v>0</v>
      </c>
      <c r="H2149" t="b">
        <f t="shared" ca="1" si="235"/>
        <v>0</v>
      </c>
    </row>
    <row r="2150" spans="2:8" x14ac:dyDescent="0.25">
      <c r="B2150">
        <f t="shared" ca="1" si="239"/>
        <v>0.22735746865233009</v>
      </c>
      <c r="C2150" t="b">
        <f t="shared" ca="1" si="236"/>
        <v>1</v>
      </c>
      <c r="D2150">
        <f t="shared" ca="1" si="237"/>
        <v>0.12994296726620858</v>
      </c>
      <c r="E2150" t="b">
        <f t="shared" ca="1" si="238"/>
        <v>1</v>
      </c>
      <c r="F2150" t="b">
        <f t="shared" ca="1" si="233"/>
        <v>1</v>
      </c>
      <c r="G2150" t="b">
        <f t="shared" ca="1" si="234"/>
        <v>0</v>
      </c>
      <c r="H2150" t="b">
        <f t="shared" ca="1" si="235"/>
        <v>0</v>
      </c>
    </row>
    <row r="2151" spans="2:8" x14ac:dyDescent="0.25">
      <c r="B2151">
        <f t="shared" ca="1" si="239"/>
        <v>0.4239046540075786</v>
      </c>
      <c r="C2151" t="b">
        <f t="shared" ca="1" si="236"/>
        <v>1</v>
      </c>
      <c r="D2151">
        <f t="shared" ca="1" si="237"/>
        <v>0.59944647711589139</v>
      </c>
      <c r="E2151" t="b">
        <f t="shared" ca="1" si="238"/>
        <v>0</v>
      </c>
      <c r="F2151" t="b">
        <f t="shared" ca="1" si="233"/>
        <v>0</v>
      </c>
      <c r="G2151" t="b">
        <f t="shared" ca="1" si="234"/>
        <v>0</v>
      </c>
      <c r="H2151" t="b">
        <f t="shared" ca="1" si="235"/>
        <v>1</v>
      </c>
    </row>
    <row r="2152" spans="2:8" x14ac:dyDescent="0.25">
      <c r="B2152">
        <f t="shared" ca="1" si="239"/>
        <v>0.76113643518207041</v>
      </c>
      <c r="C2152" t="b">
        <f t="shared" ca="1" si="236"/>
        <v>0</v>
      </c>
      <c r="D2152">
        <f t="shared" ca="1" si="237"/>
        <v>0.26039091873654097</v>
      </c>
      <c r="E2152" t="b">
        <f t="shared" ca="1" si="238"/>
        <v>1</v>
      </c>
      <c r="F2152" t="b">
        <f t="shared" ca="1" si="233"/>
        <v>0</v>
      </c>
      <c r="G2152" t="b">
        <f t="shared" ca="1" si="234"/>
        <v>1</v>
      </c>
      <c r="H2152" t="b">
        <f t="shared" ca="1" si="235"/>
        <v>0</v>
      </c>
    </row>
    <row r="2153" spans="2:8" x14ac:dyDescent="0.25">
      <c r="B2153">
        <f t="shared" ca="1" si="239"/>
        <v>0.70282886579129433</v>
      </c>
      <c r="C2153" t="b">
        <f t="shared" ca="1" si="236"/>
        <v>0</v>
      </c>
      <c r="D2153">
        <f t="shared" ca="1" si="237"/>
        <v>-0.25215607493524395</v>
      </c>
      <c r="E2153" t="b">
        <f t="shared" ca="1" si="238"/>
        <v>1</v>
      </c>
      <c r="F2153" t="b">
        <f t="shared" ca="1" si="233"/>
        <v>0</v>
      </c>
      <c r="G2153" t="b">
        <f t="shared" ca="1" si="234"/>
        <v>1</v>
      </c>
      <c r="H2153" t="b">
        <f t="shared" ca="1" si="235"/>
        <v>0</v>
      </c>
    </row>
    <row r="2154" spans="2:8" x14ac:dyDescent="0.25">
      <c r="B2154">
        <f t="shared" ca="1" si="239"/>
        <v>0.21444307426536191</v>
      </c>
      <c r="C2154" t="b">
        <f t="shared" ca="1" si="236"/>
        <v>1</v>
      </c>
      <c r="D2154">
        <f t="shared" ca="1" si="237"/>
        <v>0.1163292633698203</v>
      </c>
      <c r="E2154" t="b">
        <f t="shared" ca="1" si="238"/>
        <v>1</v>
      </c>
      <c r="F2154" t="b">
        <f t="shared" ca="1" si="233"/>
        <v>1</v>
      </c>
      <c r="G2154" t="b">
        <f t="shared" ca="1" si="234"/>
        <v>0</v>
      </c>
      <c r="H2154" t="b">
        <f t="shared" ca="1" si="235"/>
        <v>0</v>
      </c>
    </row>
    <row r="2155" spans="2:8" x14ac:dyDescent="0.25">
      <c r="B2155">
        <f t="shared" ca="1" si="239"/>
        <v>0.19829353122236315</v>
      </c>
      <c r="C2155" t="b">
        <f t="shared" ca="1" si="236"/>
        <v>1</v>
      </c>
      <c r="D2155">
        <f t="shared" ca="1" si="237"/>
        <v>6.0351903095336001E-2</v>
      </c>
      <c r="E2155" t="b">
        <f t="shared" ca="1" si="238"/>
        <v>1</v>
      </c>
      <c r="F2155" t="b">
        <f t="shared" ca="1" si="233"/>
        <v>1</v>
      </c>
      <c r="G2155" t="b">
        <f t="shared" ca="1" si="234"/>
        <v>0</v>
      </c>
      <c r="H2155" t="b">
        <f t="shared" ca="1" si="235"/>
        <v>0</v>
      </c>
    </row>
    <row r="2156" spans="2:8" x14ac:dyDescent="0.25">
      <c r="B2156">
        <f t="shared" ca="1" si="239"/>
        <v>0.24224421828782117</v>
      </c>
      <c r="C2156" t="b">
        <f t="shared" ca="1" si="236"/>
        <v>1</v>
      </c>
      <c r="D2156">
        <f t="shared" ca="1" si="237"/>
        <v>0.13216183559020411</v>
      </c>
      <c r="E2156" t="b">
        <f t="shared" ca="1" si="238"/>
        <v>1</v>
      </c>
      <c r="F2156" t="b">
        <f t="shared" ca="1" si="233"/>
        <v>1</v>
      </c>
      <c r="G2156" t="b">
        <f t="shared" ca="1" si="234"/>
        <v>0</v>
      </c>
      <c r="H2156" t="b">
        <f t="shared" ca="1" si="235"/>
        <v>0</v>
      </c>
    </row>
    <row r="2157" spans="2:8" x14ac:dyDescent="0.25">
      <c r="B2157">
        <f t="shared" ca="1" si="239"/>
        <v>0.18642796448561105</v>
      </c>
      <c r="C2157" t="b">
        <f t="shared" ca="1" si="236"/>
        <v>1</v>
      </c>
      <c r="D2157">
        <f t="shared" ca="1" si="237"/>
        <v>-7.875359370965529E-2</v>
      </c>
      <c r="E2157" t="b">
        <f t="shared" ca="1" si="238"/>
        <v>1</v>
      </c>
      <c r="F2157" t="b">
        <f t="shared" ca="1" si="233"/>
        <v>1</v>
      </c>
      <c r="G2157" t="b">
        <f t="shared" ca="1" si="234"/>
        <v>0</v>
      </c>
      <c r="H2157" t="b">
        <f t="shared" ca="1" si="235"/>
        <v>0</v>
      </c>
    </row>
    <row r="2158" spans="2:8" x14ac:dyDescent="0.25">
      <c r="B2158">
        <f t="shared" ca="1" si="239"/>
        <v>0.1691941263054958</v>
      </c>
      <c r="C2158" t="b">
        <f t="shared" ca="1" si="236"/>
        <v>1</v>
      </c>
      <c r="D2158">
        <f t="shared" ca="1" si="237"/>
        <v>0.19189694101515176</v>
      </c>
      <c r="E2158" t="b">
        <f t="shared" ca="1" si="238"/>
        <v>1</v>
      </c>
      <c r="F2158" t="b">
        <f t="shared" ca="1" si="233"/>
        <v>1</v>
      </c>
      <c r="G2158" t="b">
        <f t="shared" ca="1" si="234"/>
        <v>0</v>
      </c>
      <c r="H2158" t="b">
        <f t="shared" ca="1" si="235"/>
        <v>0</v>
      </c>
    </row>
    <row r="2159" spans="2:8" x14ac:dyDescent="0.25">
      <c r="B2159">
        <f t="shared" ca="1" si="239"/>
        <v>0.75184475103035375</v>
      </c>
      <c r="C2159" t="b">
        <f t="shared" ca="1" si="236"/>
        <v>0</v>
      </c>
      <c r="D2159">
        <f t="shared" ca="1" si="237"/>
        <v>0.78543270911048868</v>
      </c>
      <c r="E2159" t="b">
        <f t="shared" ca="1" si="238"/>
        <v>0</v>
      </c>
      <c r="F2159" t="b">
        <f t="shared" ca="1" si="233"/>
        <v>0</v>
      </c>
      <c r="G2159" t="b">
        <f t="shared" ca="1" si="234"/>
        <v>0</v>
      </c>
      <c r="H2159" t="b">
        <f t="shared" ca="1" si="235"/>
        <v>0</v>
      </c>
    </row>
    <row r="2160" spans="2:8" x14ac:dyDescent="0.25">
      <c r="B2160">
        <f t="shared" ca="1" si="239"/>
        <v>0.37677480495633697</v>
      </c>
      <c r="C2160" t="b">
        <f t="shared" ca="1" si="236"/>
        <v>1</v>
      </c>
      <c r="D2160">
        <f t="shared" ca="1" si="237"/>
        <v>0.61647756757995742</v>
      </c>
      <c r="E2160" t="b">
        <f t="shared" ca="1" si="238"/>
        <v>0</v>
      </c>
      <c r="F2160" t="b">
        <f t="shared" ca="1" si="233"/>
        <v>0</v>
      </c>
      <c r="G2160" t="b">
        <f t="shared" ca="1" si="234"/>
        <v>0</v>
      </c>
      <c r="H2160" t="b">
        <f t="shared" ca="1" si="235"/>
        <v>1</v>
      </c>
    </row>
    <row r="2161" spans="2:8" x14ac:dyDescent="0.25">
      <c r="B2161">
        <f t="shared" ca="1" si="239"/>
        <v>0.36560261822829987</v>
      </c>
      <c r="C2161" t="b">
        <f t="shared" ca="1" si="236"/>
        <v>1</v>
      </c>
      <c r="D2161">
        <f t="shared" ca="1" si="237"/>
        <v>0.86325534557893768</v>
      </c>
      <c r="E2161" t="b">
        <f t="shared" ca="1" si="238"/>
        <v>0</v>
      </c>
      <c r="F2161" t="b">
        <f t="shared" ca="1" si="233"/>
        <v>0</v>
      </c>
      <c r="G2161" t="b">
        <f t="shared" ca="1" si="234"/>
        <v>0</v>
      </c>
      <c r="H2161" t="b">
        <f t="shared" ca="1" si="235"/>
        <v>1</v>
      </c>
    </row>
    <row r="2162" spans="2:8" x14ac:dyDescent="0.25">
      <c r="B2162">
        <f t="shared" ca="1" si="239"/>
        <v>0.706795017767892</v>
      </c>
      <c r="C2162" t="b">
        <f t="shared" ca="1" si="236"/>
        <v>0</v>
      </c>
      <c r="D2162">
        <f t="shared" ca="1" si="237"/>
        <v>1.3870099034447643</v>
      </c>
      <c r="E2162" t="b">
        <f t="shared" ca="1" si="238"/>
        <v>0</v>
      </c>
      <c r="F2162" t="b">
        <f t="shared" ca="1" si="233"/>
        <v>0</v>
      </c>
      <c r="G2162" t="b">
        <f t="shared" ca="1" si="234"/>
        <v>0</v>
      </c>
      <c r="H2162" t="b">
        <f t="shared" ca="1" si="235"/>
        <v>0</v>
      </c>
    </row>
    <row r="2163" spans="2:8" x14ac:dyDescent="0.25">
      <c r="B2163">
        <f t="shared" ca="1" si="239"/>
        <v>0.20134665251112938</v>
      </c>
      <c r="C2163" t="b">
        <f t="shared" ca="1" si="236"/>
        <v>1</v>
      </c>
      <c r="D2163">
        <f t="shared" ca="1" si="237"/>
        <v>0.15303996919001661</v>
      </c>
      <c r="E2163" t="b">
        <f t="shared" ca="1" si="238"/>
        <v>1</v>
      </c>
      <c r="F2163" t="b">
        <f t="shared" ca="1" si="233"/>
        <v>1</v>
      </c>
      <c r="G2163" t="b">
        <f t="shared" ca="1" si="234"/>
        <v>0</v>
      </c>
      <c r="H2163" t="b">
        <f t="shared" ca="1" si="235"/>
        <v>0</v>
      </c>
    </row>
    <row r="2164" spans="2:8" x14ac:dyDescent="0.25">
      <c r="B2164">
        <f t="shared" ca="1" si="239"/>
        <v>0.43012776535748609</v>
      </c>
      <c r="C2164" t="b">
        <f t="shared" ca="1" si="236"/>
        <v>1</v>
      </c>
      <c r="D2164">
        <f t="shared" ca="1" si="237"/>
        <v>0.53550887068094766</v>
      </c>
      <c r="E2164" t="b">
        <f t="shared" ca="1" si="238"/>
        <v>0</v>
      </c>
      <c r="F2164" t="b">
        <f t="shared" ca="1" si="233"/>
        <v>0</v>
      </c>
      <c r="G2164" t="b">
        <f t="shared" ca="1" si="234"/>
        <v>0</v>
      </c>
      <c r="H2164" t="b">
        <f t="shared" ca="1" si="235"/>
        <v>1</v>
      </c>
    </row>
    <row r="2165" spans="2:8" x14ac:dyDescent="0.25">
      <c r="B2165">
        <f t="shared" ca="1" si="239"/>
        <v>0.81098832513054397</v>
      </c>
      <c r="C2165" t="b">
        <f t="shared" ca="1" si="236"/>
        <v>0</v>
      </c>
      <c r="D2165">
        <f t="shared" ca="1" si="237"/>
        <v>0.93094677873272624</v>
      </c>
      <c r="E2165" t="b">
        <f t="shared" ca="1" si="238"/>
        <v>0</v>
      </c>
      <c r="F2165" t="b">
        <f t="shared" ref="F2165:F2228" ca="1" si="240">IF(AND(E2165=TRUE,C2165=TRUE),TRUE,FALSE)</f>
        <v>0</v>
      </c>
      <c r="G2165" t="b">
        <f t="shared" ca="1" si="234"/>
        <v>0</v>
      </c>
      <c r="H2165" t="b">
        <f t="shared" ca="1" si="235"/>
        <v>0</v>
      </c>
    </row>
    <row r="2166" spans="2:8" x14ac:dyDescent="0.25">
      <c r="B2166">
        <f t="shared" ca="1" si="239"/>
        <v>0.69121608331366047</v>
      </c>
      <c r="C2166" t="b">
        <f t="shared" ca="1" si="236"/>
        <v>0</v>
      </c>
      <c r="D2166">
        <f t="shared" ca="1" si="237"/>
        <v>0.64647454919766811</v>
      </c>
      <c r="E2166" t="b">
        <f t="shared" ca="1" si="238"/>
        <v>0</v>
      </c>
      <c r="F2166" t="b">
        <f t="shared" ca="1" si="240"/>
        <v>0</v>
      </c>
      <c r="G2166" t="b">
        <f t="shared" ca="1" si="234"/>
        <v>0</v>
      </c>
      <c r="H2166" t="b">
        <f t="shared" ca="1" si="235"/>
        <v>0</v>
      </c>
    </row>
    <row r="2167" spans="2:8" x14ac:dyDescent="0.25">
      <c r="B2167">
        <f t="shared" ca="1" si="239"/>
        <v>2.4753556910402597E-2</v>
      </c>
      <c r="C2167" t="b">
        <f t="shared" ca="1" si="236"/>
        <v>1</v>
      </c>
      <c r="D2167">
        <f t="shared" ca="1" si="237"/>
        <v>0.27749289857733006</v>
      </c>
      <c r="E2167" t="b">
        <f t="shared" ca="1" si="238"/>
        <v>1</v>
      </c>
      <c r="F2167" t="b">
        <f t="shared" ca="1" si="240"/>
        <v>1</v>
      </c>
      <c r="G2167" t="b">
        <f t="shared" ca="1" si="234"/>
        <v>0</v>
      </c>
      <c r="H2167" t="b">
        <f t="shared" ca="1" si="235"/>
        <v>0</v>
      </c>
    </row>
    <row r="2168" spans="2:8" x14ac:dyDescent="0.25">
      <c r="B2168">
        <f t="shared" ca="1" si="239"/>
        <v>0.44943933672611114</v>
      </c>
      <c r="C2168" t="b">
        <f t="shared" ca="1" si="236"/>
        <v>1</v>
      </c>
      <c r="D2168">
        <f t="shared" ca="1" si="237"/>
        <v>0.91901046318984592</v>
      </c>
      <c r="E2168" t="b">
        <f t="shared" ca="1" si="238"/>
        <v>0</v>
      </c>
      <c r="F2168" t="b">
        <f t="shared" ca="1" si="240"/>
        <v>0</v>
      </c>
      <c r="G2168" t="b">
        <f t="shared" ca="1" si="234"/>
        <v>0</v>
      </c>
      <c r="H2168" t="b">
        <f t="shared" ca="1" si="235"/>
        <v>1</v>
      </c>
    </row>
    <row r="2169" spans="2:8" x14ac:dyDescent="0.25">
      <c r="B2169">
        <f t="shared" ca="1" si="239"/>
        <v>0.85186622932900746</v>
      </c>
      <c r="C2169" t="b">
        <f t="shared" ca="1" si="236"/>
        <v>0</v>
      </c>
      <c r="D2169">
        <f t="shared" ca="1" si="237"/>
        <v>0.33647600476608786</v>
      </c>
      <c r="E2169" t="b">
        <f t="shared" ca="1" si="238"/>
        <v>1</v>
      </c>
      <c r="F2169" t="b">
        <f t="shared" ca="1" si="240"/>
        <v>0</v>
      </c>
      <c r="G2169" t="b">
        <f t="shared" ref="G2169:G2232" ca="1" si="241">IF(AND(E2169=TRUE, C2169=FALSE),TRUE,FALSE)</f>
        <v>1</v>
      </c>
      <c r="H2169" t="b">
        <f t="shared" ref="H2169:H2232" ca="1" si="242">IF(AND(E2169=FALSE, C2169=TRUE),TRUE,FALSE)</f>
        <v>0</v>
      </c>
    </row>
    <row r="2170" spans="2:8" x14ac:dyDescent="0.25">
      <c r="B2170">
        <f t="shared" ca="1" si="239"/>
        <v>0.99319343731137344</v>
      </c>
      <c r="C2170" t="b">
        <f t="shared" ca="1" si="236"/>
        <v>0</v>
      </c>
      <c r="D2170">
        <f t="shared" ca="1" si="237"/>
        <v>0.65115016350494692</v>
      </c>
      <c r="E2170" t="b">
        <f t="shared" ca="1" si="238"/>
        <v>0</v>
      </c>
      <c r="F2170" t="b">
        <f t="shared" ca="1" si="240"/>
        <v>0</v>
      </c>
      <c r="G2170" t="b">
        <f t="shared" ca="1" si="241"/>
        <v>0</v>
      </c>
      <c r="H2170" t="b">
        <f t="shared" ca="1" si="242"/>
        <v>0</v>
      </c>
    </row>
    <row r="2171" spans="2:8" x14ac:dyDescent="0.25">
      <c r="B2171">
        <f t="shared" ca="1" si="239"/>
        <v>0.21661340435561849</v>
      </c>
      <c r="C2171" t="b">
        <f t="shared" ca="1" si="236"/>
        <v>1</v>
      </c>
      <c r="D2171">
        <f t="shared" ca="1" si="237"/>
        <v>0.7496616742072133</v>
      </c>
      <c r="E2171" t="b">
        <f t="shared" ca="1" si="238"/>
        <v>0</v>
      </c>
      <c r="F2171" t="b">
        <f t="shared" ca="1" si="240"/>
        <v>0</v>
      </c>
      <c r="G2171" t="b">
        <f t="shared" ca="1" si="241"/>
        <v>0</v>
      </c>
      <c r="H2171" t="b">
        <f t="shared" ca="1" si="242"/>
        <v>1</v>
      </c>
    </row>
    <row r="2172" spans="2:8" x14ac:dyDescent="0.25">
      <c r="B2172">
        <f t="shared" ca="1" si="239"/>
        <v>0.9733395477969633</v>
      </c>
      <c r="C2172" t="b">
        <f t="shared" ca="1" si="236"/>
        <v>0</v>
      </c>
      <c r="D2172">
        <f t="shared" ca="1" si="237"/>
        <v>0.36439046172191292</v>
      </c>
      <c r="E2172" t="b">
        <f t="shared" ca="1" si="238"/>
        <v>1</v>
      </c>
      <c r="F2172" t="b">
        <f t="shared" ca="1" si="240"/>
        <v>0</v>
      </c>
      <c r="G2172" t="b">
        <f t="shared" ca="1" si="241"/>
        <v>1</v>
      </c>
      <c r="H2172" t="b">
        <f t="shared" ca="1" si="242"/>
        <v>0</v>
      </c>
    </row>
    <row r="2173" spans="2:8" x14ac:dyDescent="0.25">
      <c r="B2173">
        <f t="shared" ca="1" si="239"/>
        <v>0.19267610774581434</v>
      </c>
      <c r="C2173" t="b">
        <f t="shared" ca="1" si="236"/>
        <v>1</v>
      </c>
      <c r="D2173">
        <f t="shared" ca="1" si="237"/>
        <v>0.79204673986147567</v>
      </c>
      <c r="E2173" t="b">
        <f t="shared" ca="1" si="238"/>
        <v>0</v>
      </c>
      <c r="F2173" t="b">
        <f t="shared" ca="1" si="240"/>
        <v>0</v>
      </c>
      <c r="G2173" t="b">
        <f t="shared" ca="1" si="241"/>
        <v>0</v>
      </c>
      <c r="H2173" t="b">
        <f t="shared" ca="1" si="242"/>
        <v>1</v>
      </c>
    </row>
    <row r="2174" spans="2:8" x14ac:dyDescent="0.25">
      <c r="B2174">
        <f t="shared" ca="1" si="239"/>
        <v>0.99838602698711865</v>
      </c>
      <c r="C2174" t="b">
        <f t="shared" ca="1" si="236"/>
        <v>0</v>
      </c>
      <c r="D2174">
        <f t="shared" ca="1" si="237"/>
        <v>1.1056801859901833</v>
      </c>
      <c r="E2174" t="b">
        <f t="shared" ca="1" si="238"/>
        <v>0</v>
      </c>
      <c r="F2174" t="b">
        <f t="shared" ca="1" si="240"/>
        <v>0</v>
      </c>
      <c r="G2174" t="b">
        <f t="shared" ca="1" si="241"/>
        <v>0</v>
      </c>
      <c r="H2174" t="b">
        <f t="shared" ca="1" si="242"/>
        <v>0</v>
      </c>
    </row>
    <row r="2175" spans="2:8" x14ac:dyDescent="0.25">
      <c r="B2175">
        <f t="shared" ca="1" si="239"/>
        <v>0.49751137371732135</v>
      </c>
      <c r="C2175" t="b">
        <f t="shared" ca="1" si="236"/>
        <v>1</v>
      </c>
      <c r="D2175">
        <f t="shared" ca="1" si="237"/>
        <v>0.14920390654522919</v>
      </c>
      <c r="E2175" t="b">
        <f t="shared" ca="1" si="238"/>
        <v>1</v>
      </c>
      <c r="F2175" t="b">
        <f t="shared" ca="1" si="240"/>
        <v>1</v>
      </c>
      <c r="G2175" t="b">
        <f t="shared" ca="1" si="241"/>
        <v>0</v>
      </c>
      <c r="H2175" t="b">
        <f t="shared" ca="1" si="242"/>
        <v>0</v>
      </c>
    </row>
    <row r="2176" spans="2:8" x14ac:dyDescent="0.25">
      <c r="B2176">
        <f t="shared" ca="1" si="239"/>
        <v>0.13998975856709017</v>
      </c>
      <c r="C2176" t="b">
        <f t="shared" ca="1" si="236"/>
        <v>1</v>
      </c>
      <c r="D2176">
        <f t="shared" ca="1" si="237"/>
        <v>-6.2575433854887286E-2</v>
      </c>
      <c r="E2176" t="b">
        <f t="shared" ca="1" si="238"/>
        <v>1</v>
      </c>
      <c r="F2176" t="b">
        <f t="shared" ca="1" si="240"/>
        <v>1</v>
      </c>
      <c r="G2176" t="b">
        <f t="shared" ca="1" si="241"/>
        <v>0</v>
      </c>
      <c r="H2176" t="b">
        <f t="shared" ca="1" si="242"/>
        <v>0</v>
      </c>
    </row>
    <row r="2177" spans="2:8" x14ac:dyDescent="0.25">
      <c r="B2177">
        <f t="shared" ca="1" si="239"/>
        <v>0.56430243030012706</v>
      </c>
      <c r="C2177" t="b">
        <f t="shared" ca="1" si="236"/>
        <v>0</v>
      </c>
      <c r="D2177">
        <f t="shared" ca="1" si="237"/>
        <v>0.92011154549431551</v>
      </c>
      <c r="E2177" t="b">
        <f t="shared" ca="1" si="238"/>
        <v>0</v>
      </c>
      <c r="F2177" t="b">
        <f t="shared" ca="1" si="240"/>
        <v>0</v>
      </c>
      <c r="G2177" t="b">
        <f t="shared" ca="1" si="241"/>
        <v>0</v>
      </c>
      <c r="H2177" t="b">
        <f t="shared" ca="1" si="242"/>
        <v>0</v>
      </c>
    </row>
    <row r="2178" spans="2:8" x14ac:dyDescent="0.25">
      <c r="B2178">
        <f t="shared" ca="1" si="239"/>
        <v>0.55509745870710292</v>
      </c>
      <c r="C2178" t="b">
        <f t="shared" ref="C2178:C2241" ca="1" si="243">IF(B2178&lt;=Freq_hypothesis_is_true__initial_prior,TRUE,FALSE)</f>
        <v>0</v>
      </c>
      <c r="D2178">
        <f t="shared" ref="D2178:D2241" ca="1" si="244">B2178+ABS(1-correlation_term__0_to_1)*RAND()-ABS(1-correlation_term__0_to_1)*RAND()</f>
        <v>0.85254711041390352</v>
      </c>
      <c r="E2178" t="b">
        <f t="shared" ref="E2178:E2241" ca="1" si="245">IF(D2178&lt;=Freq_evidence_is_observed__normalizing_constant,TRUE, FALSE)</f>
        <v>0</v>
      </c>
      <c r="F2178" t="b">
        <f t="shared" ca="1" si="240"/>
        <v>0</v>
      </c>
      <c r="G2178" t="b">
        <f t="shared" ca="1" si="241"/>
        <v>0</v>
      </c>
      <c r="H2178" t="b">
        <f t="shared" ca="1" si="242"/>
        <v>0</v>
      </c>
    </row>
    <row r="2179" spans="2:8" x14ac:dyDescent="0.25">
      <c r="B2179">
        <f t="shared" ref="B2179:B2242" ca="1" si="246">RAND()</f>
        <v>0.22753042019500713</v>
      </c>
      <c r="C2179" t="b">
        <f t="shared" ca="1" si="243"/>
        <v>1</v>
      </c>
      <c r="D2179">
        <f t="shared" ca="1" si="244"/>
        <v>0.37343174625285702</v>
      </c>
      <c r="E2179" t="b">
        <f t="shared" ca="1" si="245"/>
        <v>1</v>
      </c>
      <c r="F2179" t="b">
        <f t="shared" ca="1" si="240"/>
        <v>1</v>
      </c>
      <c r="G2179" t="b">
        <f t="shared" ca="1" si="241"/>
        <v>0</v>
      </c>
      <c r="H2179" t="b">
        <f t="shared" ca="1" si="242"/>
        <v>0</v>
      </c>
    </row>
    <row r="2180" spans="2:8" x14ac:dyDescent="0.25">
      <c r="B2180">
        <f t="shared" ca="1" si="246"/>
        <v>0.67498653915462026</v>
      </c>
      <c r="C2180" t="b">
        <f t="shared" ca="1" si="243"/>
        <v>0</v>
      </c>
      <c r="D2180">
        <f t="shared" ca="1" si="244"/>
        <v>1.1714403254309984</v>
      </c>
      <c r="E2180" t="b">
        <f t="shared" ca="1" si="245"/>
        <v>0</v>
      </c>
      <c r="F2180" t="b">
        <f t="shared" ca="1" si="240"/>
        <v>0</v>
      </c>
      <c r="G2180" t="b">
        <f t="shared" ca="1" si="241"/>
        <v>0</v>
      </c>
      <c r="H2180" t="b">
        <f t="shared" ca="1" si="242"/>
        <v>0</v>
      </c>
    </row>
    <row r="2181" spans="2:8" x14ac:dyDescent="0.25">
      <c r="B2181">
        <f t="shared" ca="1" si="246"/>
        <v>0.16612662797500988</v>
      </c>
      <c r="C2181" t="b">
        <f t="shared" ca="1" si="243"/>
        <v>1</v>
      </c>
      <c r="D2181">
        <f t="shared" ca="1" si="244"/>
        <v>8.6972482532061135E-2</v>
      </c>
      <c r="E2181" t="b">
        <f t="shared" ca="1" si="245"/>
        <v>1</v>
      </c>
      <c r="F2181" t="b">
        <f t="shared" ca="1" si="240"/>
        <v>1</v>
      </c>
      <c r="G2181" t="b">
        <f t="shared" ca="1" si="241"/>
        <v>0</v>
      </c>
      <c r="H2181" t="b">
        <f t="shared" ca="1" si="242"/>
        <v>0</v>
      </c>
    </row>
    <row r="2182" spans="2:8" x14ac:dyDescent="0.25">
      <c r="B2182">
        <f t="shared" ca="1" si="246"/>
        <v>0.56650870159474398</v>
      </c>
      <c r="C2182" t="b">
        <f t="shared" ca="1" si="243"/>
        <v>0</v>
      </c>
      <c r="D2182">
        <f t="shared" ca="1" si="244"/>
        <v>0.3831108063776254</v>
      </c>
      <c r="E2182" t="b">
        <f t="shared" ca="1" si="245"/>
        <v>1</v>
      </c>
      <c r="F2182" t="b">
        <f t="shared" ca="1" si="240"/>
        <v>0</v>
      </c>
      <c r="G2182" t="b">
        <f t="shared" ca="1" si="241"/>
        <v>1</v>
      </c>
      <c r="H2182" t="b">
        <f t="shared" ca="1" si="242"/>
        <v>0</v>
      </c>
    </row>
    <row r="2183" spans="2:8" x14ac:dyDescent="0.25">
      <c r="B2183">
        <f t="shared" ca="1" si="246"/>
        <v>0.28276234222561758</v>
      </c>
      <c r="C2183" t="b">
        <f t="shared" ca="1" si="243"/>
        <v>1</v>
      </c>
      <c r="D2183">
        <f t="shared" ca="1" si="244"/>
        <v>6.9313697568034849E-2</v>
      </c>
      <c r="E2183" t="b">
        <f t="shared" ca="1" si="245"/>
        <v>1</v>
      </c>
      <c r="F2183" t="b">
        <f t="shared" ca="1" si="240"/>
        <v>1</v>
      </c>
      <c r="G2183" t="b">
        <f t="shared" ca="1" si="241"/>
        <v>0</v>
      </c>
      <c r="H2183" t="b">
        <f t="shared" ca="1" si="242"/>
        <v>0</v>
      </c>
    </row>
    <row r="2184" spans="2:8" x14ac:dyDescent="0.25">
      <c r="B2184">
        <f t="shared" ca="1" si="246"/>
        <v>0.37282293354026175</v>
      </c>
      <c r="C2184" t="b">
        <f t="shared" ca="1" si="243"/>
        <v>1</v>
      </c>
      <c r="D2184">
        <f t="shared" ca="1" si="244"/>
        <v>-2.8607963955187721E-2</v>
      </c>
      <c r="E2184" t="b">
        <f t="shared" ca="1" si="245"/>
        <v>1</v>
      </c>
      <c r="F2184" t="b">
        <f t="shared" ca="1" si="240"/>
        <v>1</v>
      </c>
      <c r="G2184" t="b">
        <f t="shared" ca="1" si="241"/>
        <v>0</v>
      </c>
      <c r="H2184" t="b">
        <f t="shared" ca="1" si="242"/>
        <v>0</v>
      </c>
    </row>
    <row r="2185" spans="2:8" x14ac:dyDescent="0.25">
      <c r="B2185">
        <f t="shared" ca="1" si="246"/>
        <v>0.7830220223264478</v>
      </c>
      <c r="C2185" t="b">
        <f t="shared" ca="1" si="243"/>
        <v>0</v>
      </c>
      <c r="D2185">
        <f t="shared" ca="1" si="244"/>
        <v>0.57921672291393156</v>
      </c>
      <c r="E2185" t="b">
        <f t="shared" ca="1" si="245"/>
        <v>0</v>
      </c>
      <c r="F2185" t="b">
        <f t="shared" ca="1" si="240"/>
        <v>0</v>
      </c>
      <c r="G2185" t="b">
        <f t="shared" ca="1" si="241"/>
        <v>0</v>
      </c>
      <c r="H2185" t="b">
        <f t="shared" ca="1" si="242"/>
        <v>0</v>
      </c>
    </row>
    <row r="2186" spans="2:8" x14ac:dyDescent="0.25">
      <c r="B2186">
        <f t="shared" ca="1" si="246"/>
        <v>0.86679292776622596</v>
      </c>
      <c r="C2186" t="b">
        <f t="shared" ca="1" si="243"/>
        <v>0</v>
      </c>
      <c r="D2186">
        <f t="shared" ca="1" si="244"/>
        <v>0.81098616899319287</v>
      </c>
      <c r="E2186" t="b">
        <f t="shared" ca="1" si="245"/>
        <v>0</v>
      </c>
      <c r="F2186" t="b">
        <f t="shared" ca="1" si="240"/>
        <v>0</v>
      </c>
      <c r="G2186" t="b">
        <f t="shared" ca="1" si="241"/>
        <v>0</v>
      </c>
      <c r="H2186" t="b">
        <f t="shared" ca="1" si="242"/>
        <v>0</v>
      </c>
    </row>
    <row r="2187" spans="2:8" x14ac:dyDescent="0.25">
      <c r="B2187">
        <f t="shared" ca="1" si="246"/>
        <v>0.48854643031221812</v>
      </c>
      <c r="C2187" t="b">
        <f t="shared" ca="1" si="243"/>
        <v>1</v>
      </c>
      <c r="D2187">
        <f t="shared" ca="1" si="244"/>
        <v>1.2417857486578918</v>
      </c>
      <c r="E2187" t="b">
        <f t="shared" ca="1" si="245"/>
        <v>0</v>
      </c>
      <c r="F2187" t="b">
        <f t="shared" ca="1" si="240"/>
        <v>0</v>
      </c>
      <c r="G2187" t="b">
        <f t="shared" ca="1" si="241"/>
        <v>0</v>
      </c>
      <c r="H2187" t="b">
        <f t="shared" ca="1" si="242"/>
        <v>1</v>
      </c>
    </row>
    <row r="2188" spans="2:8" x14ac:dyDescent="0.25">
      <c r="B2188">
        <f t="shared" ca="1" si="246"/>
        <v>0.89577292407768094</v>
      </c>
      <c r="C2188" t="b">
        <f t="shared" ca="1" si="243"/>
        <v>0</v>
      </c>
      <c r="D2188">
        <f t="shared" ca="1" si="244"/>
        <v>0.97524107996635145</v>
      </c>
      <c r="E2188" t="b">
        <f t="shared" ca="1" si="245"/>
        <v>0</v>
      </c>
      <c r="F2188" t="b">
        <f t="shared" ca="1" si="240"/>
        <v>0</v>
      </c>
      <c r="G2188" t="b">
        <f t="shared" ca="1" si="241"/>
        <v>0</v>
      </c>
      <c r="H2188" t="b">
        <f t="shared" ca="1" si="242"/>
        <v>0</v>
      </c>
    </row>
    <row r="2189" spans="2:8" x14ac:dyDescent="0.25">
      <c r="B2189">
        <f t="shared" ca="1" si="246"/>
        <v>0.79395103744461226</v>
      </c>
      <c r="C2189" t="b">
        <f t="shared" ca="1" si="243"/>
        <v>0</v>
      </c>
      <c r="D2189">
        <f t="shared" ca="1" si="244"/>
        <v>0.69030449678503381</v>
      </c>
      <c r="E2189" t="b">
        <f t="shared" ca="1" si="245"/>
        <v>0</v>
      </c>
      <c r="F2189" t="b">
        <f t="shared" ca="1" si="240"/>
        <v>0</v>
      </c>
      <c r="G2189" t="b">
        <f t="shared" ca="1" si="241"/>
        <v>0</v>
      </c>
      <c r="H2189" t="b">
        <f t="shared" ca="1" si="242"/>
        <v>0</v>
      </c>
    </row>
    <row r="2190" spans="2:8" x14ac:dyDescent="0.25">
      <c r="B2190">
        <f t="shared" ca="1" si="246"/>
        <v>0.87572550156508133</v>
      </c>
      <c r="C2190" t="b">
        <f t="shared" ca="1" si="243"/>
        <v>0</v>
      </c>
      <c r="D2190">
        <f t="shared" ca="1" si="244"/>
        <v>1.0528161139093286</v>
      </c>
      <c r="E2190" t="b">
        <f t="shared" ca="1" si="245"/>
        <v>0</v>
      </c>
      <c r="F2190" t="b">
        <f t="shared" ca="1" si="240"/>
        <v>0</v>
      </c>
      <c r="G2190" t="b">
        <f t="shared" ca="1" si="241"/>
        <v>0</v>
      </c>
      <c r="H2190" t="b">
        <f t="shared" ca="1" si="242"/>
        <v>0</v>
      </c>
    </row>
    <row r="2191" spans="2:8" x14ac:dyDescent="0.25">
      <c r="B2191">
        <f t="shared" ca="1" si="246"/>
        <v>0.69087809992322469</v>
      </c>
      <c r="C2191" t="b">
        <f t="shared" ca="1" si="243"/>
        <v>0</v>
      </c>
      <c r="D2191">
        <f t="shared" ca="1" si="244"/>
        <v>0.95551471280208466</v>
      </c>
      <c r="E2191" t="b">
        <f t="shared" ca="1" si="245"/>
        <v>0</v>
      </c>
      <c r="F2191" t="b">
        <f t="shared" ca="1" si="240"/>
        <v>0</v>
      </c>
      <c r="G2191" t="b">
        <f t="shared" ca="1" si="241"/>
        <v>0</v>
      </c>
      <c r="H2191" t="b">
        <f t="shared" ca="1" si="242"/>
        <v>0</v>
      </c>
    </row>
    <row r="2192" spans="2:8" x14ac:dyDescent="0.25">
      <c r="B2192">
        <f t="shared" ca="1" si="246"/>
        <v>0.27355633282772851</v>
      </c>
      <c r="C2192" t="b">
        <f t="shared" ca="1" si="243"/>
        <v>1</v>
      </c>
      <c r="D2192">
        <f t="shared" ca="1" si="244"/>
        <v>4.0352133689539382E-2</v>
      </c>
      <c r="E2192" t="b">
        <f t="shared" ca="1" si="245"/>
        <v>1</v>
      </c>
      <c r="F2192" t="b">
        <f t="shared" ca="1" si="240"/>
        <v>1</v>
      </c>
      <c r="G2192" t="b">
        <f t="shared" ca="1" si="241"/>
        <v>0</v>
      </c>
      <c r="H2192" t="b">
        <f t="shared" ca="1" si="242"/>
        <v>0</v>
      </c>
    </row>
    <row r="2193" spans="2:8" x14ac:dyDescent="0.25">
      <c r="B2193">
        <f t="shared" ca="1" si="246"/>
        <v>3.0294361484550669E-2</v>
      </c>
      <c r="C2193" t="b">
        <f t="shared" ca="1" si="243"/>
        <v>1</v>
      </c>
      <c r="D2193">
        <f t="shared" ca="1" si="244"/>
        <v>0.76002638174715942</v>
      </c>
      <c r="E2193" t="b">
        <f t="shared" ca="1" si="245"/>
        <v>0</v>
      </c>
      <c r="F2193" t="b">
        <f t="shared" ca="1" si="240"/>
        <v>0</v>
      </c>
      <c r="G2193" t="b">
        <f t="shared" ca="1" si="241"/>
        <v>0</v>
      </c>
      <c r="H2193" t="b">
        <f t="shared" ca="1" si="242"/>
        <v>1</v>
      </c>
    </row>
    <row r="2194" spans="2:8" x14ac:dyDescent="0.25">
      <c r="B2194">
        <f t="shared" ca="1" si="246"/>
        <v>0.71535569451750547</v>
      </c>
      <c r="C2194" t="b">
        <f t="shared" ca="1" si="243"/>
        <v>0</v>
      </c>
      <c r="D2194">
        <f t="shared" ca="1" si="244"/>
        <v>1.3478933029766593</v>
      </c>
      <c r="E2194" t="b">
        <f t="shared" ca="1" si="245"/>
        <v>0</v>
      </c>
      <c r="F2194" t="b">
        <f t="shared" ca="1" si="240"/>
        <v>0</v>
      </c>
      <c r="G2194" t="b">
        <f t="shared" ca="1" si="241"/>
        <v>0</v>
      </c>
      <c r="H2194" t="b">
        <f t="shared" ca="1" si="242"/>
        <v>0</v>
      </c>
    </row>
    <row r="2195" spans="2:8" x14ac:dyDescent="0.25">
      <c r="B2195">
        <f t="shared" ca="1" si="246"/>
        <v>0.78598555252801061</v>
      </c>
      <c r="C2195" t="b">
        <f t="shared" ca="1" si="243"/>
        <v>0</v>
      </c>
      <c r="D2195">
        <f t="shared" ca="1" si="244"/>
        <v>0.4337124982041457</v>
      </c>
      <c r="E2195" t="b">
        <f t="shared" ca="1" si="245"/>
        <v>1</v>
      </c>
      <c r="F2195" t="b">
        <f t="shared" ca="1" si="240"/>
        <v>0</v>
      </c>
      <c r="G2195" t="b">
        <f t="shared" ca="1" si="241"/>
        <v>1</v>
      </c>
      <c r="H2195" t="b">
        <f t="shared" ca="1" si="242"/>
        <v>0</v>
      </c>
    </row>
    <row r="2196" spans="2:8" x14ac:dyDescent="0.25">
      <c r="B2196">
        <f t="shared" ca="1" si="246"/>
        <v>0.94545277457840071</v>
      </c>
      <c r="C2196" t="b">
        <f t="shared" ca="1" si="243"/>
        <v>0</v>
      </c>
      <c r="D2196">
        <f t="shared" ca="1" si="244"/>
        <v>0.69795553567640622</v>
      </c>
      <c r="E2196" t="b">
        <f t="shared" ca="1" si="245"/>
        <v>0</v>
      </c>
      <c r="F2196" t="b">
        <f t="shared" ca="1" si="240"/>
        <v>0</v>
      </c>
      <c r="G2196" t="b">
        <f t="shared" ca="1" si="241"/>
        <v>0</v>
      </c>
      <c r="H2196" t="b">
        <f t="shared" ca="1" si="242"/>
        <v>0</v>
      </c>
    </row>
    <row r="2197" spans="2:8" x14ac:dyDescent="0.25">
      <c r="B2197">
        <f t="shared" ca="1" si="246"/>
        <v>0.23712571803825555</v>
      </c>
      <c r="C2197" t="b">
        <f t="shared" ca="1" si="243"/>
        <v>1</v>
      </c>
      <c r="D2197">
        <f t="shared" ca="1" si="244"/>
        <v>-0.23135581869836075</v>
      </c>
      <c r="E2197" t="b">
        <f t="shared" ca="1" si="245"/>
        <v>1</v>
      </c>
      <c r="F2197" t="b">
        <f t="shared" ca="1" si="240"/>
        <v>1</v>
      </c>
      <c r="G2197" t="b">
        <f t="shared" ca="1" si="241"/>
        <v>0</v>
      </c>
      <c r="H2197" t="b">
        <f t="shared" ca="1" si="242"/>
        <v>0</v>
      </c>
    </row>
    <row r="2198" spans="2:8" x14ac:dyDescent="0.25">
      <c r="B2198">
        <f t="shared" ca="1" si="246"/>
        <v>8.8036200667777731E-2</v>
      </c>
      <c r="C2198" t="b">
        <f t="shared" ca="1" si="243"/>
        <v>1</v>
      </c>
      <c r="D2198">
        <f t="shared" ca="1" si="244"/>
        <v>0.22895969016629614</v>
      </c>
      <c r="E2198" t="b">
        <f t="shared" ca="1" si="245"/>
        <v>1</v>
      </c>
      <c r="F2198" t="b">
        <f t="shared" ca="1" si="240"/>
        <v>1</v>
      </c>
      <c r="G2198" t="b">
        <f t="shared" ca="1" si="241"/>
        <v>0</v>
      </c>
      <c r="H2198" t="b">
        <f t="shared" ca="1" si="242"/>
        <v>0</v>
      </c>
    </row>
    <row r="2199" spans="2:8" x14ac:dyDescent="0.25">
      <c r="B2199">
        <f t="shared" ca="1" si="246"/>
        <v>0.97935636586416441</v>
      </c>
      <c r="C2199" t="b">
        <f t="shared" ca="1" si="243"/>
        <v>0</v>
      </c>
      <c r="D2199">
        <f t="shared" ca="1" si="244"/>
        <v>1.1081942356297383</v>
      </c>
      <c r="E2199" t="b">
        <f t="shared" ca="1" si="245"/>
        <v>0</v>
      </c>
      <c r="F2199" t="b">
        <f t="shared" ca="1" si="240"/>
        <v>0</v>
      </c>
      <c r="G2199" t="b">
        <f t="shared" ca="1" si="241"/>
        <v>0</v>
      </c>
      <c r="H2199" t="b">
        <f t="shared" ca="1" si="242"/>
        <v>0</v>
      </c>
    </row>
    <row r="2200" spans="2:8" x14ac:dyDescent="0.25">
      <c r="B2200">
        <f t="shared" ca="1" si="246"/>
        <v>8.1275542749704943E-2</v>
      </c>
      <c r="C2200" t="b">
        <f t="shared" ca="1" si="243"/>
        <v>1</v>
      </c>
      <c r="D2200">
        <f t="shared" ca="1" si="244"/>
        <v>0.5052425861648947</v>
      </c>
      <c r="E2200" t="b">
        <f t="shared" ca="1" si="245"/>
        <v>0</v>
      </c>
      <c r="F2200" t="b">
        <f t="shared" ca="1" si="240"/>
        <v>0</v>
      </c>
      <c r="G2200" t="b">
        <f t="shared" ca="1" si="241"/>
        <v>0</v>
      </c>
      <c r="H2200" t="b">
        <f t="shared" ca="1" si="242"/>
        <v>1</v>
      </c>
    </row>
    <row r="2201" spans="2:8" x14ac:dyDescent="0.25">
      <c r="B2201">
        <f t="shared" ca="1" si="246"/>
        <v>0.36271231679026417</v>
      </c>
      <c r="C2201" t="b">
        <f t="shared" ca="1" si="243"/>
        <v>1</v>
      </c>
      <c r="D2201">
        <f t="shared" ca="1" si="244"/>
        <v>0.37491477940754392</v>
      </c>
      <c r="E2201" t="b">
        <f t="shared" ca="1" si="245"/>
        <v>1</v>
      </c>
      <c r="F2201" t="b">
        <f t="shared" ca="1" si="240"/>
        <v>1</v>
      </c>
      <c r="G2201" t="b">
        <f t="shared" ca="1" si="241"/>
        <v>0</v>
      </c>
      <c r="H2201" t="b">
        <f t="shared" ca="1" si="242"/>
        <v>0</v>
      </c>
    </row>
    <row r="2202" spans="2:8" x14ac:dyDescent="0.25">
      <c r="B2202">
        <f t="shared" ca="1" si="246"/>
        <v>0.10913017547501691</v>
      </c>
      <c r="C2202" t="b">
        <f t="shared" ca="1" si="243"/>
        <v>1</v>
      </c>
      <c r="D2202">
        <f t="shared" ca="1" si="244"/>
        <v>-0.72500653367387402</v>
      </c>
      <c r="E2202" t="b">
        <f t="shared" ca="1" si="245"/>
        <v>1</v>
      </c>
      <c r="F2202" t="b">
        <f t="shared" ca="1" si="240"/>
        <v>1</v>
      </c>
      <c r="G2202" t="b">
        <f t="shared" ca="1" si="241"/>
        <v>0</v>
      </c>
      <c r="H2202" t="b">
        <f t="shared" ca="1" si="242"/>
        <v>0</v>
      </c>
    </row>
    <row r="2203" spans="2:8" x14ac:dyDescent="0.25">
      <c r="B2203">
        <f t="shared" ca="1" si="246"/>
        <v>0.68726797976770626</v>
      </c>
      <c r="C2203" t="b">
        <f t="shared" ca="1" si="243"/>
        <v>0</v>
      </c>
      <c r="D2203">
        <f t="shared" ca="1" si="244"/>
        <v>1.281114350949708</v>
      </c>
      <c r="E2203" t="b">
        <f t="shared" ca="1" si="245"/>
        <v>0</v>
      </c>
      <c r="F2203" t="b">
        <f t="shared" ca="1" si="240"/>
        <v>0</v>
      </c>
      <c r="G2203" t="b">
        <f t="shared" ca="1" si="241"/>
        <v>0</v>
      </c>
      <c r="H2203" t="b">
        <f t="shared" ca="1" si="242"/>
        <v>0</v>
      </c>
    </row>
    <row r="2204" spans="2:8" x14ac:dyDescent="0.25">
      <c r="B2204">
        <f t="shared" ca="1" si="246"/>
        <v>0.10792885394906471</v>
      </c>
      <c r="C2204" t="b">
        <f t="shared" ca="1" si="243"/>
        <v>1</v>
      </c>
      <c r="D2204">
        <f t="shared" ca="1" si="244"/>
        <v>-0.77905126206754516</v>
      </c>
      <c r="E2204" t="b">
        <f t="shared" ca="1" si="245"/>
        <v>1</v>
      </c>
      <c r="F2204" t="b">
        <f t="shared" ca="1" si="240"/>
        <v>1</v>
      </c>
      <c r="G2204" t="b">
        <f t="shared" ca="1" si="241"/>
        <v>0</v>
      </c>
      <c r="H2204" t="b">
        <f t="shared" ca="1" si="242"/>
        <v>0</v>
      </c>
    </row>
    <row r="2205" spans="2:8" x14ac:dyDescent="0.25">
      <c r="B2205">
        <f t="shared" ca="1" si="246"/>
        <v>0.49914393365336074</v>
      </c>
      <c r="C2205" t="b">
        <f t="shared" ca="1" si="243"/>
        <v>1</v>
      </c>
      <c r="D2205">
        <f t="shared" ca="1" si="244"/>
        <v>0.56775724075783129</v>
      </c>
      <c r="E2205" t="b">
        <f t="shared" ca="1" si="245"/>
        <v>0</v>
      </c>
      <c r="F2205" t="b">
        <f t="shared" ca="1" si="240"/>
        <v>0</v>
      </c>
      <c r="G2205" t="b">
        <f t="shared" ca="1" si="241"/>
        <v>0</v>
      </c>
      <c r="H2205" t="b">
        <f t="shared" ca="1" si="242"/>
        <v>1</v>
      </c>
    </row>
    <row r="2206" spans="2:8" x14ac:dyDescent="0.25">
      <c r="B2206">
        <f t="shared" ca="1" si="246"/>
        <v>0.47211328065180513</v>
      </c>
      <c r="C2206" t="b">
        <f t="shared" ca="1" si="243"/>
        <v>1</v>
      </c>
      <c r="D2206">
        <f t="shared" ca="1" si="244"/>
        <v>-0.29101716791719834</v>
      </c>
      <c r="E2206" t="b">
        <f t="shared" ca="1" si="245"/>
        <v>1</v>
      </c>
      <c r="F2206" t="b">
        <f t="shared" ca="1" si="240"/>
        <v>1</v>
      </c>
      <c r="G2206" t="b">
        <f t="shared" ca="1" si="241"/>
        <v>0</v>
      </c>
      <c r="H2206" t="b">
        <f t="shared" ca="1" si="242"/>
        <v>0</v>
      </c>
    </row>
    <row r="2207" spans="2:8" x14ac:dyDescent="0.25">
      <c r="B2207">
        <f t="shared" ca="1" si="246"/>
        <v>0.23882461621553053</v>
      </c>
      <c r="C2207" t="b">
        <f t="shared" ca="1" si="243"/>
        <v>1</v>
      </c>
      <c r="D2207">
        <f t="shared" ca="1" si="244"/>
        <v>1.0044736980803686</v>
      </c>
      <c r="E2207" t="b">
        <f t="shared" ca="1" si="245"/>
        <v>0</v>
      </c>
      <c r="F2207" t="b">
        <f t="shared" ca="1" si="240"/>
        <v>0</v>
      </c>
      <c r="G2207" t="b">
        <f t="shared" ca="1" si="241"/>
        <v>0</v>
      </c>
      <c r="H2207" t="b">
        <f t="shared" ca="1" si="242"/>
        <v>1</v>
      </c>
    </row>
    <row r="2208" spans="2:8" x14ac:dyDescent="0.25">
      <c r="B2208">
        <f t="shared" ca="1" si="246"/>
        <v>0.67317200439523683</v>
      </c>
      <c r="C2208" t="b">
        <f t="shared" ca="1" si="243"/>
        <v>0</v>
      </c>
      <c r="D2208">
        <f t="shared" ca="1" si="244"/>
        <v>0.32988106900374459</v>
      </c>
      <c r="E2208" t="b">
        <f t="shared" ca="1" si="245"/>
        <v>1</v>
      </c>
      <c r="F2208" t="b">
        <f t="shared" ca="1" si="240"/>
        <v>0</v>
      </c>
      <c r="G2208" t="b">
        <f t="shared" ca="1" si="241"/>
        <v>1</v>
      </c>
      <c r="H2208" t="b">
        <f t="shared" ca="1" si="242"/>
        <v>0</v>
      </c>
    </row>
    <row r="2209" spans="2:8" x14ac:dyDescent="0.25">
      <c r="B2209">
        <f t="shared" ca="1" si="246"/>
        <v>0.79723409864579209</v>
      </c>
      <c r="C2209" t="b">
        <f t="shared" ca="1" si="243"/>
        <v>0</v>
      </c>
      <c r="D2209">
        <f t="shared" ca="1" si="244"/>
        <v>0.53051128459889707</v>
      </c>
      <c r="E2209" t="b">
        <f t="shared" ca="1" si="245"/>
        <v>0</v>
      </c>
      <c r="F2209" t="b">
        <f t="shared" ca="1" si="240"/>
        <v>0</v>
      </c>
      <c r="G2209" t="b">
        <f t="shared" ca="1" si="241"/>
        <v>0</v>
      </c>
      <c r="H2209" t="b">
        <f t="shared" ca="1" si="242"/>
        <v>0</v>
      </c>
    </row>
    <row r="2210" spans="2:8" x14ac:dyDescent="0.25">
      <c r="B2210">
        <f t="shared" ca="1" si="246"/>
        <v>0.85149773251023253</v>
      </c>
      <c r="C2210" t="b">
        <f t="shared" ca="1" si="243"/>
        <v>0</v>
      </c>
      <c r="D2210">
        <f t="shared" ca="1" si="244"/>
        <v>1.1794345541807978</v>
      </c>
      <c r="E2210" t="b">
        <f t="shared" ca="1" si="245"/>
        <v>0</v>
      </c>
      <c r="F2210" t="b">
        <f t="shared" ca="1" si="240"/>
        <v>0</v>
      </c>
      <c r="G2210" t="b">
        <f t="shared" ca="1" si="241"/>
        <v>0</v>
      </c>
      <c r="H2210" t="b">
        <f t="shared" ca="1" si="242"/>
        <v>0</v>
      </c>
    </row>
    <row r="2211" spans="2:8" x14ac:dyDescent="0.25">
      <c r="B2211">
        <f t="shared" ca="1" si="246"/>
        <v>0.66531419748933718</v>
      </c>
      <c r="C2211" t="b">
        <f t="shared" ca="1" si="243"/>
        <v>0</v>
      </c>
      <c r="D2211">
        <f t="shared" ca="1" si="244"/>
        <v>0.20648832611389023</v>
      </c>
      <c r="E2211" t="b">
        <f t="shared" ca="1" si="245"/>
        <v>1</v>
      </c>
      <c r="F2211" t="b">
        <f t="shared" ca="1" si="240"/>
        <v>0</v>
      </c>
      <c r="G2211" t="b">
        <f t="shared" ca="1" si="241"/>
        <v>1</v>
      </c>
      <c r="H2211" t="b">
        <f t="shared" ca="1" si="242"/>
        <v>0</v>
      </c>
    </row>
    <row r="2212" spans="2:8" x14ac:dyDescent="0.25">
      <c r="B2212">
        <f t="shared" ca="1" si="246"/>
        <v>0.98328954508016098</v>
      </c>
      <c r="C2212" t="b">
        <f t="shared" ca="1" si="243"/>
        <v>0</v>
      </c>
      <c r="D2212">
        <f t="shared" ca="1" si="244"/>
        <v>0.90778964248202909</v>
      </c>
      <c r="E2212" t="b">
        <f t="shared" ca="1" si="245"/>
        <v>0</v>
      </c>
      <c r="F2212" t="b">
        <f t="shared" ca="1" si="240"/>
        <v>0</v>
      </c>
      <c r="G2212" t="b">
        <f t="shared" ca="1" si="241"/>
        <v>0</v>
      </c>
      <c r="H2212" t="b">
        <f t="shared" ca="1" si="242"/>
        <v>0</v>
      </c>
    </row>
    <row r="2213" spans="2:8" x14ac:dyDescent="0.25">
      <c r="B2213">
        <f t="shared" ca="1" si="246"/>
        <v>0.81443392700413808</v>
      </c>
      <c r="C2213" t="b">
        <f t="shared" ca="1" si="243"/>
        <v>0</v>
      </c>
      <c r="D2213">
        <f t="shared" ca="1" si="244"/>
        <v>0.95771433519648796</v>
      </c>
      <c r="E2213" t="b">
        <f t="shared" ca="1" si="245"/>
        <v>0</v>
      </c>
      <c r="F2213" t="b">
        <f t="shared" ca="1" si="240"/>
        <v>0</v>
      </c>
      <c r="G2213" t="b">
        <f t="shared" ca="1" si="241"/>
        <v>0</v>
      </c>
      <c r="H2213" t="b">
        <f t="shared" ca="1" si="242"/>
        <v>0</v>
      </c>
    </row>
    <row r="2214" spans="2:8" x14ac:dyDescent="0.25">
      <c r="B2214">
        <f t="shared" ca="1" si="246"/>
        <v>0.58857057050588224</v>
      </c>
      <c r="C2214" t="b">
        <f t="shared" ca="1" si="243"/>
        <v>0</v>
      </c>
      <c r="D2214">
        <f t="shared" ca="1" si="244"/>
        <v>0.3904092245481432</v>
      </c>
      <c r="E2214" t="b">
        <f t="shared" ca="1" si="245"/>
        <v>1</v>
      </c>
      <c r="F2214" t="b">
        <f t="shared" ca="1" si="240"/>
        <v>0</v>
      </c>
      <c r="G2214" t="b">
        <f t="shared" ca="1" si="241"/>
        <v>1</v>
      </c>
      <c r="H2214" t="b">
        <f t="shared" ca="1" si="242"/>
        <v>0</v>
      </c>
    </row>
    <row r="2215" spans="2:8" x14ac:dyDescent="0.25">
      <c r="B2215">
        <f t="shared" ca="1" si="246"/>
        <v>0.75149823593173948</v>
      </c>
      <c r="C2215" t="b">
        <f t="shared" ca="1" si="243"/>
        <v>0</v>
      </c>
      <c r="D2215">
        <f t="shared" ca="1" si="244"/>
        <v>1.1513939778707072</v>
      </c>
      <c r="E2215" t="b">
        <f t="shared" ca="1" si="245"/>
        <v>0</v>
      </c>
      <c r="F2215" t="b">
        <f t="shared" ca="1" si="240"/>
        <v>0</v>
      </c>
      <c r="G2215" t="b">
        <f t="shared" ca="1" si="241"/>
        <v>0</v>
      </c>
      <c r="H2215" t="b">
        <f t="shared" ca="1" si="242"/>
        <v>0</v>
      </c>
    </row>
    <row r="2216" spans="2:8" x14ac:dyDescent="0.25">
      <c r="B2216">
        <f t="shared" ca="1" si="246"/>
        <v>0.81844420120515105</v>
      </c>
      <c r="C2216" t="b">
        <f t="shared" ca="1" si="243"/>
        <v>0</v>
      </c>
      <c r="D2216">
        <f t="shared" ca="1" si="244"/>
        <v>0.65670351521372283</v>
      </c>
      <c r="E2216" t="b">
        <f t="shared" ca="1" si="245"/>
        <v>0</v>
      </c>
      <c r="F2216" t="b">
        <f t="shared" ca="1" si="240"/>
        <v>0</v>
      </c>
      <c r="G2216" t="b">
        <f t="shared" ca="1" si="241"/>
        <v>0</v>
      </c>
      <c r="H2216" t="b">
        <f t="shared" ca="1" si="242"/>
        <v>0</v>
      </c>
    </row>
    <row r="2217" spans="2:8" x14ac:dyDescent="0.25">
      <c r="B2217">
        <f t="shared" ca="1" si="246"/>
        <v>0.3208084611825831</v>
      </c>
      <c r="C2217" t="b">
        <f t="shared" ca="1" si="243"/>
        <v>1</v>
      </c>
      <c r="D2217">
        <f t="shared" ca="1" si="244"/>
        <v>0.46484847220304204</v>
      </c>
      <c r="E2217" t="b">
        <f t="shared" ca="1" si="245"/>
        <v>1</v>
      </c>
      <c r="F2217" t="b">
        <f t="shared" ca="1" si="240"/>
        <v>1</v>
      </c>
      <c r="G2217" t="b">
        <f t="shared" ca="1" si="241"/>
        <v>0</v>
      </c>
      <c r="H2217" t="b">
        <f t="shared" ca="1" si="242"/>
        <v>0</v>
      </c>
    </row>
    <row r="2218" spans="2:8" x14ac:dyDescent="0.25">
      <c r="B2218">
        <f t="shared" ca="1" si="246"/>
        <v>0.21733813084551123</v>
      </c>
      <c r="C2218" t="b">
        <f t="shared" ca="1" si="243"/>
        <v>1</v>
      </c>
      <c r="D2218">
        <f t="shared" ca="1" si="244"/>
        <v>0.26800797274604438</v>
      </c>
      <c r="E2218" t="b">
        <f t="shared" ca="1" si="245"/>
        <v>1</v>
      </c>
      <c r="F2218" t="b">
        <f t="shared" ca="1" si="240"/>
        <v>1</v>
      </c>
      <c r="G2218" t="b">
        <f t="shared" ca="1" si="241"/>
        <v>0</v>
      </c>
      <c r="H2218" t="b">
        <f t="shared" ca="1" si="242"/>
        <v>0</v>
      </c>
    </row>
    <row r="2219" spans="2:8" x14ac:dyDescent="0.25">
      <c r="B2219">
        <f t="shared" ca="1" si="246"/>
        <v>0.41566691039884374</v>
      </c>
      <c r="C2219" t="b">
        <f t="shared" ca="1" si="243"/>
        <v>1</v>
      </c>
      <c r="D2219">
        <f t="shared" ca="1" si="244"/>
        <v>0.56259241559829121</v>
      </c>
      <c r="E2219" t="b">
        <f t="shared" ca="1" si="245"/>
        <v>0</v>
      </c>
      <c r="F2219" t="b">
        <f t="shared" ca="1" si="240"/>
        <v>0</v>
      </c>
      <c r="G2219" t="b">
        <f t="shared" ca="1" si="241"/>
        <v>0</v>
      </c>
      <c r="H2219" t="b">
        <f t="shared" ca="1" si="242"/>
        <v>1</v>
      </c>
    </row>
    <row r="2220" spans="2:8" x14ac:dyDescent="0.25">
      <c r="B2220">
        <f t="shared" ca="1" si="246"/>
        <v>0.78154667861490634</v>
      </c>
      <c r="C2220" t="b">
        <f t="shared" ca="1" si="243"/>
        <v>0</v>
      </c>
      <c r="D2220">
        <f t="shared" ca="1" si="244"/>
        <v>1.4065250692869133</v>
      </c>
      <c r="E2220" t="b">
        <f t="shared" ca="1" si="245"/>
        <v>0</v>
      </c>
      <c r="F2220" t="b">
        <f t="shared" ca="1" si="240"/>
        <v>0</v>
      </c>
      <c r="G2220" t="b">
        <f t="shared" ca="1" si="241"/>
        <v>0</v>
      </c>
      <c r="H2220" t="b">
        <f t="shared" ca="1" si="242"/>
        <v>0</v>
      </c>
    </row>
    <row r="2221" spans="2:8" x14ac:dyDescent="0.25">
      <c r="B2221">
        <f t="shared" ca="1" si="246"/>
        <v>8.0854777421024759E-2</v>
      </c>
      <c r="C2221" t="b">
        <f t="shared" ca="1" si="243"/>
        <v>1</v>
      </c>
      <c r="D2221">
        <f t="shared" ca="1" si="244"/>
        <v>-0.33366311714371844</v>
      </c>
      <c r="E2221" t="b">
        <f t="shared" ca="1" si="245"/>
        <v>1</v>
      </c>
      <c r="F2221" t="b">
        <f t="shared" ca="1" si="240"/>
        <v>1</v>
      </c>
      <c r="G2221" t="b">
        <f t="shared" ca="1" si="241"/>
        <v>0</v>
      </c>
      <c r="H2221" t="b">
        <f t="shared" ca="1" si="242"/>
        <v>0</v>
      </c>
    </row>
    <row r="2222" spans="2:8" x14ac:dyDescent="0.25">
      <c r="B2222">
        <f t="shared" ca="1" si="246"/>
        <v>0.62962464497309367</v>
      </c>
      <c r="C2222" t="b">
        <f t="shared" ca="1" si="243"/>
        <v>0</v>
      </c>
      <c r="D2222">
        <f t="shared" ca="1" si="244"/>
        <v>0.53529387674270834</v>
      </c>
      <c r="E2222" t="b">
        <f t="shared" ca="1" si="245"/>
        <v>0</v>
      </c>
      <c r="F2222" t="b">
        <f t="shared" ca="1" si="240"/>
        <v>0</v>
      </c>
      <c r="G2222" t="b">
        <f t="shared" ca="1" si="241"/>
        <v>0</v>
      </c>
      <c r="H2222" t="b">
        <f t="shared" ca="1" si="242"/>
        <v>0</v>
      </c>
    </row>
    <row r="2223" spans="2:8" x14ac:dyDescent="0.25">
      <c r="B2223">
        <f t="shared" ca="1" si="246"/>
        <v>0.89450026894882539</v>
      </c>
      <c r="C2223" t="b">
        <f t="shared" ca="1" si="243"/>
        <v>0</v>
      </c>
      <c r="D2223">
        <f t="shared" ca="1" si="244"/>
        <v>1.7987803887604494</v>
      </c>
      <c r="E2223" t="b">
        <f t="shared" ca="1" si="245"/>
        <v>0</v>
      </c>
      <c r="F2223" t="b">
        <f t="shared" ca="1" si="240"/>
        <v>0</v>
      </c>
      <c r="G2223" t="b">
        <f t="shared" ca="1" si="241"/>
        <v>0</v>
      </c>
      <c r="H2223" t="b">
        <f t="shared" ca="1" si="242"/>
        <v>0</v>
      </c>
    </row>
    <row r="2224" spans="2:8" x14ac:dyDescent="0.25">
      <c r="B2224">
        <f t="shared" ca="1" si="246"/>
        <v>0.10118221092762192</v>
      </c>
      <c r="C2224" t="b">
        <f t="shared" ca="1" si="243"/>
        <v>1</v>
      </c>
      <c r="D2224">
        <f t="shared" ca="1" si="244"/>
        <v>0.40607601595362919</v>
      </c>
      <c r="E2224" t="b">
        <f t="shared" ca="1" si="245"/>
        <v>1</v>
      </c>
      <c r="F2224" t="b">
        <f t="shared" ca="1" si="240"/>
        <v>1</v>
      </c>
      <c r="G2224" t="b">
        <f t="shared" ca="1" si="241"/>
        <v>0</v>
      </c>
      <c r="H2224" t="b">
        <f t="shared" ca="1" si="242"/>
        <v>0</v>
      </c>
    </row>
    <row r="2225" spans="2:8" x14ac:dyDescent="0.25">
      <c r="B2225">
        <f t="shared" ca="1" si="246"/>
        <v>0.78430380689514556</v>
      </c>
      <c r="C2225" t="b">
        <f t="shared" ca="1" si="243"/>
        <v>0</v>
      </c>
      <c r="D2225">
        <f t="shared" ca="1" si="244"/>
        <v>0.81372996440354028</v>
      </c>
      <c r="E2225" t="b">
        <f t="shared" ca="1" si="245"/>
        <v>0</v>
      </c>
      <c r="F2225" t="b">
        <f t="shared" ca="1" si="240"/>
        <v>0</v>
      </c>
      <c r="G2225" t="b">
        <f t="shared" ca="1" si="241"/>
        <v>0</v>
      </c>
      <c r="H2225" t="b">
        <f t="shared" ca="1" si="242"/>
        <v>0</v>
      </c>
    </row>
    <row r="2226" spans="2:8" x14ac:dyDescent="0.25">
      <c r="B2226">
        <f t="shared" ca="1" si="246"/>
        <v>0.96852947937195655</v>
      </c>
      <c r="C2226" t="b">
        <f t="shared" ca="1" si="243"/>
        <v>0</v>
      </c>
      <c r="D2226">
        <f t="shared" ca="1" si="244"/>
        <v>1.237775274204014</v>
      </c>
      <c r="E2226" t="b">
        <f t="shared" ca="1" si="245"/>
        <v>0</v>
      </c>
      <c r="F2226" t="b">
        <f t="shared" ca="1" si="240"/>
        <v>0</v>
      </c>
      <c r="G2226" t="b">
        <f t="shared" ca="1" si="241"/>
        <v>0</v>
      </c>
      <c r="H2226" t="b">
        <f t="shared" ca="1" si="242"/>
        <v>0</v>
      </c>
    </row>
    <row r="2227" spans="2:8" x14ac:dyDescent="0.25">
      <c r="B2227">
        <f t="shared" ca="1" si="246"/>
        <v>0.75667130466627408</v>
      </c>
      <c r="C2227" t="b">
        <f t="shared" ca="1" si="243"/>
        <v>0</v>
      </c>
      <c r="D2227">
        <f t="shared" ca="1" si="244"/>
        <v>0.87167246162479683</v>
      </c>
      <c r="E2227" t="b">
        <f t="shared" ca="1" si="245"/>
        <v>0</v>
      </c>
      <c r="F2227" t="b">
        <f t="shared" ca="1" si="240"/>
        <v>0</v>
      </c>
      <c r="G2227" t="b">
        <f t="shared" ca="1" si="241"/>
        <v>0</v>
      </c>
      <c r="H2227" t="b">
        <f t="shared" ca="1" si="242"/>
        <v>0</v>
      </c>
    </row>
    <row r="2228" spans="2:8" x14ac:dyDescent="0.25">
      <c r="B2228">
        <f t="shared" ca="1" si="246"/>
        <v>0.50524427388105109</v>
      </c>
      <c r="C2228" t="b">
        <f t="shared" ca="1" si="243"/>
        <v>0</v>
      </c>
      <c r="D2228">
        <f t="shared" ca="1" si="244"/>
        <v>0.24507943101952312</v>
      </c>
      <c r="E2228" t="b">
        <f t="shared" ca="1" si="245"/>
        <v>1</v>
      </c>
      <c r="F2228" t="b">
        <f t="shared" ca="1" si="240"/>
        <v>0</v>
      </c>
      <c r="G2228" t="b">
        <f t="shared" ca="1" si="241"/>
        <v>1</v>
      </c>
      <c r="H2228" t="b">
        <f t="shared" ca="1" si="242"/>
        <v>0</v>
      </c>
    </row>
    <row r="2229" spans="2:8" x14ac:dyDescent="0.25">
      <c r="B2229">
        <f t="shared" ca="1" si="246"/>
        <v>0.20164835676902315</v>
      </c>
      <c r="C2229" t="b">
        <f t="shared" ca="1" si="243"/>
        <v>1</v>
      </c>
      <c r="D2229">
        <f t="shared" ca="1" si="244"/>
        <v>-0.58017427748503725</v>
      </c>
      <c r="E2229" t="b">
        <f t="shared" ca="1" si="245"/>
        <v>1</v>
      </c>
      <c r="F2229" t="b">
        <f t="shared" ref="F2229:F2292" ca="1" si="247">IF(AND(E2229=TRUE,C2229=TRUE),TRUE,FALSE)</f>
        <v>1</v>
      </c>
      <c r="G2229" t="b">
        <f t="shared" ca="1" si="241"/>
        <v>0</v>
      </c>
      <c r="H2229" t="b">
        <f t="shared" ca="1" si="242"/>
        <v>0</v>
      </c>
    </row>
    <row r="2230" spans="2:8" x14ac:dyDescent="0.25">
      <c r="B2230">
        <f t="shared" ca="1" si="246"/>
        <v>0.35060446941965517</v>
      </c>
      <c r="C2230" t="b">
        <f t="shared" ca="1" si="243"/>
        <v>1</v>
      </c>
      <c r="D2230">
        <f t="shared" ca="1" si="244"/>
        <v>0.72535207347100017</v>
      </c>
      <c r="E2230" t="b">
        <f t="shared" ca="1" si="245"/>
        <v>0</v>
      </c>
      <c r="F2230" t="b">
        <f t="shared" ca="1" si="247"/>
        <v>0</v>
      </c>
      <c r="G2230" t="b">
        <f t="shared" ca="1" si="241"/>
        <v>0</v>
      </c>
      <c r="H2230" t="b">
        <f t="shared" ca="1" si="242"/>
        <v>1</v>
      </c>
    </row>
    <row r="2231" spans="2:8" x14ac:dyDescent="0.25">
      <c r="B2231">
        <f t="shared" ca="1" si="246"/>
        <v>0.58827398626600147</v>
      </c>
      <c r="C2231" t="b">
        <f t="shared" ca="1" si="243"/>
        <v>0</v>
      </c>
      <c r="D2231">
        <f t="shared" ca="1" si="244"/>
        <v>0.95721292680605263</v>
      </c>
      <c r="E2231" t="b">
        <f t="shared" ca="1" si="245"/>
        <v>0</v>
      </c>
      <c r="F2231" t="b">
        <f t="shared" ca="1" si="247"/>
        <v>0</v>
      </c>
      <c r="G2231" t="b">
        <f t="shared" ca="1" si="241"/>
        <v>0</v>
      </c>
      <c r="H2231" t="b">
        <f t="shared" ca="1" si="242"/>
        <v>0</v>
      </c>
    </row>
    <row r="2232" spans="2:8" x14ac:dyDescent="0.25">
      <c r="B2232">
        <f t="shared" ca="1" si="246"/>
        <v>0.52288140608837486</v>
      </c>
      <c r="C2232" t="b">
        <f t="shared" ca="1" si="243"/>
        <v>0</v>
      </c>
      <c r="D2232">
        <f t="shared" ca="1" si="244"/>
        <v>0.45120211610122374</v>
      </c>
      <c r="E2232" t="b">
        <f t="shared" ca="1" si="245"/>
        <v>1</v>
      </c>
      <c r="F2232" t="b">
        <f t="shared" ca="1" si="247"/>
        <v>0</v>
      </c>
      <c r="G2232" t="b">
        <f t="shared" ca="1" si="241"/>
        <v>1</v>
      </c>
      <c r="H2232" t="b">
        <f t="shared" ca="1" si="242"/>
        <v>0</v>
      </c>
    </row>
    <row r="2233" spans="2:8" x14ac:dyDescent="0.25">
      <c r="B2233">
        <f t="shared" ca="1" si="246"/>
        <v>0.89740107206857422</v>
      </c>
      <c r="C2233" t="b">
        <f t="shared" ca="1" si="243"/>
        <v>0</v>
      </c>
      <c r="D2233">
        <f t="shared" ca="1" si="244"/>
        <v>0.52554171515198667</v>
      </c>
      <c r="E2233" t="b">
        <f t="shared" ca="1" si="245"/>
        <v>0</v>
      </c>
      <c r="F2233" t="b">
        <f t="shared" ca="1" si="247"/>
        <v>0</v>
      </c>
      <c r="G2233" t="b">
        <f t="shared" ref="G2233:G2296" ca="1" si="248">IF(AND(E2233=TRUE, C2233=FALSE),TRUE,FALSE)</f>
        <v>0</v>
      </c>
      <c r="H2233" t="b">
        <f t="shared" ref="H2233:H2296" ca="1" si="249">IF(AND(E2233=FALSE, C2233=TRUE),TRUE,FALSE)</f>
        <v>0</v>
      </c>
    </row>
    <row r="2234" spans="2:8" x14ac:dyDescent="0.25">
      <c r="B2234">
        <f t="shared" ca="1" si="246"/>
        <v>0.74421557107263081</v>
      </c>
      <c r="C2234" t="b">
        <f t="shared" ca="1" si="243"/>
        <v>0</v>
      </c>
      <c r="D2234">
        <f t="shared" ca="1" si="244"/>
        <v>0.57381242573449176</v>
      </c>
      <c r="E2234" t="b">
        <f t="shared" ca="1" si="245"/>
        <v>0</v>
      </c>
      <c r="F2234" t="b">
        <f t="shared" ca="1" si="247"/>
        <v>0</v>
      </c>
      <c r="G2234" t="b">
        <f t="shared" ca="1" si="248"/>
        <v>0</v>
      </c>
      <c r="H2234" t="b">
        <f t="shared" ca="1" si="249"/>
        <v>0</v>
      </c>
    </row>
    <row r="2235" spans="2:8" x14ac:dyDescent="0.25">
      <c r="B2235">
        <f t="shared" ca="1" si="246"/>
        <v>0.62723167343484398</v>
      </c>
      <c r="C2235" t="b">
        <f t="shared" ca="1" si="243"/>
        <v>0</v>
      </c>
      <c r="D2235">
        <f t="shared" ca="1" si="244"/>
        <v>0.60636189408801555</v>
      </c>
      <c r="E2235" t="b">
        <f t="shared" ca="1" si="245"/>
        <v>0</v>
      </c>
      <c r="F2235" t="b">
        <f t="shared" ca="1" si="247"/>
        <v>0</v>
      </c>
      <c r="G2235" t="b">
        <f t="shared" ca="1" si="248"/>
        <v>0</v>
      </c>
      <c r="H2235" t="b">
        <f t="shared" ca="1" si="249"/>
        <v>0</v>
      </c>
    </row>
    <row r="2236" spans="2:8" x14ac:dyDescent="0.25">
      <c r="B2236">
        <f t="shared" ca="1" si="246"/>
        <v>0.37729781231698201</v>
      </c>
      <c r="C2236" t="b">
        <f t="shared" ca="1" si="243"/>
        <v>1</v>
      </c>
      <c r="D2236">
        <f t="shared" ca="1" si="244"/>
        <v>-2.7053517691936313E-2</v>
      </c>
      <c r="E2236" t="b">
        <f t="shared" ca="1" si="245"/>
        <v>1</v>
      </c>
      <c r="F2236" t="b">
        <f t="shared" ca="1" si="247"/>
        <v>1</v>
      </c>
      <c r="G2236" t="b">
        <f t="shared" ca="1" si="248"/>
        <v>0</v>
      </c>
      <c r="H2236" t="b">
        <f t="shared" ca="1" si="249"/>
        <v>0</v>
      </c>
    </row>
    <row r="2237" spans="2:8" x14ac:dyDescent="0.25">
      <c r="B2237">
        <f t="shared" ca="1" si="246"/>
        <v>0.23086837740664146</v>
      </c>
      <c r="C2237" t="b">
        <f t="shared" ca="1" si="243"/>
        <v>1</v>
      </c>
      <c r="D2237">
        <f t="shared" ca="1" si="244"/>
        <v>0.56061045954994981</v>
      </c>
      <c r="E2237" t="b">
        <f t="shared" ca="1" si="245"/>
        <v>0</v>
      </c>
      <c r="F2237" t="b">
        <f t="shared" ca="1" si="247"/>
        <v>0</v>
      </c>
      <c r="G2237" t="b">
        <f t="shared" ca="1" si="248"/>
        <v>0</v>
      </c>
      <c r="H2237" t="b">
        <f t="shared" ca="1" si="249"/>
        <v>1</v>
      </c>
    </row>
    <row r="2238" spans="2:8" x14ac:dyDescent="0.25">
      <c r="B2238">
        <f t="shared" ca="1" si="246"/>
        <v>0.7766373572770422</v>
      </c>
      <c r="C2238" t="b">
        <f t="shared" ca="1" si="243"/>
        <v>0</v>
      </c>
      <c r="D2238">
        <f t="shared" ca="1" si="244"/>
        <v>0.4955894911390053</v>
      </c>
      <c r="E2238" t="b">
        <f t="shared" ca="1" si="245"/>
        <v>1</v>
      </c>
      <c r="F2238" t="b">
        <f t="shared" ca="1" si="247"/>
        <v>0</v>
      </c>
      <c r="G2238" t="b">
        <f t="shared" ca="1" si="248"/>
        <v>1</v>
      </c>
      <c r="H2238" t="b">
        <f t="shared" ca="1" si="249"/>
        <v>0</v>
      </c>
    </row>
    <row r="2239" spans="2:8" x14ac:dyDescent="0.25">
      <c r="B2239">
        <f t="shared" ca="1" si="246"/>
        <v>9.674453203253397E-2</v>
      </c>
      <c r="C2239" t="b">
        <f t="shared" ca="1" si="243"/>
        <v>1</v>
      </c>
      <c r="D2239">
        <f t="shared" ca="1" si="244"/>
        <v>0.83142261030290954</v>
      </c>
      <c r="E2239" t="b">
        <f t="shared" ca="1" si="245"/>
        <v>0</v>
      </c>
      <c r="F2239" t="b">
        <f t="shared" ca="1" si="247"/>
        <v>0</v>
      </c>
      <c r="G2239" t="b">
        <f t="shared" ca="1" si="248"/>
        <v>0</v>
      </c>
      <c r="H2239" t="b">
        <f t="shared" ca="1" si="249"/>
        <v>1</v>
      </c>
    </row>
    <row r="2240" spans="2:8" x14ac:dyDescent="0.25">
      <c r="B2240">
        <f t="shared" ca="1" si="246"/>
        <v>0.60321066562153414</v>
      </c>
      <c r="C2240" t="b">
        <f t="shared" ca="1" si="243"/>
        <v>0</v>
      </c>
      <c r="D2240">
        <f t="shared" ca="1" si="244"/>
        <v>0.49648682084261686</v>
      </c>
      <c r="E2240" t="b">
        <f t="shared" ca="1" si="245"/>
        <v>1</v>
      </c>
      <c r="F2240" t="b">
        <f t="shared" ca="1" si="247"/>
        <v>0</v>
      </c>
      <c r="G2240" t="b">
        <f t="shared" ca="1" si="248"/>
        <v>1</v>
      </c>
      <c r="H2240" t="b">
        <f t="shared" ca="1" si="249"/>
        <v>0</v>
      </c>
    </row>
    <row r="2241" spans="2:8" x14ac:dyDescent="0.25">
      <c r="B2241">
        <f t="shared" ca="1" si="246"/>
        <v>0.6941284967003607</v>
      </c>
      <c r="C2241" t="b">
        <f t="shared" ca="1" si="243"/>
        <v>0</v>
      </c>
      <c r="D2241">
        <f t="shared" ca="1" si="244"/>
        <v>0.51656290477394895</v>
      </c>
      <c r="E2241" t="b">
        <f t="shared" ca="1" si="245"/>
        <v>0</v>
      </c>
      <c r="F2241" t="b">
        <f t="shared" ca="1" si="247"/>
        <v>0</v>
      </c>
      <c r="G2241" t="b">
        <f t="shared" ca="1" si="248"/>
        <v>0</v>
      </c>
      <c r="H2241" t="b">
        <f t="shared" ca="1" si="249"/>
        <v>0</v>
      </c>
    </row>
    <row r="2242" spans="2:8" x14ac:dyDescent="0.25">
      <c r="B2242">
        <f t="shared" ca="1" si="246"/>
        <v>0.95452957996156995</v>
      </c>
      <c r="C2242" t="b">
        <f t="shared" ref="C2242:C2305" ca="1" si="250">IF(B2242&lt;=Freq_hypothesis_is_true__initial_prior,TRUE,FALSE)</f>
        <v>0</v>
      </c>
      <c r="D2242">
        <f t="shared" ref="D2242:D2305" ca="1" si="251">B2242+ABS(1-correlation_term__0_to_1)*RAND()-ABS(1-correlation_term__0_to_1)*RAND()</f>
        <v>0.89492477717141339</v>
      </c>
      <c r="E2242" t="b">
        <f t="shared" ref="E2242:E2305" ca="1" si="252">IF(D2242&lt;=Freq_evidence_is_observed__normalizing_constant,TRUE, FALSE)</f>
        <v>0</v>
      </c>
      <c r="F2242" t="b">
        <f t="shared" ca="1" si="247"/>
        <v>0</v>
      </c>
      <c r="G2242" t="b">
        <f t="shared" ca="1" si="248"/>
        <v>0</v>
      </c>
      <c r="H2242" t="b">
        <f t="shared" ca="1" si="249"/>
        <v>0</v>
      </c>
    </row>
    <row r="2243" spans="2:8" x14ac:dyDescent="0.25">
      <c r="B2243">
        <f t="shared" ref="B2243:B2306" ca="1" si="253">RAND()</f>
        <v>0.37689303205345459</v>
      </c>
      <c r="C2243" t="b">
        <f t="shared" ca="1" si="250"/>
        <v>1</v>
      </c>
      <c r="D2243">
        <f t="shared" ca="1" si="251"/>
        <v>0.4460258169115312</v>
      </c>
      <c r="E2243" t="b">
        <f t="shared" ca="1" si="252"/>
        <v>1</v>
      </c>
      <c r="F2243" t="b">
        <f t="shared" ca="1" si="247"/>
        <v>1</v>
      </c>
      <c r="G2243" t="b">
        <f t="shared" ca="1" si="248"/>
        <v>0</v>
      </c>
      <c r="H2243" t="b">
        <f t="shared" ca="1" si="249"/>
        <v>0</v>
      </c>
    </row>
    <row r="2244" spans="2:8" x14ac:dyDescent="0.25">
      <c r="B2244">
        <f t="shared" ca="1" si="253"/>
        <v>0.803033587574008</v>
      </c>
      <c r="C2244" t="b">
        <f t="shared" ca="1" si="250"/>
        <v>0</v>
      </c>
      <c r="D2244">
        <f t="shared" ca="1" si="251"/>
        <v>0.5987538873657775</v>
      </c>
      <c r="E2244" t="b">
        <f t="shared" ca="1" si="252"/>
        <v>0</v>
      </c>
      <c r="F2244" t="b">
        <f t="shared" ca="1" si="247"/>
        <v>0</v>
      </c>
      <c r="G2244" t="b">
        <f t="shared" ca="1" si="248"/>
        <v>0</v>
      </c>
      <c r="H2244" t="b">
        <f t="shared" ca="1" si="249"/>
        <v>0</v>
      </c>
    </row>
    <row r="2245" spans="2:8" x14ac:dyDescent="0.25">
      <c r="B2245">
        <f t="shared" ca="1" si="253"/>
        <v>3.0810618894799524E-2</v>
      </c>
      <c r="C2245" t="b">
        <f t="shared" ca="1" si="250"/>
        <v>1</v>
      </c>
      <c r="D2245">
        <f t="shared" ca="1" si="251"/>
        <v>0.20465377807922469</v>
      </c>
      <c r="E2245" t="b">
        <f t="shared" ca="1" si="252"/>
        <v>1</v>
      </c>
      <c r="F2245" t="b">
        <f t="shared" ca="1" si="247"/>
        <v>1</v>
      </c>
      <c r="G2245" t="b">
        <f t="shared" ca="1" si="248"/>
        <v>0</v>
      </c>
      <c r="H2245" t="b">
        <f t="shared" ca="1" si="249"/>
        <v>0</v>
      </c>
    </row>
    <row r="2246" spans="2:8" x14ac:dyDescent="0.25">
      <c r="B2246">
        <f t="shared" ca="1" si="253"/>
        <v>0.35946111072485554</v>
      </c>
      <c r="C2246" t="b">
        <f t="shared" ca="1" si="250"/>
        <v>1</v>
      </c>
      <c r="D2246">
        <f t="shared" ca="1" si="251"/>
        <v>0.1644233669376467</v>
      </c>
      <c r="E2246" t="b">
        <f t="shared" ca="1" si="252"/>
        <v>1</v>
      </c>
      <c r="F2246" t="b">
        <f t="shared" ca="1" si="247"/>
        <v>1</v>
      </c>
      <c r="G2246" t="b">
        <f t="shared" ca="1" si="248"/>
        <v>0</v>
      </c>
      <c r="H2246" t="b">
        <f t="shared" ca="1" si="249"/>
        <v>0</v>
      </c>
    </row>
    <row r="2247" spans="2:8" x14ac:dyDescent="0.25">
      <c r="B2247">
        <f t="shared" ca="1" si="253"/>
        <v>3.8324963516098931E-2</v>
      </c>
      <c r="C2247" t="b">
        <f t="shared" ca="1" si="250"/>
        <v>1</v>
      </c>
      <c r="D2247">
        <f t="shared" ca="1" si="251"/>
        <v>-0.11008792490567931</v>
      </c>
      <c r="E2247" t="b">
        <f t="shared" ca="1" si="252"/>
        <v>1</v>
      </c>
      <c r="F2247" t="b">
        <f t="shared" ca="1" si="247"/>
        <v>1</v>
      </c>
      <c r="G2247" t="b">
        <f t="shared" ca="1" si="248"/>
        <v>0</v>
      </c>
      <c r="H2247" t="b">
        <f t="shared" ca="1" si="249"/>
        <v>0</v>
      </c>
    </row>
    <row r="2248" spans="2:8" x14ac:dyDescent="0.25">
      <c r="B2248">
        <f t="shared" ca="1" si="253"/>
        <v>0.5683020845664033</v>
      </c>
      <c r="C2248" t="b">
        <f t="shared" ca="1" si="250"/>
        <v>0</v>
      </c>
      <c r="D2248">
        <f t="shared" ca="1" si="251"/>
        <v>0.42487188302949053</v>
      </c>
      <c r="E2248" t="b">
        <f t="shared" ca="1" si="252"/>
        <v>1</v>
      </c>
      <c r="F2248" t="b">
        <f t="shared" ca="1" si="247"/>
        <v>0</v>
      </c>
      <c r="G2248" t="b">
        <f t="shared" ca="1" si="248"/>
        <v>1</v>
      </c>
      <c r="H2248" t="b">
        <f t="shared" ca="1" si="249"/>
        <v>0</v>
      </c>
    </row>
    <row r="2249" spans="2:8" x14ac:dyDescent="0.25">
      <c r="B2249">
        <f t="shared" ca="1" si="253"/>
        <v>0.65180705962707008</v>
      </c>
      <c r="C2249" t="b">
        <f t="shared" ca="1" si="250"/>
        <v>0</v>
      </c>
      <c r="D2249">
        <f t="shared" ca="1" si="251"/>
        <v>-1.798792984748776E-2</v>
      </c>
      <c r="E2249" t="b">
        <f t="shared" ca="1" si="252"/>
        <v>1</v>
      </c>
      <c r="F2249" t="b">
        <f t="shared" ca="1" si="247"/>
        <v>0</v>
      </c>
      <c r="G2249" t="b">
        <f t="shared" ca="1" si="248"/>
        <v>1</v>
      </c>
      <c r="H2249" t="b">
        <f t="shared" ca="1" si="249"/>
        <v>0</v>
      </c>
    </row>
    <row r="2250" spans="2:8" x14ac:dyDescent="0.25">
      <c r="B2250">
        <f t="shared" ca="1" si="253"/>
        <v>0.30686172981620452</v>
      </c>
      <c r="C2250" t="b">
        <f t="shared" ca="1" si="250"/>
        <v>1</v>
      </c>
      <c r="D2250">
        <f t="shared" ca="1" si="251"/>
        <v>-0.52334092899665874</v>
      </c>
      <c r="E2250" t="b">
        <f t="shared" ca="1" si="252"/>
        <v>1</v>
      </c>
      <c r="F2250" t="b">
        <f t="shared" ca="1" si="247"/>
        <v>1</v>
      </c>
      <c r="G2250" t="b">
        <f t="shared" ca="1" si="248"/>
        <v>0</v>
      </c>
      <c r="H2250" t="b">
        <f t="shared" ca="1" si="249"/>
        <v>0</v>
      </c>
    </row>
    <row r="2251" spans="2:8" x14ac:dyDescent="0.25">
      <c r="B2251">
        <f t="shared" ca="1" si="253"/>
        <v>0.87952725483228233</v>
      </c>
      <c r="C2251" t="b">
        <f t="shared" ca="1" si="250"/>
        <v>0</v>
      </c>
      <c r="D2251">
        <f t="shared" ca="1" si="251"/>
        <v>0.75136369787551283</v>
      </c>
      <c r="E2251" t="b">
        <f t="shared" ca="1" si="252"/>
        <v>0</v>
      </c>
      <c r="F2251" t="b">
        <f t="shared" ca="1" si="247"/>
        <v>0</v>
      </c>
      <c r="G2251" t="b">
        <f t="shared" ca="1" si="248"/>
        <v>0</v>
      </c>
      <c r="H2251" t="b">
        <f t="shared" ca="1" si="249"/>
        <v>0</v>
      </c>
    </row>
    <row r="2252" spans="2:8" x14ac:dyDescent="0.25">
      <c r="B2252">
        <f t="shared" ca="1" si="253"/>
        <v>0.76646042953714444</v>
      </c>
      <c r="C2252" t="b">
        <f t="shared" ca="1" si="250"/>
        <v>0</v>
      </c>
      <c r="D2252">
        <f t="shared" ca="1" si="251"/>
        <v>0.82350096379436843</v>
      </c>
      <c r="E2252" t="b">
        <f t="shared" ca="1" si="252"/>
        <v>0</v>
      </c>
      <c r="F2252" t="b">
        <f t="shared" ca="1" si="247"/>
        <v>0</v>
      </c>
      <c r="G2252" t="b">
        <f t="shared" ca="1" si="248"/>
        <v>0</v>
      </c>
      <c r="H2252" t="b">
        <f t="shared" ca="1" si="249"/>
        <v>0</v>
      </c>
    </row>
    <row r="2253" spans="2:8" x14ac:dyDescent="0.25">
      <c r="B2253">
        <f t="shared" ca="1" si="253"/>
        <v>0.79666492291002822</v>
      </c>
      <c r="C2253" t="b">
        <f t="shared" ca="1" si="250"/>
        <v>0</v>
      </c>
      <c r="D2253">
        <f t="shared" ca="1" si="251"/>
        <v>1.3685585783403624</v>
      </c>
      <c r="E2253" t="b">
        <f t="shared" ca="1" si="252"/>
        <v>0</v>
      </c>
      <c r="F2253" t="b">
        <f t="shared" ca="1" si="247"/>
        <v>0</v>
      </c>
      <c r="G2253" t="b">
        <f t="shared" ca="1" si="248"/>
        <v>0</v>
      </c>
      <c r="H2253" t="b">
        <f t="shared" ca="1" si="249"/>
        <v>0</v>
      </c>
    </row>
    <row r="2254" spans="2:8" x14ac:dyDescent="0.25">
      <c r="B2254">
        <f t="shared" ca="1" si="253"/>
        <v>0.73037249956703887</v>
      </c>
      <c r="C2254" t="b">
        <f t="shared" ca="1" si="250"/>
        <v>0</v>
      </c>
      <c r="D2254">
        <f t="shared" ca="1" si="251"/>
        <v>0.44948434273405058</v>
      </c>
      <c r="E2254" t="b">
        <f t="shared" ca="1" si="252"/>
        <v>1</v>
      </c>
      <c r="F2254" t="b">
        <f t="shared" ca="1" si="247"/>
        <v>0</v>
      </c>
      <c r="G2254" t="b">
        <f t="shared" ca="1" si="248"/>
        <v>1</v>
      </c>
      <c r="H2254" t="b">
        <f t="shared" ca="1" si="249"/>
        <v>0</v>
      </c>
    </row>
    <row r="2255" spans="2:8" x14ac:dyDescent="0.25">
      <c r="B2255">
        <f t="shared" ca="1" si="253"/>
        <v>0.63118022734358303</v>
      </c>
      <c r="C2255" t="b">
        <f t="shared" ca="1" si="250"/>
        <v>0</v>
      </c>
      <c r="D2255">
        <f t="shared" ca="1" si="251"/>
        <v>1.0712653924929563</v>
      </c>
      <c r="E2255" t="b">
        <f t="shared" ca="1" si="252"/>
        <v>0</v>
      </c>
      <c r="F2255" t="b">
        <f t="shared" ca="1" si="247"/>
        <v>0</v>
      </c>
      <c r="G2255" t="b">
        <f t="shared" ca="1" si="248"/>
        <v>0</v>
      </c>
      <c r="H2255" t="b">
        <f t="shared" ca="1" si="249"/>
        <v>0</v>
      </c>
    </row>
    <row r="2256" spans="2:8" x14ac:dyDescent="0.25">
      <c r="B2256">
        <f t="shared" ca="1" si="253"/>
        <v>0.3783874188399311</v>
      </c>
      <c r="C2256" t="b">
        <f t="shared" ca="1" si="250"/>
        <v>1</v>
      </c>
      <c r="D2256">
        <f t="shared" ca="1" si="251"/>
        <v>0.32909292848026794</v>
      </c>
      <c r="E2256" t="b">
        <f t="shared" ca="1" si="252"/>
        <v>1</v>
      </c>
      <c r="F2256" t="b">
        <f t="shared" ca="1" si="247"/>
        <v>1</v>
      </c>
      <c r="G2256" t="b">
        <f t="shared" ca="1" si="248"/>
        <v>0</v>
      </c>
      <c r="H2256" t="b">
        <f t="shared" ca="1" si="249"/>
        <v>0</v>
      </c>
    </row>
    <row r="2257" spans="2:8" x14ac:dyDescent="0.25">
      <c r="B2257">
        <f t="shared" ca="1" si="253"/>
        <v>0.42347004934782517</v>
      </c>
      <c r="C2257" t="b">
        <f t="shared" ca="1" si="250"/>
        <v>1</v>
      </c>
      <c r="D2257">
        <f t="shared" ca="1" si="251"/>
        <v>0.36623836103857643</v>
      </c>
      <c r="E2257" t="b">
        <f t="shared" ca="1" si="252"/>
        <v>1</v>
      </c>
      <c r="F2257" t="b">
        <f t="shared" ca="1" si="247"/>
        <v>1</v>
      </c>
      <c r="G2257" t="b">
        <f t="shared" ca="1" si="248"/>
        <v>0</v>
      </c>
      <c r="H2257" t="b">
        <f t="shared" ca="1" si="249"/>
        <v>0</v>
      </c>
    </row>
    <row r="2258" spans="2:8" x14ac:dyDescent="0.25">
      <c r="B2258">
        <f t="shared" ca="1" si="253"/>
        <v>0.35302848097368755</v>
      </c>
      <c r="C2258" t="b">
        <f t="shared" ca="1" si="250"/>
        <v>1</v>
      </c>
      <c r="D2258">
        <f t="shared" ca="1" si="251"/>
        <v>1.3083873101699144</v>
      </c>
      <c r="E2258" t="b">
        <f t="shared" ca="1" si="252"/>
        <v>0</v>
      </c>
      <c r="F2258" t="b">
        <f t="shared" ca="1" si="247"/>
        <v>0</v>
      </c>
      <c r="G2258" t="b">
        <f t="shared" ca="1" si="248"/>
        <v>0</v>
      </c>
      <c r="H2258" t="b">
        <f t="shared" ca="1" si="249"/>
        <v>1</v>
      </c>
    </row>
    <row r="2259" spans="2:8" x14ac:dyDescent="0.25">
      <c r="B2259">
        <f t="shared" ca="1" si="253"/>
        <v>0.63213876888790199</v>
      </c>
      <c r="C2259" t="b">
        <f t="shared" ca="1" si="250"/>
        <v>0</v>
      </c>
      <c r="D2259">
        <f t="shared" ca="1" si="251"/>
        <v>0.54037975819207662</v>
      </c>
      <c r="E2259" t="b">
        <f t="shared" ca="1" si="252"/>
        <v>0</v>
      </c>
      <c r="F2259" t="b">
        <f t="shared" ca="1" si="247"/>
        <v>0</v>
      </c>
      <c r="G2259" t="b">
        <f t="shared" ca="1" si="248"/>
        <v>0</v>
      </c>
      <c r="H2259" t="b">
        <f t="shared" ca="1" si="249"/>
        <v>0</v>
      </c>
    </row>
    <row r="2260" spans="2:8" x14ac:dyDescent="0.25">
      <c r="B2260">
        <f t="shared" ca="1" si="253"/>
        <v>0.89810490790885844</v>
      </c>
      <c r="C2260" t="b">
        <f t="shared" ca="1" si="250"/>
        <v>0</v>
      </c>
      <c r="D2260">
        <f t="shared" ca="1" si="251"/>
        <v>0.52880784779499146</v>
      </c>
      <c r="E2260" t="b">
        <f t="shared" ca="1" si="252"/>
        <v>0</v>
      </c>
      <c r="F2260" t="b">
        <f t="shared" ca="1" si="247"/>
        <v>0</v>
      </c>
      <c r="G2260" t="b">
        <f t="shared" ca="1" si="248"/>
        <v>0</v>
      </c>
      <c r="H2260" t="b">
        <f t="shared" ca="1" si="249"/>
        <v>0</v>
      </c>
    </row>
    <row r="2261" spans="2:8" x14ac:dyDescent="0.25">
      <c r="B2261">
        <f t="shared" ca="1" si="253"/>
        <v>0.6563314105541892</v>
      </c>
      <c r="C2261" t="b">
        <f t="shared" ca="1" si="250"/>
        <v>0</v>
      </c>
      <c r="D2261">
        <f t="shared" ca="1" si="251"/>
        <v>0.51030337015423266</v>
      </c>
      <c r="E2261" t="b">
        <f t="shared" ca="1" si="252"/>
        <v>0</v>
      </c>
      <c r="F2261" t="b">
        <f t="shared" ca="1" si="247"/>
        <v>0</v>
      </c>
      <c r="G2261" t="b">
        <f t="shared" ca="1" si="248"/>
        <v>0</v>
      </c>
      <c r="H2261" t="b">
        <f t="shared" ca="1" si="249"/>
        <v>0</v>
      </c>
    </row>
    <row r="2262" spans="2:8" x14ac:dyDescent="0.25">
      <c r="B2262">
        <f t="shared" ca="1" si="253"/>
        <v>0.45996461279657463</v>
      </c>
      <c r="C2262" t="b">
        <f t="shared" ca="1" si="250"/>
        <v>1</v>
      </c>
      <c r="D2262">
        <f t="shared" ca="1" si="251"/>
        <v>0.23655644384112362</v>
      </c>
      <c r="E2262" t="b">
        <f t="shared" ca="1" si="252"/>
        <v>1</v>
      </c>
      <c r="F2262" t="b">
        <f t="shared" ca="1" si="247"/>
        <v>1</v>
      </c>
      <c r="G2262" t="b">
        <f t="shared" ca="1" si="248"/>
        <v>0</v>
      </c>
      <c r="H2262" t="b">
        <f t="shared" ca="1" si="249"/>
        <v>0</v>
      </c>
    </row>
    <row r="2263" spans="2:8" x14ac:dyDescent="0.25">
      <c r="B2263">
        <f t="shared" ca="1" si="253"/>
        <v>0.83716526587671014</v>
      </c>
      <c r="C2263" t="b">
        <f t="shared" ca="1" si="250"/>
        <v>0</v>
      </c>
      <c r="D2263">
        <f t="shared" ca="1" si="251"/>
        <v>0.63970291776532406</v>
      </c>
      <c r="E2263" t="b">
        <f t="shared" ca="1" si="252"/>
        <v>0</v>
      </c>
      <c r="F2263" t="b">
        <f t="shared" ca="1" si="247"/>
        <v>0</v>
      </c>
      <c r="G2263" t="b">
        <f t="shared" ca="1" si="248"/>
        <v>0</v>
      </c>
      <c r="H2263" t="b">
        <f t="shared" ca="1" si="249"/>
        <v>0</v>
      </c>
    </row>
    <row r="2264" spans="2:8" x14ac:dyDescent="0.25">
      <c r="B2264">
        <f t="shared" ca="1" si="253"/>
        <v>0.63976114637361003</v>
      </c>
      <c r="C2264" t="b">
        <f t="shared" ca="1" si="250"/>
        <v>0</v>
      </c>
      <c r="D2264">
        <f t="shared" ca="1" si="251"/>
        <v>0.45449480324658009</v>
      </c>
      <c r="E2264" t="b">
        <f t="shared" ca="1" si="252"/>
        <v>1</v>
      </c>
      <c r="F2264" t="b">
        <f t="shared" ca="1" si="247"/>
        <v>0</v>
      </c>
      <c r="G2264" t="b">
        <f t="shared" ca="1" si="248"/>
        <v>1</v>
      </c>
      <c r="H2264" t="b">
        <f t="shared" ca="1" si="249"/>
        <v>0</v>
      </c>
    </row>
    <row r="2265" spans="2:8" x14ac:dyDescent="0.25">
      <c r="B2265">
        <f t="shared" ca="1" si="253"/>
        <v>0.66517920615225368</v>
      </c>
      <c r="C2265" t="b">
        <f t="shared" ca="1" si="250"/>
        <v>0</v>
      </c>
      <c r="D2265">
        <f t="shared" ca="1" si="251"/>
        <v>0.1033042810138074</v>
      </c>
      <c r="E2265" t="b">
        <f t="shared" ca="1" si="252"/>
        <v>1</v>
      </c>
      <c r="F2265" t="b">
        <f t="shared" ca="1" si="247"/>
        <v>0</v>
      </c>
      <c r="G2265" t="b">
        <f t="shared" ca="1" si="248"/>
        <v>1</v>
      </c>
      <c r="H2265" t="b">
        <f t="shared" ca="1" si="249"/>
        <v>0</v>
      </c>
    </row>
    <row r="2266" spans="2:8" x14ac:dyDescent="0.25">
      <c r="B2266">
        <f t="shared" ca="1" si="253"/>
        <v>0.58264558769712549</v>
      </c>
      <c r="C2266" t="b">
        <f t="shared" ca="1" si="250"/>
        <v>0</v>
      </c>
      <c r="D2266">
        <f t="shared" ca="1" si="251"/>
        <v>1.107683810029207</v>
      </c>
      <c r="E2266" t="b">
        <f t="shared" ca="1" si="252"/>
        <v>0</v>
      </c>
      <c r="F2266" t="b">
        <f t="shared" ca="1" si="247"/>
        <v>0</v>
      </c>
      <c r="G2266" t="b">
        <f t="shared" ca="1" si="248"/>
        <v>0</v>
      </c>
      <c r="H2266" t="b">
        <f t="shared" ca="1" si="249"/>
        <v>0</v>
      </c>
    </row>
    <row r="2267" spans="2:8" x14ac:dyDescent="0.25">
      <c r="B2267">
        <f t="shared" ca="1" si="253"/>
        <v>0.52434620526830011</v>
      </c>
      <c r="C2267" t="b">
        <f t="shared" ca="1" si="250"/>
        <v>0</v>
      </c>
      <c r="D2267">
        <f t="shared" ca="1" si="251"/>
        <v>1.2932484906483639</v>
      </c>
      <c r="E2267" t="b">
        <f t="shared" ca="1" si="252"/>
        <v>0</v>
      </c>
      <c r="F2267" t="b">
        <f t="shared" ca="1" si="247"/>
        <v>0</v>
      </c>
      <c r="G2267" t="b">
        <f t="shared" ca="1" si="248"/>
        <v>0</v>
      </c>
      <c r="H2267" t="b">
        <f t="shared" ca="1" si="249"/>
        <v>0</v>
      </c>
    </row>
    <row r="2268" spans="2:8" x14ac:dyDescent="0.25">
      <c r="B2268">
        <f t="shared" ca="1" si="253"/>
        <v>0.28757636999351399</v>
      </c>
      <c r="C2268" t="b">
        <f t="shared" ca="1" si="250"/>
        <v>1</v>
      </c>
      <c r="D2268">
        <f t="shared" ca="1" si="251"/>
        <v>-0.31547668806883356</v>
      </c>
      <c r="E2268" t="b">
        <f t="shared" ca="1" si="252"/>
        <v>1</v>
      </c>
      <c r="F2268" t="b">
        <f t="shared" ca="1" si="247"/>
        <v>1</v>
      </c>
      <c r="G2268" t="b">
        <f t="shared" ca="1" si="248"/>
        <v>0</v>
      </c>
      <c r="H2268" t="b">
        <f t="shared" ca="1" si="249"/>
        <v>0</v>
      </c>
    </row>
    <row r="2269" spans="2:8" x14ac:dyDescent="0.25">
      <c r="B2269">
        <f t="shared" ca="1" si="253"/>
        <v>0.30630480499109636</v>
      </c>
      <c r="C2269" t="b">
        <f t="shared" ca="1" si="250"/>
        <v>1</v>
      </c>
      <c r="D2269">
        <f t="shared" ca="1" si="251"/>
        <v>-0.50596295873888331</v>
      </c>
      <c r="E2269" t="b">
        <f t="shared" ca="1" si="252"/>
        <v>1</v>
      </c>
      <c r="F2269" t="b">
        <f t="shared" ca="1" si="247"/>
        <v>1</v>
      </c>
      <c r="G2269" t="b">
        <f t="shared" ca="1" si="248"/>
        <v>0</v>
      </c>
      <c r="H2269" t="b">
        <f t="shared" ca="1" si="249"/>
        <v>0</v>
      </c>
    </row>
    <row r="2270" spans="2:8" x14ac:dyDescent="0.25">
      <c r="B2270">
        <f t="shared" ca="1" si="253"/>
        <v>0.147924290736835</v>
      </c>
      <c r="C2270" t="b">
        <f t="shared" ca="1" si="250"/>
        <v>1</v>
      </c>
      <c r="D2270">
        <f t="shared" ca="1" si="251"/>
        <v>0.38670381907155682</v>
      </c>
      <c r="E2270" t="b">
        <f t="shared" ca="1" si="252"/>
        <v>1</v>
      </c>
      <c r="F2270" t="b">
        <f t="shared" ca="1" si="247"/>
        <v>1</v>
      </c>
      <c r="G2270" t="b">
        <f t="shared" ca="1" si="248"/>
        <v>0</v>
      </c>
      <c r="H2270" t="b">
        <f t="shared" ca="1" si="249"/>
        <v>0</v>
      </c>
    </row>
    <row r="2271" spans="2:8" x14ac:dyDescent="0.25">
      <c r="B2271">
        <f t="shared" ca="1" si="253"/>
        <v>0.27591992063912929</v>
      </c>
      <c r="C2271" t="b">
        <f t="shared" ca="1" si="250"/>
        <v>1</v>
      </c>
      <c r="D2271">
        <f t="shared" ca="1" si="251"/>
        <v>9.6378275467029595E-2</v>
      </c>
      <c r="E2271" t="b">
        <f t="shared" ca="1" si="252"/>
        <v>1</v>
      </c>
      <c r="F2271" t="b">
        <f t="shared" ca="1" si="247"/>
        <v>1</v>
      </c>
      <c r="G2271" t="b">
        <f t="shared" ca="1" si="248"/>
        <v>0</v>
      </c>
      <c r="H2271" t="b">
        <f t="shared" ca="1" si="249"/>
        <v>0</v>
      </c>
    </row>
    <row r="2272" spans="2:8" x14ac:dyDescent="0.25">
      <c r="B2272">
        <f t="shared" ca="1" si="253"/>
        <v>0.65436236761453959</v>
      </c>
      <c r="C2272" t="b">
        <f t="shared" ca="1" si="250"/>
        <v>0</v>
      </c>
      <c r="D2272">
        <f t="shared" ca="1" si="251"/>
        <v>0.17620459318288306</v>
      </c>
      <c r="E2272" t="b">
        <f t="shared" ca="1" si="252"/>
        <v>1</v>
      </c>
      <c r="F2272" t="b">
        <f t="shared" ca="1" si="247"/>
        <v>0</v>
      </c>
      <c r="G2272" t="b">
        <f t="shared" ca="1" si="248"/>
        <v>1</v>
      </c>
      <c r="H2272" t="b">
        <f t="shared" ca="1" si="249"/>
        <v>0</v>
      </c>
    </row>
    <row r="2273" spans="2:8" x14ac:dyDescent="0.25">
      <c r="B2273">
        <f t="shared" ca="1" si="253"/>
        <v>4.0160489065971361E-2</v>
      </c>
      <c r="C2273" t="b">
        <f t="shared" ca="1" si="250"/>
        <v>1</v>
      </c>
      <c r="D2273">
        <f t="shared" ca="1" si="251"/>
        <v>0.45970035710848789</v>
      </c>
      <c r="E2273" t="b">
        <f t="shared" ca="1" si="252"/>
        <v>1</v>
      </c>
      <c r="F2273" t="b">
        <f t="shared" ca="1" si="247"/>
        <v>1</v>
      </c>
      <c r="G2273" t="b">
        <f t="shared" ca="1" si="248"/>
        <v>0</v>
      </c>
      <c r="H2273" t="b">
        <f t="shared" ca="1" si="249"/>
        <v>0</v>
      </c>
    </row>
    <row r="2274" spans="2:8" x14ac:dyDescent="0.25">
      <c r="B2274">
        <f t="shared" ca="1" si="253"/>
        <v>0.32774675595644243</v>
      </c>
      <c r="C2274" t="b">
        <f t="shared" ca="1" si="250"/>
        <v>1</v>
      </c>
      <c r="D2274">
        <f t="shared" ca="1" si="251"/>
        <v>0.67495282491026043</v>
      </c>
      <c r="E2274" t="b">
        <f t="shared" ca="1" si="252"/>
        <v>0</v>
      </c>
      <c r="F2274" t="b">
        <f t="shared" ca="1" si="247"/>
        <v>0</v>
      </c>
      <c r="G2274" t="b">
        <f t="shared" ca="1" si="248"/>
        <v>0</v>
      </c>
      <c r="H2274" t="b">
        <f t="shared" ca="1" si="249"/>
        <v>1</v>
      </c>
    </row>
    <row r="2275" spans="2:8" x14ac:dyDescent="0.25">
      <c r="B2275">
        <f t="shared" ca="1" si="253"/>
        <v>0.90967561330783819</v>
      </c>
      <c r="C2275" t="b">
        <f t="shared" ca="1" si="250"/>
        <v>0</v>
      </c>
      <c r="D2275">
        <f t="shared" ca="1" si="251"/>
        <v>1.2100775129039896</v>
      </c>
      <c r="E2275" t="b">
        <f t="shared" ca="1" si="252"/>
        <v>0</v>
      </c>
      <c r="F2275" t="b">
        <f t="shared" ca="1" si="247"/>
        <v>0</v>
      </c>
      <c r="G2275" t="b">
        <f t="shared" ca="1" si="248"/>
        <v>0</v>
      </c>
      <c r="H2275" t="b">
        <f t="shared" ca="1" si="249"/>
        <v>0</v>
      </c>
    </row>
    <row r="2276" spans="2:8" x14ac:dyDescent="0.25">
      <c r="B2276">
        <f t="shared" ca="1" si="253"/>
        <v>0.28538980869008257</v>
      </c>
      <c r="C2276" t="b">
        <f t="shared" ca="1" si="250"/>
        <v>1</v>
      </c>
      <c r="D2276">
        <f t="shared" ca="1" si="251"/>
        <v>0.1535149834385876</v>
      </c>
      <c r="E2276" t="b">
        <f t="shared" ca="1" si="252"/>
        <v>1</v>
      </c>
      <c r="F2276" t="b">
        <f t="shared" ca="1" si="247"/>
        <v>1</v>
      </c>
      <c r="G2276" t="b">
        <f t="shared" ca="1" si="248"/>
        <v>0</v>
      </c>
      <c r="H2276" t="b">
        <f t="shared" ca="1" si="249"/>
        <v>0</v>
      </c>
    </row>
    <row r="2277" spans="2:8" x14ac:dyDescent="0.25">
      <c r="B2277">
        <f t="shared" ca="1" si="253"/>
        <v>0.31772472574216803</v>
      </c>
      <c r="C2277" t="b">
        <f t="shared" ca="1" si="250"/>
        <v>1</v>
      </c>
      <c r="D2277">
        <f t="shared" ca="1" si="251"/>
        <v>0.20802105710835639</v>
      </c>
      <c r="E2277" t="b">
        <f t="shared" ca="1" si="252"/>
        <v>1</v>
      </c>
      <c r="F2277" t="b">
        <f t="shared" ca="1" si="247"/>
        <v>1</v>
      </c>
      <c r="G2277" t="b">
        <f t="shared" ca="1" si="248"/>
        <v>0</v>
      </c>
      <c r="H2277" t="b">
        <f t="shared" ca="1" si="249"/>
        <v>0</v>
      </c>
    </row>
    <row r="2278" spans="2:8" x14ac:dyDescent="0.25">
      <c r="B2278">
        <f t="shared" ca="1" si="253"/>
        <v>0.99679397334813746</v>
      </c>
      <c r="C2278" t="b">
        <f t="shared" ca="1" si="250"/>
        <v>0</v>
      </c>
      <c r="D2278">
        <f t="shared" ca="1" si="251"/>
        <v>0.9337823739400668</v>
      </c>
      <c r="E2278" t="b">
        <f t="shared" ca="1" si="252"/>
        <v>0</v>
      </c>
      <c r="F2278" t="b">
        <f t="shared" ca="1" si="247"/>
        <v>0</v>
      </c>
      <c r="G2278" t="b">
        <f t="shared" ca="1" si="248"/>
        <v>0</v>
      </c>
      <c r="H2278" t="b">
        <f t="shared" ca="1" si="249"/>
        <v>0</v>
      </c>
    </row>
    <row r="2279" spans="2:8" x14ac:dyDescent="0.25">
      <c r="B2279">
        <f t="shared" ca="1" si="253"/>
        <v>7.0707813231479344E-2</v>
      </c>
      <c r="C2279" t="b">
        <f t="shared" ca="1" si="250"/>
        <v>1</v>
      </c>
      <c r="D2279">
        <f t="shared" ca="1" si="251"/>
        <v>0.54813017458395519</v>
      </c>
      <c r="E2279" t="b">
        <f t="shared" ca="1" si="252"/>
        <v>0</v>
      </c>
      <c r="F2279" t="b">
        <f t="shared" ca="1" si="247"/>
        <v>0</v>
      </c>
      <c r="G2279" t="b">
        <f t="shared" ca="1" si="248"/>
        <v>0</v>
      </c>
      <c r="H2279" t="b">
        <f t="shared" ca="1" si="249"/>
        <v>1</v>
      </c>
    </row>
    <row r="2280" spans="2:8" x14ac:dyDescent="0.25">
      <c r="B2280">
        <f t="shared" ca="1" si="253"/>
        <v>0.7777074191845631</v>
      </c>
      <c r="C2280" t="b">
        <f t="shared" ca="1" si="250"/>
        <v>0</v>
      </c>
      <c r="D2280">
        <f t="shared" ca="1" si="251"/>
        <v>0.51802782831257355</v>
      </c>
      <c r="E2280" t="b">
        <f t="shared" ca="1" si="252"/>
        <v>0</v>
      </c>
      <c r="F2280" t="b">
        <f t="shared" ca="1" si="247"/>
        <v>0</v>
      </c>
      <c r="G2280" t="b">
        <f t="shared" ca="1" si="248"/>
        <v>0</v>
      </c>
      <c r="H2280" t="b">
        <f t="shared" ca="1" si="249"/>
        <v>0</v>
      </c>
    </row>
    <row r="2281" spans="2:8" x14ac:dyDescent="0.25">
      <c r="B2281">
        <f t="shared" ca="1" si="253"/>
        <v>0.81081414141661945</v>
      </c>
      <c r="C2281" t="b">
        <f t="shared" ca="1" si="250"/>
        <v>0</v>
      </c>
      <c r="D2281">
        <f t="shared" ca="1" si="251"/>
        <v>0.28640821417490669</v>
      </c>
      <c r="E2281" t="b">
        <f t="shared" ca="1" si="252"/>
        <v>1</v>
      </c>
      <c r="F2281" t="b">
        <f t="shared" ca="1" si="247"/>
        <v>0</v>
      </c>
      <c r="G2281" t="b">
        <f t="shared" ca="1" si="248"/>
        <v>1</v>
      </c>
      <c r="H2281" t="b">
        <f t="shared" ca="1" si="249"/>
        <v>0</v>
      </c>
    </row>
    <row r="2282" spans="2:8" x14ac:dyDescent="0.25">
      <c r="B2282">
        <f t="shared" ca="1" si="253"/>
        <v>0.43011664625139812</v>
      </c>
      <c r="C2282" t="b">
        <f t="shared" ca="1" si="250"/>
        <v>1</v>
      </c>
      <c r="D2282">
        <f t="shared" ca="1" si="251"/>
        <v>0.45237512611745168</v>
      </c>
      <c r="E2282" t="b">
        <f t="shared" ca="1" si="252"/>
        <v>1</v>
      </c>
      <c r="F2282" t="b">
        <f t="shared" ca="1" si="247"/>
        <v>1</v>
      </c>
      <c r="G2282" t="b">
        <f t="shared" ca="1" si="248"/>
        <v>0</v>
      </c>
      <c r="H2282" t="b">
        <f t="shared" ca="1" si="249"/>
        <v>0</v>
      </c>
    </row>
    <row r="2283" spans="2:8" x14ac:dyDescent="0.25">
      <c r="B2283">
        <f t="shared" ca="1" si="253"/>
        <v>0.96249721158201318</v>
      </c>
      <c r="C2283" t="b">
        <f t="shared" ca="1" si="250"/>
        <v>0</v>
      </c>
      <c r="D2283">
        <f t="shared" ca="1" si="251"/>
        <v>1.4103857906745509</v>
      </c>
      <c r="E2283" t="b">
        <f t="shared" ca="1" si="252"/>
        <v>0</v>
      </c>
      <c r="F2283" t="b">
        <f t="shared" ca="1" si="247"/>
        <v>0</v>
      </c>
      <c r="G2283" t="b">
        <f t="shared" ca="1" si="248"/>
        <v>0</v>
      </c>
      <c r="H2283" t="b">
        <f t="shared" ca="1" si="249"/>
        <v>0</v>
      </c>
    </row>
    <row r="2284" spans="2:8" x14ac:dyDescent="0.25">
      <c r="B2284">
        <f t="shared" ca="1" si="253"/>
        <v>0.20819460927186972</v>
      </c>
      <c r="C2284" t="b">
        <f t="shared" ca="1" si="250"/>
        <v>1</v>
      </c>
      <c r="D2284">
        <f t="shared" ca="1" si="251"/>
        <v>0.18658851938780308</v>
      </c>
      <c r="E2284" t="b">
        <f t="shared" ca="1" si="252"/>
        <v>1</v>
      </c>
      <c r="F2284" t="b">
        <f t="shared" ca="1" si="247"/>
        <v>1</v>
      </c>
      <c r="G2284" t="b">
        <f t="shared" ca="1" si="248"/>
        <v>0</v>
      </c>
      <c r="H2284" t="b">
        <f t="shared" ca="1" si="249"/>
        <v>0</v>
      </c>
    </row>
    <row r="2285" spans="2:8" x14ac:dyDescent="0.25">
      <c r="B2285">
        <f t="shared" ca="1" si="253"/>
        <v>0.17377274630430761</v>
      </c>
      <c r="C2285" t="b">
        <f t="shared" ca="1" si="250"/>
        <v>1</v>
      </c>
      <c r="D2285">
        <f t="shared" ca="1" si="251"/>
        <v>4.0482921830482521E-2</v>
      </c>
      <c r="E2285" t="b">
        <f t="shared" ca="1" si="252"/>
        <v>1</v>
      </c>
      <c r="F2285" t="b">
        <f t="shared" ca="1" si="247"/>
        <v>1</v>
      </c>
      <c r="G2285" t="b">
        <f t="shared" ca="1" si="248"/>
        <v>0</v>
      </c>
      <c r="H2285" t="b">
        <f t="shared" ca="1" si="249"/>
        <v>0</v>
      </c>
    </row>
    <row r="2286" spans="2:8" x14ac:dyDescent="0.25">
      <c r="B2286">
        <f t="shared" ca="1" si="253"/>
        <v>0.61403155198274617</v>
      </c>
      <c r="C2286" t="b">
        <f t="shared" ca="1" si="250"/>
        <v>0</v>
      </c>
      <c r="D2286">
        <f t="shared" ca="1" si="251"/>
        <v>1.1258167615817745</v>
      </c>
      <c r="E2286" t="b">
        <f t="shared" ca="1" si="252"/>
        <v>0</v>
      </c>
      <c r="F2286" t="b">
        <f t="shared" ca="1" si="247"/>
        <v>0</v>
      </c>
      <c r="G2286" t="b">
        <f t="shared" ca="1" si="248"/>
        <v>0</v>
      </c>
      <c r="H2286" t="b">
        <f t="shared" ca="1" si="249"/>
        <v>0</v>
      </c>
    </row>
    <row r="2287" spans="2:8" x14ac:dyDescent="0.25">
      <c r="B2287">
        <f t="shared" ca="1" si="253"/>
        <v>0.4972177493284039</v>
      </c>
      <c r="C2287" t="b">
        <f t="shared" ca="1" si="250"/>
        <v>1</v>
      </c>
      <c r="D2287">
        <f t="shared" ca="1" si="251"/>
        <v>0.29206768434271257</v>
      </c>
      <c r="E2287" t="b">
        <f t="shared" ca="1" si="252"/>
        <v>1</v>
      </c>
      <c r="F2287" t="b">
        <f t="shared" ca="1" si="247"/>
        <v>1</v>
      </c>
      <c r="G2287" t="b">
        <f t="shared" ca="1" si="248"/>
        <v>0</v>
      </c>
      <c r="H2287" t="b">
        <f t="shared" ca="1" si="249"/>
        <v>0</v>
      </c>
    </row>
    <row r="2288" spans="2:8" x14ac:dyDescent="0.25">
      <c r="B2288">
        <f t="shared" ca="1" si="253"/>
        <v>0.20189965990484382</v>
      </c>
      <c r="C2288" t="b">
        <f t="shared" ca="1" si="250"/>
        <v>1</v>
      </c>
      <c r="D2288">
        <f t="shared" ca="1" si="251"/>
        <v>-0.13780754021127484</v>
      </c>
      <c r="E2288" t="b">
        <f t="shared" ca="1" si="252"/>
        <v>1</v>
      </c>
      <c r="F2288" t="b">
        <f t="shared" ca="1" si="247"/>
        <v>1</v>
      </c>
      <c r="G2288" t="b">
        <f t="shared" ca="1" si="248"/>
        <v>0</v>
      </c>
      <c r="H2288" t="b">
        <f t="shared" ca="1" si="249"/>
        <v>0</v>
      </c>
    </row>
    <row r="2289" spans="2:8" x14ac:dyDescent="0.25">
      <c r="B2289">
        <f t="shared" ca="1" si="253"/>
        <v>0.84071006297914508</v>
      </c>
      <c r="C2289" t="b">
        <f t="shared" ca="1" si="250"/>
        <v>0</v>
      </c>
      <c r="D2289">
        <f t="shared" ca="1" si="251"/>
        <v>0.47072058560047347</v>
      </c>
      <c r="E2289" t="b">
        <f t="shared" ca="1" si="252"/>
        <v>1</v>
      </c>
      <c r="F2289" t="b">
        <f t="shared" ca="1" si="247"/>
        <v>0</v>
      </c>
      <c r="G2289" t="b">
        <f t="shared" ca="1" si="248"/>
        <v>1</v>
      </c>
      <c r="H2289" t="b">
        <f t="shared" ca="1" si="249"/>
        <v>0</v>
      </c>
    </row>
    <row r="2290" spans="2:8" x14ac:dyDescent="0.25">
      <c r="B2290">
        <f t="shared" ca="1" si="253"/>
        <v>0.27054492986764433</v>
      </c>
      <c r="C2290" t="b">
        <f t="shared" ca="1" si="250"/>
        <v>1</v>
      </c>
      <c r="D2290">
        <f t="shared" ca="1" si="251"/>
        <v>0.25657395525690796</v>
      </c>
      <c r="E2290" t="b">
        <f t="shared" ca="1" si="252"/>
        <v>1</v>
      </c>
      <c r="F2290" t="b">
        <f t="shared" ca="1" si="247"/>
        <v>1</v>
      </c>
      <c r="G2290" t="b">
        <f t="shared" ca="1" si="248"/>
        <v>0</v>
      </c>
      <c r="H2290" t="b">
        <f t="shared" ca="1" si="249"/>
        <v>0</v>
      </c>
    </row>
    <row r="2291" spans="2:8" x14ac:dyDescent="0.25">
      <c r="B2291">
        <f t="shared" ca="1" si="253"/>
        <v>0.40450319529150214</v>
      </c>
      <c r="C2291" t="b">
        <f t="shared" ca="1" si="250"/>
        <v>1</v>
      </c>
      <c r="D2291">
        <f t="shared" ca="1" si="251"/>
        <v>-8.1208577655878189E-2</v>
      </c>
      <c r="E2291" t="b">
        <f t="shared" ca="1" si="252"/>
        <v>1</v>
      </c>
      <c r="F2291" t="b">
        <f t="shared" ca="1" si="247"/>
        <v>1</v>
      </c>
      <c r="G2291" t="b">
        <f t="shared" ca="1" si="248"/>
        <v>0</v>
      </c>
      <c r="H2291" t="b">
        <f t="shared" ca="1" si="249"/>
        <v>0</v>
      </c>
    </row>
    <row r="2292" spans="2:8" x14ac:dyDescent="0.25">
      <c r="B2292">
        <f t="shared" ca="1" si="253"/>
        <v>0.43391162694100593</v>
      </c>
      <c r="C2292" t="b">
        <f t="shared" ca="1" si="250"/>
        <v>1</v>
      </c>
      <c r="D2292">
        <f t="shared" ca="1" si="251"/>
        <v>0.16533240180309072</v>
      </c>
      <c r="E2292" t="b">
        <f t="shared" ca="1" si="252"/>
        <v>1</v>
      </c>
      <c r="F2292" t="b">
        <f t="shared" ca="1" si="247"/>
        <v>1</v>
      </c>
      <c r="G2292" t="b">
        <f t="shared" ca="1" si="248"/>
        <v>0</v>
      </c>
      <c r="H2292" t="b">
        <f t="shared" ca="1" si="249"/>
        <v>0</v>
      </c>
    </row>
    <row r="2293" spans="2:8" x14ac:dyDescent="0.25">
      <c r="B2293">
        <f t="shared" ca="1" si="253"/>
        <v>0.23317017177085131</v>
      </c>
      <c r="C2293" t="b">
        <f t="shared" ca="1" si="250"/>
        <v>1</v>
      </c>
      <c r="D2293">
        <f t="shared" ca="1" si="251"/>
        <v>-0.15371302599607084</v>
      </c>
      <c r="E2293" t="b">
        <f t="shared" ca="1" si="252"/>
        <v>1</v>
      </c>
      <c r="F2293" t="b">
        <f t="shared" ref="F2293:F2356" ca="1" si="254">IF(AND(E2293=TRUE,C2293=TRUE),TRUE,FALSE)</f>
        <v>1</v>
      </c>
      <c r="G2293" t="b">
        <f t="shared" ca="1" si="248"/>
        <v>0</v>
      </c>
      <c r="H2293" t="b">
        <f t="shared" ca="1" si="249"/>
        <v>0</v>
      </c>
    </row>
    <row r="2294" spans="2:8" x14ac:dyDescent="0.25">
      <c r="B2294">
        <f t="shared" ca="1" si="253"/>
        <v>0.87431457438484317</v>
      </c>
      <c r="C2294" t="b">
        <f t="shared" ca="1" si="250"/>
        <v>0</v>
      </c>
      <c r="D2294">
        <f t="shared" ca="1" si="251"/>
        <v>1.5016360851263932</v>
      </c>
      <c r="E2294" t="b">
        <f t="shared" ca="1" si="252"/>
        <v>0</v>
      </c>
      <c r="F2294" t="b">
        <f t="shared" ca="1" si="254"/>
        <v>0</v>
      </c>
      <c r="G2294" t="b">
        <f t="shared" ca="1" si="248"/>
        <v>0</v>
      </c>
      <c r="H2294" t="b">
        <f t="shared" ca="1" si="249"/>
        <v>0</v>
      </c>
    </row>
    <row r="2295" spans="2:8" x14ac:dyDescent="0.25">
      <c r="B2295">
        <f t="shared" ca="1" si="253"/>
        <v>0.51163624988856082</v>
      </c>
      <c r="C2295" t="b">
        <f t="shared" ca="1" si="250"/>
        <v>0</v>
      </c>
      <c r="D2295">
        <f t="shared" ca="1" si="251"/>
        <v>6.3944968120690837E-2</v>
      </c>
      <c r="E2295" t="b">
        <f t="shared" ca="1" si="252"/>
        <v>1</v>
      </c>
      <c r="F2295" t="b">
        <f t="shared" ca="1" si="254"/>
        <v>0</v>
      </c>
      <c r="G2295" t="b">
        <f t="shared" ca="1" si="248"/>
        <v>1</v>
      </c>
      <c r="H2295" t="b">
        <f t="shared" ca="1" si="249"/>
        <v>0</v>
      </c>
    </row>
    <row r="2296" spans="2:8" x14ac:dyDescent="0.25">
      <c r="B2296">
        <f t="shared" ca="1" si="253"/>
        <v>6.6145968518102949E-2</v>
      </c>
      <c r="C2296" t="b">
        <f t="shared" ca="1" si="250"/>
        <v>1</v>
      </c>
      <c r="D2296">
        <f t="shared" ca="1" si="251"/>
        <v>-0.23214222268391016</v>
      </c>
      <c r="E2296" t="b">
        <f t="shared" ca="1" si="252"/>
        <v>1</v>
      </c>
      <c r="F2296" t="b">
        <f t="shared" ca="1" si="254"/>
        <v>1</v>
      </c>
      <c r="G2296" t="b">
        <f t="shared" ca="1" si="248"/>
        <v>0</v>
      </c>
      <c r="H2296" t="b">
        <f t="shared" ca="1" si="249"/>
        <v>0</v>
      </c>
    </row>
    <row r="2297" spans="2:8" x14ac:dyDescent="0.25">
      <c r="B2297">
        <f t="shared" ca="1" si="253"/>
        <v>0.32434040403708742</v>
      </c>
      <c r="C2297" t="b">
        <f t="shared" ca="1" si="250"/>
        <v>1</v>
      </c>
      <c r="D2297">
        <f t="shared" ca="1" si="251"/>
        <v>0.415891869606134</v>
      </c>
      <c r="E2297" t="b">
        <f t="shared" ca="1" si="252"/>
        <v>1</v>
      </c>
      <c r="F2297" t="b">
        <f t="shared" ca="1" si="254"/>
        <v>1</v>
      </c>
      <c r="G2297" t="b">
        <f t="shared" ref="G2297:G2360" ca="1" si="255">IF(AND(E2297=TRUE, C2297=FALSE),TRUE,FALSE)</f>
        <v>0</v>
      </c>
      <c r="H2297" t="b">
        <f t="shared" ref="H2297:H2360" ca="1" si="256">IF(AND(E2297=FALSE, C2297=TRUE),TRUE,FALSE)</f>
        <v>0</v>
      </c>
    </row>
    <row r="2298" spans="2:8" x14ac:dyDescent="0.25">
      <c r="B2298">
        <f t="shared" ca="1" si="253"/>
        <v>0.77137349214945694</v>
      </c>
      <c r="C2298" t="b">
        <f t="shared" ca="1" si="250"/>
        <v>0</v>
      </c>
      <c r="D2298">
        <f t="shared" ca="1" si="251"/>
        <v>1.0025766712553397E-2</v>
      </c>
      <c r="E2298" t="b">
        <f t="shared" ca="1" si="252"/>
        <v>1</v>
      </c>
      <c r="F2298" t="b">
        <f t="shared" ca="1" si="254"/>
        <v>0</v>
      </c>
      <c r="G2298" t="b">
        <f t="shared" ca="1" si="255"/>
        <v>1</v>
      </c>
      <c r="H2298" t="b">
        <f t="shared" ca="1" si="256"/>
        <v>0</v>
      </c>
    </row>
    <row r="2299" spans="2:8" x14ac:dyDescent="0.25">
      <c r="B2299">
        <f t="shared" ca="1" si="253"/>
        <v>0.45946302493867552</v>
      </c>
      <c r="C2299" t="b">
        <f t="shared" ca="1" si="250"/>
        <v>1</v>
      </c>
      <c r="D2299">
        <f t="shared" ca="1" si="251"/>
        <v>0.57337948746635292</v>
      </c>
      <c r="E2299" t="b">
        <f t="shared" ca="1" si="252"/>
        <v>0</v>
      </c>
      <c r="F2299" t="b">
        <f t="shared" ca="1" si="254"/>
        <v>0</v>
      </c>
      <c r="G2299" t="b">
        <f t="shared" ca="1" si="255"/>
        <v>0</v>
      </c>
      <c r="H2299" t="b">
        <f t="shared" ca="1" si="256"/>
        <v>1</v>
      </c>
    </row>
    <row r="2300" spans="2:8" x14ac:dyDescent="0.25">
      <c r="B2300">
        <f t="shared" ca="1" si="253"/>
        <v>0.66161970809280723</v>
      </c>
      <c r="C2300" t="b">
        <f t="shared" ca="1" si="250"/>
        <v>0</v>
      </c>
      <c r="D2300">
        <f t="shared" ca="1" si="251"/>
        <v>8.6026251136987253E-2</v>
      </c>
      <c r="E2300" t="b">
        <f t="shared" ca="1" si="252"/>
        <v>1</v>
      </c>
      <c r="F2300" t="b">
        <f t="shared" ca="1" si="254"/>
        <v>0</v>
      </c>
      <c r="G2300" t="b">
        <f t="shared" ca="1" si="255"/>
        <v>1</v>
      </c>
      <c r="H2300" t="b">
        <f t="shared" ca="1" si="256"/>
        <v>0</v>
      </c>
    </row>
    <row r="2301" spans="2:8" x14ac:dyDescent="0.25">
      <c r="B2301">
        <f t="shared" ca="1" si="253"/>
        <v>0.69714001967881412</v>
      </c>
      <c r="C2301" t="b">
        <f t="shared" ca="1" si="250"/>
        <v>0</v>
      </c>
      <c r="D2301">
        <f t="shared" ca="1" si="251"/>
        <v>1.2896458127670845</v>
      </c>
      <c r="E2301" t="b">
        <f t="shared" ca="1" si="252"/>
        <v>0</v>
      </c>
      <c r="F2301" t="b">
        <f t="shared" ca="1" si="254"/>
        <v>0</v>
      </c>
      <c r="G2301" t="b">
        <f t="shared" ca="1" si="255"/>
        <v>0</v>
      </c>
      <c r="H2301" t="b">
        <f t="shared" ca="1" si="256"/>
        <v>0</v>
      </c>
    </row>
    <row r="2302" spans="2:8" x14ac:dyDescent="0.25">
      <c r="B2302">
        <f t="shared" ca="1" si="253"/>
        <v>0.17432897059736163</v>
      </c>
      <c r="C2302" t="b">
        <f t="shared" ca="1" si="250"/>
        <v>1</v>
      </c>
      <c r="D2302">
        <f t="shared" ca="1" si="251"/>
        <v>0.26815432862029032</v>
      </c>
      <c r="E2302" t="b">
        <f t="shared" ca="1" si="252"/>
        <v>1</v>
      </c>
      <c r="F2302" t="b">
        <f t="shared" ca="1" si="254"/>
        <v>1</v>
      </c>
      <c r="G2302" t="b">
        <f t="shared" ca="1" si="255"/>
        <v>0</v>
      </c>
      <c r="H2302" t="b">
        <f t="shared" ca="1" si="256"/>
        <v>0</v>
      </c>
    </row>
    <row r="2303" spans="2:8" x14ac:dyDescent="0.25">
      <c r="B2303">
        <f t="shared" ca="1" si="253"/>
        <v>5.1126149184438363E-2</v>
      </c>
      <c r="C2303" t="b">
        <f t="shared" ca="1" si="250"/>
        <v>1</v>
      </c>
      <c r="D2303">
        <f t="shared" ca="1" si="251"/>
        <v>1.0360818269558036E-3</v>
      </c>
      <c r="E2303" t="b">
        <f t="shared" ca="1" si="252"/>
        <v>1</v>
      </c>
      <c r="F2303" t="b">
        <f t="shared" ca="1" si="254"/>
        <v>1</v>
      </c>
      <c r="G2303" t="b">
        <f t="shared" ca="1" si="255"/>
        <v>0</v>
      </c>
      <c r="H2303" t="b">
        <f t="shared" ca="1" si="256"/>
        <v>0</v>
      </c>
    </row>
    <row r="2304" spans="2:8" x14ac:dyDescent="0.25">
      <c r="B2304">
        <f t="shared" ca="1" si="253"/>
        <v>0.78159927799945461</v>
      </c>
      <c r="C2304" t="b">
        <f t="shared" ca="1" si="250"/>
        <v>0</v>
      </c>
      <c r="D2304">
        <f t="shared" ca="1" si="251"/>
        <v>0.99275709680237556</v>
      </c>
      <c r="E2304" t="b">
        <f t="shared" ca="1" si="252"/>
        <v>0</v>
      </c>
      <c r="F2304" t="b">
        <f t="shared" ca="1" si="254"/>
        <v>0</v>
      </c>
      <c r="G2304" t="b">
        <f t="shared" ca="1" si="255"/>
        <v>0</v>
      </c>
      <c r="H2304" t="b">
        <f t="shared" ca="1" si="256"/>
        <v>0</v>
      </c>
    </row>
    <row r="2305" spans="2:8" x14ac:dyDescent="0.25">
      <c r="B2305">
        <f t="shared" ca="1" si="253"/>
        <v>0.79223877708686463</v>
      </c>
      <c r="C2305" t="b">
        <f t="shared" ca="1" si="250"/>
        <v>0</v>
      </c>
      <c r="D2305">
        <f t="shared" ca="1" si="251"/>
        <v>0.22200830368908819</v>
      </c>
      <c r="E2305" t="b">
        <f t="shared" ca="1" si="252"/>
        <v>1</v>
      </c>
      <c r="F2305" t="b">
        <f t="shared" ca="1" si="254"/>
        <v>0</v>
      </c>
      <c r="G2305" t="b">
        <f t="shared" ca="1" si="255"/>
        <v>1</v>
      </c>
      <c r="H2305" t="b">
        <f t="shared" ca="1" si="256"/>
        <v>0</v>
      </c>
    </row>
    <row r="2306" spans="2:8" x14ac:dyDescent="0.25">
      <c r="B2306">
        <f t="shared" ca="1" si="253"/>
        <v>0.95168351247289751</v>
      </c>
      <c r="C2306" t="b">
        <f t="shared" ref="C2306:C2369" ca="1" si="257">IF(B2306&lt;=Freq_hypothesis_is_true__initial_prior,TRUE,FALSE)</f>
        <v>0</v>
      </c>
      <c r="D2306">
        <f t="shared" ref="D2306:D2369" ca="1" si="258">B2306+ABS(1-correlation_term__0_to_1)*RAND()-ABS(1-correlation_term__0_to_1)*RAND()</f>
        <v>0.99335340947587836</v>
      </c>
      <c r="E2306" t="b">
        <f t="shared" ref="E2306:E2369" ca="1" si="259">IF(D2306&lt;=Freq_evidence_is_observed__normalizing_constant,TRUE, FALSE)</f>
        <v>0</v>
      </c>
      <c r="F2306" t="b">
        <f t="shared" ca="1" si="254"/>
        <v>0</v>
      </c>
      <c r="G2306" t="b">
        <f t="shared" ca="1" si="255"/>
        <v>0</v>
      </c>
      <c r="H2306" t="b">
        <f t="shared" ca="1" si="256"/>
        <v>0</v>
      </c>
    </row>
    <row r="2307" spans="2:8" x14ac:dyDescent="0.25">
      <c r="B2307">
        <f t="shared" ref="B2307:B2370" ca="1" si="260">RAND()</f>
        <v>0.10657801212706586</v>
      </c>
      <c r="C2307" t="b">
        <f t="shared" ca="1" si="257"/>
        <v>1</v>
      </c>
      <c r="D2307">
        <f t="shared" ca="1" si="258"/>
        <v>-0.25853579949429562</v>
      </c>
      <c r="E2307" t="b">
        <f t="shared" ca="1" si="259"/>
        <v>1</v>
      </c>
      <c r="F2307" t="b">
        <f t="shared" ca="1" si="254"/>
        <v>1</v>
      </c>
      <c r="G2307" t="b">
        <f t="shared" ca="1" si="255"/>
        <v>0</v>
      </c>
      <c r="H2307" t="b">
        <f t="shared" ca="1" si="256"/>
        <v>0</v>
      </c>
    </row>
    <row r="2308" spans="2:8" x14ac:dyDescent="0.25">
      <c r="B2308">
        <f t="shared" ca="1" si="260"/>
        <v>0.32781839547320479</v>
      </c>
      <c r="C2308" t="b">
        <f t="shared" ca="1" si="257"/>
        <v>1</v>
      </c>
      <c r="D2308">
        <f t="shared" ca="1" si="258"/>
        <v>0.76648837598514397</v>
      </c>
      <c r="E2308" t="b">
        <f t="shared" ca="1" si="259"/>
        <v>0</v>
      </c>
      <c r="F2308" t="b">
        <f t="shared" ca="1" si="254"/>
        <v>0</v>
      </c>
      <c r="G2308" t="b">
        <f t="shared" ca="1" si="255"/>
        <v>0</v>
      </c>
      <c r="H2308" t="b">
        <f t="shared" ca="1" si="256"/>
        <v>1</v>
      </c>
    </row>
    <row r="2309" spans="2:8" x14ac:dyDescent="0.25">
      <c r="B2309">
        <f t="shared" ca="1" si="260"/>
        <v>8.7851512599656512E-2</v>
      </c>
      <c r="C2309" t="b">
        <f t="shared" ca="1" si="257"/>
        <v>1</v>
      </c>
      <c r="D2309">
        <f t="shared" ca="1" si="258"/>
        <v>-0.77451423608650671</v>
      </c>
      <c r="E2309" t="b">
        <f t="shared" ca="1" si="259"/>
        <v>1</v>
      </c>
      <c r="F2309" t="b">
        <f t="shared" ca="1" si="254"/>
        <v>1</v>
      </c>
      <c r="G2309" t="b">
        <f t="shared" ca="1" si="255"/>
        <v>0</v>
      </c>
      <c r="H2309" t="b">
        <f t="shared" ca="1" si="256"/>
        <v>0</v>
      </c>
    </row>
    <row r="2310" spans="2:8" x14ac:dyDescent="0.25">
      <c r="B2310">
        <f t="shared" ca="1" si="260"/>
        <v>0.40450578601278331</v>
      </c>
      <c r="C2310" t="b">
        <f t="shared" ca="1" si="257"/>
        <v>1</v>
      </c>
      <c r="D2310">
        <f t="shared" ca="1" si="258"/>
        <v>0.33565548621795527</v>
      </c>
      <c r="E2310" t="b">
        <f t="shared" ca="1" si="259"/>
        <v>1</v>
      </c>
      <c r="F2310" t="b">
        <f t="shared" ca="1" si="254"/>
        <v>1</v>
      </c>
      <c r="G2310" t="b">
        <f t="shared" ca="1" si="255"/>
        <v>0</v>
      </c>
      <c r="H2310" t="b">
        <f t="shared" ca="1" si="256"/>
        <v>0</v>
      </c>
    </row>
    <row r="2311" spans="2:8" x14ac:dyDescent="0.25">
      <c r="B2311">
        <f t="shared" ca="1" si="260"/>
        <v>0.23199824710687555</v>
      </c>
      <c r="C2311" t="b">
        <f t="shared" ca="1" si="257"/>
        <v>1</v>
      </c>
      <c r="D2311">
        <f t="shared" ca="1" si="258"/>
        <v>0.59257272756788015</v>
      </c>
      <c r="E2311" t="b">
        <f t="shared" ca="1" si="259"/>
        <v>0</v>
      </c>
      <c r="F2311" t="b">
        <f t="shared" ca="1" si="254"/>
        <v>0</v>
      </c>
      <c r="G2311" t="b">
        <f t="shared" ca="1" si="255"/>
        <v>0</v>
      </c>
      <c r="H2311" t="b">
        <f t="shared" ca="1" si="256"/>
        <v>1</v>
      </c>
    </row>
    <row r="2312" spans="2:8" x14ac:dyDescent="0.25">
      <c r="B2312">
        <f t="shared" ca="1" si="260"/>
        <v>0.77565478566822588</v>
      </c>
      <c r="C2312" t="b">
        <f t="shared" ca="1" si="257"/>
        <v>0</v>
      </c>
      <c r="D2312">
        <f t="shared" ca="1" si="258"/>
        <v>0.35689945322181338</v>
      </c>
      <c r="E2312" t="b">
        <f t="shared" ca="1" si="259"/>
        <v>1</v>
      </c>
      <c r="F2312" t="b">
        <f t="shared" ca="1" si="254"/>
        <v>0</v>
      </c>
      <c r="G2312" t="b">
        <f t="shared" ca="1" si="255"/>
        <v>1</v>
      </c>
      <c r="H2312" t="b">
        <f t="shared" ca="1" si="256"/>
        <v>0</v>
      </c>
    </row>
    <row r="2313" spans="2:8" x14ac:dyDescent="0.25">
      <c r="B2313">
        <f t="shared" ca="1" si="260"/>
        <v>0.17348214704373277</v>
      </c>
      <c r="C2313" t="b">
        <f t="shared" ca="1" si="257"/>
        <v>1</v>
      </c>
      <c r="D2313">
        <f t="shared" ca="1" si="258"/>
        <v>-0.36909042800452185</v>
      </c>
      <c r="E2313" t="b">
        <f t="shared" ca="1" si="259"/>
        <v>1</v>
      </c>
      <c r="F2313" t="b">
        <f t="shared" ca="1" si="254"/>
        <v>1</v>
      </c>
      <c r="G2313" t="b">
        <f t="shared" ca="1" si="255"/>
        <v>0</v>
      </c>
      <c r="H2313" t="b">
        <f t="shared" ca="1" si="256"/>
        <v>0</v>
      </c>
    </row>
    <row r="2314" spans="2:8" x14ac:dyDescent="0.25">
      <c r="B2314">
        <f t="shared" ca="1" si="260"/>
        <v>0.31003046461695405</v>
      </c>
      <c r="C2314" t="b">
        <f t="shared" ca="1" si="257"/>
        <v>1</v>
      </c>
      <c r="D2314">
        <f t="shared" ca="1" si="258"/>
        <v>-0.20515352607429416</v>
      </c>
      <c r="E2314" t="b">
        <f t="shared" ca="1" si="259"/>
        <v>1</v>
      </c>
      <c r="F2314" t="b">
        <f t="shared" ca="1" si="254"/>
        <v>1</v>
      </c>
      <c r="G2314" t="b">
        <f t="shared" ca="1" si="255"/>
        <v>0</v>
      </c>
      <c r="H2314" t="b">
        <f t="shared" ca="1" si="256"/>
        <v>0</v>
      </c>
    </row>
    <row r="2315" spans="2:8" x14ac:dyDescent="0.25">
      <c r="B2315">
        <f t="shared" ca="1" si="260"/>
        <v>0.13484614432200426</v>
      </c>
      <c r="C2315" t="b">
        <f t="shared" ca="1" si="257"/>
        <v>1</v>
      </c>
      <c r="D2315">
        <f t="shared" ca="1" si="258"/>
        <v>0.14212024617995478</v>
      </c>
      <c r="E2315" t="b">
        <f t="shared" ca="1" si="259"/>
        <v>1</v>
      </c>
      <c r="F2315" t="b">
        <f t="shared" ca="1" si="254"/>
        <v>1</v>
      </c>
      <c r="G2315" t="b">
        <f t="shared" ca="1" si="255"/>
        <v>0</v>
      </c>
      <c r="H2315" t="b">
        <f t="shared" ca="1" si="256"/>
        <v>0</v>
      </c>
    </row>
    <row r="2316" spans="2:8" x14ac:dyDescent="0.25">
      <c r="B2316">
        <f t="shared" ca="1" si="260"/>
        <v>0.19939364470388854</v>
      </c>
      <c r="C2316" t="b">
        <f t="shared" ca="1" si="257"/>
        <v>1</v>
      </c>
      <c r="D2316">
        <f t="shared" ca="1" si="258"/>
        <v>-0.21928795038914872</v>
      </c>
      <c r="E2316" t="b">
        <f t="shared" ca="1" si="259"/>
        <v>1</v>
      </c>
      <c r="F2316" t="b">
        <f t="shared" ca="1" si="254"/>
        <v>1</v>
      </c>
      <c r="G2316" t="b">
        <f t="shared" ca="1" si="255"/>
        <v>0</v>
      </c>
      <c r="H2316" t="b">
        <f t="shared" ca="1" si="256"/>
        <v>0</v>
      </c>
    </row>
    <row r="2317" spans="2:8" x14ac:dyDescent="0.25">
      <c r="B2317">
        <f t="shared" ca="1" si="260"/>
        <v>0.27736424641087476</v>
      </c>
      <c r="C2317" t="b">
        <f t="shared" ca="1" si="257"/>
        <v>1</v>
      </c>
      <c r="D2317">
        <f t="shared" ca="1" si="258"/>
        <v>-0.23709704017174826</v>
      </c>
      <c r="E2317" t="b">
        <f t="shared" ca="1" si="259"/>
        <v>1</v>
      </c>
      <c r="F2317" t="b">
        <f t="shared" ca="1" si="254"/>
        <v>1</v>
      </c>
      <c r="G2317" t="b">
        <f t="shared" ca="1" si="255"/>
        <v>0</v>
      </c>
      <c r="H2317" t="b">
        <f t="shared" ca="1" si="256"/>
        <v>0</v>
      </c>
    </row>
    <row r="2318" spans="2:8" x14ac:dyDescent="0.25">
      <c r="B2318">
        <f t="shared" ca="1" si="260"/>
        <v>0.20014317022976136</v>
      </c>
      <c r="C2318" t="b">
        <f t="shared" ca="1" si="257"/>
        <v>1</v>
      </c>
      <c r="D2318">
        <f t="shared" ca="1" si="258"/>
        <v>-3.1333791246575649E-2</v>
      </c>
      <c r="E2318" t="b">
        <f t="shared" ca="1" si="259"/>
        <v>1</v>
      </c>
      <c r="F2318" t="b">
        <f t="shared" ca="1" si="254"/>
        <v>1</v>
      </c>
      <c r="G2318" t="b">
        <f t="shared" ca="1" si="255"/>
        <v>0</v>
      </c>
      <c r="H2318" t="b">
        <f t="shared" ca="1" si="256"/>
        <v>0</v>
      </c>
    </row>
    <row r="2319" spans="2:8" x14ac:dyDescent="0.25">
      <c r="B2319">
        <f t="shared" ca="1" si="260"/>
        <v>0.26385766227628116</v>
      </c>
      <c r="C2319" t="b">
        <f t="shared" ca="1" si="257"/>
        <v>1</v>
      </c>
      <c r="D2319">
        <f t="shared" ca="1" si="258"/>
        <v>2.2790166019616032E-2</v>
      </c>
      <c r="E2319" t="b">
        <f t="shared" ca="1" si="259"/>
        <v>1</v>
      </c>
      <c r="F2319" t="b">
        <f t="shared" ca="1" si="254"/>
        <v>1</v>
      </c>
      <c r="G2319" t="b">
        <f t="shared" ca="1" si="255"/>
        <v>0</v>
      </c>
      <c r="H2319" t="b">
        <f t="shared" ca="1" si="256"/>
        <v>0</v>
      </c>
    </row>
    <row r="2320" spans="2:8" x14ac:dyDescent="0.25">
      <c r="B2320">
        <f t="shared" ca="1" si="260"/>
        <v>0.47010303406896603</v>
      </c>
      <c r="C2320" t="b">
        <f t="shared" ca="1" si="257"/>
        <v>1</v>
      </c>
      <c r="D2320">
        <f t="shared" ca="1" si="258"/>
        <v>1.2663408435414203</v>
      </c>
      <c r="E2320" t="b">
        <f t="shared" ca="1" si="259"/>
        <v>0</v>
      </c>
      <c r="F2320" t="b">
        <f t="shared" ca="1" si="254"/>
        <v>0</v>
      </c>
      <c r="G2320" t="b">
        <f t="shared" ca="1" si="255"/>
        <v>0</v>
      </c>
      <c r="H2320" t="b">
        <f t="shared" ca="1" si="256"/>
        <v>1</v>
      </c>
    </row>
    <row r="2321" spans="2:8" x14ac:dyDescent="0.25">
      <c r="B2321">
        <f t="shared" ca="1" si="260"/>
        <v>0.48836240694413657</v>
      </c>
      <c r="C2321" t="b">
        <f t="shared" ca="1" si="257"/>
        <v>1</v>
      </c>
      <c r="D2321">
        <f t="shared" ca="1" si="258"/>
        <v>0.84063416631929044</v>
      </c>
      <c r="E2321" t="b">
        <f t="shared" ca="1" si="259"/>
        <v>0</v>
      </c>
      <c r="F2321" t="b">
        <f t="shared" ca="1" si="254"/>
        <v>0</v>
      </c>
      <c r="G2321" t="b">
        <f t="shared" ca="1" si="255"/>
        <v>0</v>
      </c>
      <c r="H2321" t="b">
        <f t="shared" ca="1" si="256"/>
        <v>1</v>
      </c>
    </row>
    <row r="2322" spans="2:8" x14ac:dyDescent="0.25">
      <c r="B2322">
        <f t="shared" ca="1" si="260"/>
        <v>2.9651182629678363E-2</v>
      </c>
      <c r="C2322" t="b">
        <f t="shared" ca="1" si="257"/>
        <v>1</v>
      </c>
      <c r="D2322">
        <f t="shared" ca="1" si="258"/>
        <v>-0.53191691390933105</v>
      </c>
      <c r="E2322" t="b">
        <f t="shared" ca="1" si="259"/>
        <v>1</v>
      </c>
      <c r="F2322" t="b">
        <f t="shared" ca="1" si="254"/>
        <v>1</v>
      </c>
      <c r="G2322" t="b">
        <f t="shared" ca="1" si="255"/>
        <v>0</v>
      </c>
      <c r="H2322" t="b">
        <f t="shared" ca="1" si="256"/>
        <v>0</v>
      </c>
    </row>
    <row r="2323" spans="2:8" x14ac:dyDescent="0.25">
      <c r="B2323">
        <f t="shared" ca="1" si="260"/>
        <v>0.59019102053124506</v>
      </c>
      <c r="C2323" t="b">
        <f t="shared" ca="1" si="257"/>
        <v>0</v>
      </c>
      <c r="D2323">
        <f t="shared" ca="1" si="258"/>
        <v>0.50739463669621909</v>
      </c>
      <c r="E2323" t="b">
        <f t="shared" ca="1" si="259"/>
        <v>0</v>
      </c>
      <c r="F2323" t="b">
        <f t="shared" ca="1" si="254"/>
        <v>0</v>
      </c>
      <c r="G2323" t="b">
        <f t="shared" ca="1" si="255"/>
        <v>0</v>
      </c>
      <c r="H2323" t="b">
        <f t="shared" ca="1" si="256"/>
        <v>0</v>
      </c>
    </row>
    <row r="2324" spans="2:8" x14ac:dyDescent="0.25">
      <c r="B2324">
        <f t="shared" ca="1" si="260"/>
        <v>0.34456667106853223</v>
      </c>
      <c r="C2324" t="b">
        <f t="shared" ca="1" si="257"/>
        <v>1</v>
      </c>
      <c r="D2324">
        <f t="shared" ca="1" si="258"/>
        <v>7.3342847964885216E-2</v>
      </c>
      <c r="E2324" t="b">
        <f t="shared" ca="1" si="259"/>
        <v>1</v>
      </c>
      <c r="F2324" t="b">
        <f t="shared" ca="1" si="254"/>
        <v>1</v>
      </c>
      <c r="G2324" t="b">
        <f t="shared" ca="1" si="255"/>
        <v>0</v>
      </c>
      <c r="H2324" t="b">
        <f t="shared" ca="1" si="256"/>
        <v>0</v>
      </c>
    </row>
    <row r="2325" spans="2:8" x14ac:dyDescent="0.25">
      <c r="B2325">
        <f t="shared" ca="1" si="260"/>
        <v>0.85206213769056616</v>
      </c>
      <c r="C2325" t="b">
        <f t="shared" ca="1" si="257"/>
        <v>0</v>
      </c>
      <c r="D2325">
        <f t="shared" ca="1" si="258"/>
        <v>1.0786318655889757</v>
      </c>
      <c r="E2325" t="b">
        <f t="shared" ca="1" si="259"/>
        <v>0</v>
      </c>
      <c r="F2325" t="b">
        <f t="shared" ca="1" si="254"/>
        <v>0</v>
      </c>
      <c r="G2325" t="b">
        <f t="shared" ca="1" si="255"/>
        <v>0</v>
      </c>
      <c r="H2325" t="b">
        <f t="shared" ca="1" si="256"/>
        <v>0</v>
      </c>
    </row>
    <row r="2326" spans="2:8" x14ac:dyDescent="0.25">
      <c r="B2326">
        <f t="shared" ca="1" si="260"/>
        <v>0.72003920696936352</v>
      </c>
      <c r="C2326" t="b">
        <f t="shared" ca="1" si="257"/>
        <v>0</v>
      </c>
      <c r="D2326">
        <f t="shared" ca="1" si="258"/>
        <v>1.3245822316428726</v>
      </c>
      <c r="E2326" t="b">
        <f t="shared" ca="1" si="259"/>
        <v>0</v>
      </c>
      <c r="F2326" t="b">
        <f t="shared" ca="1" si="254"/>
        <v>0</v>
      </c>
      <c r="G2326" t="b">
        <f t="shared" ca="1" si="255"/>
        <v>0</v>
      </c>
      <c r="H2326" t="b">
        <f t="shared" ca="1" si="256"/>
        <v>0</v>
      </c>
    </row>
    <row r="2327" spans="2:8" x14ac:dyDescent="0.25">
      <c r="B2327">
        <f t="shared" ca="1" si="260"/>
        <v>0.57236016488373198</v>
      </c>
      <c r="C2327" t="b">
        <f t="shared" ca="1" si="257"/>
        <v>0</v>
      </c>
      <c r="D2327">
        <f t="shared" ca="1" si="258"/>
        <v>0.46323728697292621</v>
      </c>
      <c r="E2327" t="b">
        <f t="shared" ca="1" si="259"/>
        <v>1</v>
      </c>
      <c r="F2327" t="b">
        <f t="shared" ca="1" si="254"/>
        <v>0</v>
      </c>
      <c r="G2327" t="b">
        <f t="shared" ca="1" si="255"/>
        <v>1</v>
      </c>
      <c r="H2327" t="b">
        <f t="shared" ca="1" si="256"/>
        <v>0</v>
      </c>
    </row>
    <row r="2328" spans="2:8" x14ac:dyDescent="0.25">
      <c r="B2328">
        <f t="shared" ca="1" si="260"/>
        <v>0.77151842602377996</v>
      </c>
      <c r="C2328" t="b">
        <f t="shared" ca="1" si="257"/>
        <v>0</v>
      </c>
      <c r="D2328">
        <f t="shared" ca="1" si="258"/>
        <v>0.71591104948365725</v>
      </c>
      <c r="E2328" t="b">
        <f t="shared" ca="1" si="259"/>
        <v>0</v>
      </c>
      <c r="F2328" t="b">
        <f t="shared" ca="1" si="254"/>
        <v>0</v>
      </c>
      <c r="G2328" t="b">
        <f t="shared" ca="1" si="255"/>
        <v>0</v>
      </c>
      <c r="H2328" t="b">
        <f t="shared" ca="1" si="256"/>
        <v>0</v>
      </c>
    </row>
    <row r="2329" spans="2:8" x14ac:dyDescent="0.25">
      <c r="B2329">
        <f t="shared" ca="1" si="260"/>
        <v>0.96270880986604024</v>
      </c>
      <c r="C2329" t="b">
        <f t="shared" ca="1" si="257"/>
        <v>0</v>
      </c>
      <c r="D2329">
        <f t="shared" ca="1" si="258"/>
        <v>0.67643611064254383</v>
      </c>
      <c r="E2329" t="b">
        <f t="shared" ca="1" si="259"/>
        <v>0</v>
      </c>
      <c r="F2329" t="b">
        <f t="shared" ca="1" si="254"/>
        <v>0</v>
      </c>
      <c r="G2329" t="b">
        <f t="shared" ca="1" si="255"/>
        <v>0</v>
      </c>
      <c r="H2329" t="b">
        <f t="shared" ca="1" si="256"/>
        <v>0</v>
      </c>
    </row>
    <row r="2330" spans="2:8" x14ac:dyDescent="0.25">
      <c r="B2330">
        <f t="shared" ca="1" si="260"/>
        <v>0.11240755753612697</v>
      </c>
      <c r="C2330" t="b">
        <f t="shared" ca="1" si="257"/>
        <v>1</v>
      </c>
      <c r="D2330">
        <f t="shared" ca="1" si="258"/>
        <v>0.7458401068359809</v>
      </c>
      <c r="E2330" t="b">
        <f t="shared" ca="1" si="259"/>
        <v>0</v>
      </c>
      <c r="F2330" t="b">
        <f t="shared" ca="1" si="254"/>
        <v>0</v>
      </c>
      <c r="G2330" t="b">
        <f t="shared" ca="1" si="255"/>
        <v>0</v>
      </c>
      <c r="H2330" t="b">
        <f t="shared" ca="1" si="256"/>
        <v>1</v>
      </c>
    </row>
    <row r="2331" spans="2:8" x14ac:dyDescent="0.25">
      <c r="B2331">
        <f t="shared" ca="1" si="260"/>
        <v>0.69000487415565104</v>
      </c>
      <c r="C2331" t="b">
        <f t="shared" ca="1" si="257"/>
        <v>0</v>
      </c>
      <c r="D2331">
        <f t="shared" ca="1" si="258"/>
        <v>-3.2048363369130417E-3</v>
      </c>
      <c r="E2331" t="b">
        <f t="shared" ca="1" si="259"/>
        <v>1</v>
      </c>
      <c r="F2331" t="b">
        <f t="shared" ca="1" si="254"/>
        <v>0</v>
      </c>
      <c r="G2331" t="b">
        <f t="shared" ca="1" si="255"/>
        <v>1</v>
      </c>
      <c r="H2331" t="b">
        <f t="shared" ca="1" si="256"/>
        <v>0</v>
      </c>
    </row>
    <row r="2332" spans="2:8" x14ac:dyDescent="0.25">
      <c r="B2332">
        <f t="shared" ca="1" si="260"/>
        <v>4.1678996803226953E-2</v>
      </c>
      <c r="C2332" t="b">
        <f t="shared" ca="1" si="257"/>
        <v>1</v>
      </c>
      <c r="D2332">
        <f t="shared" ca="1" si="258"/>
        <v>-0.1290158186778213</v>
      </c>
      <c r="E2332" t="b">
        <f t="shared" ca="1" si="259"/>
        <v>1</v>
      </c>
      <c r="F2332" t="b">
        <f t="shared" ca="1" si="254"/>
        <v>1</v>
      </c>
      <c r="G2332" t="b">
        <f t="shared" ca="1" si="255"/>
        <v>0</v>
      </c>
      <c r="H2332" t="b">
        <f t="shared" ca="1" si="256"/>
        <v>0</v>
      </c>
    </row>
    <row r="2333" spans="2:8" x14ac:dyDescent="0.25">
      <c r="B2333">
        <f t="shared" ca="1" si="260"/>
        <v>0.37084272068790769</v>
      </c>
      <c r="C2333" t="b">
        <f t="shared" ca="1" si="257"/>
        <v>1</v>
      </c>
      <c r="D2333">
        <f t="shared" ca="1" si="258"/>
        <v>0.59196339914956719</v>
      </c>
      <c r="E2333" t="b">
        <f t="shared" ca="1" si="259"/>
        <v>0</v>
      </c>
      <c r="F2333" t="b">
        <f t="shared" ca="1" si="254"/>
        <v>0</v>
      </c>
      <c r="G2333" t="b">
        <f t="shared" ca="1" si="255"/>
        <v>0</v>
      </c>
      <c r="H2333" t="b">
        <f t="shared" ca="1" si="256"/>
        <v>1</v>
      </c>
    </row>
    <row r="2334" spans="2:8" x14ac:dyDescent="0.25">
      <c r="B2334">
        <f t="shared" ca="1" si="260"/>
        <v>0.57260220332702683</v>
      </c>
      <c r="C2334" t="b">
        <f t="shared" ca="1" si="257"/>
        <v>0</v>
      </c>
      <c r="D2334">
        <f t="shared" ca="1" si="258"/>
        <v>-0.1211453926266961</v>
      </c>
      <c r="E2334" t="b">
        <f t="shared" ca="1" si="259"/>
        <v>1</v>
      </c>
      <c r="F2334" t="b">
        <f t="shared" ca="1" si="254"/>
        <v>0</v>
      </c>
      <c r="G2334" t="b">
        <f t="shared" ca="1" si="255"/>
        <v>1</v>
      </c>
      <c r="H2334" t="b">
        <f t="shared" ca="1" si="256"/>
        <v>0</v>
      </c>
    </row>
    <row r="2335" spans="2:8" x14ac:dyDescent="0.25">
      <c r="B2335">
        <f t="shared" ca="1" si="260"/>
        <v>0.6938926044959699</v>
      </c>
      <c r="C2335" t="b">
        <f t="shared" ca="1" si="257"/>
        <v>0</v>
      </c>
      <c r="D2335">
        <f t="shared" ca="1" si="258"/>
        <v>0.95419140621302034</v>
      </c>
      <c r="E2335" t="b">
        <f t="shared" ca="1" si="259"/>
        <v>0</v>
      </c>
      <c r="F2335" t="b">
        <f t="shared" ca="1" si="254"/>
        <v>0</v>
      </c>
      <c r="G2335" t="b">
        <f t="shared" ca="1" si="255"/>
        <v>0</v>
      </c>
      <c r="H2335" t="b">
        <f t="shared" ca="1" si="256"/>
        <v>0</v>
      </c>
    </row>
    <row r="2336" spans="2:8" x14ac:dyDescent="0.25">
      <c r="B2336">
        <f t="shared" ca="1" si="260"/>
        <v>0.19069336133581472</v>
      </c>
      <c r="C2336" t="b">
        <f t="shared" ca="1" si="257"/>
        <v>1</v>
      </c>
      <c r="D2336">
        <f t="shared" ca="1" si="258"/>
        <v>0.7762505697453822</v>
      </c>
      <c r="E2336" t="b">
        <f t="shared" ca="1" si="259"/>
        <v>0</v>
      </c>
      <c r="F2336" t="b">
        <f t="shared" ca="1" si="254"/>
        <v>0</v>
      </c>
      <c r="G2336" t="b">
        <f t="shared" ca="1" si="255"/>
        <v>0</v>
      </c>
      <c r="H2336" t="b">
        <f t="shared" ca="1" si="256"/>
        <v>1</v>
      </c>
    </row>
    <row r="2337" spans="2:8" x14ac:dyDescent="0.25">
      <c r="B2337">
        <f t="shared" ca="1" si="260"/>
        <v>0.8239055811788627</v>
      </c>
      <c r="C2337" t="b">
        <f t="shared" ca="1" si="257"/>
        <v>0</v>
      </c>
      <c r="D2337">
        <f t="shared" ca="1" si="258"/>
        <v>0.95722507846319305</v>
      </c>
      <c r="E2337" t="b">
        <f t="shared" ca="1" si="259"/>
        <v>0</v>
      </c>
      <c r="F2337" t="b">
        <f t="shared" ca="1" si="254"/>
        <v>0</v>
      </c>
      <c r="G2337" t="b">
        <f t="shared" ca="1" si="255"/>
        <v>0</v>
      </c>
      <c r="H2337" t="b">
        <f t="shared" ca="1" si="256"/>
        <v>0</v>
      </c>
    </row>
    <row r="2338" spans="2:8" x14ac:dyDescent="0.25">
      <c r="B2338">
        <f t="shared" ca="1" si="260"/>
        <v>0.69761981749140112</v>
      </c>
      <c r="C2338" t="b">
        <f t="shared" ca="1" si="257"/>
        <v>0</v>
      </c>
      <c r="D2338">
        <f t="shared" ca="1" si="258"/>
        <v>0.45355613118253035</v>
      </c>
      <c r="E2338" t="b">
        <f t="shared" ca="1" si="259"/>
        <v>1</v>
      </c>
      <c r="F2338" t="b">
        <f t="shared" ca="1" si="254"/>
        <v>0</v>
      </c>
      <c r="G2338" t="b">
        <f t="shared" ca="1" si="255"/>
        <v>1</v>
      </c>
      <c r="H2338" t="b">
        <f t="shared" ca="1" si="256"/>
        <v>0</v>
      </c>
    </row>
    <row r="2339" spans="2:8" x14ac:dyDescent="0.25">
      <c r="B2339">
        <f t="shared" ca="1" si="260"/>
        <v>0.68402162637828723</v>
      </c>
      <c r="C2339" t="b">
        <f t="shared" ca="1" si="257"/>
        <v>0</v>
      </c>
      <c r="D2339">
        <f t="shared" ca="1" si="258"/>
        <v>1.0361585889260825</v>
      </c>
      <c r="E2339" t="b">
        <f t="shared" ca="1" si="259"/>
        <v>0</v>
      </c>
      <c r="F2339" t="b">
        <f t="shared" ca="1" si="254"/>
        <v>0</v>
      </c>
      <c r="G2339" t="b">
        <f t="shared" ca="1" si="255"/>
        <v>0</v>
      </c>
      <c r="H2339" t="b">
        <f t="shared" ca="1" si="256"/>
        <v>0</v>
      </c>
    </row>
    <row r="2340" spans="2:8" x14ac:dyDescent="0.25">
      <c r="B2340">
        <f t="shared" ca="1" si="260"/>
        <v>0.59388847022545532</v>
      </c>
      <c r="C2340" t="b">
        <f t="shared" ca="1" si="257"/>
        <v>0</v>
      </c>
      <c r="D2340">
        <f t="shared" ca="1" si="258"/>
        <v>9.3081013286077097E-2</v>
      </c>
      <c r="E2340" t="b">
        <f t="shared" ca="1" si="259"/>
        <v>1</v>
      </c>
      <c r="F2340" t="b">
        <f t="shared" ca="1" si="254"/>
        <v>0</v>
      </c>
      <c r="G2340" t="b">
        <f t="shared" ca="1" si="255"/>
        <v>1</v>
      </c>
      <c r="H2340" t="b">
        <f t="shared" ca="1" si="256"/>
        <v>0</v>
      </c>
    </row>
    <row r="2341" spans="2:8" x14ac:dyDescent="0.25">
      <c r="B2341">
        <f t="shared" ca="1" si="260"/>
        <v>0.69084514109392769</v>
      </c>
      <c r="C2341" t="b">
        <f t="shared" ca="1" si="257"/>
        <v>0</v>
      </c>
      <c r="D2341">
        <f t="shared" ca="1" si="258"/>
        <v>0.97239157310108759</v>
      </c>
      <c r="E2341" t="b">
        <f t="shared" ca="1" si="259"/>
        <v>0</v>
      </c>
      <c r="F2341" t="b">
        <f t="shared" ca="1" si="254"/>
        <v>0</v>
      </c>
      <c r="G2341" t="b">
        <f t="shared" ca="1" si="255"/>
        <v>0</v>
      </c>
      <c r="H2341" t="b">
        <f t="shared" ca="1" si="256"/>
        <v>0</v>
      </c>
    </row>
    <row r="2342" spans="2:8" x14ac:dyDescent="0.25">
      <c r="B2342">
        <f t="shared" ca="1" si="260"/>
        <v>0.8588188049135117</v>
      </c>
      <c r="C2342" t="b">
        <f t="shared" ca="1" si="257"/>
        <v>0</v>
      </c>
      <c r="D2342">
        <f t="shared" ca="1" si="258"/>
        <v>1.307063042939365</v>
      </c>
      <c r="E2342" t="b">
        <f t="shared" ca="1" si="259"/>
        <v>0</v>
      </c>
      <c r="F2342" t="b">
        <f t="shared" ca="1" si="254"/>
        <v>0</v>
      </c>
      <c r="G2342" t="b">
        <f t="shared" ca="1" si="255"/>
        <v>0</v>
      </c>
      <c r="H2342" t="b">
        <f t="shared" ca="1" si="256"/>
        <v>0</v>
      </c>
    </row>
    <row r="2343" spans="2:8" x14ac:dyDescent="0.25">
      <c r="B2343">
        <f t="shared" ca="1" si="260"/>
        <v>0.87172898971381996</v>
      </c>
      <c r="C2343" t="b">
        <f t="shared" ca="1" si="257"/>
        <v>0</v>
      </c>
      <c r="D2343">
        <f t="shared" ca="1" si="258"/>
        <v>1.034609209382928</v>
      </c>
      <c r="E2343" t="b">
        <f t="shared" ca="1" si="259"/>
        <v>0</v>
      </c>
      <c r="F2343" t="b">
        <f t="shared" ca="1" si="254"/>
        <v>0</v>
      </c>
      <c r="G2343" t="b">
        <f t="shared" ca="1" si="255"/>
        <v>0</v>
      </c>
      <c r="H2343" t="b">
        <f t="shared" ca="1" si="256"/>
        <v>0</v>
      </c>
    </row>
    <row r="2344" spans="2:8" x14ac:dyDescent="0.25">
      <c r="B2344">
        <f t="shared" ca="1" si="260"/>
        <v>0.18556249993103602</v>
      </c>
      <c r="C2344" t="b">
        <f t="shared" ca="1" si="257"/>
        <v>1</v>
      </c>
      <c r="D2344">
        <f t="shared" ca="1" si="258"/>
        <v>-0.10877861346135442</v>
      </c>
      <c r="E2344" t="b">
        <f t="shared" ca="1" si="259"/>
        <v>1</v>
      </c>
      <c r="F2344" t="b">
        <f t="shared" ca="1" si="254"/>
        <v>1</v>
      </c>
      <c r="G2344" t="b">
        <f t="shared" ca="1" si="255"/>
        <v>0</v>
      </c>
      <c r="H2344" t="b">
        <f t="shared" ca="1" si="256"/>
        <v>0</v>
      </c>
    </row>
    <row r="2345" spans="2:8" x14ac:dyDescent="0.25">
      <c r="B2345">
        <f t="shared" ca="1" si="260"/>
        <v>0.7989949006344772</v>
      </c>
      <c r="C2345" t="b">
        <f t="shared" ca="1" si="257"/>
        <v>0</v>
      </c>
      <c r="D2345">
        <f t="shared" ca="1" si="258"/>
        <v>0.36526230453156217</v>
      </c>
      <c r="E2345" t="b">
        <f t="shared" ca="1" si="259"/>
        <v>1</v>
      </c>
      <c r="F2345" t="b">
        <f t="shared" ca="1" si="254"/>
        <v>0</v>
      </c>
      <c r="G2345" t="b">
        <f t="shared" ca="1" si="255"/>
        <v>1</v>
      </c>
      <c r="H2345" t="b">
        <f t="shared" ca="1" si="256"/>
        <v>0</v>
      </c>
    </row>
    <row r="2346" spans="2:8" x14ac:dyDescent="0.25">
      <c r="B2346">
        <f t="shared" ca="1" si="260"/>
        <v>0.1279432101038811</v>
      </c>
      <c r="C2346" t="b">
        <f t="shared" ca="1" si="257"/>
        <v>1</v>
      </c>
      <c r="D2346">
        <f t="shared" ca="1" si="258"/>
        <v>-0.28560533295422941</v>
      </c>
      <c r="E2346" t="b">
        <f t="shared" ca="1" si="259"/>
        <v>1</v>
      </c>
      <c r="F2346" t="b">
        <f t="shared" ca="1" si="254"/>
        <v>1</v>
      </c>
      <c r="G2346" t="b">
        <f t="shared" ca="1" si="255"/>
        <v>0</v>
      </c>
      <c r="H2346" t="b">
        <f t="shared" ca="1" si="256"/>
        <v>0</v>
      </c>
    </row>
    <row r="2347" spans="2:8" x14ac:dyDescent="0.25">
      <c r="B2347">
        <f t="shared" ca="1" si="260"/>
        <v>1.6464431606858509E-2</v>
      </c>
      <c r="C2347" t="b">
        <f t="shared" ca="1" si="257"/>
        <v>1</v>
      </c>
      <c r="D2347">
        <f t="shared" ca="1" si="258"/>
        <v>0.43829414687814749</v>
      </c>
      <c r="E2347" t="b">
        <f t="shared" ca="1" si="259"/>
        <v>1</v>
      </c>
      <c r="F2347" t="b">
        <f t="shared" ca="1" si="254"/>
        <v>1</v>
      </c>
      <c r="G2347" t="b">
        <f t="shared" ca="1" si="255"/>
        <v>0</v>
      </c>
      <c r="H2347" t="b">
        <f t="shared" ca="1" si="256"/>
        <v>0</v>
      </c>
    </row>
    <row r="2348" spans="2:8" x14ac:dyDescent="0.25">
      <c r="B2348">
        <f t="shared" ca="1" si="260"/>
        <v>0.77391523647355231</v>
      </c>
      <c r="C2348" t="b">
        <f t="shared" ca="1" si="257"/>
        <v>0</v>
      </c>
      <c r="D2348">
        <f t="shared" ca="1" si="258"/>
        <v>0.16359801028069831</v>
      </c>
      <c r="E2348" t="b">
        <f t="shared" ca="1" si="259"/>
        <v>1</v>
      </c>
      <c r="F2348" t="b">
        <f t="shared" ca="1" si="254"/>
        <v>0</v>
      </c>
      <c r="G2348" t="b">
        <f t="shared" ca="1" si="255"/>
        <v>1</v>
      </c>
      <c r="H2348" t="b">
        <f t="shared" ca="1" si="256"/>
        <v>0</v>
      </c>
    </row>
    <row r="2349" spans="2:8" x14ac:dyDescent="0.25">
      <c r="B2349">
        <f t="shared" ca="1" si="260"/>
        <v>0.73346477202116744</v>
      </c>
      <c r="C2349" t="b">
        <f t="shared" ca="1" si="257"/>
        <v>0</v>
      </c>
      <c r="D2349">
        <f t="shared" ca="1" si="258"/>
        <v>1.1989074627926102</v>
      </c>
      <c r="E2349" t="b">
        <f t="shared" ca="1" si="259"/>
        <v>0</v>
      </c>
      <c r="F2349" t="b">
        <f t="shared" ca="1" si="254"/>
        <v>0</v>
      </c>
      <c r="G2349" t="b">
        <f t="shared" ca="1" si="255"/>
        <v>0</v>
      </c>
      <c r="H2349" t="b">
        <f t="shared" ca="1" si="256"/>
        <v>0</v>
      </c>
    </row>
    <row r="2350" spans="2:8" x14ac:dyDescent="0.25">
      <c r="B2350">
        <f t="shared" ca="1" si="260"/>
        <v>0.45551934519821036</v>
      </c>
      <c r="C2350" t="b">
        <f t="shared" ca="1" si="257"/>
        <v>1</v>
      </c>
      <c r="D2350">
        <f t="shared" ca="1" si="258"/>
        <v>1.1443638295199898E-2</v>
      </c>
      <c r="E2350" t="b">
        <f t="shared" ca="1" si="259"/>
        <v>1</v>
      </c>
      <c r="F2350" t="b">
        <f t="shared" ca="1" si="254"/>
        <v>1</v>
      </c>
      <c r="G2350" t="b">
        <f t="shared" ca="1" si="255"/>
        <v>0</v>
      </c>
      <c r="H2350" t="b">
        <f t="shared" ca="1" si="256"/>
        <v>0</v>
      </c>
    </row>
    <row r="2351" spans="2:8" x14ac:dyDescent="0.25">
      <c r="B2351">
        <f t="shared" ca="1" si="260"/>
        <v>0.50415651496023828</v>
      </c>
      <c r="C2351" t="b">
        <f t="shared" ca="1" si="257"/>
        <v>0</v>
      </c>
      <c r="D2351">
        <f t="shared" ca="1" si="258"/>
        <v>0.49651225292043</v>
      </c>
      <c r="E2351" t="b">
        <f t="shared" ca="1" si="259"/>
        <v>1</v>
      </c>
      <c r="F2351" t="b">
        <f t="shared" ca="1" si="254"/>
        <v>0</v>
      </c>
      <c r="G2351" t="b">
        <f t="shared" ca="1" si="255"/>
        <v>1</v>
      </c>
      <c r="H2351" t="b">
        <f t="shared" ca="1" si="256"/>
        <v>0</v>
      </c>
    </row>
    <row r="2352" spans="2:8" x14ac:dyDescent="0.25">
      <c r="B2352">
        <f t="shared" ca="1" si="260"/>
        <v>0.19316167073945545</v>
      </c>
      <c r="C2352" t="b">
        <f t="shared" ca="1" si="257"/>
        <v>1</v>
      </c>
      <c r="D2352">
        <f t="shared" ca="1" si="258"/>
        <v>0.16029869179468248</v>
      </c>
      <c r="E2352" t="b">
        <f t="shared" ca="1" si="259"/>
        <v>1</v>
      </c>
      <c r="F2352" t="b">
        <f t="shared" ca="1" si="254"/>
        <v>1</v>
      </c>
      <c r="G2352" t="b">
        <f t="shared" ca="1" si="255"/>
        <v>0</v>
      </c>
      <c r="H2352" t="b">
        <f t="shared" ca="1" si="256"/>
        <v>0</v>
      </c>
    </row>
    <row r="2353" spans="2:8" x14ac:dyDescent="0.25">
      <c r="B2353">
        <f t="shared" ca="1" si="260"/>
        <v>0.46593450052848595</v>
      </c>
      <c r="C2353" t="b">
        <f t="shared" ca="1" si="257"/>
        <v>1</v>
      </c>
      <c r="D2353">
        <f t="shared" ca="1" si="258"/>
        <v>9.767527430836398E-2</v>
      </c>
      <c r="E2353" t="b">
        <f t="shared" ca="1" si="259"/>
        <v>1</v>
      </c>
      <c r="F2353" t="b">
        <f t="shared" ca="1" si="254"/>
        <v>1</v>
      </c>
      <c r="G2353" t="b">
        <f t="shared" ca="1" si="255"/>
        <v>0</v>
      </c>
      <c r="H2353" t="b">
        <f t="shared" ca="1" si="256"/>
        <v>0</v>
      </c>
    </row>
    <row r="2354" spans="2:8" x14ac:dyDescent="0.25">
      <c r="B2354">
        <f t="shared" ca="1" si="260"/>
        <v>0.19113063540475694</v>
      </c>
      <c r="C2354" t="b">
        <f t="shared" ca="1" si="257"/>
        <v>1</v>
      </c>
      <c r="D2354">
        <f t="shared" ca="1" si="258"/>
        <v>0.92702684565972826</v>
      </c>
      <c r="E2354" t="b">
        <f t="shared" ca="1" si="259"/>
        <v>0</v>
      </c>
      <c r="F2354" t="b">
        <f t="shared" ca="1" si="254"/>
        <v>0</v>
      </c>
      <c r="G2354" t="b">
        <f t="shared" ca="1" si="255"/>
        <v>0</v>
      </c>
      <c r="H2354" t="b">
        <f t="shared" ca="1" si="256"/>
        <v>1</v>
      </c>
    </row>
    <row r="2355" spans="2:8" x14ac:dyDescent="0.25">
      <c r="B2355">
        <f t="shared" ca="1" si="260"/>
        <v>0.77603761164084162</v>
      </c>
      <c r="C2355" t="b">
        <f t="shared" ca="1" si="257"/>
        <v>0</v>
      </c>
      <c r="D2355">
        <f t="shared" ca="1" si="258"/>
        <v>0.9271122712992963</v>
      </c>
      <c r="E2355" t="b">
        <f t="shared" ca="1" si="259"/>
        <v>0</v>
      </c>
      <c r="F2355" t="b">
        <f t="shared" ca="1" si="254"/>
        <v>0</v>
      </c>
      <c r="G2355" t="b">
        <f t="shared" ca="1" si="255"/>
        <v>0</v>
      </c>
      <c r="H2355" t="b">
        <f t="shared" ca="1" si="256"/>
        <v>0</v>
      </c>
    </row>
    <row r="2356" spans="2:8" x14ac:dyDescent="0.25">
      <c r="B2356">
        <f t="shared" ca="1" si="260"/>
        <v>0.22580841293156562</v>
      </c>
      <c r="C2356" t="b">
        <f t="shared" ca="1" si="257"/>
        <v>1</v>
      </c>
      <c r="D2356">
        <f t="shared" ca="1" si="258"/>
        <v>-0.43910292343573165</v>
      </c>
      <c r="E2356" t="b">
        <f t="shared" ca="1" si="259"/>
        <v>1</v>
      </c>
      <c r="F2356" t="b">
        <f t="shared" ca="1" si="254"/>
        <v>1</v>
      </c>
      <c r="G2356" t="b">
        <f t="shared" ca="1" si="255"/>
        <v>0</v>
      </c>
      <c r="H2356" t="b">
        <f t="shared" ca="1" si="256"/>
        <v>0</v>
      </c>
    </row>
    <row r="2357" spans="2:8" x14ac:dyDescent="0.25">
      <c r="B2357">
        <f t="shared" ca="1" si="260"/>
        <v>0.31970388330020583</v>
      </c>
      <c r="C2357" t="b">
        <f t="shared" ca="1" si="257"/>
        <v>1</v>
      </c>
      <c r="D2357">
        <f t="shared" ca="1" si="258"/>
        <v>0.42930652010652792</v>
      </c>
      <c r="E2357" t="b">
        <f t="shared" ca="1" si="259"/>
        <v>1</v>
      </c>
      <c r="F2357" t="b">
        <f t="shared" ref="F2357:F2420" ca="1" si="261">IF(AND(E2357=TRUE,C2357=TRUE),TRUE,FALSE)</f>
        <v>1</v>
      </c>
      <c r="G2357" t="b">
        <f t="shared" ca="1" si="255"/>
        <v>0</v>
      </c>
      <c r="H2357" t="b">
        <f t="shared" ca="1" si="256"/>
        <v>0</v>
      </c>
    </row>
    <row r="2358" spans="2:8" x14ac:dyDescent="0.25">
      <c r="B2358">
        <f t="shared" ca="1" si="260"/>
        <v>8.3140604776626992E-3</v>
      </c>
      <c r="C2358" t="b">
        <f t="shared" ca="1" si="257"/>
        <v>1</v>
      </c>
      <c r="D2358">
        <f t="shared" ca="1" si="258"/>
        <v>3.1684450379777074E-2</v>
      </c>
      <c r="E2358" t="b">
        <f t="shared" ca="1" si="259"/>
        <v>1</v>
      </c>
      <c r="F2358" t="b">
        <f t="shared" ca="1" si="261"/>
        <v>1</v>
      </c>
      <c r="G2358" t="b">
        <f t="shared" ca="1" si="255"/>
        <v>0</v>
      </c>
      <c r="H2358" t="b">
        <f t="shared" ca="1" si="256"/>
        <v>0</v>
      </c>
    </row>
    <row r="2359" spans="2:8" x14ac:dyDescent="0.25">
      <c r="B2359">
        <f t="shared" ca="1" si="260"/>
        <v>0.16972606281828584</v>
      </c>
      <c r="C2359" t="b">
        <f t="shared" ca="1" si="257"/>
        <v>1</v>
      </c>
      <c r="D2359">
        <f t="shared" ca="1" si="258"/>
        <v>-0.3065232108385666</v>
      </c>
      <c r="E2359" t="b">
        <f t="shared" ca="1" si="259"/>
        <v>1</v>
      </c>
      <c r="F2359" t="b">
        <f t="shared" ca="1" si="261"/>
        <v>1</v>
      </c>
      <c r="G2359" t="b">
        <f t="shared" ca="1" si="255"/>
        <v>0</v>
      </c>
      <c r="H2359" t="b">
        <f t="shared" ca="1" si="256"/>
        <v>0</v>
      </c>
    </row>
    <row r="2360" spans="2:8" x14ac:dyDescent="0.25">
      <c r="B2360">
        <f t="shared" ca="1" si="260"/>
        <v>4.2407559566393971E-2</v>
      </c>
      <c r="C2360" t="b">
        <f t="shared" ca="1" si="257"/>
        <v>1</v>
      </c>
      <c r="D2360">
        <f t="shared" ca="1" si="258"/>
        <v>-6.8302950416306296E-2</v>
      </c>
      <c r="E2360" t="b">
        <f t="shared" ca="1" si="259"/>
        <v>1</v>
      </c>
      <c r="F2360" t="b">
        <f t="shared" ca="1" si="261"/>
        <v>1</v>
      </c>
      <c r="G2360" t="b">
        <f t="shared" ca="1" si="255"/>
        <v>0</v>
      </c>
      <c r="H2360" t="b">
        <f t="shared" ca="1" si="256"/>
        <v>0</v>
      </c>
    </row>
    <row r="2361" spans="2:8" x14ac:dyDescent="0.25">
      <c r="B2361">
        <f t="shared" ca="1" si="260"/>
        <v>0.25313242156010318</v>
      </c>
      <c r="C2361" t="b">
        <f t="shared" ca="1" si="257"/>
        <v>1</v>
      </c>
      <c r="D2361">
        <f t="shared" ca="1" si="258"/>
        <v>0.94302671774830671</v>
      </c>
      <c r="E2361" t="b">
        <f t="shared" ca="1" si="259"/>
        <v>0</v>
      </c>
      <c r="F2361" t="b">
        <f t="shared" ca="1" si="261"/>
        <v>0</v>
      </c>
      <c r="G2361" t="b">
        <f t="shared" ref="G2361:G2424" ca="1" si="262">IF(AND(E2361=TRUE, C2361=FALSE),TRUE,FALSE)</f>
        <v>0</v>
      </c>
      <c r="H2361" t="b">
        <f t="shared" ref="H2361:H2424" ca="1" si="263">IF(AND(E2361=FALSE, C2361=TRUE),TRUE,FALSE)</f>
        <v>1</v>
      </c>
    </row>
    <row r="2362" spans="2:8" x14ac:dyDescent="0.25">
      <c r="B2362">
        <f t="shared" ca="1" si="260"/>
        <v>0.16092464227014025</v>
      </c>
      <c r="C2362" t="b">
        <f t="shared" ca="1" si="257"/>
        <v>1</v>
      </c>
      <c r="D2362">
        <f t="shared" ca="1" si="258"/>
        <v>-0.20974203399375213</v>
      </c>
      <c r="E2362" t="b">
        <f t="shared" ca="1" si="259"/>
        <v>1</v>
      </c>
      <c r="F2362" t="b">
        <f t="shared" ca="1" si="261"/>
        <v>1</v>
      </c>
      <c r="G2362" t="b">
        <f t="shared" ca="1" si="262"/>
        <v>0</v>
      </c>
      <c r="H2362" t="b">
        <f t="shared" ca="1" si="263"/>
        <v>0</v>
      </c>
    </row>
    <row r="2363" spans="2:8" x14ac:dyDescent="0.25">
      <c r="B2363">
        <f t="shared" ca="1" si="260"/>
        <v>3.978791789849967E-2</v>
      </c>
      <c r="C2363" t="b">
        <f t="shared" ca="1" si="257"/>
        <v>1</v>
      </c>
      <c r="D2363">
        <f t="shared" ca="1" si="258"/>
        <v>0.18298757013819456</v>
      </c>
      <c r="E2363" t="b">
        <f t="shared" ca="1" si="259"/>
        <v>1</v>
      </c>
      <c r="F2363" t="b">
        <f t="shared" ca="1" si="261"/>
        <v>1</v>
      </c>
      <c r="G2363" t="b">
        <f t="shared" ca="1" si="262"/>
        <v>0</v>
      </c>
      <c r="H2363" t="b">
        <f t="shared" ca="1" si="263"/>
        <v>0</v>
      </c>
    </row>
    <row r="2364" spans="2:8" x14ac:dyDescent="0.25">
      <c r="B2364">
        <f t="shared" ca="1" si="260"/>
        <v>0.32166297259275711</v>
      </c>
      <c r="C2364" t="b">
        <f t="shared" ca="1" si="257"/>
        <v>1</v>
      </c>
      <c r="D2364">
        <f t="shared" ca="1" si="258"/>
        <v>0.22757627305085404</v>
      </c>
      <c r="E2364" t="b">
        <f t="shared" ca="1" si="259"/>
        <v>1</v>
      </c>
      <c r="F2364" t="b">
        <f t="shared" ca="1" si="261"/>
        <v>1</v>
      </c>
      <c r="G2364" t="b">
        <f t="shared" ca="1" si="262"/>
        <v>0</v>
      </c>
      <c r="H2364" t="b">
        <f t="shared" ca="1" si="263"/>
        <v>0</v>
      </c>
    </row>
    <row r="2365" spans="2:8" x14ac:dyDescent="0.25">
      <c r="B2365">
        <f t="shared" ca="1" si="260"/>
        <v>0.66274283996708616</v>
      </c>
      <c r="C2365" t="b">
        <f t="shared" ca="1" si="257"/>
        <v>0</v>
      </c>
      <c r="D2365">
        <f t="shared" ca="1" si="258"/>
        <v>0.67123186215853314</v>
      </c>
      <c r="E2365" t="b">
        <f t="shared" ca="1" si="259"/>
        <v>0</v>
      </c>
      <c r="F2365" t="b">
        <f t="shared" ca="1" si="261"/>
        <v>0</v>
      </c>
      <c r="G2365" t="b">
        <f t="shared" ca="1" si="262"/>
        <v>0</v>
      </c>
      <c r="H2365" t="b">
        <f t="shared" ca="1" si="263"/>
        <v>0</v>
      </c>
    </row>
    <row r="2366" spans="2:8" x14ac:dyDescent="0.25">
      <c r="B2366">
        <f t="shared" ca="1" si="260"/>
        <v>0.21324400266728483</v>
      </c>
      <c r="C2366" t="b">
        <f t="shared" ca="1" si="257"/>
        <v>1</v>
      </c>
      <c r="D2366">
        <f t="shared" ca="1" si="258"/>
        <v>-0.58935490222342246</v>
      </c>
      <c r="E2366" t="b">
        <f t="shared" ca="1" si="259"/>
        <v>1</v>
      </c>
      <c r="F2366" t="b">
        <f t="shared" ca="1" si="261"/>
        <v>1</v>
      </c>
      <c r="G2366" t="b">
        <f t="shared" ca="1" si="262"/>
        <v>0</v>
      </c>
      <c r="H2366" t="b">
        <f t="shared" ca="1" si="263"/>
        <v>0</v>
      </c>
    </row>
    <row r="2367" spans="2:8" x14ac:dyDescent="0.25">
      <c r="B2367">
        <f t="shared" ca="1" si="260"/>
        <v>0.10587122935308191</v>
      </c>
      <c r="C2367" t="b">
        <f t="shared" ca="1" si="257"/>
        <v>1</v>
      </c>
      <c r="D2367">
        <f t="shared" ca="1" si="258"/>
        <v>0.73100885469311205</v>
      </c>
      <c r="E2367" t="b">
        <f t="shared" ca="1" si="259"/>
        <v>0</v>
      </c>
      <c r="F2367" t="b">
        <f t="shared" ca="1" si="261"/>
        <v>0</v>
      </c>
      <c r="G2367" t="b">
        <f t="shared" ca="1" si="262"/>
        <v>0</v>
      </c>
      <c r="H2367" t="b">
        <f t="shared" ca="1" si="263"/>
        <v>1</v>
      </c>
    </row>
    <row r="2368" spans="2:8" x14ac:dyDescent="0.25">
      <c r="B2368">
        <f t="shared" ca="1" si="260"/>
        <v>0.70333935418564775</v>
      </c>
      <c r="C2368" t="b">
        <f t="shared" ca="1" si="257"/>
        <v>0</v>
      </c>
      <c r="D2368">
        <f t="shared" ca="1" si="258"/>
        <v>0.68259278452885597</v>
      </c>
      <c r="E2368" t="b">
        <f t="shared" ca="1" si="259"/>
        <v>0</v>
      </c>
      <c r="F2368" t="b">
        <f t="shared" ca="1" si="261"/>
        <v>0</v>
      </c>
      <c r="G2368" t="b">
        <f t="shared" ca="1" si="262"/>
        <v>0</v>
      </c>
      <c r="H2368" t="b">
        <f t="shared" ca="1" si="263"/>
        <v>0</v>
      </c>
    </row>
    <row r="2369" spans="2:8" x14ac:dyDescent="0.25">
      <c r="B2369">
        <f t="shared" ca="1" si="260"/>
        <v>0.92648713004880123</v>
      </c>
      <c r="C2369" t="b">
        <f t="shared" ca="1" si="257"/>
        <v>0</v>
      </c>
      <c r="D2369">
        <f t="shared" ca="1" si="258"/>
        <v>1.0421988717777686</v>
      </c>
      <c r="E2369" t="b">
        <f t="shared" ca="1" si="259"/>
        <v>0</v>
      </c>
      <c r="F2369" t="b">
        <f t="shared" ca="1" si="261"/>
        <v>0</v>
      </c>
      <c r="G2369" t="b">
        <f t="shared" ca="1" si="262"/>
        <v>0</v>
      </c>
      <c r="H2369" t="b">
        <f t="shared" ca="1" si="263"/>
        <v>0</v>
      </c>
    </row>
    <row r="2370" spans="2:8" x14ac:dyDescent="0.25">
      <c r="B2370">
        <f t="shared" ca="1" si="260"/>
        <v>0.69085133007646193</v>
      </c>
      <c r="C2370" t="b">
        <f t="shared" ref="C2370:C2433" ca="1" si="264">IF(B2370&lt;=Freq_hypothesis_is_true__initial_prior,TRUE,FALSE)</f>
        <v>0</v>
      </c>
      <c r="D2370">
        <f t="shared" ref="D2370:D2433" ca="1" si="265">B2370+ABS(1-correlation_term__0_to_1)*RAND()-ABS(1-correlation_term__0_to_1)*RAND()</f>
        <v>0.71786394533845688</v>
      </c>
      <c r="E2370" t="b">
        <f t="shared" ref="E2370:E2433" ca="1" si="266">IF(D2370&lt;=Freq_evidence_is_observed__normalizing_constant,TRUE, FALSE)</f>
        <v>0</v>
      </c>
      <c r="F2370" t="b">
        <f t="shared" ca="1" si="261"/>
        <v>0</v>
      </c>
      <c r="G2370" t="b">
        <f t="shared" ca="1" si="262"/>
        <v>0</v>
      </c>
      <c r="H2370" t="b">
        <f t="shared" ca="1" si="263"/>
        <v>0</v>
      </c>
    </row>
    <row r="2371" spans="2:8" x14ac:dyDescent="0.25">
      <c r="B2371">
        <f t="shared" ref="B2371:B2434" ca="1" si="267">RAND()</f>
        <v>0.25945655708805515</v>
      </c>
      <c r="C2371" t="b">
        <f t="shared" ca="1" si="264"/>
        <v>1</v>
      </c>
      <c r="D2371">
        <f t="shared" ca="1" si="265"/>
        <v>0.92312967413491231</v>
      </c>
      <c r="E2371" t="b">
        <f t="shared" ca="1" si="266"/>
        <v>0</v>
      </c>
      <c r="F2371" t="b">
        <f t="shared" ca="1" si="261"/>
        <v>0</v>
      </c>
      <c r="G2371" t="b">
        <f t="shared" ca="1" si="262"/>
        <v>0</v>
      </c>
      <c r="H2371" t="b">
        <f t="shared" ca="1" si="263"/>
        <v>1</v>
      </c>
    </row>
    <row r="2372" spans="2:8" x14ac:dyDescent="0.25">
      <c r="B2372">
        <f t="shared" ca="1" si="267"/>
        <v>0.14625149881435151</v>
      </c>
      <c r="C2372" t="b">
        <f t="shared" ca="1" si="264"/>
        <v>1</v>
      </c>
      <c r="D2372">
        <f t="shared" ca="1" si="265"/>
        <v>-0.50008022148901821</v>
      </c>
      <c r="E2372" t="b">
        <f t="shared" ca="1" si="266"/>
        <v>1</v>
      </c>
      <c r="F2372" t="b">
        <f t="shared" ca="1" si="261"/>
        <v>1</v>
      </c>
      <c r="G2372" t="b">
        <f t="shared" ca="1" si="262"/>
        <v>0</v>
      </c>
      <c r="H2372" t="b">
        <f t="shared" ca="1" si="263"/>
        <v>0</v>
      </c>
    </row>
    <row r="2373" spans="2:8" x14ac:dyDescent="0.25">
      <c r="B2373">
        <f t="shared" ca="1" si="267"/>
        <v>0.8054343128148046</v>
      </c>
      <c r="C2373" t="b">
        <f t="shared" ca="1" si="264"/>
        <v>0</v>
      </c>
      <c r="D2373">
        <f t="shared" ca="1" si="265"/>
        <v>0.34896344341930485</v>
      </c>
      <c r="E2373" t="b">
        <f t="shared" ca="1" si="266"/>
        <v>1</v>
      </c>
      <c r="F2373" t="b">
        <f t="shared" ca="1" si="261"/>
        <v>0</v>
      </c>
      <c r="G2373" t="b">
        <f t="shared" ca="1" si="262"/>
        <v>1</v>
      </c>
      <c r="H2373" t="b">
        <f t="shared" ca="1" si="263"/>
        <v>0</v>
      </c>
    </row>
    <row r="2374" spans="2:8" x14ac:dyDescent="0.25">
      <c r="B2374">
        <f t="shared" ca="1" si="267"/>
        <v>6.0611031072603794E-2</v>
      </c>
      <c r="C2374" t="b">
        <f t="shared" ca="1" si="264"/>
        <v>1</v>
      </c>
      <c r="D2374">
        <f t="shared" ca="1" si="265"/>
        <v>0.20205760974512321</v>
      </c>
      <c r="E2374" t="b">
        <f t="shared" ca="1" si="266"/>
        <v>1</v>
      </c>
      <c r="F2374" t="b">
        <f t="shared" ca="1" si="261"/>
        <v>1</v>
      </c>
      <c r="G2374" t="b">
        <f t="shared" ca="1" si="262"/>
        <v>0</v>
      </c>
      <c r="H2374" t="b">
        <f t="shared" ca="1" si="263"/>
        <v>0</v>
      </c>
    </row>
    <row r="2375" spans="2:8" x14ac:dyDescent="0.25">
      <c r="B2375">
        <f t="shared" ca="1" si="267"/>
        <v>0.22746547644850723</v>
      </c>
      <c r="C2375" t="b">
        <f t="shared" ca="1" si="264"/>
        <v>1</v>
      </c>
      <c r="D2375">
        <f t="shared" ca="1" si="265"/>
        <v>0.14628268017634949</v>
      </c>
      <c r="E2375" t="b">
        <f t="shared" ca="1" si="266"/>
        <v>1</v>
      </c>
      <c r="F2375" t="b">
        <f t="shared" ca="1" si="261"/>
        <v>1</v>
      </c>
      <c r="G2375" t="b">
        <f t="shared" ca="1" si="262"/>
        <v>0</v>
      </c>
      <c r="H2375" t="b">
        <f t="shared" ca="1" si="263"/>
        <v>0</v>
      </c>
    </row>
    <row r="2376" spans="2:8" x14ac:dyDescent="0.25">
      <c r="B2376">
        <f t="shared" ca="1" si="267"/>
        <v>0.88907837554710345</v>
      </c>
      <c r="C2376" t="b">
        <f t="shared" ca="1" si="264"/>
        <v>0</v>
      </c>
      <c r="D2376">
        <f t="shared" ca="1" si="265"/>
        <v>1.0208578333538698</v>
      </c>
      <c r="E2376" t="b">
        <f t="shared" ca="1" si="266"/>
        <v>0</v>
      </c>
      <c r="F2376" t="b">
        <f t="shared" ca="1" si="261"/>
        <v>0</v>
      </c>
      <c r="G2376" t="b">
        <f t="shared" ca="1" si="262"/>
        <v>0</v>
      </c>
      <c r="H2376" t="b">
        <f t="shared" ca="1" si="263"/>
        <v>0</v>
      </c>
    </row>
    <row r="2377" spans="2:8" x14ac:dyDescent="0.25">
      <c r="B2377">
        <f t="shared" ca="1" si="267"/>
        <v>0.15780834221496665</v>
      </c>
      <c r="C2377" t="b">
        <f t="shared" ca="1" si="264"/>
        <v>1</v>
      </c>
      <c r="D2377">
        <f t="shared" ca="1" si="265"/>
        <v>0.44629740346530711</v>
      </c>
      <c r="E2377" t="b">
        <f t="shared" ca="1" si="266"/>
        <v>1</v>
      </c>
      <c r="F2377" t="b">
        <f t="shared" ca="1" si="261"/>
        <v>1</v>
      </c>
      <c r="G2377" t="b">
        <f t="shared" ca="1" si="262"/>
        <v>0</v>
      </c>
      <c r="H2377" t="b">
        <f t="shared" ca="1" si="263"/>
        <v>0</v>
      </c>
    </row>
    <row r="2378" spans="2:8" x14ac:dyDescent="0.25">
      <c r="B2378">
        <f t="shared" ca="1" si="267"/>
        <v>0.94586592660120661</v>
      </c>
      <c r="C2378" t="b">
        <f t="shared" ca="1" si="264"/>
        <v>0</v>
      </c>
      <c r="D2378">
        <f t="shared" ca="1" si="265"/>
        <v>0.87614308679713648</v>
      </c>
      <c r="E2378" t="b">
        <f t="shared" ca="1" si="266"/>
        <v>0</v>
      </c>
      <c r="F2378" t="b">
        <f t="shared" ca="1" si="261"/>
        <v>0</v>
      </c>
      <c r="G2378" t="b">
        <f t="shared" ca="1" si="262"/>
        <v>0</v>
      </c>
      <c r="H2378" t="b">
        <f t="shared" ca="1" si="263"/>
        <v>0</v>
      </c>
    </row>
    <row r="2379" spans="2:8" x14ac:dyDescent="0.25">
      <c r="B2379">
        <f t="shared" ca="1" si="267"/>
        <v>0.7952331435448472</v>
      </c>
      <c r="C2379" t="b">
        <f t="shared" ca="1" si="264"/>
        <v>0</v>
      </c>
      <c r="D2379">
        <f t="shared" ca="1" si="265"/>
        <v>1.0302718743453954</v>
      </c>
      <c r="E2379" t="b">
        <f t="shared" ca="1" si="266"/>
        <v>0</v>
      </c>
      <c r="F2379" t="b">
        <f t="shared" ca="1" si="261"/>
        <v>0</v>
      </c>
      <c r="G2379" t="b">
        <f t="shared" ca="1" si="262"/>
        <v>0</v>
      </c>
      <c r="H2379" t="b">
        <f t="shared" ca="1" si="263"/>
        <v>0</v>
      </c>
    </row>
    <row r="2380" spans="2:8" x14ac:dyDescent="0.25">
      <c r="B2380">
        <f t="shared" ca="1" si="267"/>
        <v>0.19159136065080085</v>
      </c>
      <c r="C2380" t="b">
        <f t="shared" ca="1" si="264"/>
        <v>1</v>
      </c>
      <c r="D2380">
        <f t="shared" ca="1" si="265"/>
        <v>5.7051795243130643E-2</v>
      </c>
      <c r="E2380" t="b">
        <f t="shared" ca="1" si="266"/>
        <v>1</v>
      </c>
      <c r="F2380" t="b">
        <f t="shared" ca="1" si="261"/>
        <v>1</v>
      </c>
      <c r="G2380" t="b">
        <f t="shared" ca="1" si="262"/>
        <v>0</v>
      </c>
      <c r="H2380" t="b">
        <f t="shared" ca="1" si="263"/>
        <v>0</v>
      </c>
    </row>
    <row r="2381" spans="2:8" x14ac:dyDescent="0.25">
      <c r="B2381">
        <f t="shared" ca="1" si="267"/>
        <v>0.10409066262825251</v>
      </c>
      <c r="C2381" t="b">
        <f t="shared" ca="1" si="264"/>
        <v>1</v>
      </c>
      <c r="D2381">
        <f t="shared" ca="1" si="265"/>
        <v>-0.75997744536051914</v>
      </c>
      <c r="E2381" t="b">
        <f t="shared" ca="1" si="266"/>
        <v>1</v>
      </c>
      <c r="F2381" t="b">
        <f t="shared" ca="1" si="261"/>
        <v>1</v>
      </c>
      <c r="G2381" t="b">
        <f t="shared" ca="1" si="262"/>
        <v>0</v>
      </c>
      <c r="H2381" t="b">
        <f t="shared" ca="1" si="263"/>
        <v>0</v>
      </c>
    </row>
    <row r="2382" spans="2:8" x14ac:dyDescent="0.25">
      <c r="B2382">
        <f t="shared" ca="1" si="267"/>
        <v>0.12287276211653875</v>
      </c>
      <c r="C2382" t="b">
        <f t="shared" ca="1" si="264"/>
        <v>1</v>
      </c>
      <c r="D2382">
        <f t="shared" ca="1" si="265"/>
        <v>0.35005786877643441</v>
      </c>
      <c r="E2382" t="b">
        <f t="shared" ca="1" si="266"/>
        <v>1</v>
      </c>
      <c r="F2382" t="b">
        <f t="shared" ca="1" si="261"/>
        <v>1</v>
      </c>
      <c r="G2382" t="b">
        <f t="shared" ca="1" si="262"/>
        <v>0</v>
      </c>
      <c r="H2382" t="b">
        <f t="shared" ca="1" si="263"/>
        <v>0</v>
      </c>
    </row>
    <row r="2383" spans="2:8" x14ac:dyDescent="0.25">
      <c r="B2383">
        <f t="shared" ca="1" si="267"/>
        <v>0.35764347596355928</v>
      </c>
      <c r="C2383" t="b">
        <f t="shared" ca="1" si="264"/>
        <v>1</v>
      </c>
      <c r="D2383">
        <f t="shared" ca="1" si="265"/>
        <v>0.56909650887676355</v>
      </c>
      <c r="E2383" t="b">
        <f t="shared" ca="1" si="266"/>
        <v>0</v>
      </c>
      <c r="F2383" t="b">
        <f t="shared" ca="1" si="261"/>
        <v>0</v>
      </c>
      <c r="G2383" t="b">
        <f t="shared" ca="1" si="262"/>
        <v>0</v>
      </c>
      <c r="H2383" t="b">
        <f t="shared" ca="1" si="263"/>
        <v>1</v>
      </c>
    </row>
    <row r="2384" spans="2:8" x14ac:dyDescent="0.25">
      <c r="B2384">
        <f t="shared" ca="1" si="267"/>
        <v>0.40302016943730234</v>
      </c>
      <c r="C2384" t="b">
        <f t="shared" ca="1" si="264"/>
        <v>1</v>
      </c>
      <c r="D2384">
        <f t="shared" ca="1" si="265"/>
        <v>1.0850028073263887</v>
      </c>
      <c r="E2384" t="b">
        <f t="shared" ca="1" si="266"/>
        <v>0</v>
      </c>
      <c r="F2384" t="b">
        <f t="shared" ca="1" si="261"/>
        <v>0</v>
      </c>
      <c r="G2384" t="b">
        <f t="shared" ca="1" si="262"/>
        <v>0</v>
      </c>
      <c r="H2384" t="b">
        <f t="shared" ca="1" si="263"/>
        <v>1</v>
      </c>
    </row>
    <row r="2385" spans="2:8" x14ac:dyDescent="0.25">
      <c r="B2385">
        <f t="shared" ca="1" si="267"/>
        <v>0.31786986894059999</v>
      </c>
      <c r="C2385" t="b">
        <f t="shared" ca="1" si="264"/>
        <v>1</v>
      </c>
      <c r="D2385">
        <f t="shared" ca="1" si="265"/>
        <v>0.28172706910259415</v>
      </c>
      <c r="E2385" t="b">
        <f t="shared" ca="1" si="266"/>
        <v>1</v>
      </c>
      <c r="F2385" t="b">
        <f t="shared" ca="1" si="261"/>
        <v>1</v>
      </c>
      <c r="G2385" t="b">
        <f t="shared" ca="1" si="262"/>
        <v>0</v>
      </c>
      <c r="H2385" t="b">
        <f t="shared" ca="1" si="263"/>
        <v>0</v>
      </c>
    </row>
    <row r="2386" spans="2:8" x14ac:dyDescent="0.25">
      <c r="B2386">
        <f t="shared" ca="1" si="267"/>
        <v>0.18803755487657148</v>
      </c>
      <c r="C2386" t="b">
        <f t="shared" ca="1" si="264"/>
        <v>1</v>
      </c>
      <c r="D2386">
        <f t="shared" ca="1" si="265"/>
        <v>0.8556079247379742</v>
      </c>
      <c r="E2386" t="b">
        <f t="shared" ca="1" si="266"/>
        <v>0</v>
      </c>
      <c r="F2386" t="b">
        <f t="shared" ca="1" si="261"/>
        <v>0</v>
      </c>
      <c r="G2386" t="b">
        <f t="shared" ca="1" si="262"/>
        <v>0</v>
      </c>
      <c r="H2386" t="b">
        <f t="shared" ca="1" si="263"/>
        <v>1</v>
      </c>
    </row>
    <row r="2387" spans="2:8" x14ac:dyDescent="0.25">
      <c r="B2387">
        <f t="shared" ca="1" si="267"/>
        <v>0.51510628431155503</v>
      </c>
      <c r="C2387" t="b">
        <f t="shared" ca="1" si="264"/>
        <v>0</v>
      </c>
      <c r="D2387">
        <f t="shared" ca="1" si="265"/>
        <v>0.96312777868353627</v>
      </c>
      <c r="E2387" t="b">
        <f t="shared" ca="1" si="266"/>
        <v>0</v>
      </c>
      <c r="F2387" t="b">
        <f t="shared" ca="1" si="261"/>
        <v>0</v>
      </c>
      <c r="G2387" t="b">
        <f t="shared" ca="1" si="262"/>
        <v>0</v>
      </c>
      <c r="H2387" t="b">
        <f t="shared" ca="1" si="263"/>
        <v>0</v>
      </c>
    </row>
    <row r="2388" spans="2:8" x14ac:dyDescent="0.25">
      <c r="B2388">
        <f t="shared" ca="1" si="267"/>
        <v>0.4126483032030579</v>
      </c>
      <c r="C2388" t="b">
        <f t="shared" ca="1" si="264"/>
        <v>1</v>
      </c>
      <c r="D2388">
        <f t="shared" ca="1" si="265"/>
        <v>0.21544502623755402</v>
      </c>
      <c r="E2388" t="b">
        <f t="shared" ca="1" si="266"/>
        <v>1</v>
      </c>
      <c r="F2388" t="b">
        <f t="shared" ca="1" si="261"/>
        <v>1</v>
      </c>
      <c r="G2388" t="b">
        <f t="shared" ca="1" si="262"/>
        <v>0</v>
      </c>
      <c r="H2388" t="b">
        <f t="shared" ca="1" si="263"/>
        <v>0</v>
      </c>
    </row>
    <row r="2389" spans="2:8" x14ac:dyDescent="0.25">
      <c r="B2389">
        <f t="shared" ca="1" si="267"/>
        <v>0.67610089706239052</v>
      </c>
      <c r="C2389" t="b">
        <f t="shared" ca="1" si="264"/>
        <v>0</v>
      </c>
      <c r="D2389">
        <f t="shared" ca="1" si="265"/>
        <v>1.3365851563302993</v>
      </c>
      <c r="E2389" t="b">
        <f t="shared" ca="1" si="266"/>
        <v>0</v>
      </c>
      <c r="F2389" t="b">
        <f t="shared" ca="1" si="261"/>
        <v>0</v>
      </c>
      <c r="G2389" t="b">
        <f t="shared" ca="1" si="262"/>
        <v>0</v>
      </c>
      <c r="H2389" t="b">
        <f t="shared" ca="1" si="263"/>
        <v>0</v>
      </c>
    </row>
    <row r="2390" spans="2:8" x14ac:dyDescent="0.25">
      <c r="B2390">
        <f t="shared" ca="1" si="267"/>
        <v>0.84432036931960563</v>
      </c>
      <c r="C2390" t="b">
        <f t="shared" ca="1" si="264"/>
        <v>0</v>
      </c>
      <c r="D2390">
        <f t="shared" ca="1" si="265"/>
        <v>1.3889998106416863</v>
      </c>
      <c r="E2390" t="b">
        <f t="shared" ca="1" si="266"/>
        <v>0</v>
      </c>
      <c r="F2390" t="b">
        <f t="shared" ca="1" si="261"/>
        <v>0</v>
      </c>
      <c r="G2390" t="b">
        <f t="shared" ca="1" si="262"/>
        <v>0</v>
      </c>
      <c r="H2390" t="b">
        <f t="shared" ca="1" si="263"/>
        <v>0</v>
      </c>
    </row>
    <row r="2391" spans="2:8" x14ac:dyDescent="0.25">
      <c r="B2391">
        <f t="shared" ca="1" si="267"/>
        <v>0.73981371695116449</v>
      </c>
      <c r="C2391" t="b">
        <f t="shared" ca="1" si="264"/>
        <v>0</v>
      </c>
      <c r="D2391">
        <f t="shared" ca="1" si="265"/>
        <v>0.40809981766368664</v>
      </c>
      <c r="E2391" t="b">
        <f t="shared" ca="1" si="266"/>
        <v>1</v>
      </c>
      <c r="F2391" t="b">
        <f t="shared" ca="1" si="261"/>
        <v>0</v>
      </c>
      <c r="G2391" t="b">
        <f t="shared" ca="1" si="262"/>
        <v>1</v>
      </c>
      <c r="H2391" t="b">
        <f t="shared" ca="1" si="263"/>
        <v>0</v>
      </c>
    </row>
    <row r="2392" spans="2:8" x14ac:dyDescent="0.25">
      <c r="B2392">
        <f t="shared" ca="1" si="267"/>
        <v>0.5258061324768164</v>
      </c>
      <c r="C2392" t="b">
        <f t="shared" ca="1" si="264"/>
        <v>0</v>
      </c>
      <c r="D2392">
        <f t="shared" ca="1" si="265"/>
        <v>0.74330463563623816</v>
      </c>
      <c r="E2392" t="b">
        <f t="shared" ca="1" si="266"/>
        <v>0</v>
      </c>
      <c r="F2392" t="b">
        <f t="shared" ca="1" si="261"/>
        <v>0</v>
      </c>
      <c r="G2392" t="b">
        <f t="shared" ca="1" si="262"/>
        <v>0</v>
      </c>
      <c r="H2392" t="b">
        <f t="shared" ca="1" si="263"/>
        <v>0</v>
      </c>
    </row>
    <row r="2393" spans="2:8" x14ac:dyDescent="0.25">
      <c r="B2393">
        <f t="shared" ca="1" si="267"/>
        <v>0.86181840925132147</v>
      </c>
      <c r="C2393" t="b">
        <f t="shared" ca="1" si="264"/>
        <v>0</v>
      </c>
      <c r="D2393">
        <f t="shared" ca="1" si="265"/>
        <v>1.4643227811522217</v>
      </c>
      <c r="E2393" t="b">
        <f t="shared" ca="1" si="266"/>
        <v>0</v>
      </c>
      <c r="F2393" t="b">
        <f t="shared" ca="1" si="261"/>
        <v>0</v>
      </c>
      <c r="G2393" t="b">
        <f t="shared" ca="1" si="262"/>
        <v>0</v>
      </c>
      <c r="H2393" t="b">
        <f t="shared" ca="1" si="263"/>
        <v>0</v>
      </c>
    </row>
    <row r="2394" spans="2:8" x14ac:dyDescent="0.25">
      <c r="B2394">
        <f t="shared" ca="1" si="267"/>
        <v>0.29198541015445911</v>
      </c>
      <c r="C2394" t="b">
        <f t="shared" ca="1" si="264"/>
        <v>1</v>
      </c>
      <c r="D2394">
        <f t="shared" ca="1" si="265"/>
        <v>0.72005620564914941</v>
      </c>
      <c r="E2394" t="b">
        <f t="shared" ca="1" si="266"/>
        <v>0</v>
      </c>
      <c r="F2394" t="b">
        <f t="shared" ca="1" si="261"/>
        <v>0</v>
      </c>
      <c r="G2394" t="b">
        <f t="shared" ca="1" si="262"/>
        <v>0</v>
      </c>
      <c r="H2394" t="b">
        <f t="shared" ca="1" si="263"/>
        <v>1</v>
      </c>
    </row>
    <row r="2395" spans="2:8" x14ac:dyDescent="0.25">
      <c r="B2395">
        <f t="shared" ca="1" si="267"/>
        <v>0.58241505138665162</v>
      </c>
      <c r="C2395" t="b">
        <f t="shared" ca="1" si="264"/>
        <v>0</v>
      </c>
      <c r="D2395">
        <f t="shared" ca="1" si="265"/>
        <v>2.8801412476040511E-2</v>
      </c>
      <c r="E2395" t="b">
        <f t="shared" ca="1" si="266"/>
        <v>1</v>
      </c>
      <c r="F2395" t="b">
        <f t="shared" ca="1" si="261"/>
        <v>0</v>
      </c>
      <c r="G2395" t="b">
        <f t="shared" ca="1" si="262"/>
        <v>1</v>
      </c>
      <c r="H2395" t="b">
        <f t="shared" ca="1" si="263"/>
        <v>0</v>
      </c>
    </row>
    <row r="2396" spans="2:8" x14ac:dyDescent="0.25">
      <c r="B2396">
        <f t="shared" ca="1" si="267"/>
        <v>0.63559579964632917</v>
      </c>
      <c r="C2396" t="b">
        <f t="shared" ca="1" si="264"/>
        <v>0</v>
      </c>
      <c r="D2396">
        <f t="shared" ca="1" si="265"/>
        <v>0.26832824339797734</v>
      </c>
      <c r="E2396" t="b">
        <f t="shared" ca="1" si="266"/>
        <v>1</v>
      </c>
      <c r="F2396" t="b">
        <f t="shared" ca="1" si="261"/>
        <v>0</v>
      </c>
      <c r="G2396" t="b">
        <f t="shared" ca="1" si="262"/>
        <v>1</v>
      </c>
      <c r="H2396" t="b">
        <f t="shared" ca="1" si="263"/>
        <v>0</v>
      </c>
    </row>
    <row r="2397" spans="2:8" x14ac:dyDescent="0.25">
      <c r="B2397">
        <f t="shared" ca="1" si="267"/>
        <v>0.46808535950483199</v>
      </c>
      <c r="C2397" t="b">
        <f t="shared" ca="1" si="264"/>
        <v>1</v>
      </c>
      <c r="D2397">
        <f t="shared" ca="1" si="265"/>
        <v>0.8669748701657467</v>
      </c>
      <c r="E2397" t="b">
        <f t="shared" ca="1" si="266"/>
        <v>0</v>
      </c>
      <c r="F2397" t="b">
        <f t="shared" ca="1" si="261"/>
        <v>0</v>
      </c>
      <c r="G2397" t="b">
        <f t="shared" ca="1" si="262"/>
        <v>0</v>
      </c>
      <c r="H2397" t="b">
        <f t="shared" ca="1" si="263"/>
        <v>1</v>
      </c>
    </row>
    <row r="2398" spans="2:8" x14ac:dyDescent="0.25">
      <c r="B2398">
        <f t="shared" ca="1" si="267"/>
        <v>0.64669153599515805</v>
      </c>
      <c r="C2398" t="b">
        <f t="shared" ca="1" si="264"/>
        <v>0</v>
      </c>
      <c r="D2398">
        <f t="shared" ca="1" si="265"/>
        <v>1.1883473674864899</v>
      </c>
      <c r="E2398" t="b">
        <f t="shared" ca="1" si="266"/>
        <v>0</v>
      </c>
      <c r="F2398" t="b">
        <f t="shared" ca="1" si="261"/>
        <v>0</v>
      </c>
      <c r="G2398" t="b">
        <f t="shared" ca="1" si="262"/>
        <v>0</v>
      </c>
      <c r="H2398" t="b">
        <f t="shared" ca="1" si="263"/>
        <v>0</v>
      </c>
    </row>
    <row r="2399" spans="2:8" x14ac:dyDescent="0.25">
      <c r="B2399">
        <f t="shared" ca="1" si="267"/>
        <v>0.93873813144106688</v>
      </c>
      <c r="C2399" t="b">
        <f t="shared" ca="1" si="264"/>
        <v>0</v>
      </c>
      <c r="D2399">
        <f t="shared" ca="1" si="265"/>
        <v>0.38240023974192938</v>
      </c>
      <c r="E2399" t="b">
        <f t="shared" ca="1" si="266"/>
        <v>1</v>
      </c>
      <c r="F2399" t="b">
        <f t="shared" ca="1" si="261"/>
        <v>0</v>
      </c>
      <c r="G2399" t="b">
        <f t="shared" ca="1" si="262"/>
        <v>1</v>
      </c>
      <c r="H2399" t="b">
        <f t="shared" ca="1" si="263"/>
        <v>0</v>
      </c>
    </row>
    <row r="2400" spans="2:8" x14ac:dyDescent="0.25">
      <c r="B2400">
        <f t="shared" ca="1" si="267"/>
        <v>0.93008469881781841</v>
      </c>
      <c r="C2400" t="b">
        <f t="shared" ca="1" si="264"/>
        <v>0</v>
      </c>
      <c r="D2400">
        <f t="shared" ca="1" si="265"/>
        <v>0.80201707802771438</v>
      </c>
      <c r="E2400" t="b">
        <f t="shared" ca="1" si="266"/>
        <v>0</v>
      </c>
      <c r="F2400" t="b">
        <f t="shared" ca="1" si="261"/>
        <v>0</v>
      </c>
      <c r="G2400" t="b">
        <f t="shared" ca="1" si="262"/>
        <v>0</v>
      </c>
      <c r="H2400" t="b">
        <f t="shared" ca="1" si="263"/>
        <v>0</v>
      </c>
    </row>
    <row r="2401" spans="2:8" x14ac:dyDescent="0.25">
      <c r="B2401">
        <f t="shared" ca="1" si="267"/>
        <v>7.6660609749378272E-2</v>
      </c>
      <c r="C2401" t="b">
        <f t="shared" ca="1" si="264"/>
        <v>1</v>
      </c>
      <c r="D2401">
        <f t="shared" ca="1" si="265"/>
        <v>-0.22267066415211756</v>
      </c>
      <c r="E2401" t="b">
        <f t="shared" ca="1" si="266"/>
        <v>1</v>
      </c>
      <c r="F2401" t="b">
        <f t="shared" ca="1" si="261"/>
        <v>1</v>
      </c>
      <c r="G2401" t="b">
        <f t="shared" ca="1" si="262"/>
        <v>0</v>
      </c>
      <c r="H2401" t="b">
        <f t="shared" ca="1" si="263"/>
        <v>0</v>
      </c>
    </row>
    <row r="2402" spans="2:8" x14ac:dyDescent="0.25">
      <c r="B2402">
        <f t="shared" ca="1" si="267"/>
        <v>0.95593268735039572</v>
      </c>
      <c r="C2402" t="b">
        <f t="shared" ca="1" si="264"/>
        <v>0</v>
      </c>
      <c r="D2402">
        <f t="shared" ca="1" si="265"/>
        <v>0.7084090658889447</v>
      </c>
      <c r="E2402" t="b">
        <f t="shared" ca="1" si="266"/>
        <v>0</v>
      </c>
      <c r="F2402" t="b">
        <f t="shared" ca="1" si="261"/>
        <v>0</v>
      </c>
      <c r="G2402" t="b">
        <f t="shared" ca="1" si="262"/>
        <v>0</v>
      </c>
      <c r="H2402" t="b">
        <f t="shared" ca="1" si="263"/>
        <v>0</v>
      </c>
    </row>
    <row r="2403" spans="2:8" x14ac:dyDescent="0.25">
      <c r="B2403">
        <f t="shared" ca="1" si="267"/>
        <v>0.82445393236670883</v>
      </c>
      <c r="C2403" t="b">
        <f t="shared" ca="1" si="264"/>
        <v>0</v>
      </c>
      <c r="D2403">
        <f t="shared" ca="1" si="265"/>
        <v>0.41377786939090067</v>
      </c>
      <c r="E2403" t="b">
        <f t="shared" ca="1" si="266"/>
        <v>1</v>
      </c>
      <c r="F2403" t="b">
        <f t="shared" ca="1" si="261"/>
        <v>0</v>
      </c>
      <c r="G2403" t="b">
        <f t="shared" ca="1" si="262"/>
        <v>1</v>
      </c>
      <c r="H2403" t="b">
        <f t="shared" ca="1" si="263"/>
        <v>0</v>
      </c>
    </row>
    <row r="2404" spans="2:8" x14ac:dyDescent="0.25">
      <c r="B2404">
        <f t="shared" ca="1" si="267"/>
        <v>0.20162542382930981</v>
      </c>
      <c r="C2404" t="b">
        <f t="shared" ca="1" si="264"/>
        <v>1</v>
      </c>
      <c r="D2404">
        <f t="shared" ca="1" si="265"/>
        <v>0.14191673482230693</v>
      </c>
      <c r="E2404" t="b">
        <f t="shared" ca="1" si="266"/>
        <v>1</v>
      </c>
      <c r="F2404" t="b">
        <f t="shared" ca="1" si="261"/>
        <v>1</v>
      </c>
      <c r="G2404" t="b">
        <f t="shared" ca="1" si="262"/>
        <v>0</v>
      </c>
      <c r="H2404" t="b">
        <f t="shared" ca="1" si="263"/>
        <v>0</v>
      </c>
    </row>
    <row r="2405" spans="2:8" x14ac:dyDescent="0.25">
      <c r="B2405">
        <f t="shared" ca="1" si="267"/>
        <v>0.2071239192216372</v>
      </c>
      <c r="C2405" t="b">
        <f t="shared" ca="1" si="264"/>
        <v>1</v>
      </c>
      <c r="D2405">
        <f t="shared" ca="1" si="265"/>
        <v>0.27967518318220064</v>
      </c>
      <c r="E2405" t="b">
        <f t="shared" ca="1" si="266"/>
        <v>1</v>
      </c>
      <c r="F2405" t="b">
        <f t="shared" ca="1" si="261"/>
        <v>1</v>
      </c>
      <c r="G2405" t="b">
        <f t="shared" ca="1" si="262"/>
        <v>0</v>
      </c>
      <c r="H2405" t="b">
        <f t="shared" ca="1" si="263"/>
        <v>0</v>
      </c>
    </row>
    <row r="2406" spans="2:8" x14ac:dyDescent="0.25">
      <c r="B2406">
        <f t="shared" ca="1" si="267"/>
        <v>0.47059613741230988</v>
      </c>
      <c r="C2406" t="b">
        <f t="shared" ca="1" si="264"/>
        <v>1</v>
      </c>
      <c r="D2406">
        <f t="shared" ca="1" si="265"/>
        <v>0.88624440336149457</v>
      </c>
      <c r="E2406" t="b">
        <f t="shared" ca="1" si="266"/>
        <v>0</v>
      </c>
      <c r="F2406" t="b">
        <f t="shared" ca="1" si="261"/>
        <v>0</v>
      </c>
      <c r="G2406" t="b">
        <f t="shared" ca="1" si="262"/>
        <v>0</v>
      </c>
      <c r="H2406" t="b">
        <f t="shared" ca="1" si="263"/>
        <v>1</v>
      </c>
    </row>
    <row r="2407" spans="2:8" x14ac:dyDescent="0.25">
      <c r="B2407">
        <f t="shared" ca="1" si="267"/>
        <v>0.3448862225972581</v>
      </c>
      <c r="C2407" t="b">
        <f t="shared" ca="1" si="264"/>
        <v>1</v>
      </c>
      <c r="D2407">
        <f t="shared" ca="1" si="265"/>
        <v>0.57657365996813192</v>
      </c>
      <c r="E2407" t="b">
        <f t="shared" ca="1" si="266"/>
        <v>0</v>
      </c>
      <c r="F2407" t="b">
        <f t="shared" ca="1" si="261"/>
        <v>0</v>
      </c>
      <c r="G2407" t="b">
        <f t="shared" ca="1" si="262"/>
        <v>0</v>
      </c>
      <c r="H2407" t="b">
        <f t="shared" ca="1" si="263"/>
        <v>1</v>
      </c>
    </row>
    <row r="2408" spans="2:8" x14ac:dyDescent="0.25">
      <c r="B2408">
        <f t="shared" ca="1" si="267"/>
        <v>0.20012848988522658</v>
      </c>
      <c r="C2408" t="b">
        <f t="shared" ca="1" si="264"/>
        <v>1</v>
      </c>
      <c r="D2408">
        <f t="shared" ca="1" si="265"/>
        <v>-1.9927442536166851E-2</v>
      </c>
      <c r="E2408" t="b">
        <f t="shared" ca="1" si="266"/>
        <v>1</v>
      </c>
      <c r="F2408" t="b">
        <f t="shared" ca="1" si="261"/>
        <v>1</v>
      </c>
      <c r="G2408" t="b">
        <f t="shared" ca="1" si="262"/>
        <v>0</v>
      </c>
      <c r="H2408" t="b">
        <f t="shared" ca="1" si="263"/>
        <v>0</v>
      </c>
    </row>
    <row r="2409" spans="2:8" x14ac:dyDescent="0.25">
      <c r="B2409">
        <f t="shared" ca="1" si="267"/>
        <v>0.82479633515871431</v>
      </c>
      <c r="C2409" t="b">
        <f t="shared" ca="1" si="264"/>
        <v>0</v>
      </c>
      <c r="D2409">
        <f t="shared" ca="1" si="265"/>
        <v>0.4560377358916361</v>
      </c>
      <c r="E2409" t="b">
        <f t="shared" ca="1" si="266"/>
        <v>1</v>
      </c>
      <c r="F2409" t="b">
        <f t="shared" ca="1" si="261"/>
        <v>0</v>
      </c>
      <c r="G2409" t="b">
        <f t="shared" ca="1" si="262"/>
        <v>1</v>
      </c>
      <c r="H2409" t="b">
        <f t="shared" ca="1" si="263"/>
        <v>0</v>
      </c>
    </row>
    <row r="2410" spans="2:8" x14ac:dyDescent="0.25">
      <c r="B2410">
        <f t="shared" ca="1" si="267"/>
        <v>0.23212342605341085</v>
      </c>
      <c r="C2410" t="b">
        <f t="shared" ca="1" si="264"/>
        <v>1</v>
      </c>
      <c r="D2410">
        <f t="shared" ca="1" si="265"/>
        <v>0.10106982634046024</v>
      </c>
      <c r="E2410" t="b">
        <f t="shared" ca="1" si="266"/>
        <v>1</v>
      </c>
      <c r="F2410" t="b">
        <f t="shared" ca="1" si="261"/>
        <v>1</v>
      </c>
      <c r="G2410" t="b">
        <f t="shared" ca="1" si="262"/>
        <v>0</v>
      </c>
      <c r="H2410" t="b">
        <f t="shared" ca="1" si="263"/>
        <v>0</v>
      </c>
    </row>
    <row r="2411" spans="2:8" x14ac:dyDescent="0.25">
      <c r="B2411">
        <f t="shared" ca="1" si="267"/>
        <v>0.83186089882764547</v>
      </c>
      <c r="C2411" t="b">
        <f t="shared" ca="1" si="264"/>
        <v>0</v>
      </c>
      <c r="D2411">
        <f t="shared" ca="1" si="265"/>
        <v>0.15339819360651552</v>
      </c>
      <c r="E2411" t="b">
        <f t="shared" ca="1" si="266"/>
        <v>1</v>
      </c>
      <c r="F2411" t="b">
        <f t="shared" ca="1" si="261"/>
        <v>0</v>
      </c>
      <c r="G2411" t="b">
        <f t="shared" ca="1" si="262"/>
        <v>1</v>
      </c>
      <c r="H2411" t="b">
        <f t="shared" ca="1" si="263"/>
        <v>0</v>
      </c>
    </row>
    <row r="2412" spans="2:8" x14ac:dyDescent="0.25">
      <c r="B2412">
        <f t="shared" ca="1" si="267"/>
        <v>0.17723242669702455</v>
      </c>
      <c r="C2412" t="b">
        <f t="shared" ca="1" si="264"/>
        <v>1</v>
      </c>
      <c r="D2412">
        <f t="shared" ca="1" si="265"/>
        <v>0.78014380660027438</v>
      </c>
      <c r="E2412" t="b">
        <f t="shared" ca="1" si="266"/>
        <v>0</v>
      </c>
      <c r="F2412" t="b">
        <f t="shared" ca="1" si="261"/>
        <v>0</v>
      </c>
      <c r="G2412" t="b">
        <f t="shared" ca="1" si="262"/>
        <v>0</v>
      </c>
      <c r="H2412" t="b">
        <f t="shared" ca="1" si="263"/>
        <v>1</v>
      </c>
    </row>
    <row r="2413" spans="2:8" x14ac:dyDescent="0.25">
      <c r="B2413">
        <f t="shared" ca="1" si="267"/>
        <v>0.96444664681432168</v>
      </c>
      <c r="C2413" t="b">
        <f t="shared" ca="1" si="264"/>
        <v>0</v>
      </c>
      <c r="D2413">
        <f t="shared" ca="1" si="265"/>
        <v>3.2430935697916774E-2</v>
      </c>
      <c r="E2413" t="b">
        <f t="shared" ca="1" si="266"/>
        <v>1</v>
      </c>
      <c r="F2413" t="b">
        <f t="shared" ca="1" si="261"/>
        <v>0</v>
      </c>
      <c r="G2413" t="b">
        <f t="shared" ca="1" si="262"/>
        <v>1</v>
      </c>
      <c r="H2413" t="b">
        <f t="shared" ca="1" si="263"/>
        <v>0</v>
      </c>
    </row>
    <row r="2414" spans="2:8" x14ac:dyDescent="0.25">
      <c r="B2414">
        <f t="shared" ca="1" si="267"/>
        <v>0.62839000945161871</v>
      </c>
      <c r="C2414" t="b">
        <f t="shared" ca="1" si="264"/>
        <v>0</v>
      </c>
      <c r="D2414">
        <f t="shared" ca="1" si="265"/>
        <v>1.0045647427204289</v>
      </c>
      <c r="E2414" t="b">
        <f t="shared" ca="1" si="266"/>
        <v>0</v>
      </c>
      <c r="F2414" t="b">
        <f t="shared" ca="1" si="261"/>
        <v>0</v>
      </c>
      <c r="G2414" t="b">
        <f t="shared" ca="1" si="262"/>
        <v>0</v>
      </c>
      <c r="H2414" t="b">
        <f t="shared" ca="1" si="263"/>
        <v>0</v>
      </c>
    </row>
    <row r="2415" spans="2:8" x14ac:dyDescent="0.25">
      <c r="B2415">
        <f t="shared" ca="1" si="267"/>
        <v>0.52596278638534433</v>
      </c>
      <c r="C2415" t="b">
        <f t="shared" ca="1" si="264"/>
        <v>0</v>
      </c>
      <c r="D2415">
        <f t="shared" ca="1" si="265"/>
        <v>-3.4426430417269338E-2</v>
      </c>
      <c r="E2415" t="b">
        <f t="shared" ca="1" si="266"/>
        <v>1</v>
      </c>
      <c r="F2415" t="b">
        <f t="shared" ca="1" si="261"/>
        <v>0</v>
      </c>
      <c r="G2415" t="b">
        <f t="shared" ca="1" si="262"/>
        <v>1</v>
      </c>
      <c r="H2415" t="b">
        <f t="shared" ca="1" si="263"/>
        <v>0</v>
      </c>
    </row>
    <row r="2416" spans="2:8" x14ac:dyDescent="0.25">
      <c r="B2416">
        <f t="shared" ca="1" si="267"/>
        <v>0.89851799378590269</v>
      </c>
      <c r="C2416" t="b">
        <f t="shared" ca="1" si="264"/>
        <v>0</v>
      </c>
      <c r="D2416">
        <f t="shared" ca="1" si="265"/>
        <v>0.37356511806947035</v>
      </c>
      <c r="E2416" t="b">
        <f t="shared" ca="1" si="266"/>
        <v>1</v>
      </c>
      <c r="F2416" t="b">
        <f t="shared" ca="1" si="261"/>
        <v>0</v>
      </c>
      <c r="G2416" t="b">
        <f t="shared" ca="1" si="262"/>
        <v>1</v>
      </c>
      <c r="H2416" t="b">
        <f t="shared" ca="1" si="263"/>
        <v>0</v>
      </c>
    </row>
    <row r="2417" spans="2:8" x14ac:dyDescent="0.25">
      <c r="B2417">
        <f t="shared" ca="1" si="267"/>
        <v>0.22516271652355191</v>
      </c>
      <c r="C2417" t="b">
        <f t="shared" ca="1" si="264"/>
        <v>1</v>
      </c>
      <c r="D2417">
        <f t="shared" ca="1" si="265"/>
        <v>0.39447160198689568</v>
      </c>
      <c r="E2417" t="b">
        <f t="shared" ca="1" si="266"/>
        <v>1</v>
      </c>
      <c r="F2417" t="b">
        <f t="shared" ca="1" si="261"/>
        <v>1</v>
      </c>
      <c r="G2417" t="b">
        <f t="shared" ca="1" si="262"/>
        <v>0</v>
      </c>
      <c r="H2417" t="b">
        <f t="shared" ca="1" si="263"/>
        <v>0</v>
      </c>
    </row>
    <row r="2418" spans="2:8" x14ac:dyDescent="0.25">
      <c r="B2418">
        <f t="shared" ca="1" si="267"/>
        <v>0.24277400582318454</v>
      </c>
      <c r="C2418" t="b">
        <f t="shared" ca="1" si="264"/>
        <v>1</v>
      </c>
      <c r="D2418">
        <f t="shared" ca="1" si="265"/>
        <v>-0.12826710102801686</v>
      </c>
      <c r="E2418" t="b">
        <f t="shared" ca="1" si="266"/>
        <v>1</v>
      </c>
      <c r="F2418" t="b">
        <f t="shared" ca="1" si="261"/>
        <v>1</v>
      </c>
      <c r="G2418" t="b">
        <f t="shared" ca="1" si="262"/>
        <v>0</v>
      </c>
      <c r="H2418" t="b">
        <f t="shared" ca="1" si="263"/>
        <v>0</v>
      </c>
    </row>
    <row r="2419" spans="2:8" x14ac:dyDescent="0.25">
      <c r="B2419">
        <f t="shared" ca="1" si="267"/>
        <v>0.33477705098836075</v>
      </c>
      <c r="C2419" t="b">
        <f t="shared" ca="1" si="264"/>
        <v>1</v>
      </c>
      <c r="D2419">
        <f t="shared" ca="1" si="265"/>
        <v>-0.12552668541989387</v>
      </c>
      <c r="E2419" t="b">
        <f t="shared" ca="1" si="266"/>
        <v>1</v>
      </c>
      <c r="F2419" t="b">
        <f t="shared" ca="1" si="261"/>
        <v>1</v>
      </c>
      <c r="G2419" t="b">
        <f t="shared" ca="1" si="262"/>
        <v>0</v>
      </c>
      <c r="H2419" t="b">
        <f t="shared" ca="1" si="263"/>
        <v>0</v>
      </c>
    </row>
    <row r="2420" spans="2:8" x14ac:dyDescent="0.25">
      <c r="B2420">
        <f t="shared" ca="1" si="267"/>
        <v>8.1961848437271723E-2</v>
      </c>
      <c r="C2420" t="b">
        <f t="shared" ca="1" si="264"/>
        <v>1</v>
      </c>
      <c r="D2420">
        <f t="shared" ca="1" si="265"/>
        <v>-0.27951138898609429</v>
      </c>
      <c r="E2420" t="b">
        <f t="shared" ca="1" si="266"/>
        <v>1</v>
      </c>
      <c r="F2420" t="b">
        <f t="shared" ca="1" si="261"/>
        <v>1</v>
      </c>
      <c r="G2420" t="b">
        <f t="shared" ca="1" si="262"/>
        <v>0</v>
      </c>
      <c r="H2420" t="b">
        <f t="shared" ca="1" si="263"/>
        <v>0</v>
      </c>
    </row>
    <row r="2421" spans="2:8" x14ac:dyDescent="0.25">
      <c r="B2421">
        <f t="shared" ca="1" si="267"/>
        <v>0.55691812365913462</v>
      </c>
      <c r="C2421" t="b">
        <f t="shared" ca="1" si="264"/>
        <v>0</v>
      </c>
      <c r="D2421">
        <f t="shared" ca="1" si="265"/>
        <v>1.2928299918341029</v>
      </c>
      <c r="E2421" t="b">
        <f t="shared" ca="1" si="266"/>
        <v>0</v>
      </c>
      <c r="F2421" t="b">
        <f t="shared" ref="F2421:F2484" ca="1" si="268">IF(AND(E2421=TRUE,C2421=TRUE),TRUE,FALSE)</f>
        <v>0</v>
      </c>
      <c r="G2421" t="b">
        <f t="shared" ca="1" si="262"/>
        <v>0</v>
      </c>
      <c r="H2421" t="b">
        <f t="shared" ca="1" si="263"/>
        <v>0</v>
      </c>
    </row>
    <row r="2422" spans="2:8" x14ac:dyDescent="0.25">
      <c r="B2422">
        <f t="shared" ca="1" si="267"/>
        <v>0.46871172917806181</v>
      </c>
      <c r="C2422" t="b">
        <f t="shared" ca="1" si="264"/>
        <v>1</v>
      </c>
      <c r="D2422">
        <f t="shared" ca="1" si="265"/>
        <v>0.89982323201386438</v>
      </c>
      <c r="E2422" t="b">
        <f t="shared" ca="1" si="266"/>
        <v>0</v>
      </c>
      <c r="F2422" t="b">
        <f t="shared" ca="1" si="268"/>
        <v>0</v>
      </c>
      <c r="G2422" t="b">
        <f t="shared" ca="1" si="262"/>
        <v>0</v>
      </c>
      <c r="H2422" t="b">
        <f t="shared" ca="1" si="263"/>
        <v>1</v>
      </c>
    </row>
    <row r="2423" spans="2:8" x14ac:dyDescent="0.25">
      <c r="B2423">
        <f t="shared" ca="1" si="267"/>
        <v>0.68069601809153379</v>
      </c>
      <c r="C2423" t="b">
        <f t="shared" ca="1" si="264"/>
        <v>0</v>
      </c>
      <c r="D2423">
        <f t="shared" ca="1" si="265"/>
        <v>1.417152738292943</v>
      </c>
      <c r="E2423" t="b">
        <f t="shared" ca="1" si="266"/>
        <v>0</v>
      </c>
      <c r="F2423" t="b">
        <f t="shared" ca="1" si="268"/>
        <v>0</v>
      </c>
      <c r="G2423" t="b">
        <f t="shared" ca="1" si="262"/>
        <v>0</v>
      </c>
      <c r="H2423" t="b">
        <f t="shared" ca="1" si="263"/>
        <v>0</v>
      </c>
    </row>
    <row r="2424" spans="2:8" x14ac:dyDescent="0.25">
      <c r="B2424">
        <f t="shared" ca="1" si="267"/>
        <v>4.2580650985779234E-2</v>
      </c>
      <c r="C2424" t="b">
        <f t="shared" ca="1" si="264"/>
        <v>1</v>
      </c>
      <c r="D2424">
        <f t="shared" ca="1" si="265"/>
        <v>-0.22522408892649304</v>
      </c>
      <c r="E2424" t="b">
        <f t="shared" ca="1" si="266"/>
        <v>1</v>
      </c>
      <c r="F2424" t="b">
        <f t="shared" ca="1" si="268"/>
        <v>1</v>
      </c>
      <c r="G2424" t="b">
        <f t="shared" ca="1" si="262"/>
        <v>0</v>
      </c>
      <c r="H2424" t="b">
        <f t="shared" ca="1" si="263"/>
        <v>0</v>
      </c>
    </row>
    <row r="2425" spans="2:8" x14ac:dyDescent="0.25">
      <c r="B2425">
        <f t="shared" ca="1" si="267"/>
        <v>6.5030294433752411E-2</v>
      </c>
      <c r="C2425" t="b">
        <f t="shared" ca="1" si="264"/>
        <v>1</v>
      </c>
      <c r="D2425">
        <f t="shared" ca="1" si="265"/>
        <v>-0.57530935126534744</v>
      </c>
      <c r="E2425" t="b">
        <f t="shared" ca="1" si="266"/>
        <v>1</v>
      </c>
      <c r="F2425" t="b">
        <f t="shared" ca="1" si="268"/>
        <v>1</v>
      </c>
      <c r="G2425" t="b">
        <f t="shared" ref="G2425:G2488" ca="1" si="269">IF(AND(E2425=TRUE, C2425=FALSE),TRUE,FALSE)</f>
        <v>0</v>
      </c>
      <c r="H2425" t="b">
        <f t="shared" ref="H2425:H2488" ca="1" si="270">IF(AND(E2425=FALSE, C2425=TRUE),TRUE,FALSE)</f>
        <v>0</v>
      </c>
    </row>
    <row r="2426" spans="2:8" x14ac:dyDescent="0.25">
      <c r="B2426">
        <f t="shared" ca="1" si="267"/>
        <v>0.48551714217465725</v>
      </c>
      <c r="C2426" t="b">
        <f t="shared" ca="1" si="264"/>
        <v>1</v>
      </c>
      <c r="D2426">
        <f t="shared" ca="1" si="265"/>
        <v>0.12169251850192275</v>
      </c>
      <c r="E2426" t="b">
        <f t="shared" ca="1" si="266"/>
        <v>1</v>
      </c>
      <c r="F2426" t="b">
        <f t="shared" ca="1" si="268"/>
        <v>1</v>
      </c>
      <c r="G2426" t="b">
        <f t="shared" ca="1" si="269"/>
        <v>0</v>
      </c>
      <c r="H2426" t="b">
        <f t="shared" ca="1" si="270"/>
        <v>0</v>
      </c>
    </row>
    <row r="2427" spans="2:8" x14ac:dyDescent="0.25">
      <c r="B2427">
        <f t="shared" ca="1" si="267"/>
        <v>0.46686635352163297</v>
      </c>
      <c r="C2427" t="b">
        <f t="shared" ca="1" si="264"/>
        <v>1</v>
      </c>
      <c r="D2427">
        <f t="shared" ca="1" si="265"/>
        <v>-0.3137274987349129</v>
      </c>
      <c r="E2427" t="b">
        <f t="shared" ca="1" si="266"/>
        <v>1</v>
      </c>
      <c r="F2427" t="b">
        <f t="shared" ca="1" si="268"/>
        <v>1</v>
      </c>
      <c r="G2427" t="b">
        <f t="shared" ca="1" si="269"/>
        <v>0</v>
      </c>
      <c r="H2427" t="b">
        <f t="shared" ca="1" si="270"/>
        <v>0</v>
      </c>
    </row>
    <row r="2428" spans="2:8" x14ac:dyDescent="0.25">
      <c r="B2428">
        <f t="shared" ca="1" si="267"/>
        <v>0.68574325536464731</v>
      </c>
      <c r="C2428" t="b">
        <f t="shared" ca="1" si="264"/>
        <v>0</v>
      </c>
      <c r="D2428">
        <f t="shared" ca="1" si="265"/>
        <v>0.25833640990500262</v>
      </c>
      <c r="E2428" t="b">
        <f t="shared" ca="1" si="266"/>
        <v>1</v>
      </c>
      <c r="F2428" t="b">
        <f t="shared" ca="1" si="268"/>
        <v>0</v>
      </c>
      <c r="G2428" t="b">
        <f t="shared" ca="1" si="269"/>
        <v>1</v>
      </c>
      <c r="H2428" t="b">
        <f t="shared" ca="1" si="270"/>
        <v>0</v>
      </c>
    </row>
    <row r="2429" spans="2:8" x14ac:dyDescent="0.25">
      <c r="B2429">
        <f t="shared" ca="1" si="267"/>
        <v>0.15908229752768888</v>
      </c>
      <c r="C2429" t="b">
        <f t="shared" ca="1" si="264"/>
        <v>1</v>
      </c>
      <c r="D2429">
        <f t="shared" ca="1" si="265"/>
        <v>-0.39878066477477569</v>
      </c>
      <c r="E2429" t="b">
        <f t="shared" ca="1" si="266"/>
        <v>1</v>
      </c>
      <c r="F2429" t="b">
        <f t="shared" ca="1" si="268"/>
        <v>1</v>
      </c>
      <c r="G2429" t="b">
        <f t="shared" ca="1" si="269"/>
        <v>0</v>
      </c>
      <c r="H2429" t="b">
        <f t="shared" ca="1" si="270"/>
        <v>0</v>
      </c>
    </row>
    <row r="2430" spans="2:8" x14ac:dyDescent="0.25">
      <c r="B2430">
        <f t="shared" ca="1" si="267"/>
        <v>0.51078942624525714</v>
      </c>
      <c r="C2430" t="b">
        <f t="shared" ca="1" si="264"/>
        <v>0</v>
      </c>
      <c r="D2430">
        <f t="shared" ca="1" si="265"/>
        <v>0.22923709547307691</v>
      </c>
      <c r="E2430" t="b">
        <f t="shared" ca="1" si="266"/>
        <v>1</v>
      </c>
      <c r="F2430" t="b">
        <f t="shared" ca="1" si="268"/>
        <v>0</v>
      </c>
      <c r="G2430" t="b">
        <f t="shared" ca="1" si="269"/>
        <v>1</v>
      </c>
      <c r="H2430" t="b">
        <f t="shared" ca="1" si="270"/>
        <v>0</v>
      </c>
    </row>
    <row r="2431" spans="2:8" x14ac:dyDescent="0.25">
      <c r="B2431">
        <f t="shared" ca="1" si="267"/>
        <v>0.70755927661820428</v>
      </c>
      <c r="C2431" t="b">
        <f t="shared" ca="1" si="264"/>
        <v>0</v>
      </c>
      <c r="D2431">
        <f t="shared" ca="1" si="265"/>
        <v>0.45117008313331475</v>
      </c>
      <c r="E2431" t="b">
        <f t="shared" ca="1" si="266"/>
        <v>1</v>
      </c>
      <c r="F2431" t="b">
        <f t="shared" ca="1" si="268"/>
        <v>0</v>
      </c>
      <c r="G2431" t="b">
        <f t="shared" ca="1" si="269"/>
        <v>1</v>
      </c>
      <c r="H2431" t="b">
        <f t="shared" ca="1" si="270"/>
        <v>0</v>
      </c>
    </row>
    <row r="2432" spans="2:8" x14ac:dyDescent="0.25">
      <c r="B2432">
        <f t="shared" ca="1" si="267"/>
        <v>0.90411754876876516</v>
      </c>
      <c r="C2432" t="b">
        <f t="shared" ca="1" si="264"/>
        <v>0</v>
      </c>
      <c r="D2432">
        <f t="shared" ca="1" si="265"/>
        <v>0.76066594639985152</v>
      </c>
      <c r="E2432" t="b">
        <f t="shared" ca="1" si="266"/>
        <v>0</v>
      </c>
      <c r="F2432" t="b">
        <f t="shared" ca="1" si="268"/>
        <v>0</v>
      </c>
      <c r="G2432" t="b">
        <f t="shared" ca="1" si="269"/>
        <v>0</v>
      </c>
      <c r="H2432" t="b">
        <f t="shared" ca="1" si="270"/>
        <v>0</v>
      </c>
    </row>
    <row r="2433" spans="2:8" x14ac:dyDescent="0.25">
      <c r="B2433">
        <f t="shared" ca="1" si="267"/>
        <v>0.36864288954885516</v>
      </c>
      <c r="C2433" t="b">
        <f t="shared" ca="1" si="264"/>
        <v>1</v>
      </c>
      <c r="D2433">
        <f t="shared" ca="1" si="265"/>
        <v>0.20945374988042031</v>
      </c>
      <c r="E2433" t="b">
        <f t="shared" ca="1" si="266"/>
        <v>1</v>
      </c>
      <c r="F2433" t="b">
        <f t="shared" ca="1" si="268"/>
        <v>1</v>
      </c>
      <c r="G2433" t="b">
        <f t="shared" ca="1" si="269"/>
        <v>0</v>
      </c>
      <c r="H2433" t="b">
        <f t="shared" ca="1" si="270"/>
        <v>0</v>
      </c>
    </row>
    <row r="2434" spans="2:8" x14ac:dyDescent="0.25">
      <c r="B2434">
        <f t="shared" ca="1" si="267"/>
        <v>0.37825655235118227</v>
      </c>
      <c r="C2434" t="b">
        <f t="shared" ref="C2434:C2497" ca="1" si="271">IF(B2434&lt;=Freq_hypothesis_is_true__initial_prior,TRUE,FALSE)</f>
        <v>1</v>
      </c>
      <c r="D2434">
        <f t="shared" ref="D2434:D2497" ca="1" si="272">B2434+ABS(1-correlation_term__0_to_1)*RAND()-ABS(1-correlation_term__0_to_1)*RAND()</f>
        <v>0.1239624310214249</v>
      </c>
      <c r="E2434" t="b">
        <f t="shared" ref="E2434:E2497" ca="1" si="273">IF(D2434&lt;=Freq_evidence_is_observed__normalizing_constant,TRUE, FALSE)</f>
        <v>1</v>
      </c>
      <c r="F2434" t="b">
        <f t="shared" ca="1" si="268"/>
        <v>1</v>
      </c>
      <c r="G2434" t="b">
        <f t="shared" ca="1" si="269"/>
        <v>0</v>
      </c>
      <c r="H2434" t="b">
        <f t="shared" ca="1" si="270"/>
        <v>0</v>
      </c>
    </row>
    <row r="2435" spans="2:8" x14ac:dyDescent="0.25">
      <c r="B2435">
        <f t="shared" ref="B2435:B2498" ca="1" si="274">RAND()</f>
        <v>0.25619900136959128</v>
      </c>
      <c r="C2435" t="b">
        <f t="shared" ca="1" si="271"/>
        <v>1</v>
      </c>
      <c r="D2435">
        <f t="shared" ca="1" si="272"/>
        <v>0.17140402572693714</v>
      </c>
      <c r="E2435" t="b">
        <f t="shared" ca="1" si="273"/>
        <v>1</v>
      </c>
      <c r="F2435" t="b">
        <f t="shared" ca="1" si="268"/>
        <v>1</v>
      </c>
      <c r="G2435" t="b">
        <f t="shared" ca="1" si="269"/>
        <v>0</v>
      </c>
      <c r="H2435" t="b">
        <f t="shared" ca="1" si="270"/>
        <v>0</v>
      </c>
    </row>
    <row r="2436" spans="2:8" x14ac:dyDescent="0.25">
      <c r="B2436">
        <f t="shared" ca="1" si="274"/>
        <v>0.865827048623802</v>
      </c>
      <c r="C2436" t="b">
        <f t="shared" ca="1" si="271"/>
        <v>0</v>
      </c>
      <c r="D2436">
        <f t="shared" ca="1" si="272"/>
        <v>0.14836235913607598</v>
      </c>
      <c r="E2436" t="b">
        <f t="shared" ca="1" si="273"/>
        <v>1</v>
      </c>
      <c r="F2436" t="b">
        <f t="shared" ca="1" si="268"/>
        <v>0</v>
      </c>
      <c r="G2436" t="b">
        <f t="shared" ca="1" si="269"/>
        <v>1</v>
      </c>
      <c r="H2436" t="b">
        <f t="shared" ca="1" si="270"/>
        <v>0</v>
      </c>
    </row>
    <row r="2437" spans="2:8" x14ac:dyDescent="0.25">
      <c r="B2437">
        <f t="shared" ca="1" si="274"/>
        <v>0.69082300151210652</v>
      </c>
      <c r="C2437" t="b">
        <f t="shared" ca="1" si="271"/>
        <v>0</v>
      </c>
      <c r="D2437">
        <f t="shared" ca="1" si="272"/>
        <v>0.37856326291226738</v>
      </c>
      <c r="E2437" t="b">
        <f t="shared" ca="1" si="273"/>
        <v>1</v>
      </c>
      <c r="F2437" t="b">
        <f t="shared" ca="1" si="268"/>
        <v>0</v>
      </c>
      <c r="G2437" t="b">
        <f t="shared" ca="1" si="269"/>
        <v>1</v>
      </c>
      <c r="H2437" t="b">
        <f t="shared" ca="1" si="270"/>
        <v>0</v>
      </c>
    </row>
    <row r="2438" spans="2:8" x14ac:dyDescent="0.25">
      <c r="B2438">
        <f t="shared" ca="1" si="274"/>
        <v>0.90134841382090025</v>
      </c>
      <c r="C2438" t="b">
        <f t="shared" ca="1" si="271"/>
        <v>0</v>
      </c>
      <c r="D2438">
        <f t="shared" ca="1" si="272"/>
        <v>0.76346793998745666</v>
      </c>
      <c r="E2438" t="b">
        <f t="shared" ca="1" si="273"/>
        <v>0</v>
      </c>
      <c r="F2438" t="b">
        <f t="shared" ca="1" si="268"/>
        <v>0</v>
      </c>
      <c r="G2438" t="b">
        <f t="shared" ca="1" si="269"/>
        <v>0</v>
      </c>
      <c r="H2438" t="b">
        <f t="shared" ca="1" si="270"/>
        <v>0</v>
      </c>
    </row>
    <row r="2439" spans="2:8" x14ac:dyDescent="0.25">
      <c r="B2439">
        <f t="shared" ca="1" si="274"/>
        <v>0.59825085229850183</v>
      </c>
      <c r="C2439" t="b">
        <f t="shared" ca="1" si="271"/>
        <v>0</v>
      </c>
      <c r="D2439">
        <f t="shared" ca="1" si="272"/>
        <v>0.82840686676088104</v>
      </c>
      <c r="E2439" t="b">
        <f t="shared" ca="1" si="273"/>
        <v>0</v>
      </c>
      <c r="F2439" t="b">
        <f t="shared" ca="1" si="268"/>
        <v>0</v>
      </c>
      <c r="G2439" t="b">
        <f t="shared" ca="1" si="269"/>
        <v>0</v>
      </c>
      <c r="H2439" t="b">
        <f t="shared" ca="1" si="270"/>
        <v>0</v>
      </c>
    </row>
    <row r="2440" spans="2:8" x14ac:dyDescent="0.25">
      <c r="B2440">
        <f t="shared" ca="1" si="274"/>
        <v>0.75812631306284095</v>
      </c>
      <c r="C2440" t="b">
        <f t="shared" ca="1" si="271"/>
        <v>0</v>
      </c>
      <c r="D2440">
        <f t="shared" ca="1" si="272"/>
        <v>0.43653700930899397</v>
      </c>
      <c r="E2440" t="b">
        <f t="shared" ca="1" si="273"/>
        <v>1</v>
      </c>
      <c r="F2440" t="b">
        <f t="shared" ca="1" si="268"/>
        <v>0</v>
      </c>
      <c r="G2440" t="b">
        <f t="shared" ca="1" si="269"/>
        <v>1</v>
      </c>
      <c r="H2440" t="b">
        <f t="shared" ca="1" si="270"/>
        <v>0</v>
      </c>
    </row>
    <row r="2441" spans="2:8" x14ac:dyDescent="0.25">
      <c r="B2441">
        <f t="shared" ca="1" si="274"/>
        <v>0.83169922270796381</v>
      </c>
      <c r="C2441" t="b">
        <f t="shared" ca="1" si="271"/>
        <v>0</v>
      </c>
      <c r="D2441">
        <f t="shared" ca="1" si="272"/>
        <v>0.53292897369760173</v>
      </c>
      <c r="E2441" t="b">
        <f t="shared" ca="1" si="273"/>
        <v>0</v>
      </c>
      <c r="F2441" t="b">
        <f t="shared" ca="1" si="268"/>
        <v>0</v>
      </c>
      <c r="G2441" t="b">
        <f t="shared" ca="1" si="269"/>
        <v>0</v>
      </c>
      <c r="H2441" t="b">
        <f t="shared" ca="1" si="270"/>
        <v>0</v>
      </c>
    </row>
    <row r="2442" spans="2:8" x14ac:dyDescent="0.25">
      <c r="B2442">
        <f t="shared" ca="1" si="274"/>
        <v>0.23098871218879413</v>
      </c>
      <c r="C2442" t="b">
        <f t="shared" ca="1" si="271"/>
        <v>1</v>
      </c>
      <c r="D2442">
        <f t="shared" ca="1" si="272"/>
        <v>-1.5139500965905661E-2</v>
      </c>
      <c r="E2442" t="b">
        <f t="shared" ca="1" si="273"/>
        <v>1</v>
      </c>
      <c r="F2442" t="b">
        <f t="shared" ca="1" si="268"/>
        <v>1</v>
      </c>
      <c r="G2442" t="b">
        <f t="shared" ca="1" si="269"/>
        <v>0</v>
      </c>
      <c r="H2442" t="b">
        <f t="shared" ca="1" si="270"/>
        <v>0</v>
      </c>
    </row>
    <row r="2443" spans="2:8" x14ac:dyDescent="0.25">
      <c r="B2443">
        <f t="shared" ca="1" si="274"/>
        <v>0.93536907770636557</v>
      </c>
      <c r="C2443" t="b">
        <f t="shared" ca="1" si="271"/>
        <v>0</v>
      </c>
      <c r="D2443">
        <f t="shared" ca="1" si="272"/>
        <v>0.87871578085142432</v>
      </c>
      <c r="E2443" t="b">
        <f t="shared" ca="1" si="273"/>
        <v>0</v>
      </c>
      <c r="F2443" t="b">
        <f t="shared" ca="1" si="268"/>
        <v>0</v>
      </c>
      <c r="G2443" t="b">
        <f t="shared" ca="1" si="269"/>
        <v>0</v>
      </c>
      <c r="H2443" t="b">
        <f t="shared" ca="1" si="270"/>
        <v>0</v>
      </c>
    </row>
    <row r="2444" spans="2:8" x14ac:dyDescent="0.25">
      <c r="B2444">
        <f t="shared" ca="1" si="274"/>
        <v>0.28161785783054472</v>
      </c>
      <c r="C2444" t="b">
        <f t="shared" ca="1" si="271"/>
        <v>1</v>
      </c>
      <c r="D2444">
        <f t="shared" ca="1" si="272"/>
        <v>0.37923218460750063</v>
      </c>
      <c r="E2444" t="b">
        <f t="shared" ca="1" si="273"/>
        <v>1</v>
      </c>
      <c r="F2444" t="b">
        <f t="shared" ca="1" si="268"/>
        <v>1</v>
      </c>
      <c r="G2444" t="b">
        <f t="shared" ca="1" si="269"/>
        <v>0</v>
      </c>
      <c r="H2444" t="b">
        <f t="shared" ca="1" si="270"/>
        <v>0</v>
      </c>
    </row>
    <row r="2445" spans="2:8" x14ac:dyDescent="0.25">
      <c r="B2445">
        <f t="shared" ca="1" si="274"/>
        <v>0.29459378722017704</v>
      </c>
      <c r="C2445" t="b">
        <f t="shared" ca="1" si="271"/>
        <v>1</v>
      </c>
      <c r="D2445">
        <f t="shared" ca="1" si="272"/>
        <v>0.56697490247498539</v>
      </c>
      <c r="E2445" t="b">
        <f t="shared" ca="1" si="273"/>
        <v>0</v>
      </c>
      <c r="F2445" t="b">
        <f t="shared" ca="1" si="268"/>
        <v>0</v>
      </c>
      <c r="G2445" t="b">
        <f t="shared" ca="1" si="269"/>
        <v>0</v>
      </c>
      <c r="H2445" t="b">
        <f t="shared" ca="1" si="270"/>
        <v>1</v>
      </c>
    </row>
    <row r="2446" spans="2:8" x14ac:dyDescent="0.25">
      <c r="B2446">
        <f t="shared" ca="1" si="274"/>
        <v>0.98058201234623243</v>
      </c>
      <c r="C2446" t="b">
        <f t="shared" ca="1" si="271"/>
        <v>0</v>
      </c>
      <c r="D2446">
        <f t="shared" ca="1" si="272"/>
        <v>0.90545720399351071</v>
      </c>
      <c r="E2446" t="b">
        <f t="shared" ca="1" si="273"/>
        <v>0</v>
      </c>
      <c r="F2446" t="b">
        <f t="shared" ca="1" si="268"/>
        <v>0</v>
      </c>
      <c r="G2446" t="b">
        <f t="shared" ca="1" si="269"/>
        <v>0</v>
      </c>
      <c r="H2446" t="b">
        <f t="shared" ca="1" si="270"/>
        <v>0</v>
      </c>
    </row>
    <row r="2447" spans="2:8" x14ac:dyDescent="0.25">
      <c r="B2447">
        <f t="shared" ca="1" si="274"/>
        <v>0.85503415332010024</v>
      </c>
      <c r="C2447" t="b">
        <f t="shared" ca="1" si="271"/>
        <v>0</v>
      </c>
      <c r="D2447">
        <f t="shared" ca="1" si="272"/>
        <v>1.1602012702716933</v>
      </c>
      <c r="E2447" t="b">
        <f t="shared" ca="1" si="273"/>
        <v>0</v>
      </c>
      <c r="F2447" t="b">
        <f t="shared" ca="1" si="268"/>
        <v>0</v>
      </c>
      <c r="G2447" t="b">
        <f t="shared" ca="1" si="269"/>
        <v>0</v>
      </c>
      <c r="H2447" t="b">
        <f t="shared" ca="1" si="270"/>
        <v>0</v>
      </c>
    </row>
    <row r="2448" spans="2:8" x14ac:dyDescent="0.25">
      <c r="B2448">
        <f t="shared" ca="1" si="274"/>
        <v>0.69895659939550114</v>
      </c>
      <c r="C2448" t="b">
        <f t="shared" ca="1" si="271"/>
        <v>0</v>
      </c>
      <c r="D2448">
        <f t="shared" ca="1" si="272"/>
        <v>0.4589034289795012</v>
      </c>
      <c r="E2448" t="b">
        <f t="shared" ca="1" si="273"/>
        <v>1</v>
      </c>
      <c r="F2448" t="b">
        <f t="shared" ca="1" si="268"/>
        <v>0</v>
      </c>
      <c r="G2448" t="b">
        <f t="shared" ca="1" si="269"/>
        <v>1</v>
      </c>
      <c r="H2448" t="b">
        <f t="shared" ca="1" si="270"/>
        <v>0</v>
      </c>
    </row>
    <row r="2449" spans="2:8" x14ac:dyDescent="0.25">
      <c r="B2449">
        <f t="shared" ca="1" si="274"/>
        <v>8.5699388786276809E-2</v>
      </c>
      <c r="C2449" t="b">
        <f t="shared" ca="1" si="271"/>
        <v>1</v>
      </c>
      <c r="D2449">
        <f t="shared" ca="1" si="272"/>
        <v>-0.61728110854727447</v>
      </c>
      <c r="E2449" t="b">
        <f t="shared" ca="1" si="273"/>
        <v>1</v>
      </c>
      <c r="F2449" t="b">
        <f t="shared" ca="1" si="268"/>
        <v>1</v>
      </c>
      <c r="G2449" t="b">
        <f t="shared" ca="1" si="269"/>
        <v>0</v>
      </c>
      <c r="H2449" t="b">
        <f t="shared" ca="1" si="270"/>
        <v>0</v>
      </c>
    </row>
    <row r="2450" spans="2:8" x14ac:dyDescent="0.25">
      <c r="B2450">
        <f t="shared" ca="1" si="274"/>
        <v>0.87575797172938352</v>
      </c>
      <c r="C2450" t="b">
        <f t="shared" ca="1" si="271"/>
        <v>0</v>
      </c>
      <c r="D2450">
        <f t="shared" ca="1" si="272"/>
        <v>0.22744192278285302</v>
      </c>
      <c r="E2450" t="b">
        <f t="shared" ca="1" si="273"/>
        <v>1</v>
      </c>
      <c r="F2450" t="b">
        <f t="shared" ca="1" si="268"/>
        <v>0</v>
      </c>
      <c r="G2450" t="b">
        <f t="shared" ca="1" si="269"/>
        <v>1</v>
      </c>
      <c r="H2450" t="b">
        <f t="shared" ca="1" si="270"/>
        <v>0</v>
      </c>
    </row>
    <row r="2451" spans="2:8" x14ac:dyDescent="0.25">
      <c r="B2451">
        <f t="shared" ca="1" si="274"/>
        <v>0.96108404347266119</v>
      </c>
      <c r="C2451" t="b">
        <f t="shared" ca="1" si="271"/>
        <v>0</v>
      </c>
      <c r="D2451">
        <f t="shared" ca="1" si="272"/>
        <v>0.76605775062648218</v>
      </c>
      <c r="E2451" t="b">
        <f t="shared" ca="1" si="273"/>
        <v>0</v>
      </c>
      <c r="F2451" t="b">
        <f t="shared" ca="1" si="268"/>
        <v>0</v>
      </c>
      <c r="G2451" t="b">
        <f t="shared" ca="1" si="269"/>
        <v>0</v>
      </c>
      <c r="H2451" t="b">
        <f t="shared" ca="1" si="270"/>
        <v>0</v>
      </c>
    </row>
    <row r="2452" spans="2:8" x14ac:dyDescent="0.25">
      <c r="B2452">
        <f t="shared" ca="1" si="274"/>
        <v>0.9409047063323972</v>
      </c>
      <c r="C2452" t="b">
        <f t="shared" ca="1" si="271"/>
        <v>0</v>
      </c>
      <c r="D2452">
        <f t="shared" ca="1" si="272"/>
        <v>1.3433234544880901</v>
      </c>
      <c r="E2452" t="b">
        <f t="shared" ca="1" si="273"/>
        <v>0</v>
      </c>
      <c r="F2452" t="b">
        <f t="shared" ca="1" si="268"/>
        <v>0</v>
      </c>
      <c r="G2452" t="b">
        <f t="shared" ca="1" si="269"/>
        <v>0</v>
      </c>
      <c r="H2452" t="b">
        <f t="shared" ca="1" si="270"/>
        <v>0</v>
      </c>
    </row>
    <row r="2453" spans="2:8" x14ac:dyDescent="0.25">
      <c r="B2453">
        <f t="shared" ca="1" si="274"/>
        <v>0.24781723909528597</v>
      </c>
      <c r="C2453" t="b">
        <f t="shared" ca="1" si="271"/>
        <v>1</v>
      </c>
      <c r="D2453">
        <f t="shared" ca="1" si="272"/>
        <v>-0.32082655981438246</v>
      </c>
      <c r="E2453" t="b">
        <f t="shared" ca="1" si="273"/>
        <v>1</v>
      </c>
      <c r="F2453" t="b">
        <f t="shared" ca="1" si="268"/>
        <v>1</v>
      </c>
      <c r="G2453" t="b">
        <f t="shared" ca="1" si="269"/>
        <v>0</v>
      </c>
      <c r="H2453" t="b">
        <f t="shared" ca="1" si="270"/>
        <v>0</v>
      </c>
    </row>
    <row r="2454" spans="2:8" x14ac:dyDescent="0.25">
      <c r="B2454">
        <f t="shared" ca="1" si="274"/>
        <v>0.96125421910677578</v>
      </c>
      <c r="C2454" t="b">
        <f t="shared" ca="1" si="271"/>
        <v>0</v>
      </c>
      <c r="D2454">
        <f t="shared" ca="1" si="272"/>
        <v>1.4622238712201647</v>
      </c>
      <c r="E2454" t="b">
        <f t="shared" ca="1" si="273"/>
        <v>0</v>
      </c>
      <c r="F2454" t="b">
        <f t="shared" ca="1" si="268"/>
        <v>0</v>
      </c>
      <c r="G2454" t="b">
        <f t="shared" ca="1" si="269"/>
        <v>0</v>
      </c>
      <c r="H2454" t="b">
        <f t="shared" ca="1" si="270"/>
        <v>0</v>
      </c>
    </row>
    <row r="2455" spans="2:8" x14ac:dyDescent="0.25">
      <c r="B2455">
        <f t="shared" ca="1" si="274"/>
        <v>0.32030401990590529</v>
      </c>
      <c r="C2455" t="b">
        <f t="shared" ca="1" si="271"/>
        <v>1</v>
      </c>
      <c r="D2455">
        <f t="shared" ca="1" si="272"/>
        <v>0.55793225131733903</v>
      </c>
      <c r="E2455" t="b">
        <f t="shared" ca="1" si="273"/>
        <v>0</v>
      </c>
      <c r="F2455" t="b">
        <f t="shared" ca="1" si="268"/>
        <v>0</v>
      </c>
      <c r="G2455" t="b">
        <f t="shared" ca="1" si="269"/>
        <v>0</v>
      </c>
      <c r="H2455" t="b">
        <f t="shared" ca="1" si="270"/>
        <v>1</v>
      </c>
    </row>
    <row r="2456" spans="2:8" x14ac:dyDescent="0.25">
      <c r="B2456">
        <f t="shared" ca="1" si="274"/>
        <v>0.7709055303522252</v>
      </c>
      <c r="C2456" t="b">
        <f t="shared" ca="1" si="271"/>
        <v>0</v>
      </c>
      <c r="D2456">
        <f t="shared" ca="1" si="272"/>
        <v>0.78763976811697245</v>
      </c>
      <c r="E2456" t="b">
        <f t="shared" ca="1" si="273"/>
        <v>0</v>
      </c>
      <c r="F2456" t="b">
        <f t="shared" ca="1" si="268"/>
        <v>0</v>
      </c>
      <c r="G2456" t="b">
        <f t="shared" ca="1" si="269"/>
        <v>0</v>
      </c>
      <c r="H2456" t="b">
        <f t="shared" ca="1" si="270"/>
        <v>0</v>
      </c>
    </row>
    <row r="2457" spans="2:8" x14ac:dyDescent="0.25">
      <c r="B2457">
        <f t="shared" ca="1" si="274"/>
        <v>0.21258792287908845</v>
      </c>
      <c r="C2457" t="b">
        <f t="shared" ca="1" si="271"/>
        <v>1</v>
      </c>
      <c r="D2457">
        <f t="shared" ca="1" si="272"/>
        <v>0.28377862647226504</v>
      </c>
      <c r="E2457" t="b">
        <f t="shared" ca="1" si="273"/>
        <v>1</v>
      </c>
      <c r="F2457" t="b">
        <f t="shared" ca="1" si="268"/>
        <v>1</v>
      </c>
      <c r="G2457" t="b">
        <f t="shared" ca="1" si="269"/>
        <v>0</v>
      </c>
      <c r="H2457" t="b">
        <f t="shared" ca="1" si="270"/>
        <v>0</v>
      </c>
    </row>
    <row r="2458" spans="2:8" x14ac:dyDescent="0.25">
      <c r="B2458">
        <f t="shared" ca="1" si="274"/>
        <v>0.68674513105429369</v>
      </c>
      <c r="C2458" t="b">
        <f t="shared" ca="1" si="271"/>
        <v>0</v>
      </c>
      <c r="D2458">
        <f t="shared" ca="1" si="272"/>
        <v>0.23548331983257087</v>
      </c>
      <c r="E2458" t="b">
        <f t="shared" ca="1" si="273"/>
        <v>1</v>
      </c>
      <c r="F2458" t="b">
        <f t="shared" ca="1" si="268"/>
        <v>0</v>
      </c>
      <c r="G2458" t="b">
        <f t="shared" ca="1" si="269"/>
        <v>1</v>
      </c>
      <c r="H2458" t="b">
        <f t="shared" ca="1" si="270"/>
        <v>0</v>
      </c>
    </row>
    <row r="2459" spans="2:8" x14ac:dyDescent="0.25">
      <c r="B2459">
        <f t="shared" ca="1" si="274"/>
        <v>0.58055989316095957</v>
      </c>
      <c r="C2459" t="b">
        <f t="shared" ca="1" si="271"/>
        <v>0</v>
      </c>
      <c r="D2459">
        <f t="shared" ca="1" si="272"/>
        <v>1.151890188198547</v>
      </c>
      <c r="E2459" t="b">
        <f t="shared" ca="1" si="273"/>
        <v>0</v>
      </c>
      <c r="F2459" t="b">
        <f t="shared" ca="1" si="268"/>
        <v>0</v>
      </c>
      <c r="G2459" t="b">
        <f t="shared" ca="1" si="269"/>
        <v>0</v>
      </c>
      <c r="H2459" t="b">
        <f t="shared" ca="1" si="270"/>
        <v>0</v>
      </c>
    </row>
    <row r="2460" spans="2:8" x14ac:dyDescent="0.25">
      <c r="B2460">
        <f t="shared" ca="1" si="274"/>
        <v>0.8415262233284253</v>
      </c>
      <c r="C2460" t="b">
        <f t="shared" ca="1" si="271"/>
        <v>0</v>
      </c>
      <c r="D2460">
        <f t="shared" ca="1" si="272"/>
        <v>1.0997109695394953</v>
      </c>
      <c r="E2460" t="b">
        <f t="shared" ca="1" si="273"/>
        <v>0</v>
      </c>
      <c r="F2460" t="b">
        <f t="shared" ca="1" si="268"/>
        <v>0</v>
      </c>
      <c r="G2460" t="b">
        <f t="shared" ca="1" si="269"/>
        <v>0</v>
      </c>
      <c r="H2460" t="b">
        <f t="shared" ca="1" si="270"/>
        <v>0</v>
      </c>
    </row>
    <row r="2461" spans="2:8" x14ac:dyDescent="0.25">
      <c r="B2461">
        <f t="shared" ca="1" si="274"/>
        <v>0.16416576833840746</v>
      </c>
      <c r="C2461" t="b">
        <f t="shared" ca="1" si="271"/>
        <v>1</v>
      </c>
      <c r="D2461">
        <f t="shared" ca="1" si="272"/>
        <v>-8.0195077619768407E-2</v>
      </c>
      <c r="E2461" t="b">
        <f t="shared" ca="1" si="273"/>
        <v>1</v>
      </c>
      <c r="F2461" t="b">
        <f t="shared" ca="1" si="268"/>
        <v>1</v>
      </c>
      <c r="G2461" t="b">
        <f t="shared" ca="1" si="269"/>
        <v>0</v>
      </c>
      <c r="H2461" t="b">
        <f t="shared" ca="1" si="270"/>
        <v>0</v>
      </c>
    </row>
    <row r="2462" spans="2:8" x14ac:dyDescent="0.25">
      <c r="B2462">
        <f t="shared" ca="1" si="274"/>
        <v>0.94356714763253879</v>
      </c>
      <c r="C2462" t="b">
        <f t="shared" ca="1" si="271"/>
        <v>0</v>
      </c>
      <c r="D2462">
        <f t="shared" ca="1" si="272"/>
        <v>0.53818813414850364</v>
      </c>
      <c r="E2462" t="b">
        <f t="shared" ca="1" si="273"/>
        <v>0</v>
      </c>
      <c r="F2462" t="b">
        <f t="shared" ca="1" si="268"/>
        <v>0</v>
      </c>
      <c r="G2462" t="b">
        <f t="shared" ca="1" si="269"/>
        <v>0</v>
      </c>
      <c r="H2462" t="b">
        <f t="shared" ca="1" si="270"/>
        <v>0</v>
      </c>
    </row>
    <row r="2463" spans="2:8" x14ac:dyDescent="0.25">
      <c r="B2463">
        <f t="shared" ca="1" si="274"/>
        <v>0.52128475954852072</v>
      </c>
      <c r="C2463" t="b">
        <f t="shared" ca="1" si="271"/>
        <v>0</v>
      </c>
      <c r="D2463">
        <f t="shared" ca="1" si="272"/>
        <v>0.64426080242139727</v>
      </c>
      <c r="E2463" t="b">
        <f t="shared" ca="1" si="273"/>
        <v>0</v>
      </c>
      <c r="F2463" t="b">
        <f t="shared" ca="1" si="268"/>
        <v>0</v>
      </c>
      <c r="G2463" t="b">
        <f t="shared" ca="1" si="269"/>
        <v>0</v>
      </c>
      <c r="H2463" t="b">
        <f t="shared" ca="1" si="270"/>
        <v>0</v>
      </c>
    </row>
    <row r="2464" spans="2:8" x14ac:dyDescent="0.25">
      <c r="B2464">
        <f t="shared" ca="1" si="274"/>
        <v>0.7666397811583725</v>
      </c>
      <c r="C2464" t="b">
        <f t="shared" ca="1" si="271"/>
        <v>0</v>
      </c>
      <c r="D2464">
        <f t="shared" ca="1" si="272"/>
        <v>0.8001220310993471</v>
      </c>
      <c r="E2464" t="b">
        <f t="shared" ca="1" si="273"/>
        <v>0</v>
      </c>
      <c r="F2464" t="b">
        <f t="shared" ca="1" si="268"/>
        <v>0</v>
      </c>
      <c r="G2464" t="b">
        <f t="shared" ca="1" si="269"/>
        <v>0</v>
      </c>
      <c r="H2464" t="b">
        <f t="shared" ca="1" si="270"/>
        <v>0</v>
      </c>
    </row>
    <row r="2465" spans="2:8" x14ac:dyDescent="0.25">
      <c r="B2465">
        <f t="shared" ca="1" si="274"/>
        <v>0.8953862472899734</v>
      </c>
      <c r="C2465" t="b">
        <f t="shared" ca="1" si="271"/>
        <v>0</v>
      </c>
      <c r="D2465">
        <f t="shared" ca="1" si="272"/>
        <v>1.6756086986729639</v>
      </c>
      <c r="E2465" t="b">
        <f t="shared" ca="1" si="273"/>
        <v>0</v>
      </c>
      <c r="F2465" t="b">
        <f t="shared" ca="1" si="268"/>
        <v>0</v>
      </c>
      <c r="G2465" t="b">
        <f t="shared" ca="1" si="269"/>
        <v>0</v>
      </c>
      <c r="H2465" t="b">
        <f t="shared" ca="1" si="270"/>
        <v>0</v>
      </c>
    </row>
    <row r="2466" spans="2:8" x14ac:dyDescent="0.25">
      <c r="B2466">
        <f t="shared" ca="1" si="274"/>
        <v>0.89389786721121867</v>
      </c>
      <c r="C2466" t="b">
        <f t="shared" ca="1" si="271"/>
        <v>0</v>
      </c>
      <c r="D2466">
        <f t="shared" ca="1" si="272"/>
        <v>0.96853986974726525</v>
      </c>
      <c r="E2466" t="b">
        <f t="shared" ca="1" si="273"/>
        <v>0</v>
      </c>
      <c r="F2466" t="b">
        <f t="shared" ca="1" si="268"/>
        <v>0</v>
      </c>
      <c r="G2466" t="b">
        <f t="shared" ca="1" si="269"/>
        <v>0</v>
      </c>
      <c r="H2466" t="b">
        <f t="shared" ca="1" si="270"/>
        <v>0</v>
      </c>
    </row>
    <row r="2467" spans="2:8" x14ac:dyDescent="0.25">
      <c r="B2467">
        <f t="shared" ca="1" si="274"/>
        <v>0.81695097894593516</v>
      </c>
      <c r="C2467" t="b">
        <f t="shared" ca="1" si="271"/>
        <v>0</v>
      </c>
      <c r="D2467">
        <f t="shared" ca="1" si="272"/>
        <v>1.4604842340244071</v>
      </c>
      <c r="E2467" t="b">
        <f t="shared" ca="1" si="273"/>
        <v>0</v>
      </c>
      <c r="F2467" t="b">
        <f t="shared" ca="1" si="268"/>
        <v>0</v>
      </c>
      <c r="G2467" t="b">
        <f t="shared" ca="1" si="269"/>
        <v>0</v>
      </c>
      <c r="H2467" t="b">
        <f t="shared" ca="1" si="270"/>
        <v>0</v>
      </c>
    </row>
    <row r="2468" spans="2:8" x14ac:dyDescent="0.25">
      <c r="B2468">
        <f t="shared" ca="1" si="274"/>
        <v>0.43427251923634524</v>
      </c>
      <c r="C2468" t="b">
        <f t="shared" ca="1" si="271"/>
        <v>1</v>
      </c>
      <c r="D2468">
        <f t="shared" ca="1" si="272"/>
        <v>0.66482763095555353</v>
      </c>
      <c r="E2468" t="b">
        <f t="shared" ca="1" si="273"/>
        <v>0</v>
      </c>
      <c r="F2468" t="b">
        <f t="shared" ca="1" si="268"/>
        <v>0</v>
      </c>
      <c r="G2468" t="b">
        <f t="shared" ca="1" si="269"/>
        <v>0</v>
      </c>
      <c r="H2468" t="b">
        <f t="shared" ca="1" si="270"/>
        <v>1</v>
      </c>
    </row>
    <row r="2469" spans="2:8" x14ac:dyDescent="0.25">
      <c r="B2469">
        <f t="shared" ca="1" si="274"/>
        <v>0.28088085662966589</v>
      </c>
      <c r="C2469" t="b">
        <f t="shared" ca="1" si="271"/>
        <v>1</v>
      </c>
      <c r="D2469">
        <f t="shared" ca="1" si="272"/>
        <v>-0.10557441230140452</v>
      </c>
      <c r="E2469" t="b">
        <f t="shared" ca="1" si="273"/>
        <v>1</v>
      </c>
      <c r="F2469" t="b">
        <f t="shared" ca="1" si="268"/>
        <v>1</v>
      </c>
      <c r="G2469" t="b">
        <f t="shared" ca="1" si="269"/>
        <v>0</v>
      </c>
      <c r="H2469" t="b">
        <f t="shared" ca="1" si="270"/>
        <v>0</v>
      </c>
    </row>
    <row r="2470" spans="2:8" x14ac:dyDescent="0.25">
      <c r="B2470">
        <f t="shared" ca="1" si="274"/>
        <v>0.40006231515348367</v>
      </c>
      <c r="C2470" t="b">
        <f t="shared" ca="1" si="271"/>
        <v>1</v>
      </c>
      <c r="D2470">
        <f t="shared" ca="1" si="272"/>
        <v>0.33579642470930071</v>
      </c>
      <c r="E2470" t="b">
        <f t="shared" ca="1" si="273"/>
        <v>1</v>
      </c>
      <c r="F2470" t="b">
        <f t="shared" ca="1" si="268"/>
        <v>1</v>
      </c>
      <c r="G2470" t="b">
        <f t="shared" ca="1" si="269"/>
        <v>0</v>
      </c>
      <c r="H2470" t="b">
        <f t="shared" ca="1" si="270"/>
        <v>0</v>
      </c>
    </row>
    <row r="2471" spans="2:8" x14ac:dyDescent="0.25">
      <c r="B2471">
        <f t="shared" ca="1" si="274"/>
        <v>0.87925075336352476</v>
      </c>
      <c r="C2471" t="b">
        <f t="shared" ca="1" si="271"/>
        <v>0</v>
      </c>
      <c r="D2471">
        <f t="shared" ca="1" si="272"/>
        <v>1.5785811497885578</v>
      </c>
      <c r="E2471" t="b">
        <f t="shared" ca="1" si="273"/>
        <v>0</v>
      </c>
      <c r="F2471" t="b">
        <f t="shared" ca="1" si="268"/>
        <v>0</v>
      </c>
      <c r="G2471" t="b">
        <f t="shared" ca="1" si="269"/>
        <v>0</v>
      </c>
      <c r="H2471" t="b">
        <f t="shared" ca="1" si="270"/>
        <v>0</v>
      </c>
    </row>
    <row r="2472" spans="2:8" x14ac:dyDescent="0.25">
      <c r="B2472">
        <f t="shared" ca="1" si="274"/>
        <v>0.3542875954493544</v>
      </c>
      <c r="C2472" t="b">
        <f t="shared" ca="1" si="271"/>
        <v>1</v>
      </c>
      <c r="D2472">
        <f t="shared" ca="1" si="272"/>
        <v>0.62946725858709318</v>
      </c>
      <c r="E2472" t="b">
        <f t="shared" ca="1" si="273"/>
        <v>0</v>
      </c>
      <c r="F2472" t="b">
        <f t="shared" ca="1" si="268"/>
        <v>0</v>
      </c>
      <c r="G2472" t="b">
        <f t="shared" ca="1" si="269"/>
        <v>0</v>
      </c>
      <c r="H2472" t="b">
        <f t="shared" ca="1" si="270"/>
        <v>1</v>
      </c>
    </row>
    <row r="2473" spans="2:8" x14ac:dyDescent="0.25">
      <c r="B2473">
        <f t="shared" ca="1" si="274"/>
        <v>0.79513905966713627</v>
      </c>
      <c r="C2473" t="b">
        <f t="shared" ca="1" si="271"/>
        <v>0</v>
      </c>
      <c r="D2473">
        <f t="shared" ca="1" si="272"/>
        <v>0.4285742347941639</v>
      </c>
      <c r="E2473" t="b">
        <f t="shared" ca="1" si="273"/>
        <v>1</v>
      </c>
      <c r="F2473" t="b">
        <f t="shared" ca="1" si="268"/>
        <v>0</v>
      </c>
      <c r="G2473" t="b">
        <f t="shared" ca="1" si="269"/>
        <v>1</v>
      </c>
      <c r="H2473" t="b">
        <f t="shared" ca="1" si="270"/>
        <v>0</v>
      </c>
    </row>
    <row r="2474" spans="2:8" x14ac:dyDescent="0.25">
      <c r="B2474">
        <f t="shared" ca="1" si="274"/>
        <v>0.31011684567733311</v>
      </c>
      <c r="C2474" t="b">
        <f t="shared" ca="1" si="271"/>
        <v>1</v>
      </c>
      <c r="D2474">
        <f t="shared" ca="1" si="272"/>
        <v>0.9291806657506384</v>
      </c>
      <c r="E2474" t="b">
        <f t="shared" ca="1" si="273"/>
        <v>0</v>
      </c>
      <c r="F2474" t="b">
        <f t="shared" ca="1" si="268"/>
        <v>0</v>
      </c>
      <c r="G2474" t="b">
        <f t="shared" ca="1" si="269"/>
        <v>0</v>
      </c>
      <c r="H2474" t="b">
        <f t="shared" ca="1" si="270"/>
        <v>1</v>
      </c>
    </row>
    <row r="2475" spans="2:8" x14ac:dyDescent="0.25">
      <c r="B2475">
        <f t="shared" ca="1" si="274"/>
        <v>0.57818504416110661</v>
      </c>
      <c r="C2475" t="b">
        <f t="shared" ca="1" si="271"/>
        <v>0</v>
      </c>
      <c r="D2475">
        <f t="shared" ca="1" si="272"/>
        <v>0.54216935468172922</v>
      </c>
      <c r="E2475" t="b">
        <f t="shared" ca="1" si="273"/>
        <v>0</v>
      </c>
      <c r="F2475" t="b">
        <f t="shared" ca="1" si="268"/>
        <v>0</v>
      </c>
      <c r="G2475" t="b">
        <f t="shared" ca="1" si="269"/>
        <v>0</v>
      </c>
      <c r="H2475" t="b">
        <f t="shared" ca="1" si="270"/>
        <v>0</v>
      </c>
    </row>
    <row r="2476" spans="2:8" x14ac:dyDescent="0.25">
      <c r="B2476">
        <f t="shared" ca="1" si="274"/>
        <v>0.63499240117707134</v>
      </c>
      <c r="C2476" t="b">
        <f t="shared" ca="1" si="271"/>
        <v>0</v>
      </c>
      <c r="D2476">
        <f t="shared" ca="1" si="272"/>
        <v>1.1526872645396669</v>
      </c>
      <c r="E2476" t="b">
        <f t="shared" ca="1" si="273"/>
        <v>0</v>
      </c>
      <c r="F2476" t="b">
        <f t="shared" ca="1" si="268"/>
        <v>0</v>
      </c>
      <c r="G2476" t="b">
        <f t="shared" ca="1" si="269"/>
        <v>0</v>
      </c>
      <c r="H2476" t="b">
        <f t="shared" ca="1" si="270"/>
        <v>0</v>
      </c>
    </row>
    <row r="2477" spans="2:8" x14ac:dyDescent="0.25">
      <c r="B2477">
        <f t="shared" ca="1" si="274"/>
        <v>0.48230683947029229</v>
      </c>
      <c r="C2477" t="b">
        <f t="shared" ca="1" si="271"/>
        <v>1</v>
      </c>
      <c r="D2477">
        <f t="shared" ca="1" si="272"/>
        <v>1.4127241679026392</v>
      </c>
      <c r="E2477" t="b">
        <f t="shared" ca="1" si="273"/>
        <v>0</v>
      </c>
      <c r="F2477" t="b">
        <f t="shared" ca="1" si="268"/>
        <v>0</v>
      </c>
      <c r="G2477" t="b">
        <f t="shared" ca="1" si="269"/>
        <v>0</v>
      </c>
      <c r="H2477" t="b">
        <f t="shared" ca="1" si="270"/>
        <v>1</v>
      </c>
    </row>
    <row r="2478" spans="2:8" x14ac:dyDescent="0.25">
      <c r="B2478">
        <f t="shared" ca="1" si="274"/>
        <v>0.33135319278598763</v>
      </c>
      <c r="C2478" t="b">
        <f t="shared" ca="1" si="271"/>
        <v>1</v>
      </c>
      <c r="D2478">
        <f t="shared" ca="1" si="272"/>
        <v>-0.1272919397184421</v>
      </c>
      <c r="E2478" t="b">
        <f t="shared" ca="1" si="273"/>
        <v>1</v>
      </c>
      <c r="F2478" t="b">
        <f t="shared" ca="1" si="268"/>
        <v>1</v>
      </c>
      <c r="G2478" t="b">
        <f t="shared" ca="1" si="269"/>
        <v>0</v>
      </c>
      <c r="H2478" t="b">
        <f t="shared" ca="1" si="270"/>
        <v>0</v>
      </c>
    </row>
    <row r="2479" spans="2:8" x14ac:dyDescent="0.25">
      <c r="B2479">
        <f t="shared" ca="1" si="274"/>
        <v>0.7290425887946328</v>
      </c>
      <c r="C2479" t="b">
        <f t="shared" ca="1" si="271"/>
        <v>0</v>
      </c>
      <c r="D2479">
        <f t="shared" ca="1" si="272"/>
        <v>0.88305470168615463</v>
      </c>
      <c r="E2479" t="b">
        <f t="shared" ca="1" si="273"/>
        <v>0</v>
      </c>
      <c r="F2479" t="b">
        <f t="shared" ca="1" si="268"/>
        <v>0</v>
      </c>
      <c r="G2479" t="b">
        <f t="shared" ca="1" si="269"/>
        <v>0</v>
      </c>
      <c r="H2479" t="b">
        <f t="shared" ca="1" si="270"/>
        <v>0</v>
      </c>
    </row>
    <row r="2480" spans="2:8" x14ac:dyDescent="0.25">
      <c r="B2480">
        <f t="shared" ca="1" si="274"/>
        <v>0.53174919023639178</v>
      </c>
      <c r="C2480" t="b">
        <f t="shared" ca="1" si="271"/>
        <v>0</v>
      </c>
      <c r="D2480">
        <f t="shared" ca="1" si="272"/>
        <v>0.58171407411703113</v>
      </c>
      <c r="E2480" t="b">
        <f t="shared" ca="1" si="273"/>
        <v>0</v>
      </c>
      <c r="F2480" t="b">
        <f t="shared" ca="1" si="268"/>
        <v>0</v>
      </c>
      <c r="G2480" t="b">
        <f t="shared" ca="1" si="269"/>
        <v>0</v>
      </c>
      <c r="H2480" t="b">
        <f t="shared" ca="1" si="270"/>
        <v>0</v>
      </c>
    </row>
    <row r="2481" spans="2:8" x14ac:dyDescent="0.25">
      <c r="B2481">
        <f t="shared" ca="1" si="274"/>
        <v>0.6862695675102225</v>
      </c>
      <c r="C2481" t="b">
        <f t="shared" ca="1" si="271"/>
        <v>0</v>
      </c>
      <c r="D2481">
        <f t="shared" ca="1" si="272"/>
        <v>-3.8017594376368757E-2</v>
      </c>
      <c r="E2481" t="b">
        <f t="shared" ca="1" si="273"/>
        <v>1</v>
      </c>
      <c r="F2481" t="b">
        <f t="shared" ca="1" si="268"/>
        <v>0</v>
      </c>
      <c r="G2481" t="b">
        <f t="shared" ca="1" si="269"/>
        <v>1</v>
      </c>
      <c r="H2481" t="b">
        <f t="shared" ca="1" si="270"/>
        <v>0</v>
      </c>
    </row>
    <row r="2482" spans="2:8" x14ac:dyDescent="0.25">
      <c r="B2482">
        <f t="shared" ca="1" si="274"/>
        <v>5.4135220441249077E-2</v>
      </c>
      <c r="C2482" t="b">
        <f t="shared" ca="1" si="271"/>
        <v>1</v>
      </c>
      <c r="D2482">
        <f t="shared" ca="1" si="272"/>
        <v>0.30580569443943362</v>
      </c>
      <c r="E2482" t="b">
        <f t="shared" ca="1" si="273"/>
        <v>1</v>
      </c>
      <c r="F2482" t="b">
        <f t="shared" ca="1" si="268"/>
        <v>1</v>
      </c>
      <c r="G2482" t="b">
        <f t="shared" ca="1" si="269"/>
        <v>0</v>
      </c>
      <c r="H2482" t="b">
        <f t="shared" ca="1" si="270"/>
        <v>0</v>
      </c>
    </row>
    <row r="2483" spans="2:8" x14ac:dyDescent="0.25">
      <c r="B2483">
        <f t="shared" ca="1" si="274"/>
        <v>0.27866667431076497</v>
      </c>
      <c r="C2483" t="b">
        <f t="shared" ca="1" si="271"/>
        <v>1</v>
      </c>
      <c r="D2483">
        <f t="shared" ca="1" si="272"/>
        <v>0.40790020354041068</v>
      </c>
      <c r="E2483" t="b">
        <f t="shared" ca="1" si="273"/>
        <v>1</v>
      </c>
      <c r="F2483" t="b">
        <f t="shared" ca="1" si="268"/>
        <v>1</v>
      </c>
      <c r="G2483" t="b">
        <f t="shared" ca="1" si="269"/>
        <v>0</v>
      </c>
      <c r="H2483" t="b">
        <f t="shared" ca="1" si="270"/>
        <v>0</v>
      </c>
    </row>
    <row r="2484" spans="2:8" x14ac:dyDescent="0.25">
      <c r="B2484">
        <f t="shared" ca="1" si="274"/>
        <v>0.46784515169919749</v>
      </c>
      <c r="C2484" t="b">
        <f t="shared" ca="1" si="271"/>
        <v>1</v>
      </c>
      <c r="D2484">
        <f t="shared" ca="1" si="272"/>
        <v>0.80563501516888825</v>
      </c>
      <c r="E2484" t="b">
        <f t="shared" ca="1" si="273"/>
        <v>0</v>
      </c>
      <c r="F2484" t="b">
        <f t="shared" ca="1" si="268"/>
        <v>0</v>
      </c>
      <c r="G2484" t="b">
        <f t="shared" ca="1" si="269"/>
        <v>0</v>
      </c>
      <c r="H2484" t="b">
        <f t="shared" ca="1" si="270"/>
        <v>1</v>
      </c>
    </row>
    <row r="2485" spans="2:8" x14ac:dyDescent="0.25">
      <c r="B2485">
        <f t="shared" ca="1" si="274"/>
        <v>0.34484834798158059</v>
      </c>
      <c r="C2485" t="b">
        <f t="shared" ca="1" si="271"/>
        <v>1</v>
      </c>
      <c r="D2485">
        <f t="shared" ca="1" si="272"/>
        <v>0.68465211816129001</v>
      </c>
      <c r="E2485" t="b">
        <f t="shared" ca="1" si="273"/>
        <v>0</v>
      </c>
      <c r="F2485" t="b">
        <f t="shared" ref="F2485:F2500" ca="1" si="275">IF(AND(E2485=TRUE,C2485=TRUE),TRUE,FALSE)</f>
        <v>0</v>
      </c>
      <c r="G2485" t="b">
        <f t="shared" ca="1" si="269"/>
        <v>0</v>
      </c>
      <c r="H2485" t="b">
        <f t="shared" ca="1" si="270"/>
        <v>1</v>
      </c>
    </row>
    <row r="2486" spans="2:8" x14ac:dyDescent="0.25">
      <c r="B2486">
        <f t="shared" ca="1" si="274"/>
        <v>0.28949313906223073</v>
      </c>
      <c r="C2486" t="b">
        <f t="shared" ca="1" si="271"/>
        <v>1</v>
      </c>
      <c r="D2486">
        <f t="shared" ca="1" si="272"/>
        <v>1.1432150909641192</v>
      </c>
      <c r="E2486" t="b">
        <f t="shared" ca="1" si="273"/>
        <v>0</v>
      </c>
      <c r="F2486" t="b">
        <f t="shared" ca="1" si="275"/>
        <v>0</v>
      </c>
      <c r="G2486" t="b">
        <f t="shared" ca="1" si="269"/>
        <v>0</v>
      </c>
      <c r="H2486" t="b">
        <f t="shared" ca="1" si="270"/>
        <v>1</v>
      </c>
    </row>
    <row r="2487" spans="2:8" x14ac:dyDescent="0.25">
      <c r="B2487">
        <f t="shared" ca="1" si="274"/>
        <v>0.59703057111590885</v>
      </c>
      <c r="C2487" t="b">
        <f t="shared" ca="1" si="271"/>
        <v>0</v>
      </c>
      <c r="D2487">
        <f t="shared" ca="1" si="272"/>
        <v>0.10827269269309736</v>
      </c>
      <c r="E2487" t="b">
        <f t="shared" ca="1" si="273"/>
        <v>1</v>
      </c>
      <c r="F2487" t="b">
        <f t="shared" ca="1" si="275"/>
        <v>0</v>
      </c>
      <c r="G2487" t="b">
        <f t="shared" ca="1" si="269"/>
        <v>1</v>
      </c>
      <c r="H2487" t="b">
        <f t="shared" ca="1" si="270"/>
        <v>0</v>
      </c>
    </row>
    <row r="2488" spans="2:8" x14ac:dyDescent="0.25">
      <c r="B2488">
        <f t="shared" ca="1" si="274"/>
        <v>0.57637304075732809</v>
      </c>
      <c r="C2488" t="b">
        <f t="shared" ca="1" si="271"/>
        <v>0</v>
      </c>
      <c r="D2488">
        <f t="shared" ca="1" si="272"/>
        <v>-0.23338177258563864</v>
      </c>
      <c r="E2488" t="b">
        <f t="shared" ca="1" si="273"/>
        <v>1</v>
      </c>
      <c r="F2488" t="b">
        <f t="shared" ca="1" si="275"/>
        <v>0</v>
      </c>
      <c r="G2488" t="b">
        <f t="shared" ca="1" si="269"/>
        <v>1</v>
      </c>
      <c r="H2488" t="b">
        <f t="shared" ca="1" si="270"/>
        <v>0</v>
      </c>
    </row>
    <row r="2489" spans="2:8" x14ac:dyDescent="0.25">
      <c r="B2489">
        <f t="shared" ca="1" si="274"/>
        <v>2.3831082648260504E-2</v>
      </c>
      <c r="C2489" t="b">
        <f t="shared" ca="1" si="271"/>
        <v>1</v>
      </c>
      <c r="D2489">
        <f t="shared" ca="1" si="272"/>
        <v>-5.4061198248774867E-3</v>
      </c>
      <c r="E2489" t="b">
        <f t="shared" ca="1" si="273"/>
        <v>1</v>
      </c>
      <c r="F2489" t="b">
        <f t="shared" ca="1" si="275"/>
        <v>1</v>
      </c>
      <c r="G2489" t="b">
        <f t="shared" ref="G2489:G2552" ca="1" si="276">IF(AND(E2489=TRUE, C2489=FALSE),TRUE,FALSE)</f>
        <v>0</v>
      </c>
      <c r="H2489" t="b">
        <f t="shared" ref="H2489:H2552" ca="1" si="277">IF(AND(E2489=FALSE, C2489=TRUE),TRUE,FALSE)</f>
        <v>0</v>
      </c>
    </row>
    <row r="2490" spans="2:8" x14ac:dyDescent="0.25">
      <c r="B2490">
        <f t="shared" ca="1" si="274"/>
        <v>0.70902734969264369</v>
      </c>
      <c r="C2490" t="b">
        <f t="shared" ca="1" si="271"/>
        <v>0</v>
      </c>
      <c r="D2490">
        <f t="shared" ca="1" si="272"/>
        <v>0.68941540906118715</v>
      </c>
      <c r="E2490" t="b">
        <f t="shared" ca="1" si="273"/>
        <v>0</v>
      </c>
      <c r="F2490" t="b">
        <f t="shared" ca="1" si="275"/>
        <v>0</v>
      </c>
      <c r="G2490" t="b">
        <f t="shared" ca="1" si="276"/>
        <v>0</v>
      </c>
      <c r="H2490" t="b">
        <f t="shared" ca="1" si="277"/>
        <v>0</v>
      </c>
    </row>
    <row r="2491" spans="2:8" x14ac:dyDescent="0.25">
      <c r="B2491">
        <f t="shared" ca="1" si="274"/>
        <v>0.44667233389371663</v>
      </c>
      <c r="C2491" t="b">
        <f t="shared" ca="1" si="271"/>
        <v>1</v>
      </c>
      <c r="D2491">
        <f t="shared" ca="1" si="272"/>
        <v>0.12317548503988762</v>
      </c>
      <c r="E2491" t="b">
        <f t="shared" ca="1" si="273"/>
        <v>1</v>
      </c>
      <c r="F2491" t="b">
        <f t="shared" ca="1" si="275"/>
        <v>1</v>
      </c>
      <c r="G2491" t="b">
        <f t="shared" ca="1" si="276"/>
        <v>0</v>
      </c>
      <c r="H2491" t="b">
        <f t="shared" ca="1" si="277"/>
        <v>0</v>
      </c>
    </row>
    <row r="2492" spans="2:8" x14ac:dyDescent="0.25">
      <c r="B2492">
        <f t="shared" ca="1" si="274"/>
        <v>0.97743228355827738</v>
      </c>
      <c r="C2492" t="b">
        <f t="shared" ca="1" si="271"/>
        <v>0</v>
      </c>
      <c r="D2492">
        <f t="shared" ca="1" si="272"/>
        <v>1.3086842081107415</v>
      </c>
      <c r="E2492" t="b">
        <f t="shared" ca="1" si="273"/>
        <v>0</v>
      </c>
      <c r="F2492" t="b">
        <f t="shared" ca="1" si="275"/>
        <v>0</v>
      </c>
      <c r="G2492" t="b">
        <f t="shared" ca="1" si="276"/>
        <v>0</v>
      </c>
      <c r="H2492" t="b">
        <f t="shared" ca="1" si="277"/>
        <v>0</v>
      </c>
    </row>
    <row r="2493" spans="2:8" x14ac:dyDescent="0.25">
      <c r="B2493">
        <f t="shared" ca="1" si="274"/>
        <v>0.31668190822687903</v>
      </c>
      <c r="C2493" t="b">
        <f t="shared" ca="1" si="271"/>
        <v>1</v>
      </c>
      <c r="D2493">
        <f t="shared" ca="1" si="272"/>
        <v>0.50934653577580247</v>
      </c>
      <c r="E2493" t="b">
        <f t="shared" ca="1" si="273"/>
        <v>0</v>
      </c>
      <c r="F2493" t="b">
        <f t="shared" ca="1" si="275"/>
        <v>0</v>
      </c>
      <c r="G2493" t="b">
        <f t="shared" ca="1" si="276"/>
        <v>0</v>
      </c>
      <c r="H2493" t="b">
        <f t="shared" ca="1" si="277"/>
        <v>1</v>
      </c>
    </row>
    <row r="2494" spans="2:8" x14ac:dyDescent="0.25">
      <c r="B2494">
        <f t="shared" ca="1" si="274"/>
        <v>0.38950447875862892</v>
      </c>
      <c r="C2494" t="b">
        <f t="shared" ca="1" si="271"/>
        <v>1</v>
      </c>
      <c r="D2494">
        <f t="shared" ca="1" si="272"/>
        <v>-0.44721776994026152</v>
      </c>
      <c r="E2494" t="b">
        <f t="shared" ca="1" si="273"/>
        <v>1</v>
      </c>
      <c r="F2494" t="b">
        <f t="shared" ca="1" si="275"/>
        <v>1</v>
      </c>
      <c r="G2494" t="b">
        <f t="shared" ca="1" si="276"/>
        <v>0</v>
      </c>
      <c r="H2494" t="b">
        <f t="shared" ca="1" si="277"/>
        <v>0</v>
      </c>
    </row>
    <row r="2495" spans="2:8" x14ac:dyDescent="0.25">
      <c r="B2495">
        <f t="shared" ca="1" si="274"/>
        <v>0.22833402780770562</v>
      </c>
      <c r="C2495" t="b">
        <f t="shared" ca="1" si="271"/>
        <v>1</v>
      </c>
      <c r="D2495">
        <f t="shared" ca="1" si="272"/>
        <v>-0.61767911097816108</v>
      </c>
      <c r="E2495" t="b">
        <f t="shared" ca="1" si="273"/>
        <v>1</v>
      </c>
      <c r="F2495" t="b">
        <f t="shared" ca="1" si="275"/>
        <v>1</v>
      </c>
      <c r="G2495" t="b">
        <f t="shared" ca="1" si="276"/>
        <v>0</v>
      </c>
      <c r="H2495" t="b">
        <f t="shared" ca="1" si="277"/>
        <v>0</v>
      </c>
    </row>
    <row r="2496" spans="2:8" x14ac:dyDescent="0.25">
      <c r="B2496">
        <f t="shared" ca="1" si="274"/>
        <v>0.2871660205845904</v>
      </c>
      <c r="C2496" t="b">
        <f t="shared" ca="1" si="271"/>
        <v>1</v>
      </c>
      <c r="D2496">
        <f t="shared" ca="1" si="272"/>
        <v>9.3329957287737741E-2</v>
      </c>
      <c r="E2496" t="b">
        <f t="shared" ca="1" si="273"/>
        <v>1</v>
      </c>
      <c r="F2496" t="b">
        <f t="shared" ca="1" si="275"/>
        <v>1</v>
      </c>
      <c r="G2496" t="b">
        <f t="shared" ca="1" si="276"/>
        <v>0</v>
      </c>
      <c r="H2496" t="b">
        <f t="shared" ca="1" si="277"/>
        <v>0</v>
      </c>
    </row>
    <row r="2497" spans="2:8" x14ac:dyDescent="0.25">
      <c r="B2497">
        <f t="shared" ca="1" si="274"/>
        <v>0.28343545333320919</v>
      </c>
      <c r="C2497" t="b">
        <f t="shared" ca="1" si="271"/>
        <v>1</v>
      </c>
      <c r="D2497">
        <f t="shared" ca="1" si="272"/>
        <v>4.2822861979918136E-2</v>
      </c>
      <c r="E2497" t="b">
        <f t="shared" ca="1" si="273"/>
        <v>1</v>
      </c>
      <c r="F2497" t="b">
        <f t="shared" ca="1" si="275"/>
        <v>1</v>
      </c>
      <c r="G2497" t="b">
        <f t="shared" ca="1" si="276"/>
        <v>0</v>
      </c>
      <c r="H2497" t="b">
        <f t="shared" ca="1" si="277"/>
        <v>0</v>
      </c>
    </row>
    <row r="2498" spans="2:8" x14ac:dyDescent="0.25">
      <c r="B2498">
        <f t="shared" ca="1" si="274"/>
        <v>0.56397804419684505</v>
      </c>
      <c r="C2498" t="b">
        <f t="shared" ref="C2498:C2561" ca="1" si="278">IF(B2498&lt;=Freq_hypothesis_is_true__initial_prior,TRUE,FALSE)</f>
        <v>0</v>
      </c>
      <c r="D2498">
        <f t="shared" ref="D2498:D2561" ca="1" si="279">B2498+ABS(1-correlation_term__0_to_1)*RAND()-ABS(1-correlation_term__0_to_1)*RAND()</f>
        <v>0.80254968744547017</v>
      </c>
      <c r="E2498" t="b">
        <f t="shared" ref="E2498:E2561" ca="1" si="280">IF(D2498&lt;=Freq_evidence_is_observed__normalizing_constant,TRUE, FALSE)</f>
        <v>0</v>
      </c>
      <c r="F2498" t="b">
        <f t="shared" ca="1" si="275"/>
        <v>0</v>
      </c>
      <c r="G2498" t="b">
        <f t="shared" ca="1" si="276"/>
        <v>0</v>
      </c>
      <c r="H2498" t="b">
        <f t="shared" ca="1" si="277"/>
        <v>0</v>
      </c>
    </row>
    <row r="2499" spans="2:8" x14ac:dyDescent="0.25">
      <c r="B2499">
        <f t="shared" ref="B2499:B2562" ca="1" si="281">RAND()</f>
        <v>9.579948064103827E-2</v>
      </c>
      <c r="C2499" t="b">
        <f t="shared" ca="1" si="278"/>
        <v>1</v>
      </c>
      <c r="D2499">
        <f t="shared" ca="1" si="279"/>
        <v>-0.57340827731729416</v>
      </c>
      <c r="E2499" t="b">
        <f t="shared" ca="1" si="280"/>
        <v>1</v>
      </c>
      <c r="F2499" t="b">
        <f t="shared" ca="1" si="275"/>
        <v>1</v>
      </c>
      <c r="G2499" t="b">
        <f t="shared" ca="1" si="276"/>
        <v>0</v>
      </c>
      <c r="H2499" t="b">
        <f t="shared" ca="1" si="277"/>
        <v>0</v>
      </c>
    </row>
    <row r="2500" spans="2:8" x14ac:dyDescent="0.25">
      <c r="B2500">
        <f t="shared" ca="1" si="281"/>
        <v>0.60439574849371025</v>
      </c>
      <c r="C2500" t="b">
        <f t="shared" ca="1" si="278"/>
        <v>0</v>
      </c>
      <c r="D2500">
        <f t="shared" ca="1" si="279"/>
        <v>0.62139590086165597</v>
      </c>
      <c r="E2500" t="b">
        <f t="shared" ca="1" si="280"/>
        <v>0</v>
      </c>
      <c r="F2500" t="b">
        <f t="shared" ca="1" si="275"/>
        <v>0</v>
      </c>
      <c r="G2500" t="b">
        <f t="shared" ca="1" si="276"/>
        <v>0</v>
      </c>
      <c r="H2500" t="b">
        <f t="shared" ca="1" si="277"/>
        <v>0</v>
      </c>
    </row>
    <row r="2501" spans="2:8" x14ac:dyDescent="0.25">
      <c r="B2501">
        <f t="shared" ca="1" si="281"/>
        <v>0.97972423103669348</v>
      </c>
      <c r="C2501" t="b">
        <f t="shared" ca="1" si="278"/>
        <v>0</v>
      </c>
      <c r="D2501">
        <f t="shared" ca="1" si="279"/>
        <v>0.49709717439423906</v>
      </c>
      <c r="E2501" t="b">
        <f t="shared" ca="1" si="280"/>
        <v>1</v>
      </c>
      <c r="F2501" t="b">
        <f t="shared" ref="F2501:F2564" ca="1" si="282">IF(AND(E2501=TRUE,C2501=TRUE),TRUE,FALSE)</f>
        <v>0</v>
      </c>
      <c r="G2501" t="b">
        <f t="shared" ca="1" si="276"/>
        <v>1</v>
      </c>
      <c r="H2501" t="b">
        <f t="shared" ca="1" si="277"/>
        <v>0</v>
      </c>
    </row>
    <row r="2502" spans="2:8" x14ac:dyDescent="0.25">
      <c r="B2502">
        <f t="shared" ca="1" si="281"/>
        <v>0.51480289523117506</v>
      </c>
      <c r="C2502" t="b">
        <f t="shared" ca="1" si="278"/>
        <v>0</v>
      </c>
      <c r="D2502">
        <f t="shared" ca="1" si="279"/>
        <v>1.2924232075277746</v>
      </c>
      <c r="E2502" t="b">
        <f t="shared" ca="1" si="280"/>
        <v>0</v>
      </c>
      <c r="F2502" t="b">
        <f t="shared" ca="1" si="282"/>
        <v>0</v>
      </c>
      <c r="G2502" t="b">
        <f t="shared" ca="1" si="276"/>
        <v>0</v>
      </c>
      <c r="H2502" t="b">
        <f t="shared" ca="1" si="277"/>
        <v>0</v>
      </c>
    </row>
    <row r="2503" spans="2:8" x14ac:dyDescent="0.25">
      <c r="B2503">
        <f t="shared" ca="1" si="281"/>
        <v>0.10459838377038422</v>
      </c>
      <c r="C2503" t="b">
        <f t="shared" ca="1" si="278"/>
        <v>1</v>
      </c>
      <c r="D2503">
        <f t="shared" ca="1" si="279"/>
        <v>0.47560464294430471</v>
      </c>
      <c r="E2503" t="b">
        <f t="shared" ca="1" si="280"/>
        <v>1</v>
      </c>
      <c r="F2503" t="b">
        <f t="shared" ca="1" si="282"/>
        <v>1</v>
      </c>
      <c r="G2503" t="b">
        <f t="shared" ca="1" si="276"/>
        <v>0</v>
      </c>
      <c r="H2503" t="b">
        <f t="shared" ca="1" si="277"/>
        <v>0</v>
      </c>
    </row>
    <row r="2504" spans="2:8" x14ac:dyDescent="0.25">
      <c r="B2504">
        <f t="shared" ca="1" si="281"/>
        <v>0.69344426621558164</v>
      </c>
      <c r="C2504" t="b">
        <f t="shared" ca="1" si="278"/>
        <v>0</v>
      </c>
      <c r="D2504">
        <f t="shared" ca="1" si="279"/>
        <v>0.3565487700051917</v>
      </c>
      <c r="E2504" t="b">
        <f t="shared" ca="1" si="280"/>
        <v>1</v>
      </c>
      <c r="F2504" t="b">
        <f t="shared" ca="1" si="282"/>
        <v>0</v>
      </c>
      <c r="G2504" t="b">
        <f t="shared" ca="1" si="276"/>
        <v>1</v>
      </c>
      <c r="H2504" t="b">
        <f t="shared" ca="1" si="277"/>
        <v>0</v>
      </c>
    </row>
    <row r="2505" spans="2:8" x14ac:dyDescent="0.25">
      <c r="B2505">
        <f t="shared" ca="1" si="281"/>
        <v>0.93323473546820235</v>
      </c>
      <c r="C2505" t="b">
        <f t="shared" ca="1" si="278"/>
        <v>0</v>
      </c>
      <c r="D2505">
        <f t="shared" ca="1" si="279"/>
        <v>1.0139609060348178</v>
      </c>
      <c r="E2505" t="b">
        <f t="shared" ca="1" si="280"/>
        <v>0</v>
      </c>
      <c r="F2505" t="b">
        <f t="shared" ca="1" si="282"/>
        <v>0</v>
      </c>
      <c r="G2505" t="b">
        <f t="shared" ca="1" si="276"/>
        <v>0</v>
      </c>
      <c r="H2505" t="b">
        <f t="shared" ca="1" si="277"/>
        <v>0</v>
      </c>
    </row>
    <row r="2506" spans="2:8" x14ac:dyDescent="0.25">
      <c r="B2506">
        <f t="shared" ca="1" si="281"/>
        <v>0.52883175686464201</v>
      </c>
      <c r="C2506" t="b">
        <f t="shared" ca="1" si="278"/>
        <v>0</v>
      </c>
      <c r="D2506">
        <f t="shared" ca="1" si="279"/>
        <v>-0.11246165520686335</v>
      </c>
      <c r="E2506" t="b">
        <f t="shared" ca="1" si="280"/>
        <v>1</v>
      </c>
      <c r="F2506" t="b">
        <f t="shared" ca="1" si="282"/>
        <v>0</v>
      </c>
      <c r="G2506" t="b">
        <f t="shared" ca="1" si="276"/>
        <v>1</v>
      </c>
      <c r="H2506" t="b">
        <f t="shared" ca="1" si="277"/>
        <v>0</v>
      </c>
    </row>
    <row r="2507" spans="2:8" x14ac:dyDescent="0.25">
      <c r="B2507">
        <f t="shared" ca="1" si="281"/>
        <v>0.15991473528341071</v>
      </c>
      <c r="C2507" t="b">
        <f t="shared" ca="1" si="278"/>
        <v>1</v>
      </c>
      <c r="D2507">
        <f t="shared" ca="1" si="279"/>
        <v>0.8554355612445429</v>
      </c>
      <c r="E2507" t="b">
        <f t="shared" ca="1" si="280"/>
        <v>0</v>
      </c>
      <c r="F2507" t="b">
        <f t="shared" ca="1" si="282"/>
        <v>0</v>
      </c>
      <c r="G2507" t="b">
        <f t="shared" ca="1" si="276"/>
        <v>0</v>
      </c>
      <c r="H2507" t="b">
        <f t="shared" ca="1" si="277"/>
        <v>1</v>
      </c>
    </row>
    <row r="2508" spans="2:8" x14ac:dyDescent="0.25">
      <c r="B2508">
        <f t="shared" ca="1" si="281"/>
        <v>0.12803366197393884</v>
      </c>
      <c r="C2508" t="b">
        <f t="shared" ca="1" si="278"/>
        <v>1</v>
      </c>
      <c r="D2508">
        <f t="shared" ca="1" si="279"/>
        <v>0.20930759631200968</v>
      </c>
      <c r="E2508" t="b">
        <f t="shared" ca="1" si="280"/>
        <v>1</v>
      </c>
      <c r="F2508" t="b">
        <f t="shared" ca="1" si="282"/>
        <v>1</v>
      </c>
      <c r="G2508" t="b">
        <f t="shared" ca="1" si="276"/>
        <v>0</v>
      </c>
      <c r="H2508" t="b">
        <f t="shared" ca="1" si="277"/>
        <v>0</v>
      </c>
    </row>
    <row r="2509" spans="2:8" x14ac:dyDescent="0.25">
      <c r="B2509">
        <f t="shared" ca="1" si="281"/>
        <v>0.21584803414709841</v>
      </c>
      <c r="C2509" t="b">
        <f t="shared" ca="1" si="278"/>
        <v>1</v>
      </c>
      <c r="D2509">
        <f t="shared" ca="1" si="279"/>
        <v>0.3372477337745915</v>
      </c>
      <c r="E2509" t="b">
        <f t="shared" ca="1" si="280"/>
        <v>1</v>
      </c>
      <c r="F2509" t="b">
        <f t="shared" ca="1" si="282"/>
        <v>1</v>
      </c>
      <c r="G2509" t="b">
        <f t="shared" ca="1" si="276"/>
        <v>0</v>
      </c>
      <c r="H2509" t="b">
        <f t="shared" ca="1" si="277"/>
        <v>0</v>
      </c>
    </row>
    <row r="2510" spans="2:8" x14ac:dyDescent="0.25">
      <c r="B2510">
        <f t="shared" ca="1" si="281"/>
        <v>0.79146266626174933</v>
      </c>
      <c r="C2510" t="b">
        <f t="shared" ca="1" si="278"/>
        <v>0</v>
      </c>
      <c r="D2510">
        <f t="shared" ca="1" si="279"/>
        <v>0.66627814004731356</v>
      </c>
      <c r="E2510" t="b">
        <f t="shared" ca="1" si="280"/>
        <v>0</v>
      </c>
      <c r="F2510" t="b">
        <f t="shared" ca="1" si="282"/>
        <v>0</v>
      </c>
      <c r="G2510" t="b">
        <f t="shared" ca="1" si="276"/>
        <v>0</v>
      </c>
      <c r="H2510" t="b">
        <f t="shared" ca="1" si="277"/>
        <v>0</v>
      </c>
    </row>
    <row r="2511" spans="2:8" x14ac:dyDescent="0.25">
      <c r="B2511">
        <f t="shared" ca="1" si="281"/>
        <v>0.2322860965181226</v>
      </c>
      <c r="C2511" t="b">
        <f t="shared" ca="1" si="278"/>
        <v>1</v>
      </c>
      <c r="D2511">
        <f t="shared" ca="1" si="279"/>
        <v>0.15853536981021976</v>
      </c>
      <c r="E2511" t="b">
        <f t="shared" ca="1" si="280"/>
        <v>1</v>
      </c>
      <c r="F2511" t="b">
        <f t="shared" ca="1" si="282"/>
        <v>1</v>
      </c>
      <c r="G2511" t="b">
        <f t="shared" ca="1" si="276"/>
        <v>0</v>
      </c>
      <c r="H2511" t="b">
        <f t="shared" ca="1" si="277"/>
        <v>0</v>
      </c>
    </row>
    <row r="2512" spans="2:8" x14ac:dyDescent="0.25">
      <c r="B2512">
        <f t="shared" ca="1" si="281"/>
        <v>0.44533232383399102</v>
      </c>
      <c r="C2512" t="b">
        <f t="shared" ca="1" si="278"/>
        <v>1</v>
      </c>
      <c r="D2512">
        <f t="shared" ca="1" si="279"/>
        <v>2.7118272290819201E-3</v>
      </c>
      <c r="E2512" t="b">
        <f t="shared" ca="1" si="280"/>
        <v>1</v>
      </c>
      <c r="F2512" t="b">
        <f t="shared" ca="1" si="282"/>
        <v>1</v>
      </c>
      <c r="G2512" t="b">
        <f t="shared" ca="1" si="276"/>
        <v>0</v>
      </c>
      <c r="H2512" t="b">
        <f t="shared" ca="1" si="277"/>
        <v>0</v>
      </c>
    </row>
    <row r="2513" spans="2:8" x14ac:dyDescent="0.25">
      <c r="B2513">
        <f t="shared" ca="1" si="281"/>
        <v>2.0957990933287429E-2</v>
      </c>
      <c r="C2513" t="b">
        <f t="shared" ca="1" si="278"/>
        <v>1</v>
      </c>
      <c r="D2513">
        <f t="shared" ca="1" si="279"/>
        <v>-0.73741776705390039</v>
      </c>
      <c r="E2513" t="b">
        <f t="shared" ca="1" si="280"/>
        <v>1</v>
      </c>
      <c r="F2513" t="b">
        <f t="shared" ca="1" si="282"/>
        <v>1</v>
      </c>
      <c r="G2513" t="b">
        <f t="shared" ca="1" si="276"/>
        <v>0</v>
      </c>
      <c r="H2513" t="b">
        <f t="shared" ca="1" si="277"/>
        <v>0</v>
      </c>
    </row>
    <row r="2514" spans="2:8" x14ac:dyDescent="0.25">
      <c r="B2514">
        <f t="shared" ca="1" si="281"/>
        <v>0.30284752025153172</v>
      </c>
      <c r="C2514" t="b">
        <f t="shared" ca="1" si="278"/>
        <v>1</v>
      </c>
      <c r="D2514">
        <f t="shared" ca="1" si="279"/>
        <v>0.19111213871934429</v>
      </c>
      <c r="E2514" t="b">
        <f t="shared" ca="1" si="280"/>
        <v>1</v>
      </c>
      <c r="F2514" t="b">
        <f t="shared" ca="1" si="282"/>
        <v>1</v>
      </c>
      <c r="G2514" t="b">
        <f t="shared" ca="1" si="276"/>
        <v>0</v>
      </c>
      <c r="H2514" t="b">
        <f t="shared" ca="1" si="277"/>
        <v>0</v>
      </c>
    </row>
    <row r="2515" spans="2:8" x14ac:dyDescent="0.25">
      <c r="B2515">
        <f t="shared" ca="1" si="281"/>
        <v>0.73810723849919779</v>
      </c>
      <c r="C2515" t="b">
        <f t="shared" ca="1" si="278"/>
        <v>0</v>
      </c>
      <c r="D2515">
        <f t="shared" ca="1" si="279"/>
        <v>1.0951876563545899</v>
      </c>
      <c r="E2515" t="b">
        <f t="shared" ca="1" si="280"/>
        <v>0</v>
      </c>
      <c r="F2515" t="b">
        <f t="shared" ca="1" si="282"/>
        <v>0</v>
      </c>
      <c r="G2515" t="b">
        <f t="shared" ca="1" si="276"/>
        <v>0</v>
      </c>
      <c r="H2515" t="b">
        <f t="shared" ca="1" si="277"/>
        <v>0</v>
      </c>
    </row>
    <row r="2516" spans="2:8" x14ac:dyDescent="0.25">
      <c r="B2516">
        <f t="shared" ca="1" si="281"/>
        <v>0.2358468712717301</v>
      </c>
      <c r="C2516" t="b">
        <f t="shared" ca="1" si="278"/>
        <v>1</v>
      </c>
      <c r="D2516">
        <f t="shared" ca="1" si="279"/>
        <v>-0.62617557552999115</v>
      </c>
      <c r="E2516" t="b">
        <f t="shared" ca="1" si="280"/>
        <v>1</v>
      </c>
      <c r="F2516" t="b">
        <f t="shared" ca="1" si="282"/>
        <v>1</v>
      </c>
      <c r="G2516" t="b">
        <f t="shared" ca="1" si="276"/>
        <v>0</v>
      </c>
      <c r="H2516" t="b">
        <f t="shared" ca="1" si="277"/>
        <v>0</v>
      </c>
    </row>
    <row r="2517" spans="2:8" x14ac:dyDescent="0.25">
      <c r="B2517">
        <f t="shared" ca="1" si="281"/>
        <v>0.77600659431290697</v>
      </c>
      <c r="C2517" t="b">
        <f t="shared" ca="1" si="278"/>
        <v>0</v>
      </c>
      <c r="D2517">
        <f t="shared" ca="1" si="279"/>
        <v>0.51925501508205885</v>
      </c>
      <c r="E2517" t="b">
        <f t="shared" ca="1" si="280"/>
        <v>0</v>
      </c>
      <c r="F2517" t="b">
        <f t="shared" ca="1" si="282"/>
        <v>0</v>
      </c>
      <c r="G2517" t="b">
        <f t="shared" ca="1" si="276"/>
        <v>0</v>
      </c>
      <c r="H2517" t="b">
        <f t="shared" ca="1" si="277"/>
        <v>0</v>
      </c>
    </row>
    <row r="2518" spans="2:8" x14ac:dyDescent="0.25">
      <c r="B2518">
        <f t="shared" ca="1" si="281"/>
        <v>0.45258050129562166</v>
      </c>
      <c r="C2518" t="b">
        <f t="shared" ca="1" si="278"/>
        <v>1</v>
      </c>
      <c r="D2518">
        <f t="shared" ca="1" si="279"/>
        <v>0.7585839585534988</v>
      </c>
      <c r="E2518" t="b">
        <f t="shared" ca="1" si="280"/>
        <v>0</v>
      </c>
      <c r="F2518" t="b">
        <f t="shared" ca="1" si="282"/>
        <v>0</v>
      </c>
      <c r="G2518" t="b">
        <f t="shared" ca="1" si="276"/>
        <v>0</v>
      </c>
      <c r="H2518" t="b">
        <f t="shared" ca="1" si="277"/>
        <v>1</v>
      </c>
    </row>
    <row r="2519" spans="2:8" x14ac:dyDescent="0.25">
      <c r="B2519">
        <f t="shared" ca="1" si="281"/>
        <v>5.9236411725376414E-2</v>
      </c>
      <c r="C2519" t="b">
        <f t="shared" ca="1" si="278"/>
        <v>1</v>
      </c>
      <c r="D2519">
        <f t="shared" ca="1" si="279"/>
        <v>0.50964019040314745</v>
      </c>
      <c r="E2519" t="b">
        <f t="shared" ca="1" si="280"/>
        <v>0</v>
      </c>
      <c r="F2519" t="b">
        <f t="shared" ca="1" si="282"/>
        <v>0</v>
      </c>
      <c r="G2519" t="b">
        <f t="shared" ca="1" si="276"/>
        <v>0</v>
      </c>
      <c r="H2519" t="b">
        <f t="shared" ca="1" si="277"/>
        <v>1</v>
      </c>
    </row>
    <row r="2520" spans="2:8" x14ac:dyDescent="0.25">
      <c r="B2520">
        <f t="shared" ca="1" si="281"/>
        <v>0.16668690535052988</v>
      </c>
      <c r="C2520" t="b">
        <f t="shared" ca="1" si="278"/>
        <v>1</v>
      </c>
      <c r="D2520">
        <f t="shared" ca="1" si="279"/>
        <v>-0.81196483685863607</v>
      </c>
      <c r="E2520" t="b">
        <f t="shared" ca="1" si="280"/>
        <v>1</v>
      </c>
      <c r="F2520" t="b">
        <f t="shared" ca="1" si="282"/>
        <v>1</v>
      </c>
      <c r="G2520" t="b">
        <f t="shared" ca="1" si="276"/>
        <v>0</v>
      </c>
      <c r="H2520" t="b">
        <f t="shared" ca="1" si="277"/>
        <v>0</v>
      </c>
    </row>
    <row r="2521" spans="2:8" x14ac:dyDescent="0.25">
      <c r="B2521">
        <f t="shared" ca="1" si="281"/>
        <v>0.55650938368304714</v>
      </c>
      <c r="C2521" t="b">
        <f t="shared" ca="1" si="278"/>
        <v>0</v>
      </c>
      <c r="D2521">
        <f t="shared" ca="1" si="279"/>
        <v>0.86145446535822723</v>
      </c>
      <c r="E2521" t="b">
        <f t="shared" ca="1" si="280"/>
        <v>0</v>
      </c>
      <c r="F2521" t="b">
        <f t="shared" ca="1" si="282"/>
        <v>0</v>
      </c>
      <c r="G2521" t="b">
        <f t="shared" ca="1" si="276"/>
        <v>0</v>
      </c>
      <c r="H2521" t="b">
        <f t="shared" ca="1" si="277"/>
        <v>0</v>
      </c>
    </row>
    <row r="2522" spans="2:8" x14ac:dyDescent="0.25">
      <c r="B2522">
        <f t="shared" ca="1" si="281"/>
        <v>0.80746331623349366</v>
      </c>
      <c r="C2522" t="b">
        <f t="shared" ca="1" si="278"/>
        <v>0</v>
      </c>
      <c r="D2522">
        <f t="shared" ca="1" si="279"/>
        <v>1.0372552773111228</v>
      </c>
      <c r="E2522" t="b">
        <f t="shared" ca="1" si="280"/>
        <v>0</v>
      </c>
      <c r="F2522" t="b">
        <f t="shared" ca="1" si="282"/>
        <v>0</v>
      </c>
      <c r="G2522" t="b">
        <f t="shared" ca="1" si="276"/>
        <v>0</v>
      </c>
      <c r="H2522" t="b">
        <f t="shared" ca="1" si="277"/>
        <v>0</v>
      </c>
    </row>
    <row r="2523" spans="2:8" x14ac:dyDescent="0.25">
      <c r="B2523">
        <f t="shared" ca="1" si="281"/>
        <v>0.33019154081026425</v>
      </c>
      <c r="C2523" t="b">
        <f t="shared" ca="1" si="278"/>
        <v>1</v>
      </c>
      <c r="D2523">
        <f t="shared" ca="1" si="279"/>
        <v>0.7695035509622451</v>
      </c>
      <c r="E2523" t="b">
        <f t="shared" ca="1" si="280"/>
        <v>0</v>
      </c>
      <c r="F2523" t="b">
        <f t="shared" ca="1" si="282"/>
        <v>0</v>
      </c>
      <c r="G2523" t="b">
        <f t="shared" ca="1" si="276"/>
        <v>0</v>
      </c>
      <c r="H2523" t="b">
        <f t="shared" ca="1" si="277"/>
        <v>1</v>
      </c>
    </row>
    <row r="2524" spans="2:8" x14ac:dyDescent="0.25">
      <c r="B2524">
        <f t="shared" ca="1" si="281"/>
        <v>0.64380174980213367</v>
      </c>
      <c r="C2524" t="b">
        <f t="shared" ca="1" si="278"/>
        <v>0</v>
      </c>
      <c r="D2524">
        <f t="shared" ca="1" si="279"/>
        <v>0.64266059674274201</v>
      </c>
      <c r="E2524" t="b">
        <f t="shared" ca="1" si="280"/>
        <v>0</v>
      </c>
      <c r="F2524" t="b">
        <f t="shared" ca="1" si="282"/>
        <v>0</v>
      </c>
      <c r="G2524" t="b">
        <f t="shared" ca="1" si="276"/>
        <v>0</v>
      </c>
      <c r="H2524" t="b">
        <f t="shared" ca="1" si="277"/>
        <v>0</v>
      </c>
    </row>
    <row r="2525" spans="2:8" x14ac:dyDescent="0.25">
      <c r="B2525">
        <f t="shared" ca="1" si="281"/>
        <v>0.1313210018806501</v>
      </c>
      <c r="C2525" t="b">
        <f t="shared" ca="1" si="278"/>
        <v>1</v>
      </c>
      <c r="D2525">
        <f t="shared" ca="1" si="279"/>
        <v>0.54365092226799905</v>
      </c>
      <c r="E2525" t="b">
        <f t="shared" ca="1" si="280"/>
        <v>0</v>
      </c>
      <c r="F2525" t="b">
        <f t="shared" ca="1" si="282"/>
        <v>0</v>
      </c>
      <c r="G2525" t="b">
        <f t="shared" ca="1" si="276"/>
        <v>0</v>
      </c>
      <c r="H2525" t="b">
        <f t="shared" ca="1" si="277"/>
        <v>1</v>
      </c>
    </row>
    <row r="2526" spans="2:8" x14ac:dyDescent="0.25">
      <c r="B2526">
        <f t="shared" ca="1" si="281"/>
        <v>0.37738483792019928</v>
      </c>
      <c r="C2526" t="b">
        <f t="shared" ca="1" si="278"/>
        <v>1</v>
      </c>
      <c r="D2526">
        <f t="shared" ca="1" si="279"/>
        <v>0.9317393332168975</v>
      </c>
      <c r="E2526" t="b">
        <f t="shared" ca="1" si="280"/>
        <v>0</v>
      </c>
      <c r="F2526" t="b">
        <f t="shared" ca="1" si="282"/>
        <v>0</v>
      </c>
      <c r="G2526" t="b">
        <f t="shared" ca="1" si="276"/>
        <v>0</v>
      </c>
      <c r="H2526" t="b">
        <f t="shared" ca="1" si="277"/>
        <v>1</v>
      </c>
    </row>
    <row r="2527" spans="2:8" x14ac:dyDescent="0.25">
      <c r="B2527">
        <f t="shared" ca="1" si="281"/>
        <v>0.95897549691260242</v>
      </c>
      <c r="C2527" t="b">
        <f t="shared" ca="1" si="278"/>
        <v>0</v>
      </c>
      <c r="D2527">
        <f t="shared" ca="1" si="279"/>
        <v>1.2216518448866012</v>
      </c>
      <c r="E2527" t="b">
        <f t="shared" ca="1" si="280"/>
        <v>0</v>
      </c>
      <c r="F2527" t="b">
        <f t="shared" ca="1" si="282"/>
        <v>0</v>
      </c>
      <c r="G2527" t="b">
        <f t="shared" ca="1" si="276"/>
        <v>0</v>
      </c>
      <c r="H2527" t="b">
        <f t="shared" ca="1" si="277"/>
        <v>0</v>
      </c>
    </row>
    <row r="2528" spans="2:8" x14ac:dyDescent="0.25">
      <c r="B2528">
        <f t="shared" ca="1" si="281"/>
        <v>0.54479145327873102</v>
      </c>
      <c r="C2528" t="b">
        <f t="shared" ca="1" si="278"/>
        <v>0</v>
      </c>
      <c r="D2528">
        <f t="shared" ca="1" si="279"/>
        <v>1.2276710601556426</v>
      </c>
      <c r="E2528" t="b">
        <f t="shared" ca="1" si="280"/>
        <v>0</v>
      </c>
      <c r="F2528" t="b">
        <f t="shared" ca="1" si="282"/>
        <v>0</v>
      </c>
      <c r="G2528" t="b">
        <f t="shared" ca="1" si="276"/>
        <v>0</v>
      </c>
      <c r="H2528" t="b">
        <f t="shared" ca="1" si="277"/>
        <v>0</v>
      </c>
    </row>
    <row r="2529" spans="2:8" x14ac:dyDescent="0.25">
      <c r="B2529">
        <f t="shared" ca="1" si="281"/>
        <v>0.37972088486900757</v>
      </c>
      <c r="C2529" t="b">
        <f t="shared" ca="1" si="278"/>
        <v>1</v>
      </c>
      <c r="D2529">
        <f t="shared" ca="1" si="279"/>
        <v>0.56017491437915923</v>
      </c>
      <c r="E2529" t="b">
        <f t="shared" ca="1" si="280"/>
        <v>0</v>
      </c>
      <c r="F2529" t="b">
        <f t="shared" ca="1" si="282"/>
        <v>0</v>
      </c>
      <c r="G2529" t="b">
        <f t="shared" ca="1" si="276"/>
        <v>0</v>
      </c>
      <c r="H2529" t="b">
        <f t="shared" ca="1" si="277"/>
        <v>1</v>
      </c>
    </row>
    <row r="2530" spans="2:8" x14ac:dyDescent="0.25">
      <c r="B2530">
        <f t="shared" ca="1" si="281"/>
        <v>0.87602588873811882</v>
      </c>
      <c r="C2530" t="b">
        <f t="shared" ca="1" si="278"/>
        <v>0</v>
      </c>
      <c r="D2530">
        <f t="shared" ca="1" si="279"/>
        <v>0.58480724113456239</v>
      </c>
      <c r="E2530" t="b">
        <f t="shared" ca="1" si="280"/>
        <v>0</v>
      </c>
      <c r="F2530" t="b">
        <f t="shared" ca="1" si="282"/>
        <v>0</v>
      </c>
      <c r="G2530" t="b">
        <f t="shared" ca="1" si="276"/>
        <v>0</v>
      </c>
      <c r="H2530" t="b">
        <f t="shared" ca="1" si="277"/>
        <v>0</v>
      </c>
    </row>
    <row r="2531" spans="2:8" x14ac:dyDescent="0.25">
      <c r="B2531">
        <f t="shared" ca="1" si="281"/>
        <v>0.416378108577523</v>
      </c>
      <c r="C2531" t="b">
        <f t="shared" ca="1" si="278"/>
        <v>1</v>
      </c>
      <c r="D2531">
        <f t="shared" ca="1" si="279"/>
        <v>0.23947266031405745</v>
      </c>
      <c r="E2531" t="b">
        <f t="shared" ca="1" si="280"/>
        <v>1</v>
      </c>
      <c r="F2531" t="b">
        <f t="shared" ca="1" si="282"/>
        <v>1</v>
      </c>
      <c r="G2531" t="b">
        <f t="shared" ca="1" si="276"/>
        <v>0</v>
      </c>
      <c r="H2531" t="b">
        <f t="shared" ca="1" si="277"/>
        <v>0</v>
      </c>
    </row>
    <row r="2532" spans="2:8" x14ac:dyDescent="0.25">
      <c r="B2532">
        <f t="shared" ca="1" si="281"/>
        <v>7.3285778249263855E-2</v>
      </c>
      <c r="C2532" t="b">
        <f t="shared" ca="1" si="278"/>
        <v>1</v>
      </c>
      <c r="D2532">
        <f t="shared" ca="1" si="279"/>
        <v>0.70437578679010993</v>
      </c>
      <c r="E2532" t="b">
        <f t="shared" ca="1" si="280"/>
        <v>0</v>
      </c>
      <c r="F2532" t="b">
        <f t="shared" ca="1" si="282"/>
        <v>0</v>
      </c>
      <c r="G2532" t="b">
        <f t="shared" ca="1" si="276"/>
        <v>0</v>
      </c>
      <c r="H2532" t="b">
        <f t="shared" ca="1" si="277"/>
        <v>1</v>
      </c>
    </row>
    <row r="2533" spans="2:8" x14ac:dyDescent="0.25">
      <c r="B2533">
        <f t="shared" ca="1" si="281"/>
        <v>0.88619619804728622</v>
      </c>
      <c r="C2533" t="b">
        <f t="shared" ca="1" si="278"/>
        <v>0</v>
      </c>
      <c r="D2533">
        <f t="shared" ca="1" si="279"/>
        <v>0.19964023567911915</v>
      </c>
      <c r="E2533" t="b">
        <f t="shared" ca="1" si="280"/>
        <v>1</v>
      </c>
      <c r="F2533" t="b">
        <f t="shared" ca="1" si="282"/>
        <v>0</v>
      </c>
      <c r="G2533" t="b">
        <f t="shared" ca="1" si="276"/>
        <v>1</v>
      </c>
      <c r="H2533" t="b">
        <f t="shared" ca="1" si="277"/>
        <v>0</v>
      </c>
    </row>
    <row r="2534" spans="2:8" x14ac:dyDescent="0.25">
      <c r="B2534">
        <f t="shared" ca="1" si="281"/>
        <v>0.95576493284880526</v>
      </c>
      <c r="C2534" t="b">
        <f t="shared" ca="1" si="278"/>
        <v>0</v>
      </c>
      <c r="D2534">
        <f t="shared" ca="1" si="279"/>
        <v>1.2324217434541183</v>
      </c>
      <c r="E2534" t="b">
        <f t="shared" ca="1" si="280"/>
        <v>0</v>
      </c>
      <c r="F2534" t="b">
        <f t="shared" ca="1" si="282"/>
        <v>0</v>
      </c>
      <c r="G2534" t="b">
        <f t="shared" ca="1" si="276"/>
        <v>0</v>
      </c>
      <c r="H2534" t="b">
        <f t="shared" ca="1" si="277"/>
        <v>0</v>
      </c>
    </row>
    <row r="2535" spans="2:8" x14ac:dyDescent="0.25">
      <c r="B2535">
        <f t="shared" ca="1" si="281"/>
        <v>0.68112357734862006</v>
      </c>
      <c r="C2535" t="b">
        <f t="shared" ca="1" si="278"/>
        <v>0</v>
      </c>
      <c r="D2535">
        <f t="shared" ca="1" si="279"/>
        <v>0.5745343749126709</v>
      </c>
      <c r="E2535" t="b">
        <f t="shared" ca="1" si="280"/>
        <v>0</v>
      </c>
      <c r="F2535" t="b">
        <f t="shared" ca="1" si="282"/>
        <v>0</v>
      </c>
      <c r="G2535" t="b">
        <f t="shared" ca="1" si="276"/>
        <v>0</v>
      </c>
      <c r="H2535" t="b">
        <f t="shared" ca="1" si="277"/>
        <v>0</v>
      </c>
    </row>
    <row r="2536" spans="2:8" x14ac:dyDescent="0.25">
      <c r="B2536">
        <f t="shared" ca="1" si="281"/>
        <v>0.45763642633432822</v>
      </c>
      <c r="C2536" t="b">
        <f t="shared" ca="1" si="278"/>
        <v>1</v>
      </c>
      <c r="D2536">
        <f t="shared" ca="1" si="279"/>
        <v>0.34992325944961877</v>
      </c>
      <c r="E2536" t="b">
        <f t="shared" ca="1" si="280"/>
        <v>1</v>
      </c>
      <c r="F2536" t="b">
        <f t="shared" ca="1" si="282"/>
        <v>1</v>
      </c>
      <c r="G2536" t="b">
        <f t="shared" ca="1" si="276"/>
        <v>0</v>
      </c>
      <c r="H2536" t="b">
        <f t="shared" ca="1" si="277"/>
        <v>0</v>
      </c>
    </row>
    <row r="2537" spans="2:8" x14ac:dyDescent="0.25">
      <c r="B2537">
        <f t="shared" ca="1" si="281"/>
        <v>0.9209997511514697</v>
      </c>
      <c r="C2537" t="b">
        <f t="shared" ca="1" si="278"/>
        <v>0</v>
      </c>
      <c r="D2537">
        <f t="shared" ca="1" si="279"/>
        <v>0.95320938707435043</v>
      </c>
      <c r="E2537" t="b">
        <f t="shared" ca="1" si="280"/>
        <v>0</v>
      </c>
      <c r="F2537" t="b">
        <f t="shared" ca="1" si="282"/>
        <v>0</v>
      </c>
      <c r="G2537" t="b">
        <f t="shared" ca="1" si="276"/>
        <v>0</v>
      </c>
      <c r="H2537" t="b">
        <f t="shared" ca="1" si="277"/>
        <v>0</v>
      </c>
    </row>
    <row r="2538" spans="2:8" x14ac:dyDescent="0.25">
      <c r="B2538">
        <f t="shared" ca="1" si="281"/>
        <v>0.48470063576060773</v>
      </c>
      <c r="C2538" t="b">
        <f t="shared" ca="1" si="278"/>
        <v>1</v>
      </c>
      <c r="D2538">
        <f t="shared" ca="1" si="279"/>
        <v>0.79921351518421224</v>
      </c>
      <c r="E2538" t="b">
        <f t="shared" ca="1" si="280"/>
        <v>0</v>
      </c>
      <c r="F2538" t="b">
        <f t="shared" ca="1" si="282"/>
        <v>0</v>
      </c>
      <c r="G2538" t="b">
        <f t="shared" ca="1" si="276"/>
        <v>0</v>
      </c>
      <c r="H2538" t="b">
        <f t="shared" ca="1" si="277"/>
        <v>1</v>
      </c>
    </row>
    <row r="2539" spans="2:8" x14ac:dyDescent="0.25">
      <c r="B2539">
        <f t="shared" ca="1" si="281"/>
        <v>0.71743178765078031</v>
      </c>
      <c r="C2539" t="b">
        <f t="shared" ca="1" si="278"/>
        <v>0</v>
      </c>
      <c r="D2539">
        <f t="shared" ca="1" si="279"/>
        <v>0.90150563975191012</v>
      </c>
      <c r="E2539" t="b">
        <f t="shared" ca="1" si="280"/>
        <v>0</v>
      </c>
      <c r="F2539" t="b">
        <f t="shared" ca="1" si="282"/>
        <v>0</v>
      </c>
      <c r="G2539" t="b">
        <f t="shared" ca="1" si="276"/>
        <v>0</v>
      </c>
      <c r="H2539" t="b">
        <f t="shared" ca="1" si="277"/>
        <v>0</v>
      </c>
    </row>
    <row r="2540" spans="2:8" x14ac:dyDescent="0.25">
      <c r="B2540">
        <f t="shared" ca="1" si="281"/>
        <v>0.21181279712842183</v>
      </c>
      <c r="C2540" t="b">
        <f t="shared" ca="1" si="278"/>
        <v>1</v>
      </c>
      <c r="D2540">
        <f t="shared" ca="1" si="279"/>
        <v>-0.22811685875703114</v>
      </c>
      <c r="E2540" t="b">
        <f t="shared" ca="1" si="280"/>
        <v>1</v>
      </c>
      <c r="F2540" t="b">
        <f t="shared" ca="1" si="282"/>
        <v>1</v>
      </c>
      <c r="G2540" t="b">
        <f t="shared" ca="1" si="276"/>
        <v>0</v>
      </c>
      <c r="H2540" t="b">
        <f t="shared" ca="1" si="277"/>
        <v>0</v>
      </c>
    </row>
    <row r="2541" spans="2:8" x14ac:dyDescent="0.25">
      <c r="B2541">
        <f t="shared" ca="1" si="281"/>
        <v>0.78996258463651614</v>
      </c>
      <c r="C2541" t="b">
        <f t="shared" ca="1" si="278"/>
        <v>0</v>
      </c>
      <c r="D2541">
        <f t="shared" ca="1" si="279"/>
        <v>0.42323571106936486</v>
      </c>
      <c r="E2541" t="b">
        <f t="shared" ca="1" si="280"/>
        <v>1</v>
      </c>
      <c r="F2541" t="b">
        <f t="shared" ca="1" si="282"/>
        <v>0</v>
      </c>
      <c r="G2541" t="b">
        <f t="shared" ca="1" si="276"/>
        <v>1</v>
      </c>
      <c r="H2541" t="b">
        <f t="shared" ca="1" si="277"/>
        <v>0</v>
      </c>
    </row>
    <row r="2542" spans="2:8" x14ac:dyDescent="0.25">
      <c r="B2542">
        <f t="shared" ca="1" si="281"/>
        <v>4.4965759411698225E-2</v>
      </c>
      <c r="C2542" t="b">
        <f t="shared" ca="1" si="278"/>
        <v>1</v>
      </c>
      <c r="D2542">
        <f t="shared" ca="1" si="279"/>
        <v>2.3881707876076574E-2</v>
      </c>
      <c r="E2542" t="b">
        <f t="shared" ca="1" si="280"/>
        <v>1</v>
      </c>
      <c r="F2542" t="b">
        <f t="shared" ca="1" si="282"/>
        <v>1</v>
      </c>
      <c r="G2542" t="b">
        <f t="shared" ca="1" si="276"/>
        <v>0</v>
      </c>
      <c r="H2542" t="b">
        <f t="shared" ca="1" si="277"/>
        <v>0</v>
      </c>
    </row>
    <row r="2543" spans="2:8" x14ac:dyDescent="0.25">
      <c r="B2543">
        <f t="shared" ca="1" si="281"/>
        <v>0.75042923625915359</v>
      </c>
      <c r="C2543" t="b">
        <f t="shared" ca="1" si="278"/>
        <v>0</v>
      </c>
      <c r="D2543">
        <f t="shared" ca="1" si="279"/>
        <v>0.17139453673641769</v>
      </c>
      <c r="E2543" t="b">
        <f t="shared" ca="1" si="280"/>
        <v>1</v>
      </c>
      <c r="F2543" t="b">
        <f t="shared" ca="1" si="282"/>
        <v>0</v>
      </c>
      <c r="G2543" t="b">
        <f t="shared" ca="1" si="276"/>
        <v>1</v>
      </c>
      <c r="H2543" t="b">
        <f t="shared" ca="1" si="277"/>
        <v>0</v>
      </c>
    </row>
    <row r="2544" spans="2:8" x14ac:dyDescent="0.25">
      <c r="B2544">
        <f t="shared" ca="1" si="281"/>
        <v>0.19353231465394849</v>
      </c>
      <c r="C2544" t="b">
        <f t="shared" ca="1" si="278"/>
        <v>1</v>
      </c>
      <c r="D2544">
        <f t="shared" ca="1" si="279"/>
        <v>-0.43858057745592183</v>
      </c>
      <c r="E2544" t="b">
        <f t="shared" ca="1" si="280"/>
        <v>1</v>
      </c>
      <c r="F2544" t="b">
        <f t="shared" ca="1" si="282"/>
        <v>1</v>
      </c>
      <c r="G2544" t="b">
        <f t="shared" ca="1" si="276"/>
        <v>0</v>
      </c>
      <c r="H2544" t="b">
        <f t="shared" ca="1" si="277"/>
        <v>0</v>
      </c>
    </row>
    <row r="2545" spans="2:8" x14ac:dyDescent="0.25">
      <c r="B2545">
        <f t="shared" ca="1" si="281"/>
        <v>0.70654693879186714</v>
      </c>
      <c r="C2545" t="b">
        <f t="shared" ca="1" si="278"/>
        <v>0</v>
      </c>
      <c r="D2545">
        <f t="shared" ca="1" si="279"/>
        <v>0.19510109360141237</v>
      </c>
      <c r="E2545" t="b">
        <f t="shared" ca="1" si="280"/>
        <v>1</v>
      </c>
      <c r="F2545" t="b">
        <f t="shared" ca="1" si="282"/>
        <v>0</v>
      </c>
      <c r="G2545" t="b">
        <f t="shared" ca="1" si="276"/>
        <v>1</v>
      </c>
      <c r="H2545" t="b">
        <f t="shared" ca="1" si="277"/>
        <v>0</v>
      </c>
    </row>
    <row r="2546" spans="2:8" x14ac:dyDescent="0.25">
      <c r="B2546">
        <f t="shared" ca="1" si="281"/>
        <v>0.57777084898328068</v>
      </c>
      <c r="C2546" t="b">
        <f t="shared" ca="1" si="278"/>
        <v>0</v>
      </c>
      <c r="D2546">
        <f t="shared" ca="1" si="279"/>
        <v>1.1529629568013666</v>
      </c>
      <c r="E2546" t="b">
        <f t="shared" ca="1" si="280"/>
        <v>0</v>
      </c>
      <c r="F2546" t="b">
        <f t="shared" ca="1" si="282"/>
        <v>0</v>
      </c>
      <c r="G2546" t="b">
        <f t="shared" ca="1" si="276"/>
        <v>0</v>
      </c>
      <c r="H2546" t="b">
        <f t="shared" ca="1" si="277"/>
        <v>0</v>
      </c>
    </row>
    <row r="2547" spans="2:8" x14ac:dyDescent="0.25">
      <c r="B2547">
        <f t="shared" ca="1" si="281"/>
        <v>0.36362758342675017</v>
      </c>
      <c r="C2547" t="b">
        <f t="shared" ca="1" si="278"/>
        <v>1</v>
      </c>
      <c r="D2547">
        <f t="shared" ca="1" si="279"/>
        <v>0.49924663584754492</v>
      </c>
      <c r="E2547" t="b">
        <f t="shared" ca="1" si="280"/>
        <v>1</v>
      </c>
      <c r="F2547" t="b">
        <f t="shared" ca="1" si="282"/>
        <v>1</v>
      </c>
      <c r="G2547" t="b">
        <f t="shared" ca="1" si="276"/>
        <v>0</v>
      </c>
      <c r="H2547" t="b">
        <f t="shared" ca="1" si="277"/>
        <v>0</v>
      </c>
    </row>
    <row r="2548" spans="2:8" x14ac:dyDescent="0.25">
      <c r="B2548">
        <f t="shared" ca="1" si="281"/>
        <v>0.51474695738137888</v>
      </c>
      <c r="C2548" t="b">
        <f t="shared" ca="1" si="278"/>
        <v>0</v>
      </c>
      <c r="D2548">
        <f t="shared" ca="1" si="279"/>
        <v>1.1157506952548952</v>
      </c>
      <c r="E2548" t="b">
        <f t="shared" ca="1" si="280"/>
        <v>0</v>
      </c>
      <c r="F2548" t="b">
        <f t="shared" ca="1" si="282"/>
        <v>0</v>
      </c>
      <c r="G2548" t="b">
        <f t="shared" ca="1" si="276"/>
        <v>0</v>
      </c>
      <c r="H2548" t="b">
        <f t="shared" ca="1" si="277"/>
        <v>0</v>
      </c>
    </row>
    <row r="2549" spans="2:8" x14ac:dyDescent="0.25">
      <c r="B2549">
        <f t="shared" ca="1" si="281"/>
        <v>0.11743750352570137</v>
      </c>
      <c r="C2549" t="b">
        <f t="shared" ca="1" si="278"/>
        <v>1</v>
      </c>
      <c r="D2549">
        <f t="shared" ca="1" si="279"/>
        <v>7.6503063081408529E-2</v>
      </c>
      <c r="E2549" t="b">
        <f t="shared" ca="1" si="280"/>
        <v>1</v>
      </c>
      <c r="F2549" t="b">
        <f t="shared" ca="1" si="282"/>
        <v>1</v>
      </c>
      <c r="G2549" t="b">
        <f t="shared" ca="1" si="276"/>
        <v>0</v>
      </c>
      <c r="H2549" t="b">
        <f t="shared" ca="1" si="277"/>
        <v>0</v>
      </c>
    </row>
    <row r="2550" spans="2:8" x14ac:dyDescent="0.25">
      <c r="B2550">
        <f t="shared" ca="1" si="281"/>
        <v>0.83199555881009946</v>
      </c>
      <c r="C2550" t="b">
        <f t="shared" ca="1" si="278"/>
        <v>0</v>
      </c>
      <c r="D2550">
        <f t="shared" ca="1" si="279"/>
        <v>0.51871348448003696</v>
      </c>
      <c r="E2550" t="b">
        <f t="shared" ca="1" si="280"/>
        <v>0</v>
      </c>
      <c r="F2550" t="b">
        <f t="shared" ca="1" si="282"/>
        <v>0</v>
      </c>
      <c r="G2550" t="b">
        <f t="shared" ca="1" si="276"/>
        <v>0</v>
      </c>
      <c r="H2550" t="b">
        <f t="shared" ca="1" si="277"/>
        <v>0</v>
      </c>
    </row>
    <row r="2551" spans="2:8" x14ac:dyDescent="0.25">
      <c r="B2551">
        <f t="shared" ca="1" si="281"/>
        <v>0.96077868405466671</v>
      </c>
      <c r="C2551" t="b">
        <f t="shared" ca="1" si="278"/>
        <v>0</v>
      </c>
      <c r="D2551">
        <f t="shared" ca="1" si="279"/>
        <v>0.66225007595979413</v>
      </c>
      <c r="E2551" t="b">
        <f t="shared" ca="1" si="280"/>
        <v>0</v>
      </c>
      <c r="F2551" t="b">
        <f t="shared" ca="1" si="282"/>
        <v>0</v>
      </c>
      <c r="G2551" t="b">
        <f t="shared" ca="1" si="276"/>
        <v>0</v>
      </c>
      <c r="H2551" t="b">
        <f t="shared" ca="1" si="277"/>
        <v>0</v>
      </c>
    </row>
    <row r="2552" spans="2:8" x14ac:dyDescent="0.25">
      <c r="B2552">
        <f t="shared" ca="1" si="281"/>
        <v>0.10823979045118981</v>
      </c>
      <c r="C2552" t="b">
        <f t="shared" ca="1" si="278"/>
        <v>1</v>
      </c>
      <c r="D2552">
        <f t="shared" ca="1" si="279"/>
        <v>0.14740942861890127</v>
      </c>
      <c r="E2552" t="b">
        <f t="shared" ca="1" si="280"/>
        <v>1</v>
      </c>
      <c r="F2552" t="b">
        <f t="shared" ca="1" si="282"/>
        <v>1</v>
      </c>
      <c r="G2552" t="b">
        <f t="shared" ca="1" si="276"/>
        <v>0</v>
      </c>
      <c r="H2552" t="b">
        <f t="shared" ca="1" si="277"/>
        <v>0</v>
      </c>
    </row>
    <row r="2553" spans="2:8" x14ac:dyDescent="0.25">
      <c r="B2553">
        <f t="shared" ca="1" si="281"/>
        <v>0.35874227040585249</v>
      </c>
      <c r="C2553" t="b">
        <f t="shared" ca="1" si="278"/>
        <v>1</v>
      </c>
      <c r="D2553">
        <f t="shared" ca="1" si="279"/>
        <v>0.48760169179059587</v>
      </c>
      <c r="E2553" t="b">
        <f t="shared" ca="1" si="280"/>
        <v>1</v>
      </c>
      <c r="F2553" t="b">
        <f t="shared" ca="1" si="282"/>
        <v>1</v>
      </c>
      <c r="G2553" t="b">
        <f t="shared" ref="G2553:G2616" ca="1" si="283">IF(AND(E2553=TRUE, C2553=FALSE),TRUE,FALSE)</f>
        <v>0</v>
      </c>
      <c r="H2553" t="b">
        <f t="shared" ref="H2553:H2616" ca="1" si="284">IF(AND(E2553=FALSE, C2553=TRUE),TRUE,FALSE)</f>
        <v>0</v>
      </c>
    </row>
    <row r="2554" spans="2:8" x14ac:dyDescent="0.25">
      <c r="B2554">
        <f t="shared" ca="1" si="281"/>
        <v>0.31417614961021534</v>
      </c>
      <c r="C2554" t="b">
        <f t="shared" ca="1" si="278"/>
        <v>1</v>
      </c>
      <c r="D2554">
        <f t="shared" ca="1" si="279"/>
        <v>0.70038951773594171</v>
      </c>
      <c r="E2554" t="b">
        <f t="shared" ca="1" si="280"/>
        <v>0</v>
      </c>
      <c r="F2554" t="b">
        <f t="shared" ca="1" si="282"/>
        <v>0</v>
      </c>
      <c r="G2554" t="b">
        <f t="shared" ca="1" si="283"/>
        <v>0</v>
      </c>
      <c r="H2554" t="b">
        <f t="shared" ca="1" si="284"/>
        <v>1</v>
      </c>
    </row>
    <row r="2555" spans="2:8" x14ac:dyDescent="0.25">
      <c r="B2555">
        <f t="shared" ca="1" si="281"/>
        <v>0.38961115665373103</v>
      </c>
      <c r="C2555" t="b">
        <f t="shared" ca="1" si="278"/>
        <v>1</v>
      </c>
      <c r="D2555">
        <f t="shared" ca="1" si="279"/>
        <v>1.1911668064315468</v>
      </c>
      <c r="E2555" t="b">
        <f t="shared" ca="1" si="280"/>
        <v>0</v>
      </c>
      <c r="F2555" t="b">
        <f t="shared" ca="1" si="282"/>
        <v>0</v>
      </c>
      <c r="G2555" t="b">
        <f t="shared" ca="1" si="283"/>
        <v>0</v>
      </c>
      <c r="H2555" t="b">
        <f t="shared" ca="1" si="284"/>
        <v>1</v>
      </c>
    </row>
    <row r="2556" spans="2:8" x14ac:dyDescent="0.25">
      <c r="B2556">
        <f t="shared" ca="1" si="281"/>
        <v>0.59160326760906234</v>
      </c>
      <c r="C2556" t="b">
        <f t="shared" ca="1" si="278"/>
        <v>0</v>
      </c>
      <c r="D2556">
        <f t="shared" ca="1" si="279"/>
        <v>0.25967181373759674</v>
      </c>
      <c r="E2556" t="b">
        <f t="shared" ca="1" si="280"/>
        <v>1</v>
      </c>
      <c r="F2556" t="b">
        <f t="shared" ca="1" si="282"/>
        <v>0</v>
      </c>
      <c r="G2556" t="b">
        <f t="shared" ca="1" si="283"/>
        <v>1</v>
      </c>
      <c r="H2556" t="b">
        <f t="shared" ca="1" si="284"/>
        <v>0</v>
      </c>
    </row>
    <row r="2557" spans="2:8" x14ac:dyDescent="0.25">
      <c r="B2557">
        <f t="shared" ca="1" si="281"/>
        <v>4.7632437730141586E-2</v>
      </c>
      <c r="C2557" t="b">
        <f t="shared" ca="1" si="278"/>
        <v>1</v>
      </c>
      <c r="D2557">
        <f t="shared" ca="1" si="279"/>
        <v>0.12756985193696335</v>
      </c>
      <c r="E2557" t="b">
        <f t="shared" ca="1" si="280"/>
        <v>1</v>
      </c>
      <c r="F2557" t="b">
        <f t="shared" ca="1" si="282"/>
        <v>1</v>
      </c>
      <c r="G2557" t="b">
        <f t="shared" ca="1" si="283"/>
        <v>0</v>
      </c>
      <c r="H2557" t="b">
        <f t="shared" ca="1" si="284"/>
        <v>0</v>
      </c>
    </row>
    <row r="2558" spans="2:8" x14ac:dyDescent="0.25">
      <c r="B2558">
        <f t="shared" ca="1" si="281"/>
        <v>0.5599200178155902</v>
      </c>
      <c r="C2558" t="b">
        <f t="shared" ca="1" si="278"/>
        <v>0</v>
      </c>
      <c r="D2558">
        <f t="shared" ca="1" si="279"/>
        <v>0.44984314811643789</v>
      </c>
      <c r="E2558" t="b">
        <f t="shared" ca="1" si="280"/>
        <v>1</v>
      </c>
      <c r="F2558" t="b">
        <f t="shared" ca="1" si="282"/>
        <v>0</v>
      </c>
      <c r="G2558" t="b">
        <f t="shared" ca="1" si="283"/>
        <v>1</v>
      </c>
      <c r="H2558" t="b">
        <f t="shared" ca="1" si="284"/>
        <v>0</v>
      </c>
    </row>
    <row r="2559" spans="2:8" x14ac:dyDescent="0.25">
      <c r="B2559">
        <f t="shared" ca="1" si="281"/>
        <v>0.27822167035126655</v>
      </c>
      <c r="C2559" t="b">
        <f t="shared" ca="1" si="278"/>
        <v>1</v>
      </c>
      <c r="D2559">
        <f t="shared" ca="1" si="279"/>
        <v>-5.7707887929787871E-2</v>
      </c>
      <c r="E2559" t="b">
        <f t="shared" ca="1" si="280"/>
        <v>1</v>
      </c>
      <c r="F2559" t="b">
        <f t="shared" ca="1" si="282"/>
        <v>1</v>
      </c>
      <c r="G2559" t="b">
        <f t="shared" ca="1" si="283"/>
        <v>0</v>
      </c>
      <c r="H2559" t="b">
        <f t="shared" ca="1" si="284"/>
        <v>0</v>
      </c>
    </row>
    <row r="2560" spans="2:8" x14ac:dyDescent="0.25">
      <c r="B2560">
        <f t="shared" ca="1" si="281"/>
        <v>0.82815458587214585</v>
      </c>
      <c r="C2560" t="b">
        <f t="shared" ca="1" si="278"/>
        <v>0</v>
      </c>
      <c r="D2560">
        <f t="shared" ca="1" si="279"/>
        <v>0.15834854330853987</v>
      </c>
      <c r="E2560" t="b">
        <f t="shared" ca="1" si="280"/>
        <v>1</v>
      </c>
      <c r="F2560" t="b">
        <f t="shared" ca="1" si="282"/>
        <v>0</v>
      </c>
      <c r="G2560" t="b">
        <f t="shared" ca="1" si="283"/>
        <v>1</v>
      </c>
      <c r="H2560" t="b">
        <f t="shared" ca="1" si="284"/>
        <v>0</v>
      </c>
    </row>
    <row r="2561" spans="2:8" x14ac:dyDescent="0.25">
      <c r="B2561">
        <f t="shared" ca="1" si="281"/>
        <v>0.46367828490975649</v>
      </c>
      <c r="C2561" t="b">
        <f t="shared" ca="1" si="278"/>
        <v>1</v>
      </c>
      <c r="D2561">
        <f t="shared" ca="1" si="279"/>
        <v>0.47140224028179911</v>
      </c>
      <c r="E2561" t="b">
        <f t="shared" ca="1" si="280"/>
        <v>1</v>
      </c>
      <c r="F2561" t="b">
        <f t="shared" ca="1" si="282"/>
        <v>1</v>
      </c>
      <c r="G2561" t="b">
        <f t="shared" ca="1" si="283"/>
        <v>0</v>
      </c>
      <c r="H2561" t="b">
        <f t="shared" ca="1" si="284"/>
        <v>0</v>
      </c>
    </row>
    <row r="2562" spans="2:8" x14ac:dyDescent="0.25">
      <c r="B2562">
        <f t="shared" ca="1" si="281"/>
        <v>0.55186466260464095</v>
      </c>
      <c r="C2562" t="b">
        <f t="shared" ref="C2562:C2625" ca="1" si="285">IF(B2562&lt;=Freq_hypothesis_is_true__initial_prior,TRUE,FALSE)</f>
        <v>0</v>
      </c>
      <c r="D2562">
        <f t="shared" ref="D2562:D2625" ca="1" si="286">B2562+ABS(1-correlation_term__0_to_1)*RAND()-ABS(1-correlation_term__0_to_1)*RAND()</f>
        <v>0.36502751564370273</v>
      </c>
      <c r="E2562" t="b">
        <f t="shared" ref="E2562:E2625" ca="1" si="287">IF(D2562&lt;=Freq_evidence_is_observed__normalizing_constant,TRUE, FALSE)</f>
        <v>1</v>
      </c>
      <c r="F2562" t="b">
        <f t="shared" ca="1" si="282"/>
        <v>0</v>
      </c>
      <c r="G2562" t="b">
        <f t="shared" ca="1" si="283"/>
        <v>1</v>
      </c>
      <c r="H2562" t="b">
        <f t="shared" ca="1" si="284"/>
        <v>0</v>
      </c>
    </row>
    <row r="2563" spans="2:8" x14ac:dyDescent="0.25">
      <c r="B2563">
        <f t="shared" ref="B2563:B2626" ca="1" si="288">RAND()</f>
        <v>0.51464508910280793</v>
      </c>
      <c r="C2563" t="b">
        <f t="shared" ca="1" si="285"/>
        <v>0</v>
      </c>
      <c r="D2563">
        <f t="shared" ca="1" si="286"/>
        <v>0.92209085133426072</v>
      </c>
      <c r="E2563" t="b">
        <f t="shared" ca="1" si="287"/>
        <v>0</v>
      </c>
      <c r="F2563" t="b">
        <f t="shared" ca="1" si="282"/>
        <v>0</v>
      </c>
      <c r="G2563" t="b">
        <f t="shared" ca="1" si="283"/>
        <v>0</v>
      </c>
      <c r="H2563" t="b">
        <f t="shared" ca="1" si="284"/>
        <v>0</v>
      </c>
    </row>
    <row r="2564" spans="2:8" x14ac:dyDescent="0.25">
      <c r="B2564">
        <f t="shared" ca="1" si="288"/>
        <v>0.94619044512405781</v>
      </c>
      <c r="C2564" t="b">
        <f t="shared" ca="1" si="285"/>
        <v>0</v>
      </c>
      <c r="D2564">
        <f t="shared" ca="1" si="286"/>
        <v>1.3113396328370486</v>
      </c>
      <c r="E2564" t="b">
        <f t="shared" ca="1" si="287"/>
        <v>0</v>
      </c>
      <c r="F2564" t="b">
        <f t="shared" ca="1" si="282"/>
        <v>0</v>
      </c>
      <c r="G2564" t="b">
        <f t="shared" ca="1" si="283"/>
        <v>0</v>
      </c>
      <c r="H2564" t="b">
        <f t="shared" ca="1" si="284"/>
        <v>0</v>
      </c>
    </row>
    <row r="2565" spans="2:8" x14ac:dyDescent="0.25">
      <c r="B2565">
        <f t="shared" ca="1" si="288"/>
        <v>0.70490909442370409</v>
      </c>
      <c r="C2565" t="b">
        <f t="shared" ca="1" si="285"/>
        <v>0</v>
      </c>
      <c r="D2565">
        <f t="shared" ca="1" si="286"/>
        <v>0.64161630253747226</v>
      </c>
      <c r="E2565" t="b">
        <f t="shared" ca="1" si="287"/>
        <v>0</v>
      </c>
      <c r="F2565" t="b">
        <f t="shared" ref="F2565:F2628" ca="1" si="289">IF(AND(E2565=TRUE,C2565=TRUE),TRUE,FALSE)</f>
        <v>0</v>
      </c>
      <c r="G2565" t="b">
        <f t="shared" ca="1" si="283"/>
        <v>0</v>
      </c>
      <c r="H2565" t="b">
        <f t="shared" ca="1" si="284"/>
        <v>0</v>
      </c>
    </row>
    <row r="2566" spans="2:8" x14ac:dyDescent="0.25">
      <c r="B2566">
        <f t="shared" ca="1" si="288"/>
        <v>0.19510706923170007</v>
      </c>
      <c r="C2566" t="b">
        <f t="shared" ca="1" si="285"/>
        <v>1</v>
      </c>
      <c r="D2566">
        <f t="shared" ca="1" si="286"/>
        <v>0.65446851142564011</v>
      </c>
      <c r="E2566" t="b">
        <f t="shared" ca="1" si="287"/>
        <v>0</v>
      </c>
      <c r="F2566" t="b">
        <f t="shared" ca="1" si="289"/>
        <v>0</v>
      </c>
      <c r="G2566" t="b">
        <f t="shared" ca="1" si="283"/>
        <v>0</v>
      </c>
      <c r="H2566" t="b">
        <f t="shared" ca="1" si="284"/>
        <v>1</v>
      </c>
    </row>
    <row r="2567" spans="2:8" x14ac:dyDescent="0.25">
      <c r="B2567">
        <f t="shared" ca="1" si="288"/>
        <v>0.4207620133779697</v>
      </c>
      <c r="C2567" t="b">
        <f t="shared" ca="1" si="285"/>
        <v>1</v>
      </c>
      <c r="D2567">
        <f t="shared" ca="1" si="286"/>
        <v>0.34124981461014825</v>
      </c>
      <c r="E2567" t="b">
        <f t="shared" ca="1" si="287"/>
        <v>1</v>
      </c>
      <c r="F2567" t="b">
        <f t="shared" ca="1" si="289"/>
        <v>1</v>
      </c>
      <c r="G2567" t="b">
        <f t="shared" ca="1" si="283"/>
        <v>0</v>
      </c>
      <c r="H2567" t="b">
        <f t="shared" ca="1" si="284"/>
        <v>0</v>
      </c>
    </row>
    <row r="2568" spans="2:8" x14ac:dyDescent="0.25">
      <c r="B2568">
        <f t="shared" ca="1" si="288"/>
        <v>0.26141355295850333</v>
      </c>
      <c r="C2568" t="b">
        <f t="shared" ca="1" si="285"/>
        <v>1</v>
      </c>
      <c r="D2568">
        <f t="shared" ca="1" si="286"/>
        <v>0.36136062671967095</v>
      </c>
      <c r="E2568" t="b">
        <f t="shared" ca="1" si="287"/>
        <v>1</v>
      </c>
      <c r="F2568" t="b">
        <f t="shared" ca="1" si="289"/>
        <v>1</v>
      </c>
      <c r="G2568" t="b">
        <f t="shared" ca="1" si="283"/>
        <v>0</v>
      </c>
      <c r="H2568" t="b">
        <f t="shared" ca="1" si="284"/>
        <v>0</v>
      </c>
    </row>
    <row r="2569" spans="2:8" x14ac:dyDescent="0.25">
      <c r="B2569">
        <f t="shared" ca="1" si="288"/>
        <v>0.74151074257526761</v>
      </c>
      <c r="C2569" t="b">
        <f t="shared" ca="1" si="285"/>
        <v>0</v>
      </c>
      <c r="D2569">
        <f t="shared" ca="1" si="286"/>
        <v>1.0712909105636941</v>
      </c>
      <c r="E2569" t="b">
        <f t="shared" ca="1" si="287"/>
        <v>0</v>
      </c>
      <c r="F2569" t="b">
        <f t="shared" ca="1" si="289"/>
        <v>0</v>
      </c>
      <c r="G2569" t="b">
        <f t="shared" ca="1" si="283"/>
        <v>0</v>
      </c>
      <c r="H2569" t="b">
        <f t="shared" ca="1" si="284"/>
        <v>0</v>
      </c>
    </row>
    <row r="2570" spans="2:8" x14ac:dyDescent="0.25">
      <c r="B2570">
        <f t="shared" ca="1" si="288"/>
        <v>0.7073435374159559</v>
      </c>
      <c r="C2570" t="b">
        <f t="shared" ca="1" si="285"/>
        <v>0</v>
      </c>
      <c r="D2570">
        <f t="shared" ca="1" si="286"/>
        <v>1.3940387744622549</v>
      </c>
      <c r="E2570" t="b">
        <f t="shared" ca="1" si="287"/>
        <v>0</v>
      </c>
      <c r="F2570" t="b">
        <f t="shared" ca="1" si="289"/>
        <v>0</v>
      </c>
      <c r="G2570" t="b">
        <f t="shared" ca="1" si="283"/>
        <v>0</v>
      </c>
      <c r="H2570" t="b">
        <f t="shared" ca="1" si="284"/>
        <v>0</v>
      </c>
    </row>
    <row r="2571" spans="2:8" x14ac:dyDescent="0.25">
      <c r="B2571">
        <f t="shared" ca="1" si="288"/>
        <v>0.75014197291092255</v>
      </c>
      <c r="C2571" t="b">
        <f t="shared" ca="1" si="285"/>
        <v>0</v>
      </c>
      <c r="D2571">
        <f t="shared" ca="1" si="286"/>
        <v>1.079422639844404</v>
      </c>
      <c r="E2571" t="b">
        <f t="shared" ca="1" si="287"/>
        <v>0</v>
      </c>
      <c r="F2571" t="b">
        <f t="shared" ca="1" si="289"/>
        <v>0</v>
      </c>
      <c r="G2571" t="b">
        <f t="shared" ca="1" si="283"/>
        <v>0</v>
      </c>
      <c r="H2571" t="b">
        <f t="shared" ca="1" si="284"/>
        <v>0</v>
      </c>
    </row>
    <row r="2572" spans="2:8" x14ac:dyDescent="0.25">
      <c r="B2572">
        <f t="shared" ca="1" si="288"/>
        <v>0.43015956872210404</v>
      </c>
      <c r="C2572" t="b">
        <f t="shared" ca="1" si="285"/>
        <v>1</v>
      </c>
      <c r="D2572">
        <f t="shared" ca="1" si="286"/>
        <v>0.22558822914911059</v>
      </c>
      <c r="E2572" t="b">
        <f t="shared" ca="1" si="287"/>
        <v>1</v>
      </c>
      <c r="F2572" t="b">
        <f t="shared" ca="1" si="289"/>
        <v>1</v>
      </c>
      <c r="G2572" t="b">
        <f t="shared" ca="1" si="283"/>
        <v>0</v>
      </c>
      <c r="H2572" t="b">
        <f t="shared" ca="1" si="284"/>
        <v>0</v>
      </c>
    </row>
    <row r="2573" spans="2:8" x14ac:dyDescent="0.25">
      <c r="B2573">
        <f t="shared" ca="1" si="288"/>
        <v>0.38345654439057708</v>
      </c>
      <c r="C2573" t="b">
        <f t="shared" ca="1" si="285"/>
        <v>1</v>
      </c>
      <c r="D2573">
        <f t="shared" ca="1" si="286"/>
        <v>-0.2109045541853648</v>
      </c>
      <c r="E2573" t="b">
        <f t="shared" ca="1" si="287"/>
        <v>1</v>
      </c>
      <c r="F2573" t="b">
        <f t="shared" ca="1" si="289"/>
        <v>1</v>
      </c>
      <c r="G2573" t="b">
        <f t="shared" ca="1" si="283"/>
        <v>0</v>
      </c>
      <c r="H2573" t="b">
        <f t="shared" ca="1" si="284"/>
        <v>0</v>
      </c>
    </row>
    <row r="2574" spans="2:8" x14ac:dyDescent="0.25">
      <c r="B2574">
        <f t="shared" ca="1" si="288"/>
        <v>0.44487389520471121</v>
      </c>
      <c r="C2574" t="b">
        <f t="shared" ca="1" si="285"/>
        <v>1</v>
      </c>
      <c r="D2574">
        <f t="shared" ca="1" si="286"/>
        <v>0.70280780705428092</v>
      </c>
      <c r="E2574" t="b">
        <f t="shared" ca="1" si="287"/>
        <v>0</v>
      </c>
      <c r="F2574" t="b">
        <f t="shared" ca="1" si="289"/>
        <v>0</v>
      </c>
      <c r="G2574" t="b">
        <f t="shared" ca="1" si="283"/>
        <v>0</v>
      </c>
      <c r="H2574" t="b">
        <f t="shared" ca="1" si="284"/>
        <v>1</v>
      </c>
    </row>
    <row r="2575" spans="2:8" x14ac:dyDescent="0.25">
      <c r="B2575">
        <f t="shared" ca="1" si="288"/>
        <v>2.6543036000322484E-2</v>
      </c>
      <c r="C2575" t="b">
        <f t="shared" ca="1" si="285"/>
        <v>1</v>
      </c>
      <c r="D2575">
        <f t="shared" ca="1" si="286"/>
        <v>-0.19871872412552227</v>
      </c>
      <c r="E2575" t="b">
        <f t="shared" ca="1" si="287"/>
        <v>1</v>
      </c>
      <c r="F2575" t="b">
        <f t="shared" ca="1" si="289"/>
        <v>1</v>
      </c>
      <c r="G2575" t="b">
        <f t="shared" ca="1" si="283"/>
        <v>0</v>
      </c>
      <c r="H2575" t="b">
        <f t="shared" ca="1" si="284"/>
        <v>0</v>
      </c>
    </row>
    <row r="2576" spans="2:8" x14ac:dyDescent="0.25">
      <c r="B2576">
        <f t="shared" ca="1" si="288"/>
        <v>0.91040242574809982</v>
      </c>
      <c r="C2576" t="b">
        <f t="shared" ca="1" si="285"/>
        <v>0</v>
      </c>
      <c r="D2576">
        <f t="shared" ca="1" si="286"/>
        <v>0.84160996942559563</v>
      </c>
      <c r="E2576" t="b">
        <f t="shared" ca="1" si="287"/>
        <v>0</v>
      </c>
      <c r="F2576" t="b">
        <f t="shared" ca="1" si="289"/>
        <v>0</v>
      </c>
      <c r="G2576" t="b">
        <f t="shared" ca="1" si="283"/>
        <v>0</v>
      </c>
      <c r="H2576" t="b">
        <f t="shared" ca="1" si="284"/>
        <v>0</v>
      </c>
    </row>
    <row r="2577" spans="2:8" x14ac:dyDescent="0.25">
      <c r="B2577">
        <f t="shared" ca="1" si="288"/>
        <v>0.86127390115997293</v>
      </c>
      <c r="C2577" t="b">
        <f t="shared" ca="1" si="285"/>
        <v>0</v>
      </c>
      <c r="D2577">
        <f t="shared" ca="1" si="286"/>
        <v>0.79765710165940329</v>
      </c>
      <c r="E2577" t="b">
        <f t="shared" ca="1" si="287"/>
        <v>0</v>
      </c>
      <c r="F2577" t="b">
        <f t="shared" ca="1" si="289"/>
        <v>0</v>
      </c>
      <c r="G2577" t="b">
        <f t="shared" ca="1" si="283"/>
        <v>0</v>
      </c>
      <c r="H2577" t="b">
        <f t="shared" ca="1" si="284"/>
        <v>0</v>
      </c>
    </row>
    <row r="2578" spans="2:8" x14ac:dyDescent="0.25">
      <c r="B2578">
        <f t="shared" ca="1" si="288"/>
        <v>0.38179110017060225</v>
      </c>
      <c r="C2578" t="b">
        <f t="shared" ca="1" si="285"/>
        <v>1</v>
      </c>
      <c r="D2578">
        <f t="shared" ca="1" si="286"/>
        <v>0.36880745046604602</v>
      </c>
      <c r="E2578" t="b">
        <f t="shared" ca="1" si="287"/>
        <v>1</v>
      </c>
      <c r="F2578" t="b">
        <f t="shared" ca="1" si="289"/>
        <v>1</v>
      </c>
      <c r="G2578" t="b">
        <f t="shared" ca="1" si="283"/>
        <v>0</v>
      </c>
      <c r="H2578" t="b">
        <f t="shared" ca="1" si="284"/>
        <v>0</v>
      </c>
    </row>
    <row r="2579" spans="2:8" x14ac:dyDescent="0.25">
      <c r="B2579">
        <f t="shared" ca="1" si="288"/>
        <v>0.79574509173760954</v>
      </c>
      <c r="C2579" t="b">
        <f t="shared" ca="1" si="285"/>
        <v>0</v>
      </c>
      <c r="D2579">
        <f t="shared" ca="1" si="286"/>
        <v>1.3251775576848797</v>
      </c>
      <c r="E2579" t="b">
        <f t="shared" ca="1" si="287"/>
        <v>0</v>
      </c>
      <c r="F2579" t="b">
        <f t="shared" ca="1" si="289"/>
        <v>0</v>
      </c>
      <c r="G2579" t="b">
        <f t="shared" ca="1" si="283"/>
        <v>0</v>
      </c>
      <c r="H2579" t="b">
        <f t="shared" ca="1" si="284"/>
        <v>0</v>
      </c>
    </row>
    <row r="2580" spans="2:8" x14ac:dyDescent="0.25">
      <c r="B2580">
        <f t="shared" ca="1" si="288"/>
        <v>5.4276382975314896E-2</v>
      </c>
      <c r="C2580" t="b">
        <f t="shared" ca="1" si="285"/>
        <v>1</v>
      </c>
      <c r="D2580">
        <f t="shared" ca="1" si="286"/>
        <v>-0.39294603884304291</v>
      </c>
      <c r="E2580" t="b">
        <f t="shared" ca="1" si="287"/>
        <v>1</v>
      </c>
      <c r="F2580" t="b">
        <f t="shared" ca="1" si="289"/>
        <v>1</v>
      </c>
      <c r="G2580" t="b">
        <f t="shared" ca="1" si="283"/>
        <v>0</v>
      </c>
      <c r="H2580" t="b">
        <f t="shared" ca="1" si="284"/>
        <v>0</v>
      </c>
    </row>
    <row r="2581" spans="2:8" x14ac:dyDescent="0.25">
      <c r="B2581">
        <f t="shared" ca="1" si="288"/>
        <v>0.31174191915349936</v>
      </c>
      <c r="C2581" t="b">
        <f t="shared" ca="1" si="285"/>
        <v>1</v>
      </c>
      <c r="D2581">
        <f t="shared" ca="1" si="286"/>
        <v>0.39667713076863476</v>
      </c>
      <c r="E2581" t="b">
        <f t="shared" ca="1" si="287"/>
        <v>1</v>
      </c>
      <c r="F2581" t="b">
        <f t="shared" ca="1" si="289"/>
        <v>1</v>
      </c>
      <c r="G2581" t="b">
        <f t="shared" ca="1" si="283"/>
        <v>0</v>
      </c>
      <c r="H2581" t="b">
        <f t="shared" ca="1" si="284"/>
        <v>0</v>
      </c>
    </row>
    <row r="2582" spans="2:8" x14ac:dyDescent="0.25">
      <c r="B2582">
        <f t="shared" ca="1" si="288"/>
        <v>0.31065342789666928</v>
      </c>
      <c r="C2582" t="b">
        <f t="shared" ca="1" si="285"/>
        <v>1</v>
      </c>
      <c r="D2582">
        <f t="shared" ca="1" si="286"/>
        <v>0.15552768335459088</v>
      </c>
      <c r="E2582" t="b">
        <f t="shared" ca="1" si="287"/>
        <v>1</v>
      </c>
      <c r="F2582" t="b">
        <f t="shared" ca="1" si="289"/>
        <v>1</v>
      </c>
      <c r="G2582" t="b">
        <f t="shared" ca="1" si="283"/>
        <v>0</v>
      </c>
      <c r="H2582" t="b">
        <f t="shared" ca="1" si="284"/>
        <v>0</v>
      </c>
    </row>
    <row r="2583" spans="2:8" x14ac:dyDescent="0.25">
      <c r="B2583">
        <f t="shared" ca="1" si="288"/>
        <v>0.90123958202500787</v>
      </c>
      <c r="C2583" t="b">
        <f t="shared" ca="1" si="285"/>
        <v>0</v>
      </c>
      <c r="D2583">
        <f t="shared" ca="1" si="286"/>
        <v>0.93488505713819747</v>
      </c>
      <c r="E2583" t="b">
        <f t="shared" ca="1" si="287"/>
        <v>0</v>
      </c>
      <c r="F2583" t="b">
        <f t="shared" ca="1" si="289"/>
        <v>0</v>
      </c>
      <c r="G2583" t="b">
        <f t="shared" ca="1" si="283"/>
        <v>0</v>
      </c>
      <c r="H2583" t="b">
        <f t="shared" ca="1" si="284"/>
        <v>0</v>
      </c>
    </row>
    <row r="2584" spans="2:8" x14ac:dyDescent="0.25">
      <c r="B2584">
        <f t="shared" ca="1" si="288"/>
        <v>0.26195562652237336</v>
      </c>
      <c r="C2584" t="b">
        <f t="shared" ca="1" si="285"/>
        <v>1</v>
      </c>
      <c r="D2584">
        <f t="shared" ca="1" si="286"/>
        <v>0.57407449916736641</v>
      </c>
      <c r="E2584" t="b">
        <f t="shared" ca="1" si="287"/>
        <v>0</v>
      </c>
      <c r="F2584" t="b">
        <f t="shared" ca="1" si="289"/>
        <v>0</v>
      </c>
      <c r="G2584" t="b">
        <f t="shared" ca="1" si="283"/>
        <v>0</v>
      </c>
      <c r="H2584" t="b">
        <f t="shared" ca="1" si="284"/>
        <v>1</v>
      </c>
    </row>
    <row r="2585" spans="2:8" x14ac:dyDescent="0.25">
      <c r="B2585">
        <f t="shared" ca="1" si="288"/>
        <v>0.7362287532707209</v>
      </c>
      <c r="C2585" t="b">
        <f t="shared" ca="1" si="285"/>
        <v>0</v>
      </c>
      <c r="D2585">
        <f t="shared" ca="1" si="286"/>
        <v>1.2721927405926006</v>
      </c>
      <c r="E2585" t="b">
        <f t="shared" ca="1" si="287"/>
        <v>0</v>
      </c>
      <c r="F2585" t="b">
        <f t="shared" ca="1" si="289"/>
        <v>0</v>
      </c>
      <c r="G2585" t="b">
        <f t="shared" ca="1" si="283"/>
        <v>0</v>
      </c>
      <c r="H2585" t="b">
        <f t="shared" ca="1" si="284"/>
        <v>0</v>
      </c>
    </row>
    <row r="2586" spans="2:8" x14ac:dyDescent="0.25">
      <c r="B2586">
        <f t="shared" ca="1" si="288"/>
        <v>0.65937295709153032</v>
      </c>
      <c r="C2586" t="b">
        <f t="shared" ca="1" si="285"/>
        <v>0</v>
      </c>
      <c r="D2586">
        <f t="shared" ca="1" si="286"/>
        <v>0.18058697298612758</v>
      </c>
      <c r="E2586" t="b">
        <f t="shared" ca="1" si="287"/>
        <v>1</v>
      </c>
      <c r="F2586" t="b">
        <f t="shared" ca="1" si="289"/>
        <v>0</v>
      </c>
      <c r="G2586" t="b">
        <f t="shared" ca="1" si="283"/>
        <v>1</v>
      </c>
      <c r="H2586" t="b">
        <f t="shared" ca="1" si="284"/>
        <v>0</v>
      </c>
    </row>
    <row r="2587" spans="2:8" x14ac:dyDescent="0.25">
      <c r="B2587">
        <f t="shared" ca="1" si="288"/>
        <v>0.29081144286488214</v>
      </c>
      <c r="C2587" t="b">
        <f t="shared" ca="1" si="285"/>
        <v>1</v>
      </c>
      <c r="D2587">
        <f t="shared" ca="1" si="286"/>
        <v>-0.38827910184180514</v>
      </c>
      <c r="E2587" t="b">
        <f t="shared" ca="1" si="287"/>
        <v>1</v>
      </c>
      <c r="F2587" t="b">
        <f t="shared" ca="1" si="289"/>
        <v>1</v>
      </c>
      <c r="G2587" t="b">
        <f t="shared" ca="1" si="283"/>
        <v>0</v>
      </c>
      <c r="H2587" t="b">
        <f t="shared" ca="1" si="284"/>
        <v>0</v>
      </c>
    </row>
    <row r="2588" spans="2:8" x14ac:dyDescent="0.25">
      <c r="B2588">
        <f t="shared" ca="1" si="288"/>
        <v>0.21455688899808378</v>
      </c>
      <c r="C2588" t="b">
        <f t="shared" ca="1" si="285"/>
        <v>1</v>
      </c>
      <c r="D2588">
        <f t="shared" ca="1" si="286"/>
        <v>-6.0098061832170147E-2</v>
      </c>
      <c r="E2588" t="b">
        <f t="shared" ca="1" si="287"/>
        <v>1</v>
      </c>
      <c r="F2588" t="b">
        <f t="shared" ca="1" si="289"/>
        <v>1</v>
      </c>
      <c r="G2588" t="b">
        <f t="shared" ca="1" si="283"/>
        <v>0</v>
      </c>
      <c r="H2588" t="b">
        <f t="shared" ca="1" si="284"/>
        <v>0</v>
      </c>
    </row>
    <row r="2589" spans="2:8" x14ac:dyDescent="0.25">
      <c r="B2589">
        <f t="shared" ca="1" si="288"/>
        <v>0.83982215257327475</v>
      </c>
      <c r="C2589" t="b">
        <f t="shared" ca="1" si="285"/>
        <v>0</v>
      </c>
      <c r="D2589">
        <f t="shared" ca="1" si="286"/>
        <v>1.2313763534240116</v>
      </c>
      <c r="E2589" t="b">
        <f t="shared" ca="1" si="287"/>
        <v>0</v>
      </c>
      <c r="F2589" t="b">
        <f t="shared" ca="1" si="289"/>
        <v>0</v>
      </c>
      <c r="G2589" t="b">
        <f t="shared" ca="1" si="283"/>
        <v>0</v>
      </c>
      <c r="H2589" t="b">
        <f t="shared" ca="1" si="284"/>
        <v>0</v>
      </c>
    </row>
    <row r="2590" spans="2:8" x14ac:dyDescent="0.25">
      <c r="B2590">
        <f t="shared" ca="1" si="288"/>
        <v>0.41555224782502154</v>
      </c>
      <c r="C2590" t="b">
        <f t="shared" ca="1" si="285"/>
        <v>1</v>
      </c>
      <c r="D2590">
        <f t="shared" ca="1" si="286"/>
        <v>0.75582563835223338</v>
      </c>
      <c r="E2590" t="b">
        <f t="shared" ca="1" si="287"/>
        <v>0</v>
      </c>
      <c r="F2590" t="b">
        <f t="shared" ca="1" si="289"/>
        <v>0</v>
      </c>
      <c r="G2590" t="b">
        <f t="shared" ca="1" si="283"/>
        <v>0</v>
      </c>
      <c r="H2590" t="b">
        <f t="shared" ca="1" si="284"/>
        <v>1</v>
      </c>
    </row>
    <row r="2591" spans="2:8" x14ac:dyDescent="0.25">
      <c r="B2591">
        <f t="shared" ca="1" si="288"/>
        <v>0.31442678686949854</v>
      </c>
      <c r="C2591" t="b">
        <f t="shared" ca="1" si="285"/>
        <v>1</v>
      </c>
      <c r="D2591">
        <f t="shared" ca="1" si="286"/>
        <v>0.15260621867784108</v>
      </c>
      <c r="E2591" t="b">
        <f t="shared" ca="1" si="287"/>
        <v>1</v>
      </c>
      <c r="F2591" t="b">
        <f t="shared" ca="1" si="289"/>
        <v>1</v>
      </c>
      <c r="G2591" t="b">
        <f t="shared" ca="1" si="283"/>
        <v>0</v>
      </c>
      <c r="H2591" t="b">
        <f t="shared" ca="1" si="284"/>
        <v>0</v>
      </c>
    </row>
    <row r="2592" spans="2:8" x14ac:dyDescent="0.25">
      <c r="B2592">
        <f t="shared" ca="1" si="288"/>
        <v>0.41612414708590106</v>
      </c>
      <c r="C2592" t="b">
        <f t="shared" ca="1" si="285"/>
        <v>1</v>
      </c>
      <c r="D2592">
        <f t="shared" ca="1" si="286"/>
        <v>8.7383765003786196E-2</v>
      </c>
      <c r="E2592" t="b">
        <f t="shared" ca="1" si="287"/>
        <v>1</v>
      </c>
      <c r="F2592" t="b">
        <f t="shared" ca="1" si="289"/>
        <v>1</v>
      </c>
      <c r="G2592" t="b">
        <f t="shared" ca="1" si="283"/>
        <v>0</v>
      </c>
      <c r="H2592" t="b">
        <f t="shared" ca="1" si="284"/>
        <v>0</v>
      </c>
    </row>
    <row r="2593" spans="2:8" x14ac:dyDescent="0.25">
      <c r="B2593">
        <f t="shared" ca="1" si="288"/>
        <v>0.64326023682895395</v>
      </c>
      <c r="C2593" t="b">
        <f t="shared" ca="1" si="285"/>
        <v>0</v>
      </c>
      <c r="D2593">
        <f t="shared" ca="1" si="286"/>
        <v>0.35207741525326497</v>
      </c>
      <c r="E2593" t="b">
        <f t="shared" ca="1" si="287"/>
        <v>1</v>
      </c>
      <c r="F2593" t="b">
        <f t="shared" ca="1" si="289"/>
        <v>0</v>
      </c>
      <c r="G2593" t="b">
        <f t="shared" ca="1" si="283"/>
        <v>1</v>
      </c>
      <c r="H2593" t="b">
        <f t="shared" ca="1" si="284"/>
        <v>0</v>
      </c>
    </row>
    <row r="2594" spans="2:8" x14ac:dyDescent="0.25">
      <c r="B2594">
        <f t="shared" ca="1" si="288"/>
        <v>0.67986207970282753</v>
      </c>
      <c r="C2594" t="b">
        <f t="shared" ca="1" si="285"/>
        <v>0</v>
      </c>
      <c r="D2594">
        <f t="shared" ca="1" si="286"/>
        <v>0.65696821687188101</v>
      </c>
      <c r="E2594" t="b">
        <f t="shared" ca="1" si="287"/>
        <v>0</v>
      </c>
      <c r="F2594" t="b">
        <f t="shared" ca="1" si="289"/>
        <v>0</v>
      </c>
      <c r="G2594" t="b">
        <f t="shared" ca="1" si="283"/>
        <v>0</v>
      </c>
      <c r="H2594" t="b">
        <f t="shared" ca="1" si="284"/>
        <v>0</v>
      </c>
    </row>
    <row r="2595" spans="2:8" x14ac:dyDescent="0.25">
      <c r="B2595">
        <f t="shared" ca="1" si="288"/>
        <v>9.0905198102512741E-2</v>
      </c>
      <c r="C2595" t="b">
        <f t="shared" ca="1" si="285"/>
        <v>1</v>
      </c>
      <c r="D2595">
        <f t="shared" ca="1" si="286"/>
        <v>9.6514901057180191E-2</v>
      </c>
      <c r="E2595" t="b">
        <f t="shared" ca="1" si="287"/>
        <v>1</v>
      </c>
      <c r="F2595" t="b">
        <f t="shared" ca="1" si="289"/>
        <v>1</v>
      </c>
      <c r="G2595" t="b">
        <f t="shared" ca="1" si="283"/>
        <v>0</v>
      </c>
      <c r="H2595" t="b">
        <f t="shared" ca="1" si="284"/>
        <v>0</v>
      </c>
    </row>
    <row r="2596" spans="2:8" x14ac:dyDescent="0.25">
      <c r="B2596">
        <f t="shared" ca="1" si="288"/>
        <v>0.84201437619200936</v>
      </c>
      <c r="C2596" t="b">
        <f t="shared" ca="1" si="285"/>
        <v>0</v>
      </c>
      <c r="D2596">
        <f t="shared" ca="1" si="286"/>
        <v>1.7382351778284018</v>
      </c>
      <c r="E2596" t="b">
        <f t="shared" ca="1" si="287"/>
        <v>0</v>
      </c>
      <c r="F2596" t="b">
        <f t="shared" ca="1" si="289"/>
        <v>0</v>
      </c>
      <c r="G2596" t="b">
        <f t="shared" ca="1" si="283"/>
        <v>0</v>
      </c>
      <c r="H2596" t="b">
        <f t="shared" ca="1" si="284"/>
        <v>0</v>
      </c>
    </row>
    <row r="2597" spans="2:8" x14ac:dyDescent="0.25">
      <c r="B2597">
        <f t="shared" ca="1" si="288"/>
        <v>0.93565264967148121</v>
      </c>
      <c r="C2597" t="b">
        <f t="shared" ca="1" si="285"/>
        <v>0</v>
      </c>
      <c r="D2597">
        <f t="shared" ca="1" si="286"/>
        <v>1.0958523332223873</v>
      </c>
      <c r="E2597" t="b">
        <f t="shared" ca="1" si="287"/>
        <v>0</v>
      </c>
      <c r="F2597" t="b">
        <f t="shared" ca="1" si="289"/>
        <v>0</v>
      </c>
      <c r="G2597" t="b">
        <f t="shared" ca="1" si="283"/>
        <v>0</v>
      </c>
      <c r="H2597" t="b">
        <f t="shared" ca="1" si="284"/>
        <v>0</v>
      </c>
    </row>
    <row r="2598" spans="2:8" x14ac:dyDescent="0.25">
      <c r="B2598">
        <f t="shared" ca="1" si="288"/>
        <v>0.84545681967669617</v>
      </c>
      <c r="C2598" t="b">
        <f t="shared" ca="1" si="285"/>
        <v>0</v>
      </c>
      <c r="D2598">
        <f t="shared" ca="1" si="286"/>
        <v>0.97874327481373358</v>
      </c>
      <c r="E2598" t="b">
        <f t="shared" ca="1" si="287"/>
        <v>0</v>
      </c>
      <c r="F2598" t="b">
        <f t="shared" ca="1" si="289"/>
        <v>0</v>
      </c>
      <c r="G2598" t="b">
        <f t="shared" ca="1" si="283"/>
        <v>0</v>
      </c>
      <c r="H2598" t="b">
        <f t="shared" ca="1" si="284"/>
        <v>0</v>
      </c>
    </row>
    <row r="2599" spans="2:8" x14ac:dyDescent="0.25">
      <c r="B2599">
        <f t="shared" ca="1" si="288"/>
        <v>8.6030734197777403E-2</v>
      </c>
      <c r="C2599" t="b">
        <f t="shared" ca="1" si="285"/>
        <v>1</v>
      </c>
      <c r="D2599">
        <f t="shared" ca="1" si="286"/>
        <v>0.41402481031843796</v>
      </c>
      <c r="E2599" t="b">
        <f t="shared" ca="1" si="287"/>
        <v>1</v>
      </c>
      <c r="F2599" t="b">
        <f t="shared" ca="1" si="289"/>
        <v>1</v>
      </c>
      <c r="G2599" t="b">
        <f t="shared" ca="1" si="283"/>
        <v>0</v>
      </c>
      <c r="H2599" t="b">
        <f t="shared" ca="1" si="284"/>
        <v>0</v>
      </c>
    </row>
    <row r="2600" spans="2:8" x14ac:dyDescent="0.25">
      <c r="B2600">
        <f t="shared" ca="1" si="288"/>
        <v>0.23099082740301757</v>
      </c>
      <c r="C2600" t="b">
        <f t="shared" ca="1" si="285"/>
        <v>1</v>
      </c>
      <c r="D2600">
        <f t="shared" ca="1" si="286"/>
        <v>0.37658083238410678</v>
      </c>
      <c r="E2600" t="b">
        <f t="shared" ca="1" si="287"/>
        <v>1</v>
      </c>
      <c r="F2600" t="b">
        <f t="shared" ca="1" si="289"/>
        <v>1</v>
      </c>
      <c r="G2600" t="b">
        <f t="shared" ca="1" si="283"/>
        <v>0</v>
      </c>
      <c r="H2600" t="b">
        <f t="shared" ca="1" si="284"/>
        <v>0</v>
      </c>
    </row>
    <row r="2601" spans="2:8" x14ac:dyDescent="0.25">
      <c r="B2601">
        <f t="shared" ca="1" si="288"/>
        <v>0.251464993102267</v>
      </c>
      <c r="C2601" t="b">
        <f t="shared" ca="1" si="285"/>
        <v>1</v>
      </c>
      <c r="D2601">
        <f t="shared" ca="1" si="286"/>
        <v>0.45086638372386334</v>
      </c>
      <c r="E2601" t="b">
        <f t="shared" ca="1" si="287"/>
        <v>1</v>
      </c>
      <c r="F2601" t="b">
        <f t="shared" ca="1" si="289"/>
        <v>1</v>
      </c>
      <c r="G2601" t="b">
        <f t="shared" ca="1" si="283"/>
        <v>0</v>
      </c>
      <c r="H2601" t="b">
        <f t="shared" ca="1" si="284"/>
        <v>0</v>
      </c>
    </row>
    <row r="2602" spans="2:8" x14ac:dyDescent="0.25">
      <c r="B2602">
        <f t="shared" ca="1" si="288"/>
        <v>0.57902251722762521</v>
      </c>
      <c r="C2602" t="b">
        <f t="shared" ca="1" si="285"/>
        <v>0</v>
      </c>
      <c r="D2602">
        <f t="shared" ca="1" si="286"/>
        <v>0.15990534299048098</v>
      </c>
      <c r="E2602" t="b">
        <f t="shared" ca="1" si="287"/>
        <v>1</v>
      </c>
      <c r="F2602" t="b">
        <f t="shared" ca="1" si="289"/>
        <v>0</v>
      </c>
      <c r="G2602" t="b">
        <f t="shared" ca="1" si="283"/>
        <v>1</v>
      </c>
      <c r="H2602" t="b">
        <f t="shared" ca="1" si="284"/>
        <v>0</v>
      </c>
    </row>
    <row r="2603" spans="2:8" x14ac:dyDescent="0.25">
      <c r="B2603">
        <f t="shared" ca="1" si="288"/>
        <v>0.1887597545547669</v>
      </c>
      <c r="C2603" t="b">
        <f t="shared" ca="1" si="285"/>
        <v>1</v>
      </c>
      <c r="D2603">
        <f t="shared" ca="1" si="286"/>
        <v>0.33048004035547818</v>
      </c>
      <c r="E2603" t="b">
        <f t="shared" ca="1" si="287"/>
        <v>1</v>
      </c>
      <c r="F2603" t="b">
        <f t="shared" ca="1" si="289"/>
        <v>1</v>
      </c>
      <c r="G2603" t="b">
        <f t="shared" ca="1" si="283"/>
        <v>0</v>
      </c>
      <c r="H2603" t="b">
        <f t="shared" ca="1" si="284"/>
        <v>0</v>
      </c>
    </row>
    <row r="2604" spans="2:8" x14ac:dyDescent="0.25">
      <c r="B2604">
        <f t="shared" ca="1" si="288"/>
        <v>0.85008874338416329</v>
      </c>
      <c r="C2604" t="b">
        <f t="shared" ca="1" si="285"/>
        <v>0</v>
      </c>
      <c r="D2604">
        <f t="shared" ca="1" si="286"/>
        <v>0.98315225363783421</v>
      </c>
      <c r="E2604" t="b">
        <f t="shared" ca="1" si="287"/>
        <v>0</v>
      </c>
      <c r="F2604" t="b">
        <f t="shared" ca="1" si="289"/>
        <v>0</v>
      </c>
      <c r="G2604" t="b">
        <f t="shared" ca="1" si="283"/>
        <v>0</v>
      </c>
      <c r="H2604" t="b">
        <f t="shared" ca="1" si="284"/>
        <v>0</v>
      </c>
    </row>
    <row r="2605" spans="2:8" x14ac:dyDescent="0.25">
      <c r="B2605">
        <f t="shared" ca="1" si="288"/>
        <v>0.53190952634537492</v>
      </c>
      <c r="C2605" t="b">
        <f t="shared" ca="1" si="285"/>
        <v>0</v>
      </c>
      <c r="D2605">
        <f t="shared" ca="1" si="286"/>
        <v>0.4010141959152641</v>
      </c>
      <c r="E2605" t="b">
        <f t="shared" ca="1" si="287"/>
        <v>1</v>
      </c>
      <c r="F2605" t="b">
        <f t="shared" ca="1" si="289"/>
        <v>0</v>
      </c>
      <c r="G2605" t="b">
        <f t="shared" ca="1" si="283"/>
        <v>1</v>
      </c>
      <c r="H2605" t="b">
        <f t="shared" ca="1" si="284"/>
        <v>0</v>
      </c>
    </row>
    <row r="2606" spans="2:8" x14ac:dyDescent="0.25">
      <c r="B2606">
        <f t="shared" ca="1" si="288"/>
        <v>0.89768453810232862</v>
      </c>
      <c r="C2606" t="b">
        <f t="shared" ca="1" si="285"/>
        <v>0</v>
      </c>
      <c r="D2606">
        <f t="shared" ca="1" si="286"/>
        <v>0.54841189159714465</v>
      </c>
      <c r="E2606" t="b">
        <f t="shared" ca="1" si="287"/>
        <v>0</v>
      </c>
      <c r="F2606" t="b">
        <f t="shared" ca="1" si="289"/>
        <v>0</v>
      </c>
      <c r="G2606" t="b">
        <f t="shared" ca="1" si="283"/>
        <v>0</v>
      </c>
      <c r="H2606" t="b">
        <f t="shared" ca="1" si="284"/>
        <v>0</v>
      </c>
    </row>
    <row r="2607" spans="2:8" x14ac:dyDescent="0.25">
      <c r="B2607">
        <f t="shared" ca="1" si="288"/>
        <v>0.67638091035688219</v>
      </c>
      <c r="C2607" t="b">
        <f t="shared" ca="1" si="285"/>
        <v>0</v>
      </c>
      <c r="D2607">
        <f t="shared" ca="1" si="286"/>
        <v>1.1248866696194315</v>
      </c>
      <c r="E2607" t="b">
        <f t="shared" ca="1" si="287"/>
        <v>0</v>
      </c>
      <c r="F2607" t="b">
        <f t="shared" ca="1" si="289"/>
        <v>0</v>
      </c>
      <c r="G2607" t="b">
        <f t="shared" ca="1" si="283"/>
        <v>0</v>
      </c>
      <c r="H2607" t="b">
        <f t="shared" ca="1" si="284"/>
        <v>0</v>
      </c>
    </row>
    <row r="2608" spans="2:8" x14ac:dyDescent="0.25">
      <c r="B2608">
        <f t="shared" ca="1" si="288"/>
        <v>0.52444659199976762</v>
      </c>
      <c r="C2608" t="b">
        <f t="shared" ca="1" si="285"/>
        <v>0</v>
      </c>
      <c r="D2608">
        <f t="shared" ca="1" si="286"/>
        <v>-6.618981891090836E-2</v>
      </c>
      <c r="E2608" t="b">
        <f t="shared" ca="1" si="287"/>
        <v>1</v>
      </c>
      <c r="F2608" t="b">
        <f t="shared" ca="1" si="289"/>
        <v>0</v>
      </c>
      <c r="G2608" t="b">
        <f t="shared" ca="1" si="283"/>
        <v>1</v>
      </c>
      <c r="H2608" t="b">
        <f t="shared" ca="1" si="284"/>
        <v>0</v>
      </c>
    </row>
    <row r="2609" spans="2:8" x14ac:dyDescent="0.25">
      <c r="B2609">
        <f t="shared" ca="1" si="288"/>
        <v>0.5771466167842878</v>
      </c>
      <c r="C2609" t="b">
        <f t="shared" ca="1" si="285"/>
        <v>0</v>
      </c>
      <c r="D2609">
        <f t="shared" ca="1" si="286"/>
        <v>0.17548845980124428</v>
      </c>
      <c r="E2609" t="b">
        <f t="shared" ca="1" si="287"/>
        <v>1</v>
      </c>
      <c r="F2609" t="b">
        <f t="shared" ca="1" si="289"/>
        <v>0</v>
      </c>
      <c r="G2609" t="b">
        <f t="shared" ca="1" si="283"/>
        <v>1</v>
      </c>
      <c r="H2609" t="b">
        <f t="shared" ca="1" si="284"/>
        <v>0</v>
      </c>
    </row>
    <row r="2610" spans="2:8" x14ac:dyDescent="0.25">
      <c r="B2610">
        <f t="shared" ca="1" si="288"/>
        <v>0.45854028981293915</v>
      </c>
      <c r="C2610" t="b">
        <f t="shared" ca="1" si="285"/>
        <v>1</v>
      </c>
      <c r="D2610">
        <f t="shared" ca="1" si="286"/>
        <v>0.17337601582287943</v>
      </c>
      <c r="E2610" t="b">
        <f t="shared" ca="1" si="287"/>
        <v>1</v>
      </c>
      <c r="F2610" t="b">
        <f t="shared" ca="1" si="289"/>
        <v>1</v>
      </c>
      <c r="G2610" t="b">
        <f t="shared" ca="1" si="283"/>
        <v>0</v>
      </c>
      <c r="H2610" t="b">
        <f t="shared" ca="1" si="284"/>
        <v>0</v>
      </c>
    </row>
    <row r="2611" spans="2:8" x14ac:dyDescent="0.25">
      <c r="B2611">
        <f t="shared" ca="1" si="288"/>
        <v>0.85173818779206845</v>
      </c>
      <c r="C2611" t="b">
        <f t="shared" ca="1" si="285"/>
        <v>0</v>
      </c>
      <c r="D2611">
        <f t="shared" ca="1" si="286"/>
        <v>0.90050743656487897</v>
      </c>
      <c r="E2611" t="b">
        <f t="shared" ca="1" si="287"/>
        <v>0</v>
      </c>
      <c r="F2611" t="b">
        <f t="shared" ca="1" si="289"/>
        <v>0</v>
      </c>
      <c r="G2611" t="b">
        <f t="shared" ca="1" si="283"/>
        <v>0</v>
      </c>
      <c r="H2611" t="b">
        <f t="shared" ca="1" si="284"/>
        <v>0</v>
      </c>
    </row>
    <row r="2612" spans="2:8" x14ac:dyDescent="0.25">
      <c r="B2612">
        <f t="shared" ca="1" si="288"/>
        <v>0.43058060013449351</v>
      </c>
      <c r="C2612" t="b">
        <f t="shared" ca="1" si="285"/>
        <v>1</v>
      </c>
      <c r="D2612">
        <f t="shared" ca="1" si="286"/>
        <v>0.24195086646721908</v>
      </c>
      <c r="E2612" t="b">
        <f t="shared" ca="1" si="287"/>
        <v>1</v>
      </c>
      <c r="F2612" t="b">
        <f t="shared" ca="1" si="289"/>
        <v>1</v>
      </c>
      <c r="G2612" t="b">
        <f t="shared" ca="1" si="283"/>
        <v>0</v>
      </c>
      <c r="H2612" t="b">
        <f t="shared" ca="1" si="284"/>
        <v>0</v>
      </c>
    </row>
    <row r="2613" spans="2:8" x14ac:dyDescent="0.25">
      <c r="B2613">
        <f t="shared" ca="1" si="288"/>
        <v>0.58981783312049385</v>
      </c>
      <c r="C2613" t="b">
        <f t="shared" ca="1" si="285"/>
        <v>0</v>
      </c>
      <c r="D2613">
        <f t="shared" ca="1" si="286"/>
        <v>1.5562983834952888</v>
      </c>
      <c r="E2613" t="b">
        <f t="shared" ca="1" si="287"/>
        <v>0</v>
      </c>
      <c r="F2613" t="b">
        <f t="shared" ca="1" si="289"/>
        <v>0</v>
      </c>
      <c r="G2613" t="b">
        <f t="shared" ca="1" si="283"/>
        <v>0</v>
      </c>
      <c r="H2613" t="b">
        <f t="shared" ca="1" si="284"/>
        <v>0</v>
      </c>
    </row>
    <row r="2614" spans="2:8" x14ac:dyDescent="0.25">
      <c r="B2614">
        <f t="shared" ca="1" si="288"/>
        <v>0.23532238242640369</v>
      </c>
      <c r="C2614" t="b">
        <f t="shared" ca="1" si="285"/>
        <v>1</v>
      </c>
      <c r="D2614">
        <f t="shared" ca="1" si="286"/>
        <v>0.16196262473357514</v>
      </c>
      <c r="E2614" t="b">
        <f t="shared" ca="1" si="287"/>
        <v>1</v>
      </c>
      <c r="F2614" t="b">
        <f t="shared" ca="1" si="289"/>
        <v>1</v>
      </c>
      <c r="G2614" t="b">
        <f t="shared" ca="1" si="283"/>
        <v>0</v>
      </c>
      <c r="H2614" t="b">
        <f t="shared" ca="1" si="284"/>
        <v>0</v>
      </c>
    </row>
    <row r="2615" spans="2:8" x14ac:dyDescent="0.25">
      <c r="B2615">
        <f t="shared" ca="1" si="288"/>
        <v>0.46563719811807625</v>
      </c>
      <c r="C2615" t="b">
        <f t="shared" ca="1" si="285"/>
        <v>1</v>
      </c>
      <c r="D2615">
        <f t="shared" ca="1" si="286"/>
        <v>0.20657601181335594</v>
      </c>
      <c r="E2615" t="b">
        <f t="shared" ca="1" si="287"/>
        <v>1</v>
      </c>
      <c r="F2615" t="b">
        <f t="shared" ca="1" si="289"/>
        <v>1</v>
      </c>
      <c r="G2615" t="b">
        <f t="shared" ca="1" si="283"/>
        <v>0</v>
      </c>
      <c r="H2615" t="b">
        <f t="shared" ca="1" si="284"/>
        <v>0</v>
      </c>
    </row>
    <row r="2616" spans="2:8" x14ac:dyDescent="0.25">
      <c r="B2616">
        <f t="shared" ca="1" si="288"/>
        <v>0.86712974317679292</v>
      </c>
      <c r="C2616" t="b">
        <f t="shared" ca="1" si="285"/>
        <v>0</v>
      </c>
      <c r="D2616">
        <f t="shared" ca="1" si="286"/>
        <v>1.6353436711283049</v>
      </c>
      <c r="E2616" t="b">
        <f t="shared" ca="1" si="287"/>
        <v>0</v>
      </c>
      <c r="F2616" t="b">
        <f t="shared" ca="1" si="289"/>
        <v>0</v>
      </c>
      <c r="G2616" t="b">
        <f t="shared" ca="1" si="283"/>
        <v>0</v>
      </c>
      <c r="H2616" t="b">
        <f t="shared" ca="1" si="284"/>
        <v>0</v>
      </c>
    </row>
    <row r="2617" spans="2:8" x14ac:dyDescent="0.25">
      <c r="B2617">
        <f t="shared" ca="1" si="288"/>
        <v>0.43289530209460758</v>
      </c>
      <c r="C2617" t="b">
        <f t="shared" ca="1" si="285"/>
        <v>1</v>
      </c>
      <c r="D2617">
        <f t="shared" ca="1" si="286"/>
        <v>0.61352226704987389</v>
      </c>
      <c r="E2617" t="b">
        <f t="shared" ca="1" si="287"/>
        <v>0</v>
      </c>
      <c r="F2617" t="b">
        <f t="shared" ca="1" si="289"/>
        <v>0</v>
      </c>
      <c r="G2617" t="b">
        <f t="shared" ref="G2617:G2680" ca="1" si="290">IF(AND(E2617=TRUE, C2617=FALSE),TRUE,FALSE)</f>
        <v>0</v>
      </c>
      <c r="H2617" t="b">
        <f t="shared" ref="H2617:H2680" ca="1" si="291">IF(AND(E2617=FALSE, C2617=TRUE),TRUE,FALSE)</f>
        <v>1</v>
      </c>
    </row>
    <row r="2618" spans="2:8" x14ac:dyDescent="0.25">
      <c r="B2618">
        <f t="shared" ca="1" si="288"/>
        <v>0.94895676838569409</v>
      </c>
      <c r="C2618" t="b">
        <f t="shared" ca="1" si="285"/>
        <v>0</v>
      </c>
      <c r="D2618">
        <f t="shared" ca="1" si="286"/>
        <v>0.41953049138006315</v>
      </c>
      <c r="E2618" t="b">
        <f t="shared" ca="1" si="287"/>
        <v>1</v>
      </c>
      <c r="F2618" t="b">
        <f t="shared" ca="1" si="289"/>
        <v>0</v>
      </c>
      <c r="G2618" t="b">
        <f t="shared" ca="1" si="290"/>
        <v>1</v>
      </c>
      <c r="H2618" t="b">
        <f t="shared" ca="1" si="291"/>
        <v>0</v>
      </c>
    </row>
    <row r="2619" spans="2:8" x14ac:dyDescent="0.25">
      <c r="B2619">
        <f t="shared" ca="1" si="288"/>
        <v>0.77066885242595717</v>
      </c>
      <c r="C2619" t="b">
        <f t="shared" ca="1" si="285"/>
        <v>0</v>
      </c>
      <c r="D2619">
        <f t="shared" ca="1" si="286"/>
        <v>1.6539313440957679</v>
      </c>
      <c r="E2619" t="b">
        <f t="shared" ca="1" si="287"/>
        <v>0</v>
      </c>
      <c r="F2619" t="b">
        <f t="shared" ca="1" si="289"/>
        <v>0</v>
      </c>
      <c r="G2619" t="b">
        <f t="shared" ca="1" si="290"/>
        <v>0</v>
      </c>
      <c r="H2619" t="b">
        <f t="shared" ca="1" si="291"/>
        <v>0</v>
      </c>
    </row>
    <row r="2620" spans="2:8" x14ac:dyDescent="0.25">
      <c r="B2620">
        <f t="shared" ca="1" si="288"/>
        <v>0.11893212355578042</v>
      </c>
      <c r="C2620" t="b">
        <f t="shared" ca="1" si="285"/>
        <v>1</v>
      </c>
      <c r="D2620">
        <f t="shared" ca="1" si="286"/>
        <v>0.49614573467620815</v>
      </c>
      <c r="E2620" t="b">
        <f t="shared" ca="1" si="287"/>
        <v>1</v>
      </c>
      <c r="F2620" t="b">
        <f t="shared" ca="1" si="289"/>
        <v>1</v>
      </c>
      <c r="G2620" t="b">
        <f t="shared" ca="1" si="290"/>
        <v>0</v>
      </c>
      <c r="H2620" t="b">
        <f t="shared" ca="1" si="291"/>
        <v>0</v>
      </c>
    </row>
    <row r="2621" spans="2:8" x14ac:dyDescent="0.25">
      <c r="B2621">
        <f t="shared" ca="1" si="288"/>
        <v>0.86335014609501215</v>
      </c>
      <c r="C2621" t="b">
        <f t="shared" ca="1" si="285"/>
        <v>0</v>
      </c>
      <c r="D2621">
        <f t="shared" ca="1" si="286"/>
        <v>1.4302435848553054</v>
      </c>
      <c r="E2621" t="b">
        <f t="shared" ca="1" si="287"/>
        <v>0</v>
      </c>
      <c r="F2621" t="b">
        <f t="shared" ca="1" si="289"/>
        <v>0</v>
      </c>
      <c r="G2621" t="b">
        <f t="shared" ca="1" si="290"/>
        <v>0</v>
      </c>
      <c r="H2621" t="b">
        <f t="shared" ca="1" si="291"/>
        <v>0</v>
      </c>
    </row>
    <row r="2622" spans="2:8" x14ac:dyDescent="0.25">
      <c r="B2622">
        <f t="shared" ca="1" si="288"/>
        <v>0.56401478827325746</v>
      </c>
      <c r="C2622" t="b">
        <f t="shared" ca="1" si="285"/>
        <v>0</v>
      </c>
      <c r="D2622">
        <f t="shared" ca="1" si="286"/>
        <v>1.2089037751205045</v>
      </c>
      <c r="E2622" t="b">
        <f t="shared" ca="1" si="287"/>
        <v>0</v>
      </c>
      <c r="F2622" t="b">
        <f t="shared" ca="1" si="289"/>
        <v>0</v>
      </c>
      <c r="G2622" t="b">
        <f t="shared" ca="1" si="290"/>
        <v>0</v>
      </c>
      <c r="H2622" t="b">
        <f t="shared" ca="1" si="291"/>
        <v>0</v>
      </c>
    </row>
    <row r="2623" spans="2:8" x14ac:dyDescent="0.25">
      <c r="B2623">
        <f t="shared" ca="1" si="288"/>
        <v>0.41815007499609003</v>
      </c>
      <c r="C2623" t="b">
        <f t="shared" ca="1" si="285"/>
        <v>1</v>
      </c>
      <c r="D2623">
        <f t="shared" ca="1" si="286"/>
        <v>7.0861432615023201E-2</v>
      </c>
      <c r="E2623" t="b">
        <f t="shared" ca="1" si="287"/>
        <v>1</v>
      </c>
      <c r="F2623" t="b">
        <f t="shared" ca="1" si="289"/>
        <v>1</v>
      </c>
      <c r="G2623" t="b">
        <f t="shared" ca="1" si="290"/>
        <v>0</v>
      </c>
      <c r="H2623" t="b">
        <f t="shared" ca="1" si="291"/>
        <v>0</v>
      </c>
    </row>
    <row r="2624" spans="2:8" x14ac:dyDescent="0.25">
      <c r="B2624">
        <f t="shared" ca="1" si="288"/>
        <v>0.93598678316029083</v>
      </c>
      <c r="C2624" t="b">
        <f t="shared" ca="1" si="285"/>
        <v>0</v>
      </c>
      <c r="D2624">
        <f t="shared" ca="1" si="286"/>
        <v>0.62415988799846944</v>
      </c>
      <c r="E2624" t="b">
        <f t="shared" ca="1" si="287"/>
        <v>0</v>
      </c>
      <c r="F2624" t="b">
        <f t="shared" ca="1" si="289"/>
        <v>0</v>
      </c>
      <c r="G2624" t="b">
        <f t="shared" ca="1" si="290"/>
        <v>0</v>
      </c>
      <c r="H2624" t="b">
        <f t="shared" ca="1" si="291"/>
        <v>0</v>
      </c>
    </row>
    <row r="2625" spans="2:8" x14ac:dyDescent="0.25">
      <c r="B2625">
        <f t="shared" ca="1" si="288"/>
        <v>0.24283943317797652</v>
      </c>
      <c r="C2625" t="b">
        <f t="shared" ca="1" si="285"/>
        <v>1</v>
      </c>
      <c r="D2625">
        <f t="shared" ca="1" si="286"/>
        <v>1.1031118752377556</v>
      </c>
      <c r="E2625" t="b">
        <f t="shared" ca="1" si="287"/>
        <v>0</v>
      </c>
      <c r="F2625" t="b">
        <f t="shared" ca="1" si="289"/>
        <v>0</v>
      </c>
      <c r="G2625" t="b">
        <f t="shared" ca="1" si="290"/>
        <v>0</v>
      </c>
      <c r="H2625" t="b">
        <f t="shared" ca="1" si="291"/>
        <v>1</v>
      </c>
    </row>
    <row r="2626" spans="2:8" x14ac:dyDescent="0.25">
      <c r="B2626">
        <f t="shared" ca="1" si="288"/>
        <v>0.11060815623742981</v>
      </c>
      <c r="C2626" t="b">
        <f t="shared" ref="C2626:C2689" ca="1" si="292">IF(B2626&lt;=Freq_hypothesis_is_true__initial_prior,TRUE,FALSE)</f>
        <v>1</v>
      </c>
      <c r="D2626">
        <f t="shared" ref="D2626:D2689" ca="1" si="293">B2626+ABS(1-correlation_term__0_to_1)*RAND()-ABS(1-correlation_term__0_to_1)*RAND()</f>
        <v>8.5684809140307627E-2</v>
      </c>
      <c r="E2626" t="b">
        <f t="shared" ref="E2626:E2689" ca="1" si="294">IF(D2626&lt;=Freq_evidence_is_observed__normalizing_constant,TRUE, FALSE)</f>
        <v>1</v>
      </c>
      <c r="F2626" t="b">
        <f t="shared" ca="1" si="289"/>
        <v>1</v>
      </c>
      <c r="G2626" t="b">
        <f t="shared" ca="1" si="290"/>
        <v>0</v>
      </c>
      <c r="H2626" t="b">
        <f t="shared" ca="1" si="291"/>
        <v>0</v>
      </c>
    </row>
    <row r="2627" spans="2:8" x14ac:dyDescent="0.25">
      <c r="B2627">
        <f t="shared" ref="B2627:B2690" ca="1" si="295">RAND()</f>
        <v>0.57087797940076856</v>
      </c>
      <c r="C2627" t="b">
        <f t="shared" ca="1" si="292"/>
        <v>0</v>
      </c>
      <c r="D2627">
        <f t="shared" ca="1" si="293"/>
        <v>0.690531310012237</v>
      </c>
      <c r="E2627" t="b">
        <f t="shared" ca="1" si="294"/>
        <v>0</v>
      </c>
      <c r="F2627" t="b">
        <f t="shared" ca="1" si="289"/>
        <v>0</v>
      </c>
      <c r="G2627" t="b">
        <f t="shared" ca="1" si="290"/>
        <v>0</v>
      </c>
      <c r="H2627" t="b">
        <f t="shared" ca="1" si="291"/>
        <v>0</v>
      </c>
    </row>
    <row r="2628" spans="2:8" x14ac:dyDescent="0.25">
      <c r="B2628">
        <f t="shared" ca="1" si="295"/>
        <v>0.65468229343597983</v>
      </c>
      <c r="C2628" t="b">
        <f t="shared" ca="1" si="292"/>
        <v>0</v>
      </c>
      <c r="D2628">
        <f t="shared" ca="1" si="293"/>
        <v>5.5179245269769028E-2</v>
      </c>
      <c r="E2628" t="b">
        <f t="shared" ca="1" si="294"/>
        <v>1</v>
      </c>
      <c r="F2628" t="b">
        <f t="shared" ca="1" si="289"/>
        <v>0</v>
      </c>
      <c r="G2628" t="b">
        <f t="shared" ca="1" si="290"/>
        <v>1</v>
      </c>
      <c r="H2628" t="b">
        <f t="shared" ca="1" si="291"/>
        <v>0</v>
      </c>
    </row>
    <row r="2629" spans="2:8" x14ac:dyDescent="0.25">
      <c r="B2629">
        <f t="shared" ca="1" si="295"/>
        <v>0.23938730159265331</v>
      </c>
      <c r="C2629" t="b">
        <f t="shared" ca="1" si="292"/>
        <v>1</v>
      </c>
      <c r="D2629">
        <f t="shared" ca="1" si="293"/>
        <v>-0.19596337712786371</v>
      </c>
      <c r="E2629" t="b">
        <f t="shared" ca="1" si="294"/>
        <v>1</v>
      </c>
      <c r="F2629" t="b">
        <f t="shared" ref="F2629:F2692" ca="1" si="296">IF(AND(E2629=TRUE,C2629=TRUE),TRUE,FALSE)</f>
        <v>1</v>
      </c>
      <c r="G2629" t="b">
        <f t="shared" ca="1" si="290"/>
        <v>0</v>
      </c>
      <c r="H2629" t="b">
        <f t="shared" ca="1" si="291"/>
        <v>0</v>
      </c>
    </row>
    <row r="2630" spans="2:8" x14ac:dyDescent="0.25">
      <c r="B2630">
        <f t="shared" ca="1" si="295"/>
        <v>0.53813650554876868</v>
      </c>
      <c r="C2630" t="b">
        <f t="shared" ca="1" si="292"/>
        <v>0</v>
      </c>
      <c r="D2630">
        <f t="shared" ca="1" si="293"/>
        <v>0.6499658980022226</v>
      </c>
      <c r="E2630" t="b">
        <f t="shared" ca="1" si="294"/>
        <v>0</v>
      </c>
      <c r="F2630" t="b">
        <f t="shared" ca="1" si="296"/>
        <v>0</v>
      </c>
      <c r="G2630" t="b">
        <f t="shared" ca="1" si="290"/>
        <v>0</v>
      </c>
      <c r="H2630" t="b">
        <f t="shared" ca="1" si="291"/>
        <v>0</v>
      </c>
    </row>
    <row r="2631" spans="2:8" x14ac:dyDescent="0.25">
      <c r="B2631">
        <f t="shared" ca="1" si="295"/>
        <v>0.98180986757827116</v>
      </c>
      <c r="C2631" t="b">
        <f t="shared" ca="1" si="292"/>
        <v>0</v>
      </c>
      <c r="D2631">
        <f t="shared" ca="1" si="293"/>
        <v>1.0711650686469536</v>
      </c>
      <c r="E2631" t="b">
        <f t="shared" ca="1" si="294"/>
        <v>0</v>
      </c>
      <c r="F2631" t="b">
        <f t="shared" ca="1" si="296"/>
        <v>0</v>
      </c>
      <c r="G2631" t="b">
        <f t="shared" ca="1" si="290"/>
        <v>0</v>
      </c>
      <c r="H2631" t="b">
        <f t="shared" ca="1" si="291"/>
        <v>0</v>
      </c>
    </row>
    <row r="2632" spans="2:8" x14ac:dyDescent="0.25">
      <c r="B2632">
        <f t="shared" ca="1" si="295"/>
        <v>0.58340849696792518</v>
      </c>
      <c r="C2632" t="b">
        <f t="shared" ca="1" si="292"/>
        <v>0</v>
      </c>
      <c r="D2632">
        <f t="shared" ca="1" si="293"/>
        <v>0.93384975048025631</v>
      </c>
      <c r="E2632" t="b">
        <f t="shared" ca="1" si="294"/>
        <v>0</v>
      </c>
      <c r="F2632" t="b">
        <f t="shared" ca="1" si="296"/>
        <v>0</v>
      </c>
      <c r="G2632" t="b">
        <f t="shared" ca="1" si="290"/>
        <v>0</v>
      </c>
      <c r="H2632" t="b">
        <f t="shared" ca="1" si="291"/>
        <v>0</v>
      </c>
    </row>
    <row r="2633" spans="2:8" x14ac:dyDescent="0.25">
      <c r="B2633">
        <f t="shared" ca="1" si="295"/>
        <v>0.80284828589857371</v>
      </c>
      <c r="C2633" t="b">
        <f t="shared" ca="1" si="292"/>
        <v>0</v>
      </c>
      <c r="D2633">
        <f t="shared" ca="1" si="293"/>
        <v>0.41934998367563425</v>
      </c>
      <c r="E2633" t="b">
        <f t="shared" ca="1" si="294"/>
        <v>1</v>
      </c>
      <c r="F2633" t="b">
        <f t="shared" ca="1" si="296"/>
        <v>0</v>
      </c>
      <c r="G2633" t="b">
        <f t="shared" ca="1" si="290"/>
        <v>1</v>
      </c>
      <c r="H2633" t="b">
        <f t="shared" ca="1" si="291"/>
        <v>0</v>
      </c>
    </row>
    <row r="2634" spans="2:8" x14ac:dyDescent="0.25">
      <c r="B2634">
        <f t="shared" ca="1" si="295"/>
        <v>0.17121399894554978</v>
      </c>
      <c r="C2634" t="b">
        <f t="shared" ca="1" si="292"/>
        <v>1</v>
      </c>
      <c r="D2634">
        <f t="shared" ca="1" si="293"/>
        <v>-0.15403618696581745</v>
      </c>
      <c r="E2634" t="b">
        <f t="shared" ca="1" si="294"/>
        <v>1</v>
      </c>
      <c r="F2634" t="b">
        <f t="shared" ca="1" si="296"/>
        <v>1</v>
      </c>
      <c r="G2634" t="b">
        <f t="shared" ca="1" si="290"/>
        <v>0</v>
      </c>
      <c r="H2634" t="b">
        <f t="shared" ca="1" si="291"/>
        <v>0</v>
      </c>
    </row>
    <row r="2635" spans="2:8" x14ac:dyDescent="0.25">
      <c r="B2635">
        <f t="shared" ca="1" si="295"/>
        <v>0.20366543984855823</v>
      </c>
      <c r="C2635" t="b">
        <f t="shared" ca="1" si="292"/>
        <v>1</v>
      </c>
      <c r="D2635">
        <f t="shared" ca="1" si="293"/>
        <v>-0.28294177692298494</v>
      </c>
      <c r="E2635" t="b">
        <f t="shared" ca="1" si="294"/>
        <v>1</v>
      </c>
      <c r="F2635" t="b">
        <f t="shared" ca="1" si="296"/>
        <v>1</v>
      </c>
      <c r="G2635" t="b">
        <f t="shared" ca="1" si="290"/>
        <v>0</v>
      </c>
      <c r="H2635" t="b">
        <f t="shared" ca="1" si="291"/>
        <v>0</v>
      </c>
    </row>
    <row r="2636" spans="2:8" x14ac:dyDescent="0.25">
      <c r="B2636">
        <f t="shared" ca="1" si="295"/>
        <v>0.22161567138609406</v>
      </c>
      <c r="C2636" t="b">
        <f t="shared" ca="1" si="292"/>
        <v>1</v>
      </c>
      <c r="D2636">
        <f t="shared" ca="1" si="293"/>
        <v>0.94112745041167778</v>
      </c>
      <c r="E2636" t="b">
        <f t="shared" ca="1" si="294"/>
        <v>0</v>
      </c>
      <c r="F2636" t="b">
        <f t="shared" ca="1" si="296"/>
        <v>0</v>
      </c>
      <c r="G2636" t="b">
        <f t="shared" ca="1" si="290"/>
        <v>0</v>
      </c>
      <c r="H2636" t="b">
        <f t="shared" ca="1" si="291"/>
        <v>1</v>
      </c>
    </row>
    <row r="2637" spans="2:8" x14ac:dyDescent="0.25">
      <c r="B2637">
        <f t="shared" ca="1" si="295"/>
        <v>0.41413466957665956</v>
      </c>
      <c r="C2637" t="b">
        <f t="shared" ca="1" si="292"/>
        <v>1</v>
      </c>
      <c r="D2637">
        <f t="shared" ca="1" si="293"/>
        <v>1.1462008772643371</v>
      </c>
      <c r="E2637" t="b">
        <f t="shared" ca="1" si="294"/>
        <v>0</v>
      </c>
      <c r="F2637" t="b">
        <f t="shared" ca="1" si="296"/>
        <v>0</v>
      </c>
      <c r="G2637" t="b">
        <f t="shared" ca="1" si="290"/>
        <v>0</v>
      </c>
      <c r="H2637" t="b">
        <f t="shared" ca="1" si="291"/>
        <v>1</v>
      </c>
    </row>
    <row r="2638" spans="2:8" x14ac:dyDescent="0.25">
      <c r="B2638">
        <f t="shared" ca="1" si="295"/>
        <v>0.7681112149031688</v>
      </c>
      <c r="C2638" t="b">
        <f t="shared" ca="1" si="292"/>
        <v>0</v>
      </c>
      <c r="D2638">
        <f t="shared" ca="1" si="293"/>
        <v>0.71285295995001263</v>
      </c>
      <c r="E2638" t="b">
        <f t="shared" ca="1" si="294"/>
        <v>0</v>
      </c>
      <c r="F2638" t="b">
        <f t="shared" ca="1" si="296"/>
        <v>0</v>
      </c>
      <c r="G2638" t="b">
        <f t="shared" ca="1" si="290"/>
        <v>0</v>
      </c>
      <c r="H2638" t="b">
        <f t="shared" ca="1" si="291"/>
        <v>0</v>
      </c>
    </row>
    <row r="2639" spans="2:8" x14ac:dyDescent="0.25">
      <c r="B2639">
        <f t="shared" ca="1" si="295"/>
        <v>0.54957220608706603</v>
      </c>
      <c r="C2639" t="b">
        <f t="shared" ca="1" si="292"/>
        <v>0</v>
      </c>
      <c r="D2639">
        <f t="shared" ca="1" si="293"/>
        <v>0.84287618915847196</v>
      </c>
      <c r="E2639" t="b">
        <f t="shared" ca="1" si="294"/>
        <v>0</v>
      </c>
      <c r="F2639" t="b">
        <f t="shared" ca="1" si="296"/>
        <v>0</v>
      </c>
      <c r="G2639" t="b">
        <f t="shared" ca="1" si="290"/>
        <v>0</v>
      </c>
      <c r="H2639" t="b">
        <f t="shared" ca="1" si="291"/>
        <v>0</v>
      </c>
    </row>
    <row r="2640" spans="2:8" x14ac:dyDescent="0.25">
      <c r="B2640">
        <f t="shared" ca="1" si="295"/>
        <v>0.91466177210561783</v>
      </c>
      <c r="C2640" t="b">
        <f t="shared" ca="1" si="292"/>
        <v>0</v>
      </c>
      <c r="D2640">
        <f t="shared" ca="1" si="293"/>
        <v>1.5397443006675884</v>
      </c>
      <c r="E2640" t="b">
        <f t="shared" ca="1" si="294"/>
        <v>0</v>
      </c>
      <c r="F2640" t="b">
        <f t="shared" ca="1" si="296"/>
        <v>0</v>
      </c>
      <c r="G2640" t="b">
        <f t="shared" ca="1" si="290"/>
        <v>0</v>
      </c>
      <c r="H2640" t="b">
        <f t="shared" ca="1" si="291"/>
        <v>0</v>
      </c>
    </row>
    <row r="2641" spans="2:8" x14ac:dyDescent="0.25">
      <c r="B2641">
        <f t="shared" ca="1" si="295"/>
        <v>8.8744086032830793E-2</v>
      </c>
      <c r="C2641" t="b">
        <f t="shared" ca="1" si="292"/>
        <v>1</v>
      </c>
      <c r="D2641">
        <f t="shared" ca="1" si="293"/>
        <v>-0.47984417535244217</v>
      </c>
      <c r="E2641" t="b">
        <f t="shared" ca="1" si="294"/>
        <v>1</v>
      </c>
      <c r="F2641" t="b">
        <f t="shared" ca="1" si="296"/>
        <v>1</v>
      </c>
      <c r="G2641" t="b">
        <f t="shared" ca="1" si="290"/>
        <v>0</v>
      </c>
      <c r="H2641" t="b">
        <f t="shared" ca="1" si="291"/>
        <v>0</v>
      </c>
    </row>
    <row r="2642" spans="2:8" x14ac:dyDescent="0.25">
      <c r="B2642">
        <f t="shared" ca="1" si="295"/>
        <v>0.99101011650106963</v>
      </c>
      <c r="C2642" t="b">
        <f t="shared" ca="1" si="292"/>
        <v>0</v>
      </c>
      <c r="D2642">
        <f t="shared" ca="1" si="293"/>
        <v>0.91376490890189122</v>
      </c>
      <c r="E2642" t="b">
        <f t="shared" ca="1" si="294"/>
        <v>0</v>
      </c>
      <c r="F2642" t="b">
        <f t="shared" ca="1" si="296"/>
        <v>0</v>
      </c>
      <c r="G2642" t="b">
        <f t="shared" ca="1" si="290"/>
        <v>0</v>
      </c>
      <c r="H2642" t="b">
        <f t="shared" ca="1" si="291"/>
        <v>0</v>
      </c>
    </row>
    <row r="2643" spans="2:8" x14ac:dyDescent="0.25">
      <c r="B2643">
        <f t="shared" ca="1" si="295"/>
        <v>0.93981397401002198</v>
      </c>
      <c r="C2643" t="b">
        <f t="shared" ca="1" si="292"/>
        <v>0</v>
      </c>
      <c r="D2643">
        <f t="shared" ca="1" si="293"/>
        <v>1.7878332434930582</v>
      </c>
      <c r="E2643" t="b">
        <f t="shared" ca="1" si="294"/>
        <v>0</v>
      </c>
      <c r="F2643" t="b">
        <f t="shared" ca="1" si="296"/>
        <v>0</v>
      </c>
      <c r="G2643" t="b">
        <f t="shared" ca="1" si="290"/>
        <v>0</v>
      </c>
      <c r="H2643" t="b">
        <f t="shared" ca="1" si="291"/>
        <v>0</v>
      </c>
    </row>
    <row r="2644" spans="2:8" x14ac:dyDescent="0.25">
      <c r="B2644">
        <f t="shared" ca="1" si="295"/>
        <v>0.71111862697746153</v>
      </c>
      <c r="C2644" t="b">
        <f t="shared" ca="1" si="292"/>
        <v>0</v>
      </c>
      <c r="D2644">
        <f t="shared" ca="1" si="293"/>
        <v>0.20663996288836495</v>
      </c>
      <c r="E2644" t="b">
        <f t="shared" ca="1" si="294"/>
        <v>1</v>
      </c>
      <c r="F2644" t="b">
        <f t="shared" ca="1" si="296"/>
        <v>0</v>
      </c>
      <c r="G2644" t="b">
        <f t="shared" ca="1" si="290"/>
        <v>1</v>
      </c>
      <c r="H2644" t="b">
        <f t="shared" ca="1" si="291"/>
        <v>0</v>
      </c>
    </row>
    <row r="2645" spans="2:8" x14ac:dyDescent="0.25">
      <c r="B2645">
        <f t="shared" ca="1" si="295"/>
        <v>0.62058879029577685</v>
      </c>
      <c r="C2645" t="b">
        <f t="shared" ca="1" si="292"/>
        <v>0</v>
      </c>
      <c r="D2645">
        <f t="shared" ca="1" si="293"/>
        <v>1.0640667037728968</v>
      </c>
      <c r="E2645" t="b">
        <f t="shared" ca="1" si="294"/>
        <v>0</v>
      </c>
      <c r="F2645" t="b">
        <f t="shared" ca="1" si="296"/>
        <v>0</v>
      </c>
      <c r="G2645" t="b">
        <f t="shared" ca="1" si="290"/>
        <v>0</v>
      </c>
      <c r="H2645" t="b">
        <f t="shared" ca="1" si="291"/>
        <v>0</v>
      </c>
    </row>
    <row r="2646" spans="2:8" x14ac:dyDescent="0.25">
      <c r="B2646">
        <f t="shared" ca="1" si="295"/>
        <v>0.37816580943254463</v>
      </c>
      <c r="C2646" t="b">
        <f t="shared" ca="1" si="292"/>
        <v>1</v>
      </c>
      <c r="D2646">
        <f t="shared" ca="1" si="293"/>
        <v>0.43631698221486237</v>
      </c>
      <c r="E2646" t="b">
        <f t="shared" ca="1" si="294"/>
        <v>1</v>
      </c>
      <c r="F2646" t="b">
        <f t="shared" ca="1" si="296"/>
        <v>1</v>
      </c>
      <c r="G2646" t="b">
        <f t="shared" ca="1" si="290"/>
        <v>0</v>
      </c>
      <c r="H2646" t="b">
        <f t="shared" ca="1" si="291"/>
        <v>0</v>
      </c>
    </row>
    <row r="2647" spans="2:8" x14ac:dyDescent="0.25">
      <c r="B2647">
        <f t="shared" ca="1" si="295"/>
        <v>0.44391303080275091</v>
      </c>
      <c r="C2647" t="b">
        <f t="shared" ca="1" si="292"/>
        <v>1</v>
      </c>
      <c r="D2647">
        <f t="shared" ca="1" si="293"/>
        <v>0.99392458562864971</v>
      </c>
      <c r="E2647" t="b">
        <f t="shared" ca="1" si="294"/>
        <v>0</v>
      </c>
      <c r="F2647" t="b">
        <f t="shared" ca="1" si="296"/>
        <v>0</v>
      </c>
      <c r="G2647" t="b">
        <f t="shared" ca="1" si="290"/>
        <v>0</v>
      </c>
      <c r="H2647" t="b">
        <f t="shared" ca="1" si="291"/>
        <v>1</v>
      </c>
    </row>
    <row r="2648" spans="2:8" x14ac:dyDescent="0.25">
      <c r="B2648">
        <f t="shared" ca="1" si="295"/>
        <v>0.89222405176474906</v>
      </c>
      <c r="C2648" t="b">
        <f t="shared" ca="1" si="292"/>
        <v>0</v>
      </c>
      <c r="D2648">
        <f t="shared" ca="1" si="293"/>
        <v>0.73408156245833733</v>
      </c>
      <c r="E2648" t="b">
        <f t="shared" ca="1" si="294"/>
        <v>0</v>
      </c>
      <c r="F2648" t="b">
        <f t="shared" ca="1" si="296"/>
        <v>0</v>
      </c>
      <c r="G2648" t="b">
        <f t="shared" ca="1" si="290"/>
        <v>0</v>
      </c>
      <c r="H2648" t="b">
        <f t="shared" ca="1" si="291"/>
        <v>0</v>
      </c>
    </row>
    <row r="2649" spans="2:8" x14ac:dyDescent="0.25">
      <c r="B2649">
        <f t="shared" ca="1" si="295"/>
        <v>0.3492128957948889</v>
      </c>
      <c r="C2649" t="b">
        <f t="shared" ca="1" si="292"/>
        <v>1</v>
      </c>
      <c r="D2649">
        <f t="shared" ca="1" si="293"/>
        <v>-0.19959790348722972</v>
      </c>
      <c r="E2649" t="b">
        <f t="shared" ca="1" si="294"/>
        <v>1</v>
      </c>
      <c r="F2649" t="b">
        <f t="shared" ca="1" si="296"/>
        <v>1</v>
      </c>
      <c r="G2649" t="b">
        <f t="shared" ca="1" si="290"/>
        <v>0</v>
      </c>
      <c r="H2649" t="b">
        <f t="shared" ca="1" si="291"/>
        <v>0</v>
      </c>
    </row>
    <row r="2650" spans="2:8" x14ac:dyDescent="0.25">
      <c r="B2650">
        <f t="shared" ca="1" si="295"/>
        <v>0.43749913526973139</v>
      </c>
      <c r="C2650" t="b">
        <f t="shared" ca="1" si="292"/>
        <v>1</v>
      </c>
      <c r="D2650">
        <f t="shared" ca="1" si="293"/>
        <v>0.36692403041484623</v>
      </c>
      <c r="E2650" t="b">
        <f t="shared" ca="1" si="294"/>
        <v>1</v>
      </c>
      <c r="F2650" t="b">
        <f t="shared" ca="1" si="296"/>
        <v>1</v>
      </c>
      <c r="G2650" t="b">
        <f t="shared" ca="1" si="290"/>
        <v>0</v>
      </c>
      <c r="H2650" t="b">
        <f t="shared" ca="1" si="291"/>
        <v>0</v>
      </c>
    </row>
    <row r="2651" spans="2:8" x14ac:dyDescent="0.25">
      <c r="B2651">
        <f t="shared" ca="1" si="295"/>
        <v>0.3312356989695705</v>
      </c>
      <c r="C2651" t="b">
        <f t="shared" ca="1" si="292"/>
        <v>1</v>
      </c>
      <c r="D2651">
        <f t="shared" ca="1" si="293"/>
        <v>-0.28854228103066681</v>
      </c>
      <c r="E2651" t="b">
        <f t="shared" ca="1" si="294"/>
        <v>1</v>
      </c>
      <c r="F2651" t="b">
        <f t="shared" ca="1" si="296"/>
        <v>1</v>
      </c>
      <c r="G2651" t="b">
        <f t="shared" ca="1" si="290"/>
        <v>0</v>
      </c>
      <c r="H2651" t="b">
        <f t="shared" ca="1" si="291"/>
        <v>0</v>
      </c>
    </row>
    <row r="2652" spans="2:8" x14ac:dyDescent="0.25">
      <c r="B2652">
        <f t="shared" ca="1" si="295"/>
        <v>0.86863906068366581</v>
      </c>
      <c r="C2652" t="b">
        <f t="shared" ca="1" si="292"/>
        <v>0</v>
      </c>
      <c r="D2652">
        <f t="shared" ca="1" si="293"/>
        <v>1.3801890267761006</v>
      </c>
      <c r="E2652" t="b">
        <f t="shared" ca="1" si="294"/>
        <v>0</v>
      </c>
      <c r="F2652" t="b">
        <f t="shared" ca="1" si="296"/>
        <v>0</v>
      </c>
      <c r="G2652" t="b">
        <f t="shared" ca="1" si="290"/>
        <v>0</v>
      </c>
      <c r="H2652" t="b">
        <f t="shared" ca="1" si="291"/>
        <v>0</v>
      </c>
    </row>
    <row r="2653" spans="2:8" x14ac:dyDescent="0.25">
      <c r="B2653">
        <f t="shared" ca="1" si="295"/>
        <v>0.9056979875368335</v>
      </c>
      <c r="C2653" t="b">
        <f t="shared" ca="1" si="292"/>
        <v>0</v>
      </c>
      <c r="D2653">
        <f t="shared" ca="1" si="293"/>
        <v>0.5192741531073356</v>
      </c>
      <c r="E2653" t="b">
        <f t="shared" ca="1" si="294"/>
        <v>0</v>
      </c>
      <c r="F2653" t="b">
        <f t="shared" ca="1" si="296"/>
        <v>0</v>
      </c>
      <c r="G2653" t="b">
        <f t="shared" ca="1" si="290"/>
        <v>0</v>
      </c>
      <c r="H2653" t="b">
        <f t="shared" ca="1" si="291"/>
        <v>0</v>
      </c>
    </row>
    <row r="2654" spans="2:8" x14ac:dyDescent="0.25">
      <c r="B2654">
        <f t="shared" ca="1" si="295"/>
        <v>0.16115794027974617</v>
      </c>
      <c r="C2654" t="b">
        <f t="shared" ca="1" si="292"/>
        <v>1</v>
      </c>
      <c r="D2654">
        <f t="shared" ca="1" si="293"/>
        <v>0.19785339403105207</v>
      </c>
      <c r="E2654" t="b">
        <f t="shared" ca="1" si="294"/>
        <v>1</v>
      </c>
      <c r="F2654" t="b">
        <f t="shared" ca="1" si="296"/>
        <v>1</v>
      </c>
      <c r="G2654" t="b">
        <f t="shared" ca="1" si="290"/>
        <v>0</v>
      </c>
      <c r="H2654" t="b">
        <f t="shared" ca="1" si="291"/>
        <v>0</v>
      </c>
    </row>
    <row r="2655" spans="2:8" x14ac:dyDescent="0.25">
      <c r="B2655">
        <f t="shared" ca="1" si="295"/>
        <v>0.97402570553313361</v>
      </c>
      <c r="C2655" t="b">
        <f t="shared" ca="1" si="292"/>
        <v>0</v>
      </c>
      <c r="D2655">
        <f t="shared" ca="1" si="293"/>
        <v>0.8585638119639859</v>
      </c>
      <c r="E2655" t="b">
        <f t="shared" ca="1" si="294"/>
        <v>0</v>
      </c>
      <c r="F2655" t="b">
        <f t="shared" ca="1" si="296"/>
        <v>0</v>
      </c>
      <c r="G2655" t="b">
        <f t="shared" ca="1" si="290"/>
        <v>0</v>
      </c>
      <c r="H2655" t="b">
        <f t="shared" ca="1" si="291"/>
        <v>0</v>
      </c>
    </row>
    <row r="2656" spans="2:8" x14ac:dyDescent="0.25">
      <c r="B2656">
        <f t="shared" ca="1" si="295"/>
        <v>0.46665272936897639</v>
      </c>
      <c r="C2656" t="b">
        <f t="shared" ca="1" si="292"/>
        <v>1</v>
      </c>
      <c r="D2656">
        <f t="shared" ca="1" si="293"/>
        <v>0.81699150786273</v>
      </c>
      <c r="E2656" t="b">
        <f t="shared" ca="1" si="294"/>
        <v>0</v>
      </c>
      <c r="F2656" t="b">
        <f t="shared" ca="1" si="296"/>
        <v>0</v>
      </c>
      <c r="G2656" t="b">
        <f t="shared" ca="1" si="290"/>
        <v>0</v>
      </c>
      <c r="H2656" t="b">
        <f t="shared" ca="1" si="291"/>
        <v>1</v>
      </c>
    </row>
    <row r="2657" spans="2:8" x14ac:dyDescent="0.25">
      <c r="B2657">
        <f t="shared" ca="1" si="295"/>
        <v>0.23398226823840573</v>
      </c>
      <c r="C2657" t="b">
        <f t="shared" ca="1" si="292"/>
        <v>1</v>
      </c>
      <c r="D2657">
        <f t="shared" ca="1" si="293"/>
        <v>0.19131718918382257</v>
      </c>
      <c r="E2657" t="b">
        <f t="shared" ca="1" si="294"/>
        <v>1</v>
      </c>
      <c r="F2657" t="b">
        <f t="shared" ca="1" si="296"/>
        <v>1</v>
      </c>
      <c r="G2657" t="b">
        <f t="shared" ca="1" si="290"/>
        <v>0</v>
      </c>
      <c r="H2657" t="b">
        <f t="shared" ca="1" si="291"/>
        <v>0</v>
      </c>
    </row>
    <row r="2658" spans="2:8" x14ac:dyDescent="0.25">
      <c r="B2658">
        <f t="shared" ca="1" si="295"/>
        <v>0.3443854524616472</v>
      </c>
      <c r="C2658" t="b">
        <f t="shared" ca="1" si="292"/>
        <v>1</v>
      </c>
      <c r="D2658">
        <f t="shared" ca="1" si="293"/>
        <v>0.8551440744809583</v>
      </c>
      <c r="E2658" t="b">
        <f t="shared" ca="1" si="294"/>
        <v>0</v>
      </c>
      <c r="F2658" t="b">
        <f t="shared" ca="1" si="296"/>
        <v>0</v>
      </c>
      <c r="G2658" t="b">
        <f t="shared" ca="1" si="290"/>
        <v>0</v>
      </c>
      <c r="H2658" t="b">
        <f t="shared" ca="1" si="291"/>
        <v>1</v>
      </c>
    </row>
    <row r="2659" spans="2:8" x14ac:dyDescent="0.25">
      <c r="B2659">
        <f t="shared" ca="1" si="295"/>
        <v>0.63681258783006378</v>
      </c>
      <c r="C2659" t="b">
        <f t="shared" ca="1" si="292"/>
        <v>0</v>
      </c>
      <c r="D2659">
        <f t="shared" ca="1" si="293"/>
        <v>8.3409232479986217E-2</v>
      </c>
      <c r="E2659" t="b">
        <f t="shared" ca="1" si="294"/>
        <v>1</v>
      </c>
      <c r="F2659" t="b">
        <f t="shared" ca="1" si="296"/>
        <v>0</v>
      </c>
      <c r="G2659" t="b">
        <f t="shared" ca="1" si="290"/>
        <v>1</v>
      </c>
      <c r="H2659" t="b">
        <f t="shared" ca="1" si="291"/>
        <v>0</v>
      </c>
    </row>
    <row r="2660" spans="2:8" x14ac:dyDescent="0.25">
      <c r="B2660">
        <f t="shared" ca="1" si="295"/>
        <v>0.69828308242763326</v>
      </c>
      <c r="C2660" t="b">
        <f t="shared" ca="1" si="292"/>
        <v>0</v>
      </c>
      <c r="D2660">
        <f t="shared" ca="1" si="293"/>
        <v>0.21080288626451205</v>
      </c>
      <c r="E2660" t="b">
        <f t="shared" ca="1" si="294"/>
        <v>1</v>
      </c>
      <c r="F2660" t="b">
        <f t="shared" ca="1" si="296"/>
        <v>0</v>
      </c>
      <c r="G2660" t="b">
        <f t="shared" ca="1" si="290"/>
        <v>1</v>
      </c>
      <c r="H2660" t="b">
        <f t="shared" ca="1" si="291"/>
        <v>0</v>
      </c>
    </row>
    <row r="2661" spans="2:8" x14ac:dyDescent="0.25">
      <c r="B2661">
        <f t="shared" ca="1" si="295"/>
        <v>0.49185664126443018</v>
      </c>
      <c r="C2661" t="b">
        <f t="shared" ca="1" si="292"/>
        <v>1</v>
      </c>
      <c r="D2661">
        <f t="shared" ca="1" si="293"/>
        <v>0.38181046117474859</v>
      </c>
      <c r="E2661" t="b">
        <f t="shared" ca="1" si="294"/>
        <v>1</v>
      </c>
      <c r="F2661" t="b">
        <f t="shared" ca="1" si="296"/>
        <v>1</v>
      </c>
      <c r="G2661" t="b">
        <f t="shared" ca="1" si="290"/>
        <v>0</v>
      </c>
      <c r="H2661" t="b">
        <f t="shared" ca="1" si="291"/>
        <v>0</v>
      </c>
    </row>
    <row r="2662" spans="2:8" x14ac:dyDescent="0.25">
      <c r="B2662">
        <f t="shared" ca="1" si="295"/>
        <v>0.4761415591527246</v>
      </c>
      <c r="C2662" t="b">
        <f t="shared" ca="1" si="292"/>
        <v>1</v>
      </c>
      <c r="D2662">
        <f t="shared" ca="1" si="293"/>
        <v>1.1940648608027733</v>
      </c>
      <c r="E2662" t="b">
        <f t="shared" ca="1" si="294"/>
        <v>0</v>
      </c>
      <c r="F2662" t="b">
        <f t="shared" ca="1" si="296"/>
        <v>0</v>
      </c>
      <c r="G2662" t="b">
        <f t="shared" ca="1" si="290"/>
        <v>0</v>
      </c>
      <c r="H2662" t="b">
        <f t="shared" ca="1" si="291"/>
        <v>1</v>
      </c>
    </row>
    <row r="2663" spans="2:8" x14ac:dyDescent="0.25">
      <c r="B2663">
        <f t="shared" ca="1" si="295"/>
        <v>0.23338542130141282</v>
      </c>
      <c r="C2663" t="b">
        <f t="shared" ca="1" si="292"/>
        <v>1</v>
      </c>
      <c r="D2663">
        <f t="shared" ca="1" si="293"/>
        <v>-0.35764293861947571</v>
      </c>
      <c r="E2663" t="b">
        <f t="shared" ca="1" si="294"/>
        <v>1</v>
      </c>
      <c r="F2663" t="b">
        <f t="shared" ca="1" si="296"/>
        <v>1</v>
      </c>
      <c r="G2663" t="b">
        <f t="shared" ca="1" si="290"/>
        <v>0</v>
      </c>
      <c r="H2663" t="b">
        <f t="shared" ca="1" si="291"/>
        <v>0</v>
      </c>
    </row>
    <row r="2664" spans="2:8" x14ac:dyDescent="0.25">
      <c r="B2664">
        <f t="shared" ca="1" si="295"/>
        <v>2.8880971897783825E-2</v>
      </c>
      <c r="C2664" t="b">
        <f t="shared" ca="1" si="292"/>
        <v>1</v>
      </c>
      <c r="D2664">
        <f t="shared" ca="1" si="293"/>
        <v>-0.34977363282477281</v>
      </c>
      <c r="E2664" t="b">
        <f t="shared" ca="1" si="294"/>
        <v>1</v>
      </c>
      <c r="F2664" t="b">
        <f t="shared" ca="1" si="296"/>
        <v>1</v>
      </c>
      <c r="G2664" t="b">
        <f t="shared" ca="1" si="290"/>
        <v>0</v>
      </c>
      <c r="H2664" t="b">
        <f t="shared" ca="1" si="291"/>
        <v>0</v>
      </c>
    </row>
    <row r="2665" spans="2:8" x14ac:dyDescent="0.25">
      <c r="B2665">
        <f t="shared" ca="1" si="295"/>
        <v>0.27141295714366287</v>
      </c>
      <c r="C2665" t="b">
        <f t="shared" ca="1" si="292"/>
        <v>1</v>
      </c>
      <c r="D2665">
        <f t="shared" ca="1" si="293"/>
        <v>0.28738443375474931</v>
      </c>
      <c r="E2665" t="b">
        <f t="shared" ca="1" si="294"/>
        <v>1</v>
      </c>
      <c r="F2665" t="b">
        <f t="shared" ca="1" si="296"/>
        <v>1</v>
      </c>
      <c r="G2665" t="b">
        <f t="shared" ca="1" si="290"/>
        <v>0</v>
      </c>
      <c r="H2665" t="b">
        <f t="shared" ca="1" si="291"/>
        <v>0</v>
      </c>
    </row>
    <row r="2666" spans="2:8" x14ac:dyDescent="0.25">
      <c r="B2666">
        <f t="shared" ca="1" si="295"/>
        <v>7.6359865956429518E-2</v>
      </c>
      <c r="C2666" t="b">
        <f t="shared" ca="1" si="292"/>
        <v>1</v>
      </c>
      <c r="D2666">
        <f t="shared" ca="1" si="293"/>
        <v>0.44348890627229787</v>
      </c>
      <c r="E2666" t="b">
        <f t="shared" ca="1" si="294"/>
        <v>1</v>
      </c>
      <c r="F2666" t="b">
        <f t="shared" ca="1" si="296"/>
        <v>1</v>
      </c>
      <c r="G2666" t="b">
        <f t="shared" ca="1" si="290"/>
        <v>0</v>
      </c>
      <c r="H2666" t="b">
        <f t="shared" ca="1" si="291"/>
        <v>0</v>
      </c>
    </row>
    <row r="2667" spans="2:8" x14ac:dyDescent="0.25">
      <c r="B2667">
        <f t="shared" ca="1" si="295"/>
        <v>8.1807612138741437E-2</v>
      </c>
      <c r="C2667" t="b">
        <f t="shared" ca="1" si="292"/>
        <v>1</v>
      </c>
      <c r="D2667">
        <f t="shared" ca="1" si="293"/>
        <v>0.27992079208200527</v>
      </c>
      <c r="E2667" t="b">
        <f t="shared" ca="1" si="294"/>
        <v>1</v>
      </c>
      <c r="F2667" t="b">
        <f t="shared" ca="1" si="296"/>
        <v>1</v>
      </c>
      <c r="G2667" t="b">
        <f t="shared" ca="1" si="290"/>
        <v>0</v>
      </c>
      <c r="H2667" t="b">
        <f t="shared" ca="1" si="291"/>
        <v>0</v>
      </c>
    </row>
    <row r="2668" spans="2:8" x14ac:dyDescent="0.25">
      <c r="B2668">
        <f t="shared" ca="1" si="295"/>
        <v>0.21995396491888763</v>
      </c>
      <c r="C2668" t="b">
        <f t="shared" ca="1" si="292"/>
        <v>1</v>
      </c>
      <c r="D2668">
        <f t="shared" ca="1" si="293"/>
        <v>0.56979381171099974</v>
      </c>
      <c r="E2668" t="b">
        <f t="shared" ca="1" si="294"/>
        <v>0</v>
      </c>
      <c r="F2668" t="b">
        <f t="shared" ca="1" si="296"/>
        <v>0</v>
      </c>
      <c r="G2668" t="b">
        <f t="shared" ca="1" si="290"/>
        <v>0</v>
      </c>
      <c r="H2668" t="b">
        <f t="shared" ca="1" si="291"/>
        <v>1</v>
      </c>
    </row>
    <row r="2669" spans="2:8" x14ac:dyDescent="0.25">
      <c r="B2669">
        <f t="shared" ca="1" si="295"/>
        <v>0.89406937834536782</v>
      </c>
      <c r="C2669" t="b">
        <f t="shared" ca="1" si="292"/>
        <v>0</v>
      </c>
      <c r="D2669">
        <f t="shared" ca="1" si="293"/>
        <v>1.2300775033480309</v>
      </c>
      <c r="E2669" t="b">
        <f t="shared" ca="1" si="294"/>
        <v>0</v>
      </c>
      <c r="F2669" t="b">
        <f t="shared" ca="1" si="296"/>
        <v>0</v>
      </c>
      <c r="G2669" t="b">
        <f t="shared" ca="1" si="290"/>
        <v>0</v>
      </c>
      <c r="H2669" t="b">
        <f t="shared" ca="1" si="291"/>
        <v>0</v>
      </c>
    </row>
    <row r="2670" spans="2:8" x14ac:dyDescent="0.25">
      <c r="B2670">
        <f t="shared" ca="1" si="295"/>
        <v>0.90417243141017467</v>
      </c>
      <c r="C2670" t="b">
        <f t="shared" ca="1" si="292"/>
        <v>0</v>
      </c>
      <c r="D2670">
        <f t="shared" ca="1" si="293"/>
        <v>1.6639523874053639</v>
      </c>
      <c r="E2670" t="b">
        <f t="shared" ca="1" si="294"/>
        <v>0</v>
      </c>
      <c r="F2670" t="b">
        <f t="shared" ca="1" si="296"/>
        <v>0</v>
      </c>
      <c r="G2670" t="b">
        <f t="shared" ca="1" si="290"/>
        <v>0</v>
      </c>
      <c r="H2670" t="b">
        <f t="shared" ca="1" si="291"/>
        <v>0</v>
      </c>
    </row>
    <row r="2671" spans="2:8" x14ac:dyDescent="0.25">
      <c r="B2671">
        <f t="shared" ca="1" si="295"/>
        <v>0.12114004854930249</v>
      </c>
      <c r="C2671" t="b">
        <f t="shared" ca="1" si="292"/>
        <v>1</v>
      </c>
      <c r="D2671">
        <f t="shared" ca="1" si="293"/>
        <v>0.20949728917935118</v>
      </c>
      <c r="E2671" t="b">
        <f t="shared" ca="1" si="294"/>
        <v>1</v>
      </c>
      <c r="F2671" t="b">
        <f t="shared" ca="1" si="296"/>
        <v>1</v>
      </c>
      <c r="G2671" t="b">
        <f t="shared" ca="1" si="290"/>
        <v>0</v>
      </c>
      <c r="H2671" t="b">
        <f t="shared" ca="1" si="291"/>
        <v>0</v>
      </c>
    </row>
    <row r="2672" spans="2:8" x14ac:dyDescent="0.25">
      <c r="B2672">
        <f t="shared" ca="1" si="295"/>
        <v>0.29639406537463386</v>
      </c>
      <c r="C2672" t="b">
        <f t="shared" ca="1" si="292"/>
        <v>1</v>
      </c>
      <c r="D2672">
        <f t="shared" ca="1" si="293"/>
        <v>7.333198951214237E-2</v>
      </c>
      <c r="E2672" t="b">
        <f t="shared" ca="1" si="294"/>
        <v>1</v>
      </c>
      <c r="F2672" t="b">
        <f t="shared" ca="1" si="296"/>
        <v>1</v>
      </c>
      <c r="G2672" t="b">
        <f t="shared" ca="1" si="290"/>
        <v>0</v>
      </c>
      <c r="H2672" t="b">
        <f t="shared" ca="1" si="291"/>
        <v>0</v>
      </c>
    </row>
    <row r="2673" spans="2:8" x14ac:dyDescent="0.25">
      <c r="B2673">
        <f t="shared" ca="1" si="295"/>
        <v>0.68202379755251696</v>
      </c>
      <c r="C2673" t="b">
        <f t="shared" ca="1" si="292"/>
        <v>0</v>
      </c>
      <c r="D2673">
        <f t="shared" ca="1" si="293"/>
        <v>0.46292059436759336</v>
      </c>
      <c r="E2673" t="b">
        <f t="shared" ca="1" si="294"/>
        <v>1</v>
      </c>
      <c r="F2673" t="b">
        <f t="shared" ca="1" si="296"/>
        <v>0</v>
      </c>
      <c r="G2673" t="b">
        <f t="shared" ca="1" si="290"/>
        <v>1</v>
      </c>
      <c r="H2673" t="b">
        <f t="shared" ca="1" si="291"/>
        <v>0</v>
      </c>
    </row>
    <row r="2674" spans="2:8" x14ac:dyDescent="0.25">
      <c r="B2674">
        <f t="shared" ca="1" si="295"/>
        <v>0.90774163914769956</v>
      </c>
      <c r="C2674" t="b">
        <f t="shared" ca="1" si="292"/>
        <v>0</v>
      </c>
      <c r="D2674">
        <f t="shared" ca="1" si="293"/>
        <v>0.75424234424907266</v>
      </c>
      <c r="E2674" t="b">
        <f t="shared" ca="1" si="294"/>
        <v>0</v>
      </c>
      <c r="F2674" t="b">
        <f t="shared" ca="1" si="296"/>
        <v>0</v>
      </c>
      <c r="G2674" t="b">
        <f t="shared" ca="1" si="290"/>
        <v>0</v>
      </c>
      <c r="H2674" t="b">
        <f t="shared" ca="1" si="291"/>
        <v>0</v>
      </c>
    </row>
    <row r="2675" spans="2:8" x14ac:dyDescent="0.25">
      <c r="B2675">
        <f t="shared" ca="1" si="295"/>
        <v>0.93766234310268937</v>
      </c>
      <c r="C2675" t="b">
        <f t="shared" ca="1" si="292"/>
        <v>0</v>
      </c>
      <c r="D2675">
        <f t="shared" ca="1" si="293"/>
        <v>1.2152605826474112</v>
      </c>
      <c r="E2675" t="b">
        <f t="shared" ca="1" si="294"/>
        <v>0</v>
      </c>
      <c r="F2675" t="b">
        <f t="shared" ca="1" si="296"/>
        <v>0</v>
      </c>
      <c r="G2675" t="b">
        <f t="shared" ca="1" si="290"/>
        <v>0</v>
      </c>
      <c r="H2675" t="b">
        <f t="shared" ca="1" si="291"/>
        <v>0</v>
      </c>
    </row>
    <row r="2676" spans="2:8" x14ac:dyDescent="0.25">
      <c r="B2676">
        <f t="shared" ca="1" si="295"/>
        <v>0.19312565875720322</v>
      </c>
      <c r="C2676" t="b">
        <f t="shared" ca="1" si="292"/>
        <v>1</v>
      </c>
      <c r="D2676">
        <f t="shared" ca="1" si="293"/>
        <v>-4.6666070452318853E-2</v>
      </c>
      <c r="E2676" t="b">
        <f t="shared" ca="1" si="294"/>
        <v>1</v>
      </c>
      <c r="F2676" t="b">
        <f t="shared" ca="1" si="296"/>
        <v>1</v>
      </c>
      <c r="G2676" t="b">
        <f t="shared" ca="1" si="290"/>
        <v>0</v>
      </c>
      <c r="H2676" t="b">
        <f t="shared" ca="1" si="291"/>
        <v>0</v>
      </c>
    </row>
    <row r="2677" spans="2:8" x14ac:dyDescent="0.25">
      <c r="B2677">
        <f t="shared" ca="1" si="295"/>
        <v>0.28624150388261627</v>
      </c>
      <c r="C2677" t="b">
        <f t="shared" ca="1" si="292"/>
        <v>1</v>
      </c>
      <c r="D2677">
        <f t="shared" ca="1" si="293"/>
        <v>0.99453749265187141</v>
      </c>
      <c r="E2677" t="b">
        <f t="shared" ca="1" si="294"/>
        <v>0</v>
      </c>
      <c r="F2677" t="b">
        <f t="shared" ca="1" si="296"/>
        <v>0</v>
      </c>
      <c r="G2677" t="b">
        <f t="shared" ca="1" si="290"/>
        <v>0</v>
      </c>
      <c r="H2677" t="b">
        <f t="shared" ca="1" si="291"/>
        <v>1</v>
      </c>
    </row>
    <row r="2678" spans="2:8" x14ac:dyDescent="0.25">
      <c r="B2678">
        <f t="shared" ca="1" si="295"/>
        <v>0.30194096034189788</v>
      </c>
      <c r="C2678" t="b">
        <f t="shared" ca="1" si="292"/>
        <v>1</v>
      </c>
      <c r="D2678">
        <f t="shared" ca="1" si="293"/>
        <v>0.74078629080928637</v>
      </c>
      <c r="E2678" t="b">
        <f t="shared" ca="1" si="294"/>
        <v>0</v>
      </c>
      <c r="F2678" t="b">
        <f t="shared" ca="1" si="296"/>
        <v>0</v>
      </c>
      <c r="G2678" t="b">
        <f t="shared" ca="1" si="290"/>
        <v>0</v>
      </c>
      <c r="H2678" t="b">
        <f t="shared" ca="1" si="291"/>
        <v>1</v>
      </c>
    </row>
    <row r="2679" spans="2:8" x14ac:dyDescent="0.25">
      <c r="B2679">
        <f t="shared" ca="1" si="295"/>
        <v>6.6328893098751451E-2</v>
      </c>
      <c r="C2679" t="b">
        <f t="shared" ca="1" si="292"/>
        <v>1</v>
      </c>
      <c r="D2679">
        <f t="shared" ca="1" si="293"/>
        <v>-0.50835706498423661</v>
      </c>
      <c r="E2679" t="b">
        <f t="shared" ca="1" si="294"/>
        <v>1</v>
      </c>
      <c r="F2679" t="b">
        <f t="shared" ca="1" si="296"/>
        <v>1</v>
      </c>
      <c r="G2679" t="b">
        <f t="shared" ca="1" si="290"/>
        <v>0</v>
      </c>
      <c r="H2679" t="b">
        <f t="shared" ca="1" si="291"/>
        <v>0</v>
      </c>
    </row>
    <row r="2680" spans="2:8" x14ac:dyDescent="0.25">
      <c r="B2680">
        <f t="shared" ca="1" si="295"/>
        <v>0.75173601887327024</v>
      </c>
      <c r="C2680" t="b">
        <f t="shared" ca="1" si="292"/>
        <v>0</v>
      </c>
      <c r="D2680">
        <f t="shared" ca="1" si="293"/>
        <v>0.30851142024877221</v>
      </c>
      <c r="E2680" t="b">
        <f t="shared" ca="1" si="294"/>
        <v>1</v>
      </c>
      <c r="F2680" t="b">
        <f t="shared" ca="1" si="296"/>
        <v>0</v>
      </c>
      <c r="G2680" t="b">
        <f t="shared" ca="1" si="290"/>
        <v>1</v>
      </c>
      <c r="H2680" t="b">
        <f t="shared" ca="1" si="291"/>
        <v>0</v>
      </c>
    </row>
    <row r="2681" spans="2:8" x14ac:dyDescent="0.25">
      <c r="B2681">
        <f t="shared" ca="1" si="295"/>
        <v>0.25611713286249194</v>
      </c>
      <c r="C2681" t="b">
        <f t="shared" ca="1" si="292"/>
        <v>1</v>
      </c>
      <c r="D2681">
        <f t="shared" ca="1" si="293"/>
        <v>0.37379427337675042</v>
      </c>
      <c r="E2681" t="b">
        <f t="shared" ca="1" si="294"/>
        <v>1</v>
      </c>
      <c r="F2681" t="b">
        <f t="shared" ca="1" si="296"/>
        <v>1</v>
      </c>
      <c r="G2681" t="b">
        <f t="shared" ref="G2681:G2744" ca="1" si="297">IF(AND(E2681=TRUE, C2681=FALSE),TRUE,FALSE)</f>
        <v>0</v>
      </c>
      <c r="H2681" t="b">
        <f t="shared" ref="H2681:H2744" ca="1" si="298">IF(AND(E2681=FALSE, C2681=TRUE),TRUE,FALSE)</f>
        <v>0</v>
      </c>
    </row>
    <row r="2682" spans="2:8" x14ac:dyDescent="0.25">
      <c r="B2682">
        <f t="shared" ca="1" si="295"/>
        <v>0.8173536139624491</v>
      </c>
      <c r="C2682" t="b">
        <f t="shared" ca="1" si="292"/>
        <v>0</v>
      </c>
      <c r="D2682">
        <f t="shared" ca="1" si="293"/>
        <v>0.74247723966395096</v>
      </c>
      <c r="E2682" t="b">
        <f t="shared" ca="1" si="294"/>
        <v>0</v>
      </c>
      <c r="F2682" t="b">
        <f t="shared" ca="1" si="296"/>
        <v>0</v>
      </c>
      <c r="G2682" t="b">
        <f t="shared" ca="1" si="297"/>
        <v>0</v>
      </c>
      <c r="H2682" t="b">
        <f t="shared" ca="1" si="298"/>
        <v>0</v>
      </c>
    </row>
    <row r="2683" spans="2:8" x14ac:dyDescent="0.25">
      <c r="B2683">
        <f t="shared" ca="1" si="295"/>
        <v>0.62931228969967123</v>
      </c>
      <c r="C2683" t="b">
        <f t="shared" ca="1" si="292"/>
        <v>0</v>
      </c>
      <c r="D2683">
        <f t="shared" ca="1" si="293"/>
        <v>0.85606085749702976</v>
      </c>
      <c r="E2683" t="b">
        <f t="shared" ca="1" si="294"/>
        <v>0</v>
      </c>
      <c r="F2683" t="b">
        <f t="shared" ca="1" si="296"/>
        <v>0</v>
      </c>
      <c r="G2683" t="b">
        <f t="shared" ca="1" si="297"/>
        <v>0</v>
      </c>
      <c r="H2683" t="b">
        <f t="shared" ca="1" si="298"/>
        <v>0</v>
      </c>
    </row>
    <row r="2684" spans="2:8" x14ac:dyDescent="0.25">
      <c r="B2684">
        <f t="shared" ca="1" si="295"/>
        <v>5.7798663197515032E-2</v>
      </c>
      <c r="C2684" t="b">
        <f t="shared" ca="1" si="292"/>
        <v>1</v>
      </c>
      <c r="D2684">
        <f t="shared" ca="1" si="293"/>
        <v>-9.5734703039802915E-2</v>
      </c>
      <c r="E2684" t="b">
        <f t="shared" ca="1" si="294"/>
        <v>1</v>
      </c>
      <c r="F2684" t="b">
        <f t="shared" ca="1" si="296"/>
        <v>1</v>
      </c>
      <c r="G2684" t="b">
        <f t="shared" ca="1" si="297"/>
        <v>0</v>
      </c>
      <c r="H2684" t="b">
        <f t="shared" ca="1" si="298"/>
        <v>0</v>
      </c>
    </row>
    <row r="2685" spans="2:8" x14ac:dyDescent="0.25">
      <c r="B2685">
        <f t="shared" ca="1" si="295"/>
        <v>0.11881396843739978</v>
      </c>
      <c r="C2685" t="b">
        <f t="shared" ca="1" si="292"/>
        <v>1</v>
      </c>
      <c r="D2685">
        <f t="shared" ca="1" si="293"/>
        <v>0.46985516788011994</v>
      </c>
      <c r="E2685" t="b">
        <f t="shared" ca="1" si="294"/>
        <v>1</v>
      </c>
      <c r="F2685" t="b">
        <f t="shared" ca="1" si="296"/>
        <v>1</v>
      </c>
      <c r="G2685" t="b">
        <f t="shared" ca="1" si="297"/>
        <v>0</v>
      </c>
      <c r="H2685" t="b">
        <f t="shared" ca="1" si="298"/>
        <v>0</v>
      </c>
    </row>
    <row r="2686" spans="2:8" x14ac:dyDescent="0.25">
      <c r="B2686">
        <f t="shared" ca="1" si="295"/>
        <v>0.37457593074728346</v>
      </c>
      <c r="C2686" t="b">
        <f t="shared" ca="1" si="292"/>
        <v>1</v>
      </c>
      <c r="D2686">
        <f t="shared" ca="1" si="293"/>
        <v>-8.230966620923752E-2</v>
      </c>
      <c r="E2686" t="b">
        <f t="shared" ca="1" si="294"/>
        <v>1</v>
      </c>
      <c r="F2686" t="b">
        <f t="shared" ca="1" si="296"/>
        <v>1</v>
      </c>
      <c r="G2686" t="b">
        <f t="shared" ca="1" si="297"/>
        <v>0</v>
      </c>
      <c r="H2686" t="b">
        <f t="shared" ca="1" si="298"/>
        <v>0</v>
      </c>
    </row>
    <row r="2687" spans="2:8" x14ac:dyDescent="0.25">
      <c r="B2687">
        <f t="shared" ca="1" si="295"/>
        <v>8.0512714280838726E-2</v>
      </c>
      <c r="C2687" t="b">
        <f t="shared" ca="1" si="292"/>
        <v>1</v>
      </c>
      <c r="D2687">
        <f t="shared" ca="1" si="293"/>
        <v>-0.579893608042506</v>
      </c>
      <c r="E2687" t="b">
        <f t="shared" ca="1" si="294"/>
        <v>1</v>
      </c>
      <c r="F2687" t="b">
        <f t="shared" ca="1" si="296"/>
        <v>1</v>
      </c>
      <c r="G2687" t="b">
        <f t="shared" ca="1" si="297"/>
        <v>0</v>
      </c>
      <c r="H2687" t="b">
        <f t="shared" ca="1" si="298"/>
        <v>0</v>
      </c>
    </row>
    <row r="2688" spans="2:8" x14ac:dyDescent="0.25">
      <c r="B2688">
        <f t="shared" ca="1" si="295"/>
        <v>0.10229174595932478</v>
      </c>
      <c r="C2688" t="b">
        <f t="shared" ca="1" si="292"/>
        <v>1</v>
      </c>
      <c r="D2688">
        <f t="shared" ca="1" si="293"/>
        <v>-0.26451422377547784</v>
      </c>
      <c r="E2688" t="b">
        <f t="shared" ca="1" si="294"/>
        <v>1</v>
      </c>
      <c r="F2688" t="b">
        <f t="shared" ca="1" si="296"/>
        <v>1</v>
      </c>
      <c r="G2688" t="b">
        <f t="shared" ca="1" si="297"/>
        <v>0</v>
      </c>
      <c r="H2688" t="b">
        <f t="shared" ca="1" si="298"/>
        <v>0</v>
      </c>
    </row>
    <row r="2689" spans="2:8" x14ac:dyDescent="0.25">
      <c r="B2689">
        <f t="shared" ca="1" si="295"/>
        <v>0.93035652458097251</v>
      </c>
      <c r="C2689" t="b">
        <f t="shared" ca="1" si="292"/>
        <v>0</v>
      </c>
      <c r="D2689">
        <f t="shared" ca="1" si="293"/>
        <v>0.80325300897321761</v>
      </c>
      <c r="E2689" t="b">
        <f t="shared" ca="1" si="294"/>
        <v>0</v>
      </c>
      <c r="F2689" t="b">
        <f t="shared" ca="1" si="296"/>
        <v>0</v>
      </c>
      <c r="G2689" t="b">
        <f t="shared" ca="1" si="297"/>
        <v>0</v>
      </c>
      <c r="H2689" t="b">
        <f t="shared" ca="1" si="298"/>
        <v>0</v>
      </c>
    </row>
    <row r="2690" spans="2:8" x14ac:dyDescent="0.25">
      <c r="B2690">
        <f t="shared" ca="1" si="295"/>
        <v>0.66609873218669113</v>
      </c>
      <c r="C2690" t="b">
        <f t="shared" ref="C2690:C2753" ca="1" si="299">IF(B2690&lt;=Freq_hypothesis_is_true__initial_prior,TRUE,FALSE)</f>
        <v>0</v>
      </c>
      <c r="D2690">
        <f t="shared" ref="D2690:D2753" ca="1" si="300">B2690+ABS(1-correlation_term__0_to_1)*RAND()-ABS(1-correlation_term__0_to_1)*RAND()</f>
        <v>0.96795073853648139</v>
      </c>
      <c r="E2690" t="b">
        <f t="shared" ref="E2690:E2753" ca="1" si="301">IF(D2690&lt;=Freq_evidence_is_observed__normalizing_constant,TRUE, FALSE)</f>
        <v>0</v>
      </c>
      <c r="F2690" t="b">
        <f t="shared" ca="1" si="296"/>
        <v>0</v>
      </c>
      <c r="G2690" t="b">
        <f t="shared" ca="1" si="297"/>
        <v>0</v>
      </c>
      <c r="H2690" t="b">
        <f t="shared" ca="1" si="298"/>
        <v>0</v>
      </c>
    </row>
    <row r="2691" spans="2:8" x14ac:dyDescent="0.25">
      <c r="B2691">
        <f t="shared" ref="B2691:B2754" ca="1" si="302">RAND()</f>
        <v>0.18046391933854311</v>
      </c>
      <c r="C2691" t="b">
        <f t="shared" ca="1" si="299"/>
        <v>1</v>
      </c>
      <c r="D2691">
        <f t="shared" ca="1" si="300"/>
        <v>-0.54292164260390841</v>
      </c>
      <c r="E2691" t="b">
        <f t="shared" ca="1" si="301"/>
        <v>1</v>
      </c>
      <c r="F2691" t="b">
        <f t="shared" ca="1" si="296"/>
        <v>1</v>
      </c>
      <c r="G2691" t="b">
        <f t="shared" ca="1" si="297"/>
        <v>0</v>
      </c>
      <c r="H2691" t="b">
        <f t="shared" ca="1" si="298"/>
        <v>0</v>
      </c>
    </row>
    <row r="2692" spans="2:8" x14ac:dyDescent="0.25">
      <c r="B2692">
        <f t="shared" ca="1" si="302"/>
        <v>0.72028165976231062</v>
      </c>
      <c r="C2692" t="b">
        <f t="shared" ca="1" si="299"/>
        <v>0</v>
      </c>
      <c r="D2692">
        <f t="shared" ca="1" si="300"/>
        <v>0.80486029973383955</v>
      </c>
      <c r="E2692" t="b">
        <f t="shared" ca="1" si="301"/>
        <v>0</v>
      </c>
      <c r="F2692" t="b">
        <f t="shared" ca="1" si="296"/>
        <v>0</v>
      </c>
      <c r="G2692" t="b">
        <f t="shared" ca="1" si="297"/>
        <v>0</v>
      </c>
      <c r="H2692" t="b">
        <f t="shared" ca="1" si="298"/>
        <v>0</v>
      </c>
    </row>
    <row r="2693" spans="2:8" x14ac:dyDescent="0.25">
      <c r="B2693">
        <f t="shared" ca="1" si="302"/>
        <v>0.48199199514708246</v>
      </c>
      <c r="C2693" t="b">
        <f t="shared" ca="1" si="299"/>
        <v>1</v>
      </c>
      <c r="D2693">
        <f t="shared" ca="1" si="300"/>
        <v>0.83350459506225727</v>
      </c>
      <c r="E2693" t="b">
        <f t="shared" ca="1" si="301"/>
        <v>0</v>
      </c>
      <c r="F2693" t="b">
        <f t="shared" ref="F2693:F2756" ca="1" si="303">IF(AND(E2693=TRUE,C2693=TRUE),TRUE,FALSE)</f>
        <v>0</v>
      </c>
      <c r="G2693" t="b">
        <f t="shared" ca="1" si="297"/>
        <v>0</v>
      </c>
      <c r="H2693" t="b">
        <f t="shared" ca="1" si="298"/>
        <v>1</v>
      </c>
    </row>
    <row r="2694" spans="2:8" x14ac:dyDescent="0.25">
      <c r="B2694">
        <f t="shared" ca="1" si="302"/>
        <v>0.33006416691699314</v>
      </c>
      <c r="C2694" t="b">
        <f t="shared" ca="1" si="299"/>
        <v>1</v>
      </c>
      <c r="D2694">
        <f t="shared" ca="1" si="300"/>
        <v>0.40124884530667826</v>
      </c>
      <c r="E2694" t="b">
        <f t="shared" ca="1" si="301"/>
        <v>1</v>
      </c>
      <c r="F2694" t="b">
        <f t="shared" ca="1" si="303"/>
        <v>1</v>
      </c>
      <c r="G2694" t="b">
        <f t="shared" ca="1" si="297"/>
        <v>0</v>
      </c>
      <c r="H2694" t="b">
        <f t="shared" ca="1" si="298"/>
        <v>0</v>
      </c>
    </row>
    <row r="2695" spans="2:8" x14ac:dyDescent="0.25">
      <c r="B2695">
        <f t="shared" ca="1" si="302"/>
        <v>0.80941269609569777</v>
      </c>
      <c r="C2695" t="b">
        <f t="shared" ca="1" si="299"/>
        <v>0</v>
      </c>
      <c r="D2695">
        <f t="shared" ca="1" si="300"/>
        <v>1.1471827636220315</v>
      </c>
      <c r="E2695" t="b">
        <f t="shared" ca="1" si="301"/>
        <v>0</v>
      </c>
      <c r="F2695" t="b">
        <f t="shared" ca="1" si="303"/>
        <v>0</v>
      </c>
      <c r="G2695" t="b">
        <f t="shared" ca="1" si="297"/>
        <v>0</v>
      </c>
      <c r="H2695" t="b">
        <f t="shared" ca="1" si="298"/>
        <v>0</v>
      </c>
    </row>
    <row r="2696" spans="2:8" x14ac:dyDescent="0.25">
      <c r="B2696">
        <f t="shared" ca="1" si="302"/>
        <v>0.86899049315383459</v>
      </c>
      <c r="C2696" t="b">
        <f t="shared" ca="1" si="299"/>
        <v>0</v>
      </c>
      <c r="D2696">
        <f t="shared" ca="1" si="300"/>
        <v>1.1951535019430093</v>
      </c>
      <c r="E2696" t="b">
        <f t="shared" ca="1" si="301"/>
        <v>0</v>
      </c>
      <c r="F2696" t="b">
        <f t="shared" ca="1" si="303"/>
        <v>0</v>
      </c>
      <c r="G2696" t="b">
        <f t="shared" ca="1" si="297"/>
        <v>0</v>
      </c>
      <c r="H2696" t="b">
        <f t="shared" ca="1" si="298"/>
        <v>0</v>
      </c>
    </row>
    <row r="2697" spans="2:8" x14ac:dyDescent="0.25">
      <c r="B2697">
        <f t="shared" ca="1" si="302"/>
        <v>0.24512769128501577</v>
      </c>
      <c r="C2697" t="b">
        <f t="shared" ca="1" si="299"/>
        <v>1</v>
      </c>
      <c r="D2697">
        <f t="shared" ca="1" si="300"/>
        <v>0.59872514985899927</v>
      </c>
      <c r="E2697" t="b">
        <f t="shared" ca="1" si="301"/>
        <v>0</v>
      </c>
      <c r="F2697" t="b">
        <f t="shared" ca="1" si="303"/>
        <v>0</v>
      </c>
      <c r="G2697" t="b">
        <f t="shared" ca="1" si="297"/>
        <v>0</v>
      </c>
      <c r="H2697" t="b">
        <f t="shared" ca="1" si="298"/>
        <v>1</v>
      </c>
    </row>
    <row r="2698" spans="2:8" x14ac:dyDescent="0.25">
      <c r="B2698">
        <f t="shared" ca="1" si="302"/>
        <v>0.37049018983504778</v>
      </c>
      <c r="C2698" t="b">
        <f t="shared" ca="1" si="299"/>
        <v>1</v>
      </c>
      <c r="D2698">
        <f t="shared" ca="1" si="300"/>
        <v>0.35783168234020168</v>
      </c>
      <c r="E2698" t="b">
        <f t="shared" ca="1" si="301"/>
        <v>1</v>
      </c>
      <c r="F2698" t="b">
        <f t="shared" ca="1" si="303"/>
        <v>1</v>
      </c>
      <c r="G2698" t="b">
        <f t="shared" ca="1" si="297"/>
        <v>0</v>
      </c>
      <c r="H2698" t="b">
        <f t="shared" ca="1" si="298"/>
        <v>0</v>
      </c>
    </row>
    <row r="2699" spans="2:8" x14ac:dyDescent="0.25">
      <c r="B2699">
        <f t="shared" ca="1" si="302"/>
        <v>0.56784716804360857</v>
      </c>
      <c r="C2699" t="b">
        <f t="shared" ca="1" si="299"/>
        <v>0</v>
      </c>
      <c r="D2699">
        <f t="shared" ca="1" si="300"/>
        <v>1.1047803346698741</v>
      </c>
      <c r="E2699" t="b">
        <f t="shared" ca="1" si="301"/>
        <v>0</v>
      </c>
      <c r="F2699" t="b">
        <f t="shared" ca="1" si="303"/>
        <v>0</v>
      </c>
      <c r="G2699" t="b">
        <f t="shared" ca="1" si="297"/>
        <v>0</v>
      </c>
      <c r="H2699" t="b">
        <f t="shared" ca="1" si="298"/>
        <v>0</v>
      </c>
    </row>
    <row r="2700" spans="2:8" x14ac:dyDescent="0.25">
      <c r="B2700">
        <f t="shared" ca="1" si="302"/>
        <v>0.81404019923216109</v>
      </c>
      <c r="C2700" t="b">
        <f t="shared" ca="1" si="299"/>
        <v>0</v>
      </c>
      <c r="D2700">
        <f t="shared" ca="1" si="300"/>
        <v>1.2148181223391501</v>
      </c>
      <c r="E2700" t="b">
        <f t="shared" ca="1" si="301"/>
        <v>0</v>
      </c>
      <c r="F2700" t="b">
        <f t="shared" ca="1" si="303"/>
        <v>0</v>
      </c>
      <c r="G2700" t="b">
        <f t="shared" ca="1" si="297"/>
        <v>0</v>
      </c>
      <c r="H2700" t="b">
        <f t="shared" ca="1" si="298"/>
        <v>0</v>
      </c>
    </row>
    <row r="2701" spans="2:8" x14ac:dyDescent="0.25">
      <c r="B2701">
        <f t="shared" ca="1" si="302"/>
        <v>0.18242772085511283</v>
      </c>
      <c r="C2701" t="b">
        <f t="shared" ca="1" si="299"/>
        <v>1</v>
      </c>
      <c r="D2701">
        <f t="shared" ca="1" si="300"/>
        <v>-0.66829523072029773</v>
      </c>
      <c r="E2701" t="b">
        <f t="shared" ca="1" si="301"/>
        <v>1</v>
      </c>
      <c r="F2701" t="b">
        <f t="shared" ca="1" si="303"/>
        <v>1</v>
      </c>
      <c r="G2701" t="b">
        <f t="shared" ca="1" si="297"/>
        <v>0</v>
      </c>
      <c r="H2701" t="b">
        <f t="shared" ca="1" si="298"/>
        <v>0</v>
      </c>
    </row>
    <row r="2702" spans="2:8" x14ac:dyDescent="0.25">
      <c r="B2702">
        <f t="shared" ca="1" si="302"/>
        <v>0.51925052708739894</v>
      </c>
      <c r="C2702" t="b">
        <f t="shared" ca="1" si="299"/>
        <v>0</v>
      </c>
      <c r="D2702">
        <f t="shared" ca="1" si="300"/>
        <v>0.55570718757432325</v>
      </c>
      <c r="E2702" t="b">
        <f t="shared" ca="1" si="301"/>
        <v>0</v>
      </c>
      <c r="F2702" t="b">
        <f t="shared" ca="1" si="303"/>
        <v>0</v>
      </c>
      <c r="G2702" t="b">
        <f t="shared" ca="1" si="297"/>
        <v>0</v>
      </c>
      <c r="H2702" t="b">
        <f t="shared" ca="1" si="298"/>
        <v>0</v>
      </c>
    </row>
    <row r="2703" spans="2:8" x14ac:dyDescent="0.25">
      <c r="B2703">
        <f t="shared" ca="1" si="302"/>
        <v>0.85539019897585178</v>
      </c>
      <c r="C2703" t="b">
        <f t="shared" ca="1" si="299"/>
        <v>0</v>
      </c>
      <c r="D2703">
        <f t="shared" ca="1" si="300"/>
        <v>0.31482622718685871</v>
      </c>
      <c r="E2703" t="b">
        <f t="shared" ca="1" si="301"/>
        <v>1</v>
      </c>
      <c r="F2703" t="b">
        <f t="shared" ca="1" si="303"/>
        <v>0</v>
      </c>
      <c r="G2703" t="b">
        <f t="shared" ca="1" si="297"/>
        <v>1</v>
      </c>
      <c r="H2703" t="b">
        <f t="shared" ca="1" si="298"/>
        <v>0</v>
      </c>
    </row>
    <row r="2704" spans="2:8" x14ac:dyDescent="0.25">
      <c r="B2704">
        <f t="shared" ca="1" si="302"/>
        <v>0.12895493128015179</v>
      </c>
      <c r="C2704" t="b">
        <f t="shared" ca="1" si="299"/>
        <v>1</v>
      </c>
      <c r="D2704">
        <f t="shared" ca="1" si="300"/>
        <v>-0.22982591486781867</v>
      </c>
      <c r="E2704" t="b">
        <f t="shared" ca="1" si="301"/>
        <v>1</v>
      </c>
      <c r="F2704" t="b">
        <f t="shared" ca="1" si="303"/>
        <v>1</v>
      </c>
      <c r="G2704" t="b">
        <f t="shared" ca="1" si="297"/>
        <v>0</v>
      </c>
      <c r="H2704" t="b">
        <f t="shared" ca="1" si="298"/>
        <v>0</v>
      </c>
    </row>
    <row r="2705" spans="2:8" x14ac:dyDescent="0.25">
      <c r="B2705">
        <f t="shared" ca="1" si="302"/>
        <v>0.24090899571295432</v>
      </c>
      <c r="C2705" t="b">
        <f t="shared" ca="1" si="299"/>
        <v>1</v>
      </c>
      <c r="D2705">
        <f t="shared" ca="1" si="300"/>
        <v>-0.26586535803284084</v>
      </c>
      <c r="E2705" t="b">
        <f t="shared" ca="1" si="301"/>
        <v>1</v>
      </c>
      <c r="F2705" t="b">
        <f t="shared" ca="1" si="303"/>
        <v>1</v>
      </c>
      <c r="G2705" t="b">
        <f t="shared" ca="1" si="297"/>
        <v>0</v>
      </c>
      <c r="H2705" t="b">
        <f t="shared" ca="1" si="298"/>
        <v>0</v>
      </c>
    </row>
    <row r="2706" spans="2:8" x14ac:dyDescent="0.25">
      <c r="B2706">
        <f t="shared" ca="1" si="302"/>
        <v>0.77962161060721358</v>
      </c>
      <c r="C2706" t="b">
        <f t="shared" ca="1" si="299"/>
        <v>0</v>
      </c>
      <c r="D2706">
        <f t="shared" ca="1" si="300"/>
        <v>0.47313939380421055</v>
      </c>
      <c r="E2706" t="b">
        <f t="shared" ca="1" si="301"/>
        <v>1</v>
      </c>
      <c r="F2706" t="b">
        <f t="shared" ca="1" si="303"/>
        <v>0</v>
      </c>
      <c r="G2706" t="b">
        <f t="shared" ca="1" si="297"/>
        <v>1</v>
      </c>
      <c r="H2706" t="b">
        <f t="shared" ca="1" si="298"/>
        <v>0</v>
      </c>
    </row>
    <row r="2707" spans="2:8" x14ac:dyDescent="0.25">
      <c r="B2707">
        <f t="shared" ca="1" si="302"/>
        <v>0.57818002586888662</v>
      </c>
      <c r="C2707" t="b">
        <f t="shared" ca="1" si="299"/>
        <v>0</v>
      </c>
      <c r="D2707">
        <f t="shared" ca="1" si="300"/>
        <v>0.51110379589379662</v>
      </c>
      <c r="E2707" t="b">
        <f t="shared" ca="1" si="301"/>
        <v>0</v>
      </c>
      <c r="F2707" t="b">
        <f t="shared" ca="1" si="303"/>
        <v>0</v>
      </c>
      <c r="G2707" t="b">
        <f t="shared" ca="1" si="297"/>
        <v>0</v>
      </c>
      <c r="H2707" t="b">
        <f t="shared" ca="1" si="298"/>
        <v>0</v>
      </c>
    </row>
    <row r="2708" spans="2:8" x14ac:dyDescent="0.25">
      <c r="B2708">
        <f t="shared" ca="1" si="302"/>
        <v>0.76844024689727397</v>
      </c>
      <c r="C2708" t="b">
        <f t="shared" ca="1" si="299"/>
        <v>0</v>
      </c>
      <c r="D2708">
        <f t="shared" ca="1" si="300"/>
        <v>0.66819732337388293</v>
      </c>
      <c r="E2708" t="b">
        <f t="shared" ca="1" si="301"/>
        <v>0</v>
      </c>
      <c r="F2708" t="b">
        <f t="shared" ca="1" si="303"/>
        <v>0</v>
      </c>
      <c r="G2708" t="b">
        <f t="shared" ca="1" si="297"/>
        <v>0</v>
      </c>
      <c r="H2708" t="b">
        <f t="shared" ca="1" si="298"/>
        <v>0</v>
      </c>
    </row>
    <row r="2709" spans="2:8" x14ac:dyDescent="0.25">
      <c r="B2709">
        <f t="shared" ca="1" si="302"/>
        <v>0.81879159642482557</v>
      </c>
      <c r="C2709" t="b">
        <f t="shared" ca="1" si="299"/>
        <v>0</v>
      </c>
      <c r="D2709">
        <f t="shared" ca="1" si="300"/>
        <v>0.7691563288506571</v>
      </c>
      <c r="E2709" t="b">
        <f t="shared" ca="1" si="301"/>
        <v>0</v>
      </c>
      <c r="F2709" t="b">
        <f t="shared" ca="1" si="303"/>
        <v>0</v>
      </c>
      <c r="G2709" t="b">
        <f t="shared" ca="1" si="297"/>
        <v>0</v>
      </c>
      <c r="H2709" t="b">
        <f t="shared" ca="1" si="298"/>
        <v>0</v>
      </c>
    </row>
    <row r="2710" spans="2:8" x14ac:dyDescent="0.25">
      <c r="B2710">
        <f t="shared" ca="1" si="302"/>
        <v>0.99445931558967282</v>
      </c>
      <c r="C2710" t="b">
        <f t="shared" ca="1" si="299"/>
        <v>0</v>
      </c>
      <c r="D2710">
        <f t="shared" ca="1" si="300"/>
        <v>1.2620962844591688</v>
      </c>
      <c r="E2710" t="b">
        <f t="shared" ca="1" si="301"/>
        <v>0</v>
      </c>
      <c r="F2710" t="b">
        <f t="shared" ca="1" si="303"/>
        <v>0</v>
      </c>
      <c r="G2710" t="b">
        <f t="shared" ca="1" si="297"/>
        <v>0</v>
      </c>
      <c r="H2710" t="b">
        <f t="shared" ca="1" si="298"/>
        <v>0</v>
      </c>
    </row>
    <row r="2711" spans="2:8" x14ac:dyDescent="0.25">
      <c r="B2711">
        <f t="shared" ca="1" si="302"/>
        <v>0.32538084592687677</v>
      </c>
      <c r="C2711" t="b">
        <f t="shared" ca="1" si="299"/>
        <v>1</v>
      </c>
      <c r="D2711">
        <f t="shared" ca="1" si="300"/>
        <v>-0.33144178800941992</v>
      </c>
      <c r="E2711" t="b">
        <f t="shared" ca="1" si="301"/>
        <v>1</v>
      </c>
      <c r="F2711" t="b">
        <f t="shared" ca="1" si="303"/>
        <v>1</v>
      </c>
      <c r="G2711" t="b">
        <f t="shared" ca="1" si="297"/>
        <v>0</v>
      </c>
      <c r="H2711" t="b">
        <f t="shared" ca="1" si="298"/>
        <v>0</v>
      </c>
    </row>
    <row r="2712" spans="2:8" x14ac:dyDescent="0.25">
      <c r="B2712">
        <f t="shared" ca="1" si="302"/>
        <v>0.9370466965688018</v>
      </c>
      <c r="C2712" t="b">
        <f t="shared" ca="1" si="299"/>
        <v>0</v>
      </c>
      <c r="D2712">
        <f t="shared" ca="1" si="300"/>
        <v>1.7748866637110916</v>
      </c>
      <c r="E2712" t="b">
        <f t="shared" ca="1" si="301"/>
        <v>0</v>
      </c>
      <c r="F2712" t="b">
        <f t="shared" ca="1" si="303"/>
        <v>0</v>
      </c>
      <c r="G2712" t="b">
        <f t="shared" ca="1" si="297"/>
        <v>0</v>
      </c>
      <c r="H2712" t="b">
        <f t="shared" ca="1" si="298"/>
        <v>0</v>
      </c>
    </row>
    <row r="2713" spans="2:8" x14ac:dyDescent="0.25">
      <c r="B2713">
        <f t="shared" ca="1" si="302"/>
        <v>0.3380097971053041</v>
      </c>
      <c r="C2713" t="b">
        <f t="shared" ca="1" si="299"/>
        <v>1</v>
      </c>
      <c r="D2713">
        <f t="shared" ca="1" si="300"/>
        <v>0.90801728260406878</v>
      </c>
      <c r="E2713" t="b">
        <f t="shared" ca="1" si="301"/>
        <v>0</v>
      </c>
      <c r="F2713" t="b">
        <f t="shared" ca="1" si="303"/>
        <v>0</v>
      </c>
      <c r="G2713" t="b">
        <f t="shared" ca="1" si="297"/>
        <v>0</v>
      </c>
      <c r="H2713" t="b">
        <f t="shared" ca="1" si="298"/>
        <v>1</v>
      </c>
    </row>
    <row r="2714" spans="2:8" x14ac:dyDescent="0.25">
      <c r="B2714">
        <f t="shared" ca="1" si="302"/>
        <v>0.89028551425976743</v>
      </c>
      <c r="C2714" t="b">
        <f t="shared" ca="1" si="299"/>
        <v>0</v>
      </c>
      <c r="D2714">
        <f t="shared" ca="1" si="300"/>
        <v>0.18324783293025748</v>
      </c>
      <c r="E2714" t="b">
        <f t="shared" ca="1" si="301"/>
        <v>1</v>
      </c>
      <c r="F2714" t="b">
        <f t="shared" ca="1" si="303"/>
        <v>0</v>
      </c>
      <c r="G2714" t="b">
        <f t="shared" ca="1" si="297"/>
        <v>1</v>
      </c>
      <c r="H2714" t="b">
        <f t="shared" ca="1" si="298"/>
        <v>0</v>
      </c>
    </row>
    <row r="2715" spans="2:8" x14ac:dyDescent="0.25">
      <c r="B2715">
        <f t="shared" ca="1" si="302"/>
        <v>0.63142268128385448</v>
      </c>
      <c r="C2715" t="b">
        <f t="shared" ca="1" si="299"/>
        <v>0</v>
      </c>
      <c r="D2715">
        <f t="shared" ca="1" si="300"/>
        <v>0.66042768304077992</v>
      </c>
      <c r="E2715" t="b">
        <f t="shared" ca="1" si="301"/>
        <v>0</v>
      </c>
      <c r="F2715" t="b">
        <f t="shared" ca="1" si="303"/>
        <v>0</v>
      </c>
      <c r="G2715" t="b">
        <f t="shared" ca="1" si="297"/>
        <v>0</v>
      </c>
      <c r="H2715" t="b">
        <f t="shared" ca="1" si="298"/>
        <v>0</v>
      </c>
    </row>
    <row r="2716" spans="2:8" x14ac:dyDescent="0.25">
      <c r="B2716">
        <f t="shared" ca="1" si="302"/>
        <v>1.8482041118716985E-4</v>
      </c>
      <c r="C2716" t="b">
        <f t="shared" ca="1" si="299"/>
        <v>1</v>
      </c>
      <c r="D2716">
        <f t="shared" ca="1" si="300"/>
        <v>0.47075377852102329</v>
      </c>
      <c r="E2716" t="b">
        <f t="shared" ca="1" si="301"/>
        <v>1</v>
      </c>
      <c r="F2716" t="b">
        <f t="shared" ca="1" si="303"/>
        <v>1</v>
      </c>
      <c r="G2716" t="b">
        <f t="shared" ca="1" si="297"/>
        <v>0</v>
      </c>
      <c r="H2716" t="b">
        <f t="shared" ca="1" si="298"/>
        <v>0</v>
      </c>
    </row>
    <row r="2717" spans="2:8" x14ac:dyDescent="0.25">
      <c r="B2717">
        <f t="shared" ca="1" si="302"/>
        <v>0.51504418090073456</v>
      </c>
      <c r="C2717" t="b">
        <f t="shared" ca="1" si="299"/>
        <v>0</v>
      </c>
      <c r="D2717">
        <f t="shared" ca="1" si="300"/>
        <v>0.46438555712814633</v>
      </c>
      <c r="E2717" t="b">
        <f t="shared" ca="1" si="301"/>
        <v>1</v>
      </c>
      <c r="F2717" t="b">
        <f t="shared" ca="1" si="303"/>
        <v>0</v>
      </c>
      <c r="G2717" t="b">
        <f t="shared" ca="1" si="297"/>
        <v>1</v>
      </c>
      <c r="H2717" t="b">
        <f t="shared" ca="1" si="298"/>
        <v>0</v>
      </c>
    </row>
    <row r="2718" spans="2:8" x14ac:dyDescent="0.25">
      <c r="B2718">
        <f t="shared" ca="1" si="302"/>
        <v>0.41194165686916029</v>
      </c>
      <c r="C2718" t="b">
        <f t="shared" ca="1" si="299"/>
        <v>1</v>
      </c>
      <c r="D2718">
        <f t="shared" ca="1" si="300"/>
        <v>0.34166129038480797</v>
      </c>
      <c r="E2718" t="b">
        <f t="shared" ca="1" si="301"/>
        <v>1</v>
      </c>
      <c r="F2718" t="b">
        <f t="shared" ca="1" si="303"/>
        <v>1</v>
      </c>
      <c r="G2718" t="b">
        <f t="shared" ca="1" si="297"/>
        <v>0</v>
      </c>
      <c r="H2718" t="b">
        <f t="shared" ca="1" si="298"/>
        <v>0</v>
      </c>
    </row>
    <row r="2719" spans="2:8" x14ac:dyDescent="0.25">
      <c r="B2719">
        <f t="shared" ca="1" si="302"/>
        <v>0.83472914787430275</v>
      </c>
      <c r="C2719" t="b">
        <f t="shared" ca="1" si="299"/>
        <v>0</v>
      </c>
      <c r="D2719">
        <f t="shared" ca="1" si="300"/>
        <v>1.034704890091827</v>
      </c>
      <c r="E2719" t="b">
        <f t="shared" ca="1" si="301"/>
        <v>0</v>
      </c>
      <c r="F2719" t="b">
        <f t="shared" ca="1" si="303"/>
        <v>0</v>
      </c>
      <c r="G2719" t="b">
        <f t="shared" ca="1" si="297"/>
        <v>0</v>
      </c>
      <c r="H2719" t="b">
        <f t="shared" ca="1" si="298"/>
        <v>0</v>
      </c>
    </row>
    <row r="2720" spans="2:8" x14ac:dyDescent="0.25">
      <c r="B2720">
        <f t="shared" ca="1" si="302"/>
        <v>0.24722913676657654</v>
      </c>
      <c r="C2720" t="b">
        <f t="shared" ca="1" si="299"/>
        <v>1</v>
      </c>
      <c r="D2720">
        <f t="shared" ca="1" si="300"/>
        <v>-0.51800822969391758</v>
      </c>
      <c r="E2720" t="b">
        <f t="shared" ca="1" si="301"/>
        <v>1</v>
      </c>
      <c r="F2720" t="b">
        <f t="shared" ca="1" si="303"/>
        <v>1</v>
      </c>
      <c r="G2720" t="b">
        <f t="shared" ca="1" si="297"/>
        <v>0</v>
      </c>
      <c r="H2720" t="b">
        <f t="shared" ca="1" si="298"/>
        <v>0</v>
      </c>
    </row>
    <row r="2721" spans="2:8" x14ac:dyDescent="0.25">
      <c r="B2721">
        <f t="shared" ca="1" si="302"/>
        <v>0.59851200194132714</v>
      </c>
      <c r="C2721" t="b">
        <f t="shared" ca="1" si="299"/>
        <v>0</v>
      </c>
      <c r="D2721">
        <f t="shared" ca="1" si="300"/>
        <v>0.62938311701519278</v>
      </c>
      <c r="E2721" t="b">
        <f t="shared" ca="1" si="301"/>
        <v>0</v>
      </c>
      <c r="F2721" t="b">
        <f t="shared" ca="1" si="303"/>
        <v>0</v>
      </c>
      <c r="G2721" t="b">
        <f t="shared" ca="1" si="297"/>
        <v>0</v>
      </c>
      <c r="H2721" t="b">
        <f t="shared" ca="1" si="298"/>
        <v>0</v>
      </c>
    </row>
    <row r="2722" spans="2:8" x14ac:dyDescent="0.25">
      <c r="B2722">
        <f t="shared" ca="1" si="302"/>
        <v>0.66300490398046663</v>
      </c>
      <c r="C2722" t="b">
        <f t="shared" ca="1" si="299"/>
        <v>0</v>
      </c>
      <c r="D2722">
        <f t="shared" ca="1" si="300"/>
        <v>0.66969705763515175</v>
      </c>
      <c r="E2722" t="b">
        <f t="shared" ca="1" si="301"/>
        <v>0</v>
      </c>
      <c r="F2722" t="b">
        <f t="shared" ca="1" si="303"/>
        <v>0</v>
      </c>
      <c r="G2722" t="b">
        <f t="shared" ca="1" si="297"/>
        <v>0</v>
      </c>
      <c r="H2722" t="b">
        <f t="shared" ca="1" si="298"/>
        <v>0</v>
      </c>
    </row>
    <row r="2723" spans="2:8" x14ac:dyDescent="0.25">
      <c r="B2723">
        <f t="shared" ca="1" si="302"/>
        <v>0.43285451032252875</v>
      </c>
      <c r="C2723" t="b">
        <f t="shared" ca="1" si="299"/>
        <v>1</v>
      </c>
      <c r="D2723">
        <f t="shared" ca="1" si="300"/>
        <v>0.3764539820353916</v>
      </c>
      <c r="E2723" t="b">
        <f t="shared" ca="1" si="301"/>
        <v>1</v>
      </c>
      <c r="F2723" t="b">
        <f t="shared" ca="1" si="303"/>
        <v>1</v>
      </c>
      <c r="G2723" t="b">
        <f t="shared" ca="1" si="297"/>
        <v>0</v>
      </c>
      <c r="H2723" t="b">
        <f t="shared" ca="1" si="298"/>
        <v>0</v>
      </c>
    </row>
    <row r="2724" spans="2:8" x14ac:dyDescent="0.25">
      <c r="B2724">
        <f t="shared" ca="1" si="302"/>
        <v>0.3809947489182014</v>
      </c>
      <c r="C2724" t="b">
        <f t="shared" ca="1" si="299"/>
        <v>1</v>
      </c>
      <c r="D2724">
        <f t="shared" ca="1" si="300"/>
        <v>0.9665929107459752</v>
      </c>
      <c r="E2724" t="b">
        <f t="shared" ca="1" si="301"/>
        <v>0</v>
      </c>
      <c r="F2724" t="b">
        <f t="shared" ca="1" si="303"/>
        <v>0</v>
      </c>
      <c r="G2724" t="b">
        <f t="shared" ca="1" si="297"/>
        <v>0</v>
      </c>
      <c r="H2724" t="b">
        <f t="shared" ca="1" si="298"/>
        <v>1</v>
      </c>
    </row>
    <row r="2725" spans="2:8" x14ac:dyDescent="0.25">
      <c r="B2725">
        <f t="shared" ca="1" si="302"/>
        <v>4.9174209442642391E-2</v>
      </c>
      <c r="C2725" t="b">
        <f t="shared" ca="1" si="299"/>
        <v>1</v>
      </c>
      <c r="D2725">
        <f t="shared" ca="1" si="300"/>
        <v>-0.13362528463205425</v>
      </c>
      <c r="E2725" t="b">
        <f t="shared" ca="1" si="301"/>
        <v>1</v>
      </c>
      <c r="F2725" t="b">
        <f t="shared" ca="1" si="303"/>
        <v>1</v>
      </c>
      <c r="G2725" t="b">
        <f t="shared" ca="1" si="297"/>
        <v>0</v>
      </c>
      <c r="H2725" t="b">
        <f t="shared" ca="1" si="298"/>
        <v>0</v>
      </c>
    </row>
    <row r="2726" spans="2:8" x14ac:dyDescent="0.25">
      <c r="B2726">
        <f t="shared" ca="1" si="302"/>
        <v>0.30925686481231418</v>
      </c>
      <c r="C2726" t="b">
        <f t="shared" ca="1" si="299"/>
        <v>1</v>
      </c>
      <c r="D2726">
        <f t="shared" ca="1" si="300"/>
        <v>0.49088855228375283</v>
      </c>
      <c r="E2726" t="b">
        <f t="shared" ca="1" si="301"/>
        <v>1</v>
      </c>
      <c r="F2726" t="b">
        <f t="shared" ca="1" si="303"/>
        <v>1</v>
      </c>
      <c r="G2726" t="b">
        <f t="shared" ca="1" si="297"/>
        <v>0</v>
      </c>
      <c r="H2726" t="b">
        <f t="shared" ca="1" si="298"/>
        <v>0</v>
      </c>
    </row>
    <row r="2727" spans="2:8" x14ac:dyDescent="0.25">
      <c r="B2727">
        <f t="shared" ca="1" si="302"/>
        <v>4.0927426298078107E-2</v>
      </c>
      <c r="C2727" t="b">
        <f t="shared" ca="1" si="299"/>
        <v>1</v>
      </c>
      <c r="D2727">
        <f t="shared" ca="1" si="300"/>
        <v>0.41608626815973992</v>
      </c>
      <c r="E2727" t="b">
        <f t="shared" ca="1" si="301"/>
        <v>1</v>
      </c>
      <c r="F2727" t="b">
        <f t="shared" ca="1" si="303"/>
        <v>1</v>
      </c>
      <c r="G2727" t="b">
        <f t="shared" ca="1" si="297"/>
        <v>0</v>
      </c>
      <c r="H2727" t="b">
        <f t="shared" ca="1" si="298"/>
        <v>0</v>
      </c>
    </row>
    <row r="2728" spans="2:8" x14ac:dyDescent="0.25">
      <c r="B2728">
        <f t="shared" ca="1" si="302"/>
        <v>0.39109331912223921</v>
      </c>
      <c r="C2728" t="b">
        <f t="shared" ca="1" si="299"/>
        <v>1</v>
      </c>
      <c r="D2728">
        <f t="shared" ca="1" si="300"/>
        <v>-0.20331328583306052</v>
      </c>
      <c r="E2728" t="b">
        <f t="shared" ca="1" si="301"/>
        <v>1</v>
      </c>
      <c r="F2728" t="b">
        <f t="shared" ca="1" si="303"/>
        <v>1</v>
      </c>
      <c r="G2728" t="b">
        <f t="shared" ca="1" si="297"/>
        <v>0</v>
      </c>
      <c r="H2728" t="b">
        <f t="shared" ca="1" si="298"/>
        <v>0</v>
      </c>
    </row>
    <row r="2729" spans="2:8" x14ac:dyDescent="0.25">
      <c r="B2729">
        <f t="shared" ca="1" si="302"/>
        <v>0.49528333562846605</v>
      </c>
      <c r="C2729" t="b">
        <f t="shared" ca="1" si="299"/>
        <v>1</v>
      </c>
      <c r="D2729">
        <f t="shared" ca="1" si="300"/>
        <v>0.85495665722118241</v>
      </c>
      <c r="E2729" t="b">
        <f t="shared" ca="1" si="301"/>
        <v>0</v>
      </c>
      <c r="F2729" t="b">
        <f t="shared" ca="1" si="303"/>
        <v>0</v>
      </c>
      <c r="G2729" t="b">
        <f t="shared" ca="1" si="297"/>
        <v>0</v>
      </c>
      <c r="H2729" t="b">
        <f t="shared" ca="1" si="298"/>
        <v>1</v>
      </c>
    </row>
    <row r="2730" spans="2:8" x14ac:dyDescent="0.25">
      <c r="B2730">
        <f t="shared" ca="1" si="302"/>
        <v>0.34534390600274234</v>
      </c>
      <c r="C2730" t="b">
        <f t="shared" ca="1" si="299"/>
        <v>1</v>
      </c>
      <c r="D2730">
        <f t="shared" ca="1" si="300"/>
        <v>0.50057516089633225</v>
      </c>
      <c r="E2730" t="b">
        <f t="shared" ca="1" si="301"/>
        <v>0</v>
      </c>
      <c r="F2730" t="b">
        <f t="shared" ca="1" si="303"/>
        <v>0</v>
      </c>
      <c r="G2730" t="b">
        <f t="shared" ca="1" si="297"/>
        <v>0</v>
      </c>
      <c r="H2730" t="b">
        <f t="shared" ca="1" si="298"/>
        <v>1</v>
      </c>
    </row>
    <row r="2731" spans="2:8" x14ac:dyDescent="0.25">
      <c r="B2731">
        <f t="shared" ca="1" si="302"/>
        <v>2.8861139731065633E-2</v>
      </c>
      <c r="C2731" t="b">
        <f t="shared" ca="1" si="299"/>
        <v>1</v>
      </c>
      <c r="D2731">
        <f t="shared" ca="1" si="300"/>
        <v>-5.471790681246036E-2</v>
      </c>
      <c r="E2731" t="b">
        <f t="shared" ca="1" si="301"/>
        <v>1</v>
      </c>
      <c r="F2731" t="b">
        <f t="shared" ca="1" si="303"/>
        <v>1</v>
      </c>
      <c r="G2731" t="b">
        <f t="shared" ca="1" si="297"/>
        <v>0</v>
      </c>
      <c r="H2731" t="b">
        <f t="shared" ca="1" si="298"/>
        <v>0</v>
      </c>
    </row>
    <row r="2732" spans="2:8" x14ac:dyDescent="0.25">
      <c r="B2732">
        <f t="shared" ca="1" si="302"/>
        <v>0.80197701470897453</v>
      </c>
      <c r="C2732" t="b">
        <f t="shared" ca="1" si="299"/>
        <v>0</v>
      </c>
      <c r="D2732">
        <f t="shared" ca="1" si="300"/>
        <v>0.74934768076070257</v>
      </c>
      <c r="E2732" t="b">
        <f t="shared" ca="1" si="301"/>
        <v>0</v>
      </c>
      <c r="F2732" t="b">
        <f t="shared" ca="1" si="303"/>
        <v>0</v>
      </c>
      <c r="G2732" t="b">
        <f t="shared" ca="1" si="297"/>
        <v>0</v>
      </c>
      <c r="H2732" t="b">
        <f t="shared" ca="1" si="298"/>
        <v>0</v>
      </c>
    </row>
    <row r="2733" spans="2:8" x14ac:dyDescent="0.25">
      <c r="B2733">
        <f t="shared" ca="1" si="302"/>
        <v>0.80922918244881537</v>
      </c>
      <c r="C2733" t="b">
        <f t="shared" ca="1" si="299"/>
        <v>0</v>
      </c>
      <c r="D2733">
        <f t="shared" ca="1" si="300"/>
        <v>1.4430534634904768</v>
      </c>
      <c r="E2733" t="b">
        <f t="shared" ca="1" si="301"/>
        <v>0</v>
      </c>
      <c r="F2733" t="b">
        <f t="shared" ca="1" si="303"/>
        <v>0</v>
      </c>
      <c r="G2733" t="b">
        <f t="shared" ca="1" si="297"/>
        <v>0</v>
      </c>
      <c r="H2733" t="b">
        <f t="shared" ca="1" si="298"/>
        <v>0</v>
      </c>
    </row>
    <row r="2734" spans="2:8" x14ac:dyDescent="0.25">
      <c r="B2734">
        <f t="shared" ca="1" si="302"/>
        <v>0.43634155928539164</v>
      </c>
      <c r="C2734" t="b">
        <f t="shared" ca="1" si="299"/>
        <v>1</v>
      </c>
      <c r="D2734">
        <f t="shared" ca="1" si="300"/>
        <v>0.136433688329481</v>
      </c>
      <c r="E2734" t="b">
        <f t="shared" ca="1" si="301"/>
        <v>1</v>
      </c>
      <c r="F2734" t="b">
        <f t="shared" ca="1" si="303"/>
        <v>1</v>
      </c>
      <c r="G2734" t="b">
        <f t="shared" ca="1" si="297"/>
        <v>0</v>
      </c>
      <c r="H2734" t="b">
        <f t="shared" ca="1" si="298"/>
        <v>0</v>
      </c>
    </row>
    <row r="2735" spans="2:8" x14ac:dyDescent="0.25">
      <c r="B2735">
        <f t="shared" ca="1" si="302"/>
        <v>0.20012899042684762</v>
      </c>
      <c r="C2735" t="b">
        <f t="shared" ca="1" si="299"/>
        <v>1</v>
      </c>
      <c r="D2735">
        <f t="shared" ca="1" si="300"/>
        <v>0.31764699383561934</v>
      </c>
      <c r="E2735" t="b">
        <f t="shared" ca="1" si="301"/>
        <v>1</v>
      </c>
      <c r="F2735" t="b">
        <f t="shared" ca="1" si="303"/>
        <v>1</v>
      </c>
      <c r="G2735" t="b">
        <f t="shared" ca="1" si="297"/>
        <v>0</v>
      </c>
      <c r="H2735" t="b">
        <f t="shared" ca="1" si="298"/>
        <v>0</v>
      </c>
    </row>
    <row r="2736" spans="2:8" x14ac:dyDescent="0.25">
      <c r="B2736">
        <f t="shared" ca="1" si="302"/>
        <v>0.21446934527557415</v>
      </c>
      <c r="C2736" t="b">
        <f t="shared" ca="1" si="299"/>
        <v>1</v>
      </c>
      <c r="D2736">
        <f t="shared" ca="1" si="300"/>
        <v>0.90790234327116559</v>
      </c>
      <c r="E2736" t="b">
        <f t="shared" ca="1" si="301"/>
        <v>0</v>
      </c>
      <c r="F2736" t="b">
        <f t="shared" ca="1" si="303"/>
        <v>0</v>
      </c>
      <c r="G2736" t="b">
        <f t="shared" ca="1" si="297"/>
        <v>0</v>
      </c>
      <c r="H2736" t="b">
        <f t="shared" ca="1" si="298"/>
        <v>1</v>
      </c>
    </row>
    <row r="2737" spans="2:8" x14ac:dyDescent="0.25">
      <c r="B2737">
        <f t="shared" ca="1" si="302"/>
        <v>0.78938736893746042</v>
      </c>
      <c r="C2737" t="b">
        <f t="shared" ca="1" si="299"/>
        <v>0</v>
      </c>
      <c r="D2737">
        <f t="shared" ca="1" si="300"/>
        <v>0.95678851297664391</v>
      </c>
      <c r="E2737" t="b">
        <f t="shared" ca="1" si="301"/>
        <v>0</v>
      </c>
      <c r="F2737" t="b">
        <f t="shared" ca="1" si="303"/>
        <v>0</v>
      </c>
      <c r="G2737" t="b">
        <f t="shared" ca="1" si="297"/>
        <v>0</v>
      </c>
      <c r="H2737" t="b">
        <f t="shared" ca="1" si="298"/>
        <v>0</v>
      </c>
    </row>
    <row r="2738" spans="2:8" x14ac:dyDescent="0.25">
      <c r="B2738">
        <f t="shared" ca="1" si="302"/>
        <v>0.24723044523928994</v>
      </c>
      <c r="C2738" t="b">
        <f t="shared" ca="1" si="299"/>
        <v>1</v>
      </c>
      <c r="D2738">
        <f t="shared" ca="1" si="300"/>
        <v>1.1990513834226242</v>
      </c>
      <c r="E2738" t="b">
        <f t="shared" ca="1" si="301"/>
        <v>0</v>
      </c>
      <c r="F2738" t="b">
        <f t="shared" ca="1" si="303"/>
        <v>0</v>
      </c>
      <c r="G2738" t="b">
        <f t="shared" ca="1" si="297"/>
        <v>0</v>
      </c>
      <c r="H2738" t="b">
        <f t="shared" ca="1" si="298"/>
        <v>1</v>
      </c>
    </row>
    <row r="2739" spans="2:8" x14ac:dyDescent="0.25">
      <c r="B2739">
        <f t="shared" ca="1" si="302"/>
        <v>0.89269771219691252</v>
      </c>
      <c r="C2739" t="b">
        <f t="shared" ca="1" si="299"/>
        <v>0</v>
      </c>
      <c r="D2739">
        <f t="shared" ca="1" si="300"/>
        <v>0.88991044184357915</v>
      </c>
      <c r="E2739" t="b">
        <f t="shared" ca="1" si="301"/>
        <v>0</v>
      </c>
      <c r="F2739" t="b">
        <f t="shared" ca="1" si="303"/>
        <v>0</v>
      </c>
      <c r="G2739" t="b">
        <f t="shared" ca="1" si="297"/>
        <v>0</v>
      </c>
      <c r="H2739" t="b">
        <f t="shared" ca="1" si="298"/>
        <v>0</v>
      </c>
    </row>
    <row r="2740" spans="2:8" x14ac:dyDescent="0.25">
      <c r="B2740">
        <f t="shared" ca="1" si="302"/>
        <v>0.6746568879539806</v>
      </c>
      <c r="C2740" t="b">
        <f t="shared" ca="1" si="299"/>
        <v>0</v>
      </c>
      <c r="D2740">
        <f t="shared" ca="1" si="300"/>
        <v>1.2966672166104352</v>
      </c>
      <c r="E2740" t="b">
        <f t="shared" ca="1" si="301"/>
        <v>0</v>
      </c>
      <c r="F2740" t="b">
        <f t="shared" ca="1" si="303"/>
        <v>0</v>
      </c>
      <c r="G2740" t="b">
        <f t="shared" ca="1" si="297"/>
        <v>0</v>
      </c>
      <c r="H2740" t="b">
        <f t="shared" ca="1" si="298"/>
        <v>0</v>
      </c>
    </row>
    <row r="2741" spans="2:8" x14ac:dyDescent="0.25">
      <c r="B2741">
        <f t="shared" ca="1" si="302"/>
        <v>0.6105196086468444</v>
      </c>
      <c r="C2741" t="b">
        <f t="shared" ca="1" si="299"/>
        <v>0</v>
      </c>
      <c r="D2741">
        <f t="shared" ca="1" si="300"/>
        <v>0.43759516479083815</v>
      </c>
      <c r="E2741" t="b">
        <f t="shared" ca="1" si="301"/>
        <v>1</v>
      </c>
      <c r="F2741" t="b">
        <f t="shared" ca="1" si="303"/>
        <v>0</v>
      </c>
      <c r="G2741" t="b">
        <f t="shared" ca="1" si="297"/>
        <v>1</v>
      </c>
      <c r="H2741" t="b">
        <f t="shared" ca="1" si="298"/>
        <v>0</v>
      </c>
    </row>
    <row r="2742" spans="2:8" x14ac:dyDescent="0.25">
      <c r="B2742">
        <f t="shared" ca="1" si="302"/>
        <v>0.25429143392098752</v>
      </c>
      <c r="C2742" t="b">
        <f t="shared" ca="1" si="299"/>
        <v>1</v>
      </c>
      <c r="D2742">
        <f t="shared" ca="1" si="300"/>
        <v>0.57641900693146753</v>
      </c>
      <c r="E2742" t="b">
        <f t="shared" ca="1" si="301"/>
        <v>0</v>
      </c>
      <c r="F2742" t="b">
        <f t="shared" ca="1" si="303"/>
        <v>0</v>
      </c>
      <c r="G2742" t="b">
        <f t="shared" ca="1" si="297"/>
        <v>0</v>
      </c>
      <c r="H2742" t="b">
        <f t="shared" ca="1" si="298"/>
        <v>1</v>
      </c>
    </row>
    <row r="2743" spans="2:8" x14ac:dyDescent="0.25">
      <c r="B2743">
        <f t="shared" ca="1" si="302"/>
        <v>0.96393428839796791</v>
      </c>
      <c r="C2743" t="b">
        <f t="shared" ca="1" si="299"/>
        <v>0</v>
      </c>
      <c r="D2743">
        <f t="shared" ca="1" si="300"/>
        <v>1.1127090309735408</v>
      </c>
      <c r="E2743" t="b">
        <f t="shared" ca="1" si="301"/>
        <v>0</v>
      </c>
      <c r="F2743" t="b">
        <f t="shared" ca="1" si="303"/>
        <v>0</v>
      </c>
      <c r="G2743" t="b">
        <f t="shared" ca="1" si="297"/>
        <v>0</v>
      </c>
      <c r="H2743" t="b">
        <f t="shared" ca="1" si="298"/>
        <v>0</v>
      </c>
    </row>
    <row r="2744" spans="2:8" x14ac:dyDescent="0.25">
      <c r="B2744">
        <f t="shared" ca="1" si="302"/>
        <v>0.99617236562698508</v>
      </c>
      <c r="C2744" t="b">
        <f t="shared" ca="1" si="299"/>
        <v>0</v>
      </c>
      <c r="D2744">
        <f t="shared" ca="1" si="300"/>
        <v>0.85880104757997144</v>
      </c>
      <c r="E2744" t="b">
        <f t="shared" ca="1" si="301"/>
        <v>0</v>
      </c>
      <c r="F2744" t="b">
        <f t="shared" ca="1" si="303"/>
        <v>0</v>
      </c>
      <c r="G2744" t="b">
        <f t="shared" ca="1" si="297"/>
        <v>0</v>
      </c>
      <c r="H2744" t="b">
        <f t="shared" ca="1" si="298"/>
        <v>0</v>
      </c>
    </row>
    <row r="2745" spans="2:8" x14ac:dyDescent="0.25">
      <c r="B2745">
        <f t="shared" ca="1" si="302"/>
        <v>0.148707327955237</v>
      </c>
      <c r="C2745" t="b">
        <f t="shared" ca="1" si="299"/>
        <v>1</v>
      </c>
      <c r="D2745">
        <f t="shared" ca="1" si="300"/>
        <v>0.79294182043080896</v>
      </c>
      <c r="E2745" t="b">
        <f t="shared" ca="1" si="301"/>
        <v>0</v>
      </c>
      <c r="F2745" t="b">
        <f t="shared" ca="1" si="303"/>
        <v>0</v>
      </c>
      <c r="G2745" t="b">
        <f t="shared" ref="G2745:G2808" ca="1" si="304">IF(AND(E2745=TRUE, C2745=FALSE),TRUE,FALSE)</f>
        <v>0</v>
      </c>
      <c r="H2745" t="b">
        <f t="shared" ref="H2745:H2808" ca="1" si="305">IF(AND(E2745=FALSE, C2745=TRUE),TRUE,FALSE)</f>
        <v>1</v>
      </c>
    </row>
    <row r="2746" spans="2:8" x14ac:dyDescent="0.25">
      <c r="B2746">
        <f t="shared" ca="1" si="302"/>
        <v>0.40956596482555285</v>
      </c>
      <c r="C2746" t="b">
        <f t="shared" ca="1" si="299"/>
        <v>1</v>
      </c>
      <c r="D2746">
        <f t="shared" ca="1" si="300"/>
        <v>0.20733530979589399</v>
      </c>
      <c r="E2746" t="b">
        <f t="shared" ca="1" si="301"/>
        <v>1</v>
      </c>
      <c r="F2746" t="b">
        <f t="shared" ca="1" si="303"/>
        <v>1</v>
      </c>
      <c r="G2746" t="b">
        <f t="shared" ca="1" si="304"/>
        <v>0</v>
      </c>
      <c r="H2746" t="b">
        <f t="shared" ca="1" si="305"/>
        <v>0</v>
      </c>
    </row>
    <row r="2747" spans="2:8" x14ac:dyDescent="0.25">
      <c r="B2747">
        <f t="shared" ca="1" si="302"/>
        <v>0.81923381623081581</v>
      </c>
      <c r="C2747" t="b">
        <f t="shared" ca="1" si="299"/>
        <v>0</v>
      </c>
      <c r="D2747">
        <f t="shared" ca="1" si="300"/>
        <v>0.92721951495150989</v>
      </c>
      <c r="E2747" t="b">
        <f t="shared" ca="1" si="301"/>
        <v>0</v>
      </c>
      <c r="F2747" t="b">
        <f t="shared" ca="1" si="303"/>
        <v>0</v>
      </c>
      <c r="G2747" t="b">
        <f t="shared" ca="1" si="304"/>
        <v>0</v>
      </c>
      <c r="H2747" t="b">
        <f t="shared" ca="1" si="305"/>
        <v>0</v>
      </c>
    </row>
    <row r="2748" spans="2:8" x14ac:dyDescent="0.25">
      <c r="B2748">
        <f t="shared" ca="1" si="302"/>
        <v>0.12888243968874125</v>
      </c>
      <c r="C2748" t="b">
        <f t="shared" ca="1" si="299"/>
        <v>1</v>
      </c>
      <c r="D2748">
        <f t="shared" ca="1" si="300"/>
        <v>-0.47282460377505686</v>
      </c>
      <c r="E2748" t="b">
        <f t="shared" ca="1" si="301"/>
        <v>1</v>
      </c>
      <c r="F2748" t="b">
        <f t="shared" ca="1" si="303"/>
        <v>1</v>
      </c>
      <c r="G2748" t="b">
        <f t="shared" ca="1" si="304"/>
        <v>0</v>
      </c>
      <c r="H2748" t="b">
        <f t="shared" ca="1" si="305"/>
        <v>0</v>
      </c>
    </row>
    <row r="2749" spans="2:8" x14ac:dyDescent="0.25">
      <c r="B2749">
        <f t="shared" ca="1" si="302"/>
        <v>0.39637049790719669</v>
      </c>
      <c r="C2749" t="b">
        <f t="shared" ca="1" si="299"/>
        <v>1</v>
      </c>
      <c r="D2749">
        <f t="shared" ca="1" si="300"/>
        <v>0.76869283246864939</v>
      </c>
      <c r="E2749" t="b">
        <f t="shared" ca="1" si="301"/>
        <v>0</v>
      </c>
      <c r="F2749" t="b">
        <f t="shared" ca="1" si="303"/>
        <v>0</v>
      </c>
      <c r="G2749" t="b">
        <f t="shared" ca="1" si="304"/>
        <v>0</v>
      </c>
      <c r="H2749" t="b">
        <f t="shared" ca="1" si="305"/>
        <v>1</v>
      </c>
    </row>
    <row r="2750" spans="2:8" x14ac:dyDescent="0.25">
      <c r="B2750">
        <f t="shared" ca="1" si="302"/>
        <v>0.88553544875109635</v>
      </c>
      <c r="C2750" t="b">
        <f t="shared" ca="1" si="299"/>
        <v>0</v>
      </c>
      <c r="D2750">
        <f t="shared" ca="1" si="300"/>
        <v>0.53731485277212765</v>
      </c>
      <c r="E2750" t="b">
        <f t="shared" ca="1" si="301"/>
        <v>0</v>
      </c>
      <c r="F2750" t="b">
        <f t="shared" ca="1" si="303"/>
        <v>0</v>
      </c>
      <c r="G2750" t="b">
        <f t="shared" ca="1" si="304"/>
        <v>0</v>
      </c>
      <c r="H2750" t="b">
        <f t="shared" ca="1" si="305"/>
        <v>0</v>
      </c>
    </row>
    <row r="2751" spans="2:8" x14ac:dyDescent="0.25">
      <c r="B2751">
        <f t="shared" ca="1" si="302"/>
        <v>0.91752379414702101</v>
      </c>
      <c r="C2751" t="b">
        <f t="shared" ca="1" si="299"/>
        <v>0</v>
      </c>
      <c r="D2751">
        <f t="shared" ca="1" si="300"/>
        <v>0.37082377535086097</v>
      </c>
      <c r="E2751" t="b">
        <f t="shared" ca="1" si="301"/>
        <v>1</v>
      </c>
      <c r="F2751" t="b">
        <f t="shared" ca="1" si="303"/>
        <v>0</v>
      </c>
      <c r="G2751" t="b">
        <f t="shared" ca="1" si="304"/>
        <v>1</v>
      </c>
      <c r="H2751" t="b">
        <f t="shared" ca="1" si="305"/>
        <v>0</v>
      </c>
    </row>
    <row r="2752" spans="2:8" x14ac:dyDescent="0.25">
      <c r="B2752">
        <f t="shared" ca="1" si="302"/>
        <v>0.22556931750815479</v>
      </c>
      <c r="C2752" t="b">
        <f t="shared" ca="1" si="299"/>
        <v>1</v>
      </c>
      <c r="D2752">
        <f t="shared" ca="1" si="300"/>
        <v>-0.26806046198262967</v>
      </c>
      <c r="E2752" t="b">
        <f t="shared" ca="1" si="301"/>
        <v>1</v>
      </c>
      <c r="F2752" t="b">
        <f t="shared" ca="1" si="303"/>
        <v>1</v>
      </c>
      <c r="G2752" t="b">
        <f t="shared" ca="1" si="304"/>
        <v>0</v>
      </c>
      <c r="H2752" t="b">
        <f t="shared" ca="1" si="305"/>
        <v>0</v>
      </c>
    </row>
    <row r="2753" spans="2:8" x14ac:dyDescent="0.25">
      <c r="B2753">
        <f t="shared" ca="1" si="302"/>
        <v>0.72594237808480955</v>
      </c>
      <c r="C2753" t="b">
        <f t="shared" ca="1" si="299"/>
        <v>0</v>
      </c>
      <c r="D2753">
        <f t="shared" ca="1" si="300"/>
        <v>0.4741661102051935</v>
      </c>
      <c r="E2753" t="b">
        <f t="shared" ca="1" si="301"/>
        <v>1</v>
      </c>
      <c r="F2753" t="b">
        <f t="shared" ca="1" si="303"/>
        <v>0</v>
      </c>
      <c r="G2753" t="b">
        <f t="shared" ca="1" si="304"/>
        <v>1</v>
      </c>
      <c r="H2753" t="b">
        <f t="shared" ca="1" si="305"/>
        <v>0</v>
      </c>
    </row>
    <row r="2754" spans="2:8" x14ac:dyDescent="0.25">
      <c r="B2754">
        <f t="shared" ca="1" si="302"/>
        <v>0.27499858954272338</v>
      </c>
      <c r="C2754" t="b">
        <f t="shared" ref="C2754:C2817" ca="1" si="306">IF(B2754&lt;=Freq_hypothesis_is_true__initial_prior,TRUE,FALSE)</f>
        <v>1</v>
      </c>
      <c r="D2754">
        <f t="shared" ref="D2754:D2817" ca="1" si="307">B2754+ABS(1-correlation_term__0_to_1)*RAND()-ABS(1-correlation_term__0_to_1)*RAND()</f>
        <v>0.3302718041897541</v>
      </c>
      <c r="E2754" t="b">
        <f t="shared" ref="E2754:E2817" ca="1" si="308">IF(D2754&lt;=Freq_evidence_is_observed__normalizing_constant,TRUE, FALSE)</f>
        <v>1</v>
      </c>
      <c r="F2754" t="b">
        <f t="shared" ca="1" si="303"/>
        <v>1</v>
      </c>
      <c r="G2754" t="b">
        <f t="shared" ca="1" si="304"/>
        <v>0</v>
      </c>
      <c r="H2754" t="b">
        <f t="shared" ca="1" si="305"/>
        <v>0</v>
      </c>
    </row>
    <row r="2755" spans="2:8" x14ac:dyDescent="0.25">
      <c r="B2755">
        <f t="shared" ref="B2755:B2818" ca="1" si="309">RAND()</f>
        <v>0.54039622811614652</v>
      </c>
      <c r="C2755" t="b">
        <f t="shared" ca="1" si="306"/>
        <v>0</v>
      </c>
      <c r="D2755">
        <f t="shared" ca="1" si="307"/>
        <v>1.12100504395737</v>
      </c>
      <c r="E2755" t="b">
        <f t="shared" ca="1" si="308"/>
        <v>0</v>
      </c>
      <c r="F2755" t="b">
        <f t="shared" ca="1" si="303"/>
        <v>0</v>
      </c>
      <c r="G2755" t="b">
        <f t="shared" ca="1" si="304"/>
        <v>0</v>
      </c>
      <c r="H2755" t="b">
        <f t="shared" ca="1" si="305"/>
        <v>0</v>
      </c>
    </row>
    <row r="2756" spans="2:8" x14ac:dyDescent="0.25">
      <c r="B2756">
        <f t="shared" ca="1" si="309"/>
        <v>0.96607786274220198</v>
      </c>
      <c r="C2756" t="b">
        <f t="shared" ca="1" si="306"/>
        <v>0</v>
      </c>
      <c r="D2756">
        <f t="shared" ca="1" si="307"/>
        <v>1.0534716338717725</v>
      </c>
      <c r="E2756" t="b">
        <f t="shared" ca="1" si="308"/>
        <v>0</v>
      </c>
      <c r="F2756" t="b">
        <f t="shared" ca="1" si="303"/>
        <v>0</v>
      </c>
      <c r="G2756" t="b">
        <f t="shared" ca="1" si="304"/>
        <v>0</v>
      </c>
      <c r="H2756" t="b">
        <f t="shared" ca="1" si="305"/>
        <v>0</v>
      </c>
    </row>
    <row r="2757" spans="2:8" x14ac:dyDescent="0.25">
      <c r="B2757">
        <f t="shared" ca="1" si="309"/>
        <v>0.26513118894282139</v>
      </c>
      <c r="C2757" t="b">
        <f t="shared" ca="1" si="306"/>
        <v>1</v>
      </c>
      <c r="D2757">
        <f t="shared" ca="1" si="307"/>
        <v>0.35644712537400769</v>
      </c>
      <c r="E2757" t="b">
        <f t="shared" ca="1" si="308"/>
        <v>1</v>
      </c>
      <c r="F2757" t="b">
        <f t="shared" ref="F2757:F2820" ca="1" si="310">IF(AND(E2757=TRUE,C2757=TRUE),TRUE,FALSE)</f>
        <v>1</v>
      </c>
      <c r="G2757" t="b">
        <f t="shared" ca="1" si="304"/>
        <v>0</v>
      </c>
      <c r="H2757" t="b">
        <f t="shared" ca="1" si="305"/>
        <v>0</v>
      </c>
    </row>
    <row r="2758" spans="2:8" x14ac:dyDescent="0.25">
      <c r="B2758">
        <f t="shared" ca="1" si="309"/>
        <v>0.17798959085476529</v>
      </c>
      <c r="C2758" t="b">
        <f t="shared" ca="1" si="306"/>
        <v>1</v>
      </c>
      <c r="D2758">
        <f t="shared" ca="1" si="307"/>
        <v>0.36055711961582115</v>
      </c>
      <c r="E2758" t="b">
        <f t="shared" ca="1" si="308"/>
        <v>1</v>
      </c>
      <c r="F2758" t="b">
        <f t="shared" ca="1" si="310"/>
        <v>1</v>
      </c>
      <c r="G2758" t="b">
        <f t="shared" ca="1" si="304"/>
        <v>0</v>
      </c>
      <c r="H2758" t="b">
        <f t="shared" ca="1" si="305"/>
        <v>0</v>
      </c>
    </row>
    <row r="2759" spans="2:8" x14ac:dyDescent="0.25">
      <c r="B2759">
        <f t="shared" ca="1" si="309"/>
        <v>0.56318937285935178</v>
      </c>
      <c r="C2759" t="b">
        <f t="shared" ca="1" si="306"/>
        <v>0</v>
      </c>
      <c r="D2759">
        <f t="shared" ca="1" si="307"/>
        <v>0.57369219601798926</v>
      </c>
      <c r="E2759" t="b">
        <f t="shared" ca="1" si="308"/>
        <v>0</v>
      </c>
      <c r="F2759" t="b">
        <f t="shared" ca="1" si="310"/>
        <v>0</v>
      </c>
      <c r="G2759" t="b">
        <f t="shared" ca="1" si="304"/>
        <v>0</v>
      </c>
      <c r="H2759" t="b">
        <f t="shared" ca="1" si="305"/>
        <v>0</v>
      </c>
    </row>
    <row r="2760" spans="2:8" x14ac:dyDescent="0.25">
      <c r="B2760">
        <f t="shared" ca="1" si="309"/>
        <v>0.50018031460629298</v>
      </c>
      <c r="C2760" t="b">
        <f t="shared" ca="1" si="306"/>
        <v>0</v>
      </c>
      <c r="D2760">
        <f t="shared" ca="1" si="307"/>
        <v>0.89791799247952253</v>
      </c>
      <c r="E2760" t="b">
        <f t="shared" ca="1" si="308"/>
        <v>0</v>
      </c>
      <c r="F2760" t="b">
        <f t="shared" ca="1" si="310"/>
        <v>0</v>
      </c>
      <c r="G2760" t="b">
        <f t="shared" ca="1" si="304"/>
        <v>0</v>
      </c>
      <c r="H2760" t="b">
        <f t="shared" ca="1" si="305"/>
        <v>0</v>
      </c>
    </row>
    <row r="2761" spans="2:8" x14ac:dyDescent="0.25">
      <c r="B2761">
        <f t="shared" ca="1" si="309"/>
        <v>0.90521655609168761</v>
      </c>
      <c r="C2761" t="b">
        <f t="shared" ca="1" si="306"/>
        <v>0</v>
      </c>
      <c r="D2761">
        <f t="shared" ca="1" si="307"/>
        <v>0.7853366723907933</v>
      </c>
      <c r="E2761" t="b">
        <f t="shared" ca="1" si="308"/>
        <v>0</v>
      </c>
      <c r="F2761" t="b">
        <f t="shared" ca="1" si="310"/>
        <v>0</v>
      </c>
      <c r="G2761" t="b">
        <f t="shared" ca="1" si="304"/>
        <v>0</v>
      </c>
      <c r="H2761" t="b">
        <f t="shared" ca="1" si="305"/>
        <v>0</v>
      </c>
    </row>
    <row r="2762" spans="2:8" x14ac:dyDescent="0.25">
      <c r="B2762">
        <f t="shared" ca="1" si="309"/>
        <v>0.60571467758914233</v>
      </c>
      <c r="C2762" t="b">
        <f t="shared" ca="1" si="306"/>
        <v>0</v>
      </c>
      <c r="D2762">
        <f t="shared" ca="1" si="307"/>
        <v>0.61165370717921419</v>
      </c>
      <c r="E2762" t="b">
        <f t="shared" ca="1" si="308"/>
        <v>0</v>
      </c>
      <c r="F2762" t="b">
        <f t="shared" ca="1" si="310"/>
        <v>0</v>
      </c>
      <c r="G2762" t="b">
        <f t="shared" ca="1" si="304"/>
        <v>0</v>
      </c>
      <c r="H2762" t="b">
        <f t="shared" ca="1" si="305"/>
        <v>0</v>
      </c>
    </row>
    <row r="2763" spans="2:8" x14ac:dyDescent="0.25">
      <c r="B2763">
        <f t="shared" ca="1" si="309"/>
        <v>0.13906463993728135</v>
      </c>
      <c r="C2763" t="b">
        <f t="shared" ca="1" si="306"/>
        <v>1</v>
      </c>
      <c r="D2763">
        <f t="shared" ca="1" si="307"/>
        <v>-0.42007424149872585</v>
      </c>
      <c r="E2763" t="b">
        <f t="shared" ca="1" si="308"/>
        <v>1</v>
      </c>
      <c r="F2763" t="b">
        <f t="shared" ca="1" si="310"/>
        <v>1</v>
      </c>
      <c r="G2763" t="b">
        <f t="shared" ca="1" si="304"/>
        <v>0</v>
      </c>
      <c r="H2763" t="b">
        <f t="shared" ca="1" si="305"/>
        <v>0</v>
      </c>
    </row>
    <row r="2764" spans="2:8" x14ac:dyDescent="0.25">
      <c r="B2764">
        <f t="shared" ca="1" si="309"/>
        <v>0.4580419117329414</v>
      </c>
      <c r="C2764" t="b">
        <f t="shared" ca="1" si="306"/>
        <v>1</v>
      </c>
      <c r="D2764">
        <f t="shared" ca="1" si="307"/>
        <v>0.1827788448747536</v>
      </c>
      <c r="E2764" t="b">
        <f t="shared" ca="1" si="308"/>
        <v>1</v>
      </c>
      <c r="F2764" t="b">
        <f t="shared" ca="1" si="310"/>
        <v>1</v>
      </c>
      <c r="G2764" t="b">
        <f t="shared" ca="1" si="304"/>
        <v>0</v>
      </c>
      <c r="H2764" t="b">
        <f t="shared" ca="1" si="305"/>
        <v>0</v>
      </c>
    </row>
    <row r="2765" spans="2:8" x14ac:dyDescent="0.25">
      <c r="B2765">
        <f t="shared" ca="1" si="309"/>
        <v>0.70591103142563238</v>
      </c>
      <c r="C2765" t="b">
        <f t="shared" ca="1" si="306"/>
        <v>0</v>
      </c>
      <c r="D2765">
        <f t="shared" ca="1" si="307"/>
        <v>0.48386453266321039</v>
      </c>
      <c r="E2765" t="b">
        <f t="shared" ca="1" si="308"/>
        <v>1</v>
      </c>
      <c r="F2765" t="b">
        <f t="shared" ca="1" si="310"/>
        <v>0</v>
      </c>
      <c r="G2765" t="b">
        <f t="shared" ca="1" si="304"/>
        <v>1</v>
      </c>
      <c r="H2765" t="b">
        <f t="shared" ca="1" si="305"/>
        <v>0</v>
      </c>
    </row>
    <row r="2766" spans="2:8" x14ac:dyDescent="0.25">
      <c r="B2766">
        <f t="shared" ca="1" si="309"/>
        <v>0.12000536766988379</v>
      </c>
      <c r="C2766" t="b">
        <f t="shared" ca="1" si="306"/>
        <v>1</v>
      </c>
      <c r="D2766">
        <f t="shared" ca="1" si="307"/>
        <v>0.35740819819652248</v>
      </c>
      <c r="E2766" t="b">
        <f t="shared" ca="1" si="308"/>
        <v>1</v>
      </c>
      <c r="F2766" t="b">
        <f t="shared" ca="1" si="310"/>
        <v>1</v>
      </c>
      <c r="G2766" t="b">
        <f t="shared" ca="1" si="304"/>
        <v>0</v>
      </c>
      <c r="H2766" t="b">
        <f t="shared" ca="1" si="305"/>
        <v>0</v>
      </c>
    </row>
    <row r="2767" spans="2:8" x14ac:dyDescent="0.25">
      <c r="B2767">
        <f t="shared" ca="1" si="309"/>
        <v>0.46624004722335233</v>
      </c>
      <c r="C2767" t="b">
        <f t="shared" ca="1" si="306"/>
        <v>1</v>
      </c>
      <c r="D2767">
        <f t="shared" ca="1" si="307"/>
        <v>0.81728816110711733</v>
      </c>
      <c r="E2767" t="b">
        <f t="shared" ca="1" si="308"/>
        <v>0</v>
      </c>
      <c r="F2767" t="b">
        <f t="shared" ca="1" si="310"/>
        <v>0</v>
      </c>
      <c r="G2767" t="b">
        <f t="shared" ca="1" si="304"/>
        <v>0</v>
      </c>
      <c r="H2767" t="b">
        <f t="shared" ca="1" si="305"/>
        <v>1</v>
      </c>
    </row>
    <row r="2768" spans="2:8" x14ac:dyDescent="0.25">
      <c r="B2768">
        <f t="shared" ca="1" si="309"/>
        <v>0.98297354741442589</v>
      </c>
      <c r="C2768" t="b">
        <f t="shared" ca="1" si="306"/>
        <v>0</v>
      </c>
      <c r="D2768">
        <f t="shared" ca="1" si="307"/>
        <v>1.5402316905265079</v>
      </c>
      <c r="E2768" t="b">
        <f t="shared" ca="1" si="308"/>
        <v>0</v>
      </c>
      <c r="F2768" t="b">
        <f t="shared" ca="1" si="310"/>
        <v>0</v>
      </c>
      <c r="G2768" t="b">
        <f t="shared" ca="1" si="304"/>
        <v>0</v>
      </c>
      <c r="H2768" t="b">
        <f t="shared" ca="1" si="305"/>
        <v>0</v>
      </c>
    </row>
    <row r="2769" spans="2:8" x14ac:dyDescent="0.25">
      <c r="B2769">
        <f t="shared" ca="1" si="309"/>
        <v>0.66800707671726522</v>
      </c>
      <c r="C2769" t="b">
        <f t="shared" ca="1" si="306"/>
        <v>0</v>
      </c>
      <c r="D2769">
        <f t="shared" ca="1" si="307"/>
        <v>0.87274869654195419</v>
      </c>
      <c r="E2769" t="b">
        <f t="shared" ca="1" si="308"/>
        <v>0</v>
      </c>
      <c r="F2769" t="b">
        <f t="shared" ca="1" si="310"/>
        <v>0</v>
      </c>
      <c r="G2769" t="b">
        <f t="shared" ca="1" si="304"/>
        <v>0</v>
      </c>
      <c r="H2769" t="b">
        <f t="shared" ca="1" si="305"/>
        <v>0</v>
      </c>
    </row>
    <row r="2770" spans="2:8" x14ac:dyDescent="0.25">
      <c r="B2770">
        <f t="shared" ca="1" si="309"/>
        <v>0.76283403291676743</v>
      </c>
      <c r="C2770" t="b">
        <f t="shared" ca="1" si="306"/>
        <v>0</v>
      </c>
      <c r="D2770">
        <f t="shared" ca="1" si="307"/>
        <v>1.2369138158401376</v>
      </c>
      <c r="E2770" t="b">
        <f t="shared" ca="1" si="308"/>
        <v>0</v>
      </c>
      <c r="F2770" t="b">
        <f t="shared" ca="1" si="310"/>
        <v>0</v>
      </c>
      <c r="G2770" t="b">
        <f t="shared" ca="1" si="304"/>
        <v>0</v>
      </c>
      <c r="H2770" t="b">
        <f t="shared" ca="1" si="305"/>
        <v>0</v>
      </c>
    </row>
    <row r="2771" spans="2:8" x14ac:dyDescent="0.25">
      <c r="B2771">
        <f t="shared" ca="1" si="309"/>
        <v>0.67735343662291103</v>
      </c>
      <c r="C2771" t="b">
        <f t="shared" ca="1" si="306"/>
        <v>0</v>
      </c>
      <c r="D2771">
        <f t="shared" ca="1" si="307"/>
        <v>0.70532855472539768</v>
      </c>
      <c r="E2771" t="b">
        <f t="shared" ca="1" si="308"/>
        <v>0</v>
      </c>
      <c r="F2771" t="b">
        <f t="shared" ca="1" si="310"/>
        <v>0</v>
      </c>
      <c r="G2771" t="b">
        <f t="shared" ca="1" si="304"/>
        <v>0</v>
      </c>
      <c r="H2771" t="b">
        <f t="shared" ca="1" si="305"/>
        <v>0</v>
      </c>
    </row>
    <row r="2772" spans="2:8" x14ac:dyDescent="0.25">
      <c r="B2772">
        <f t="shared" ca="1" si="309"/>
        <v>0.92091001855426391</v>
      </c>
      <c r="C2772" t="b">
        <f t="shared" ca="1" si="306"/>
        <v>0</v>
      </c>
      <c r="D2772">
        <f t="shared" ca="1" si="307"/>
        <v>0.85135487298672941</v>
      </c>
      <c r="E2772" t="b">
        <f t="shared" ca="1" si="308"/>
        <v>0</v>
      </c>
      <c r="F2772" t="b">
        <f t="shared" ca="1" si="310"/>
        <v>0</v>
      </c>
      <c r="G2772" t="b">
        <f t="shared" ca="1" si="304"/>
        <v>0</v>
      </c>
      <c r="H2772" t="b">
        <f t="shared" ca="1" si="305"/>
        <v>0</v>
      </c>
    </row>
    <row r="2773" spans="2:8" x14ac:dyDescent="0.25">
      <c r="B2773">
        <f t="shared" ca="1" si="309"/>
        <v>0.25192021028023903</v>
      </c>
      <c r="C2773" t="b">
        <f t="shared" ca="1" si="306"/>
        <v>1</v>
      </c>
      <c r="D2773">
        <f t="shared" ca="1" si="307"/>
        <v>0.84671323303786195</v>
      </c>
      <c r="E2773" t="b">
        <f t="shared" ca="1" si="308"/>
        <v>0</v>
      </c>
      <c r="F2773" t="b">
        <f t="shared" ca="1" si="310"/>
        <v>0</v>
      </c>
      <c r="G2773" t="b">
        <f t="shared" ca="1" si="304"/>
        <v>0</v>
      </c>
      <c r="H2773" t="b">
        <f t="shared" ca="1" si="305"/>
        <v>1</v>
      </c>
    </row>
    <row r="2774" spans="2:8" x14ac:dyDescent="0.25">
      <c r="B2774">
        <f t="shared" ca="1" si="309"/>
        <v>0.16703489176059061</v>
      </c>
      <c r="C2774" t="b">
        <f t="shared" ca="1" si="306"/>
        <v>1</v>
      </c>
      <c r="D2774">
        <f t="shared" ca="1" si="307"/>
        <v>0.45802296508398277</v>
      </c>
      <c r="E2774" t="b">
        <f t="shared" ca="1" si="308"/>
        <v>1</v>
      </c>
      <c r="F2774" t="b">
        <f t="shared" ca="1" si="310"/>
        <v>1</v>
      </c>
      <c r="G2774" t="b">
        <f t="shared" ca="1" si="304"/>
        <v>0</v>
      </c>
      <c r="H2774" t="b">
        <f t="shared" ca="1" si="305"/>
        <v>0</v>
      </c>
    </row>
    <row r="2775" spans="2:8" x14ac:dyDescent="0.25">
      <c r="B2775">
        <f t="shared" ca="1" si="309"/>
        <v>0.88638063559966662</v>
      </c>
      <c r="C2775" t="b">
        <f t="shared" ca="1" si="306"/>
        <v>0</v>
      </c>
      <c r="D2775">
        <f t="shared" ca="1" si="307"/>
        <v>1.4890123571460752</v>
      </c>
      <c r="E2775" t="b">
        <f t="shared" ca="1" si="308"/>
        <v>0</v>
      </c>
      <c r="F2775" t="b">
        <f t="shared" ca="1" si="310"/>
        <v>0</v>
      </c>
      <c r="G2775" t="b">
        <f t="shared" ca="1" si="304"/>
        <v>0</v>
      </c>
      <c r="H2775" t="b">
        <f t="shared" ca="1" si="305"/>
        <v>0</v>
      </c>
    </row>
    <row r="2776" spans="2:8" x14ac:dyDescent="0.25">
      <c r="B2776">
        <f t="shared" ca="1" si="309"/>
        <v>0.9457031521979482</v>
      </c>
      <c r="C2776" t="b">
        <f t="shared" ca="1" si="306"/>
        <v>0</v>
      </c>
      <c r="D2776">
        <f t="shared" ca="1" si="307"/>
        <v>1.2113965165130998</v>
      </c>
      <c r="E2776" t="b">
        <f t="shared" ca="1" si="308"/>
        <v>0</v>
      </c>
      <c r="F2776" t="b">
        <f t="shared" ca="1" si="310"/>
        <v>0</v>
      </c>
      <c r="G2776" t="b">
        <f t="shared" ca="1" si="304"/>
        <v>0</v>
      </c>
      <c r="H2776" t="b">
        <f t="shared" ca="1" si="305"/>
        <v>0</v>
      </c>
    </row>
    <row r="2777" spans="2:8" x14ac:dyDescent="0.25">
      <c r="B2777">
        <f t="shared" ca="1" si="309"/>
        <v>8.5166412838456496E-2</v>
      </c>
      <c r="C2777" t="b">
        <f t="shared" ca="1" si="306"/>
        <v>1</v>
      </c>
      <c r="D2777">
        <f t="shared" ca="1" si="307"/>
        <v>0.51368370178416178</v>
      </c>
      <c r="E2777" t="b">
        <f t="shared" ca="1" si="308"/>
        <v>0</v>
      </c>
      <c r="F2777" t="b">
        <f t="shared" ca="1" si="310"/>
        <v>0</v>
      </c>
      <c r="G2777" t="b">
        <f t="shared" ca="1" si="304"/>
        <v>0</v>
      </c>
      <c r="H2777" t="b">
        <f t="shared" ca="1" si="305"/>
        <v>1</v>
      </c>
    </row>
    <row r="2778" spans="2:8" x14ac:dyDescent="0.25">
      <c r="B2778">
        <f t="shared" ca="1" si="309"/>
        <v>0.35773653166842789</v>
      </c>
      <c r="C2778" t="b">
        <f t="shared" ca="1" si="306"/>
        <v>1</v>
      </c>
      <c r="D2778">
        <f t="shared" ca="1" si="307"/>
        <v>0.98532617390959154</v>
      </c>
      <c r="E2778" t="b">
        <f t="shared" ca="1" si="308"/>
        <v>0</v>
      </c>
      <c r="F2778" t="b">
        <f t="shared" ca="1" si="310"/>
        <v>0</v>
      </c>
      <c r="G2778" t="b">
        <f t="shared" ca="1" si="304"/>
        <v>0</v>
      </c>
      <c r="H2778" t="b">
        <f t="shared" ca="1" si="305"/>
        <v>1</v>
      </c>
    </row>
    <row r="2779" spans="2:8" x14ac:dyDescent="0.25">
      <c r="B2779">
        <f t="shared" ca="1" si="309"/>
        <v>0.41368072833391867</v>
      </c>
      <c r="C2779" t="b">
        <f t="shared" ca="1" si="306"/>
        <v>1</v>
      </c>
      <c r="D2779">
        <f t="shared" ca="1" si="307"/>
        <v>0.94099133342846319</v>
      </c>
      <c r="E2779" t="b">
        <f t="shared" ca="1" si="308"/>
        <v>0</v>
      </c>
      <c r="F2779" t="b">
        <f t="shared" ca="1" si="310"/>
        <v>0</v>
      </c>
      <c r="G2779" t="b">
        <f t="shared" ca="1" si="304"/>
        <v>0</v>
      </c>
      <c r="H2779" t="b">
        <f t="shared" ca="1" si="305"/>
        <v>1</v>
      </c>
    </row>
    <row r="2780" spans="2:8" x14ac:dyDescent="0.25">
      <c r="B2780">
        <f t="shared" ca="1" si="309"/>
        <v>5.2590324280243461E-2</v>
      </c>
      <c r="C2780" t="b">
        <f t="shared" ca="1" si="306"/>
        <v>1</v>
      </c>
      <c r="D2780">
        <f t="shared" ca="1" si="307"/>
        <v>0.27439028621251726</v>
      </c>
      <c r="E2780" t="b">
        <f t="shared" ca="1" si="308"/>
        <v>1</v>
      </c>
      <c r="F2780" t="b">
        <f t="shared" ca="1" si="310"/>
        <v>1</v>
      </c>
      <c r="G2780" t="b">
        <f t="shared" ca="1" si="304"/>
        <v>0</v>
      </c>
      <c r="H2780" t="b">
        <f t="shared" ca="1" si="305"/>
        <v>0</v>
      </c>
    </row>
    <row r="2781" spans="2:8" x14ac:dyDescent="0.25">
      <c r="B2781">
        <f t="shared" ca="1" si="309"/>
        <v>0.86277517674212545</v>
      </c>
      <c r="C2781" t="b">
        <f t="shared" ca="1" si="306"/>
        <v>0</v>
      </c>
      <c r="D2781">
        <f t="shared" ca="1" si="307"/>
        <v>-6.588015987765039E-3</v>
      </c>
      <c r="E2781" t="b">
        <f t="shared" ca="1" si="308"/>
        <v>1</v>
      </c>
      <c r="F2781" t="b">
        <f t="shared" ca="1" si="310"/>
        <v>0</v>
      </c>
      <c r="G2781" t="b">
        <f t="shared" ca="1" si="304"/>
        <v>1</v>
      </c>
      <c r="H2781" t="b">
        <f t="shared" ca="1" si="305"/>
        <v>0</v>
      </c>
    </row>
    <row r="2782" spans="2:8" x14ac:dyDescent="0.25">
      <c r="B2782">
        <f t="shared" ca="1" si="309"/>
        <v>0.21366426768357416</v>
      </c>
      <c r="C2782" t="b">
        <f t="shared" ca="1" si="306"/>
        <v>1</v>
      </c>
      <c r="D2782">
        <f t="shared" ca="1" si="307"/>
        <v>0.94757862031815487</v>
      </c>
      <c r="E2782" t="b">
        <f t="shared" ca="1" si="308"/>
        <v>0</v>
      </c>
      <c r="F2782" t="b">
        <f t="shared" ca="1" si="310"/>
        <v>0</v>
      </c>
      <c r="G2782" t="b">
        <f t="shared" ca="1" si="304"/>
        <v>0</v>
      </c>
      <c r="H2782" t="b">
        <f t="shared" ca="1" si="305"/>
        <v>1</v>
      </c>
    </row>
    <row r="2783" spans="2:8" x14ac:dyDescent="0.25">
      <c r="B2783">
        <f t="shared" ca="1" si="309"/>
        <v>0.24311632457742105</v>
      </c>
      <c r="C2783" t="b">
        <f t="shared" ca="1" si="306"/>
        <v>1</v>
      </c>
      <c r="D2783">
        <f t="shared" ca="1" si="307"/>
        <v>0.88321725598324097</v>
      </c>
      <c r="E2783" t="b">
        <f t="shared" ca="1" si="308"/>
        <v>0</v>
      </c>
      <c r="F2783" t="b">
        <f t="shared" ca="1" si="310"/>
        <v>0</v>
      </c>
      <c r="G2783" t="b">
        <f t="shared" ca="1" si="304"/>
        <v>0</v>
      </c>
      <c r="H2783" t="b">
        <f t="shared" ca="1" si="305"/>
        <v>1</v>
      </c>
    </row>
    <row r="2784" spans="2:8" x14ac:dyDescent="0.25">
      <c r="B2784">
        <f t="shared" ca="1" si="309"/>
        <v>0.76622496040825139</v>
      </c>
      <c r="C2784" t="b">
        <f t="shared" ca="1" si="306"/>
        <v>0</v>
      </c>
      <c r="D2784">
        <f t="shared" ca="1" si="307"/>
        <v>1.2532706084805865</v>
      </c>
      <c r="E2784" t="b">
        <f t="shared" ca="1" si="308"/>
        <v>0</v>
      </c>
      <c r="F2784" t="b">
        <f t="shared" ca="1" si="310"/>
        <v>0</v>
      </c>
      <c r="G2784" t="b">
        <f t="shared" ca="1" si="304"/>
        <v>0</v>
      </c>
      <c r="H2784" t="b">
        <f t="shared" ca="1" si="305"/>
        <v>0</v>
      </c>
    </row>
    <row r="2785" spans="2:8" x14ac:dyDescent="0.25">
      <c r="B2785">
        <f t="shared" ca="1" si="309"/>
        <v>0.5921111255590541</v>
      </c>
      <c r="C2785" t="b">
        <f t="shared" ca="1" si="306"/>
        <v>0</v>
      </c>
      <c r="D2785">
        <f t="shared" ca="1" si="307"/>
        <v>0.10887601489393139</v>
      </c>
      <c r="E2785" t="b">
        <f t="shared" ca="1" si="308"/>
        <v>1</v>
      </c>
      <c r="F2785" t="b">
        <f t="shared" ca="1" si="310"/>
        <v>0</v>
      </c>
      <c r="G2785" t="b">
        <f t="shared" ca="1" si="304"/>
        <v>1</v>
      </c>
      <c r="H2785" t="b">
        <f t="shared" ca="1" si="305"/>
        <v>0</v>
      </c>
    </row>
    <row r="2786" spans="2:8" x14ac:dyDescent="0.25">
      <c r="B2786">
        <f t="shared" ca="1" si="309"/>
        <v>0.20214463917428127</v>
      </c>
      <c r="C2786" t="b">
        <f t="shared" ca="1" si="306"/>
        <v>1</v>
      </c>
      <c r="D2786">
        <f t="shared" ca="1" si="307"/>
        <v>0.18779812910615767</v>
      </c>
      <c r="E2786" t="b">
        <f t="shared" ca="1" si="308"/>
        <v>1</v>
      </c>
      <c r="F2786" t="b">
        <f t="shared" ca="1" si="310"/>
        <v>1</v>
      </c>
      <c r="G2786" t="b">
        <f t="shared" ca="1" si="304"/>
        <v>0</v>
      </c>
      <c r="H2786" t="b">
        <f t="shared" ca="1" si="305"/>
        <v>0</v>
      </c>
    </row>
    <row r="2787" spans="2:8" x14ac:dyDescent="0.25">
      <c r="B2787">
        <f t="shared" ca="1" si="309"/>
        <v>0.28665431270907604</v>
      </c>
      <c r="C2787" t="b">
        <f t="shared" ca="1" si="306"/>
        <v>1</v>
      </c>
      <c r="D2787">
        <f t="shared" ca="1" si="307"/>
        <v>0.21181428033971039</v>
      </c>
      <c r="E2787" t="b">
        <f t="shared" ca="1" si="308"/>
        <v>1</v>
      </c>
      <c r="F2787" t="b">
        <f t="shared" ca="1" si="310"/>
        <v>1</v>
      </c>
      <c r="G2787" t="b">
        <f t="shared" ca="1" si="304"/>
        <v>0</v>
      </c>
      <c r="H2787" t="b">
        <f t="shared" ca="1" si="305"/>
        <v>0</v>
      </c>
    </row>
    <row r="2788" spans="2:8" x14ac:dyDescent="0.25">
      <c r="B2788">
        <f t="shared" ca="1" si="309"/>
        <v>0.71942470602359521</v>
      </c>
      <c r="C2788" t="b">
        <f t="shared" ca="1" si="306"/>
        <v>0</v>
      </c>
      <c r="D2788">
        <f t="shared" ca="1" si="307"/>
        <v>0.98561867980957563</v>
      </c>
      <c r="E2788" t="b">
        <f t="shared" ca="1" si="308"/>
        <v>0</v>
      </c>
      <c r="F2788" t="b">
        <f t="shared" ca="1" si="310"/>
        <v>0</v>
      </c>
      <c r="G2788" t="b">
        <f t="shared" ca="1" si="304"/>
        <v>0</v>
      </c>
      <c r="H2788" t="b">
        <f t="shared" ca="1" si="305"/>
        <v>0</v>
      </c>
    </row>
    <row r="2789" spans="2:8" x14ac:dyDescent="0.25">
      <c r="B2789">
        <f t="shared" ca="1" si="309"/>
        <v>1.2591668512497822E-2</v>
      </c>
      <c r="C2789" t="b">
        <f t="shared" ca="1" si="306"/>
        <v>1</v>
      </c>
      <c r="D2789">
        <f t="shared" ca="1" si="307"/>
        <v>0.21150438184321474</v>
      </c>
      <c r="E2789" t="b">
        <f t="shared" ca="1" si="308"/>
        <v>1</v>
      </c>
      <c r="F2789" t="b">
        <f t="shared" ca="1" si="310"/>
        <v>1</v>
      </c>
      <c r="G2789" t="b">
        <f t="shared" ca="1" si="304"/>
        <v>0</v>
      </c>
      <c r="H2789" t="b">
        <f t="shared" ca="1" si="305"/>
        <v>0</v>
      </c>
    </row>
    <row r="2790" spans="2:8" x14ac:dyDescent="0.25">
      <c r="B2790">
        <f t="shared" ca="1" si="309"/>
        <v>0.88813611351272947</v>
      </c>
      <c r="C2790" t="b">
        <f t="shared" ca="1" si="306"/>
        <v>0</v>
      </c>
      <c r="D2790">
        <f t="shared" ca="1" si="307"/>
        <v>0.72021781257249129</v>
      </c>
      <c r="E2790" t="b">
        <f t="shared" ca="1" si="308"/>
        <v>0</v>
      </c>
      <c r="F2790" t="b">
        <f t="shared" ca="1" si="310"/>
        <v>0</v>
      </c>
      <c r="G2790" t="b">
        <f t="shared" ca="1" si="304"/>
        <v>0</v>
      </c>
      <c r="H2790" t="b">
        <f t="shared" ca="1" si="305"/>
        <v>0</v>
      </c>
    </row>
    <row r="2791" spans="2:8" x14ac:dyDescent="0.25">
      <c r="B2791">
        <f t="shared" ca="1" si="309"/>
        <v>0.35800929332607334</v>
      </c>
      <c r="C2791" t="b">
        <f t="shared" ca="1" si="306"/>
        <v>1</v>
      </c>
      <c r="D2791">
        <f t="shared" ca="1" si="307"/>
        <v>0.59185179359515327</v>
      </c>
      <c r="E2791" t="b">
        <f t="shared" ca="1" si="308"/>
        <v>0</v>
      </c>
      <c r="F2791" t="b">
        <f t="shared" ca="1" si="310"/>
        <v>0</v>
      </c>
      <c r="G2791" t="b">
        <f t="shared" ca="1" si="304"/>
        <v>0</v>
      </c>
      <c r="H2791" t="b">
        <f t="shared" ca="1" si="305"/>
        <v>1</v>
      </c>
    </row>
    <row r="2792" spans="2:8" x14ac:dyDescent="0.25">
      <c r="B2792">
        <f t="shared" ca="1" si="309"/>
        <v>0.15828248735627226</v>
      </c>
      <c r="C2792" t="b">
        <f t="shared" ca="1" si="306"/>
        <v>1</v>
      </c>
      <c r="D2792">
        <f t="shared" ca="1" si="307"/>
        <v>-0.28363519046301833</v>
      </c>
      <c r="E2792" t="b">
        <f t="shared" ca="1" si="308"/>
        <v>1</v>
      </c>
      <c r="F2792" t="b">
        <f t="shared" ca="1" si="310"/>
        <v>1</v>
      </c>
      <c r="G2792" t="b">
        <f t="shared" ca="1" si="304"/>
        <v>0</v>
      </c>
      <c r="H2792" t="b">
        <f t="shared" ca="1" si="305"/>
        <v>0</v>
      </c>
    </row>
    <row r="2793" spans="2:8" x14ac:dyDescent="0.25">
      <c r="B2793">
        <f t="shared" ca="1" si="309"/>
        <v>0.91204518217841302</v>
      </c>
      <c r="C2793" t="b">
        <f t="shared" ca="1" si="306"/>
        <v>0</v>
      </c>
      <c r="D2793">
        <f t="shared" ca="1" si="307"/>
        <v>0.99411768642619025</v>
      </c>
      <c r="E2793" t="b">
        <f t="shared" ca="1" si="308"/>
        <v>0</v>
      </c>
      <c r="F2793" t="b">
        <f t="shared" ca="1" si="310"/>
        <v>0</v>
      </c>
      <c r="G2793" t="b">
        <f t="shared" ca="1" si="304"/>
        <v>0</v>
      </c>
      <c r="H2793" t="b">
        <f t="shared" ca="1" si="305"/>
        <v>0</v>
      </c>
    </row>
    <row r="2794" spans="2:8" x14ac:dyDescent="0.25">
      <c r="B2794">
        <f t="shared" ca="1" si="309"/>
        <v>0.79745343264935309</v>
      </c>
      <c r="C2794" t="b">
        <f t="shared" ca="1" si="306"/>
        <v>0</v>
      </c>
      <c r="D2794">
        <f t="shared" ca="1" si="307"/>
        <v>0.57398581861776321</v>
      </c>
      <c r="E2794" t="b">
        <f t="shared" ca="1" si="308"/>
        <v>0</v>
      </c>
      <c r="F2794" t="b">
        <f t="shared" ca="1" si="310"/>
        <v>0</v>
      </c>
      <c r="G2794" t="b">
        <f t="shared" ca="1" si="304"/>
        <v>0</v>
      </c>
      <c r="H2794" t="b">
        <f t="shared" ca="1" si="305"/>
        <v>0</v>
      </c>
    </row>
    <row r="2795" spans="2:8" x14ac:dyDescent="0.25">
      <c r="B2795">
        <f t="shared" ca="1" si="309"/>
        <v>0.51259524972000248</v>
      </c>
      <c r="C2795" t="b">
        <f t="shared" ca="1" si="306"/>
        <v>0</v>
      </c>
      <c r="D2795">
        <f t="shared" ca="1" si="307"/>
        <v>0.13474538511733447</v>
      </c>
      <c r="E2795" t="b">
        <f t="shared" ca="1" si="308"/>
        <v>1</v>
      </c>
      <c r="F2795" t="b">
        <f t="shared" ca="1" si="310"/>
        <v>0</v>
      </c>
      <c r="G2795" t="b">
        <f t="shared" ca="1" si="304"/>
        <v>1</v>
      </c>
      <c r="H2795" t="b">
        <f t="shared" ca="1" si="305"/>
        <v>0</v>
      </c>
    </row>
    <row r="2796" spans="2:8" x14ac:dyDescent="0.25">
      <c r="B2796">
        <f t="shared" ca="1" si="309"/>
        <v>0.19255649648097595</v>
      </c>
      <c r="C2796" t="b">
        <f t="shared" ca="1" si="306"/>
        <v>1</v>
      </c>
      <c r="D2796">
        <f t="shared" ca="1" si="307"/>
        <v>0.67692008985158603</v>
      </c>
      <c r="E2796" t="b">
        <f t="shared" ca="1" si="308"/>
        <v>0</v>
      </c>
      <c r="F2796" t="b">
        <f t="shared" ca="1" si="310"/>
        <v>0</v>
      </c>
      <c r="G2796" t="b">
        <f t="shared" ca="1" si="304"/>
        <v>0</v>
      </c>
      <c r="H2796" t="b">
        <f t="shared" ca="1" si="305"/>
        <v>1</v>
      </c>
    </row>
    <row r="2797" spans="2:8" x14ac:dyDescent="0.25">
      <c r="B2797">
        <f t="shared" ca="1" si="309"/>
        <v>0.55445427855050855</v>
      </c>
      <c r="C2797" t="b">
        <f t="shared" ca="1" si="306"/>
        <v>0</v>
      </c>
      <c r="D2797">
        <f t="shared" ca="1" si="307"/>
        <v>1.1237762484672991</v>
      </c>
      <c r="E2797" t="b">
        <f t="shared" ca="1" si="308"/>
        <v>0</v>
      </c>
      <c r="F2797" t="b">
        <f t="shared" ca="1" si="310"/>
        <v>0</v>
      </c>
      <c r="G2797" t="b">
        <f t="shared" ca="1" si="304"/>
        <v>0</v>
      </c>
      <c r="H2797" t="b">
        <f t="shared" ca="1" si="305"/>
        <v>0</v>
      </c>
    </row>
    <row r="2798" spans="2:8" x14ac:dyDescent="0.25">
      <c r="B2798">
        <f t="shared" ca="1" si="309"/>
        <v>0.8090538953857529</v>
      </c>
      <c r="C2798" t="b">
        <f t="shared" ca="1" si="306"/>
        <v>0</v>
      </c>
      <c r="D2798">
        <f t="shared" ca="1" si="307"/>
        <v>0.7891554230280805</v>
      </c>
      <c r="E2798" t="b">
        <f t="shared" ca="1" si="308"/>
        <v>0</v>
      </c>
      <c r="F2798" t="b">
        <f t="shared" ca="1" si="310"/>
        <v>0</v>
      </c>
      <c r="G2798" t="b">
        <f t="shared" ca="1" si="304"/>
        <v>0</v>
      </c>
      <c r="H2798" t="b">
        <f t="shared" ca="1" si="305"/>
        <v>0</v>
      </c>
    </row>
    <row r="2799" spans="2:8" x14ac:dyDescent="0.25">
      <c r="B2799">
        <f t="shared" ca="1" si="309"/>
        <v>0.51544754168729634</v>
      </c>
      <c r="C2799" t="b">
        <f t="shared" ca="1" si="306"/>
        <v>0</v>
      </c>
      <c r="D2799">
        <f t="shared" ca="1" si="307"/>
        <v>0.13983441439965749</v>
      </c>
      <c r="E2799" t="b">
        <f t="shared" ca="1" si="308"/>
        <v>1</v>
      </c>
      <c r="F2799" t="b">
        <f t="shared" ca="1" si="310"/>
        <v>0</v>
      </c>
      <c r="G2799" t="b">
        <f t="shared" ca="1" si="304"/>
        <v>1</v>
      </c>
      <c r="H2799" t="b">
        <f t="shared" ca="1" si="305"/>
        <v>0</v>
      </c>
    </row>
    <row r="2800" spans="2:8" x14ac:dyDescent="0.25">
      <c r="B2800">
        <f t="shared" ca="1" si="309"/>
        <v>0.11810454761843348</v>
      </c>
      <c r="C2800" t="b">
        <f t="shared" ca="1" si="306"/>
        <v>1</v>
      </c>
      <c r="D2800">
        <f t="shared" ca="1" si="307"/>
        <v>-0.17539752604251002</v>
      </c>
      <c r="E2800" t="b">
        <f t="shared" ca="1" si="308"/>
        <v>1</v>
      </c>
      <c r="F2800" t="b">
        <f t="shared" ca="1" si="310"/>
        <v>1</v>
      </c>
      <c r="G2800" t="b">
        <f t="shared" ca="1" si="304"/>
        <v>0</v>
      </c>
      <c r="H2800" t="b">
        <f t="shared" ca="1" si="305"/>
        <v>0</v>
      </c>
    </row>
    <row r="2801" spans="2:8" x14ac:dyDescent="0.25">
      <c r="B2801">
        <f t="shared" ca="1" si="309"/>
        <v>0.13507401489652449</v>
      </c>
      <c r="C2801" t="b">
        <f t="shared" ca="1" si="306"/>
        <v>1</v>
      </c>
      <c r="D2801">
        <f t="shared" ca="1" si="307"/>
        <v>0.31949040887622515</v>
      </c>
      <c r="E2801" t="b">
        <f t="shared" ca="1" si="308"/>
        <v>1</v>
      </c>
      <c r="F2801" t="b">
        <f t="shared" ca="1" si="310"/>
        <v>1</v>
      </c>
      <c r="G2801" t="b">
        <f t="shared" ca="1" si="304"/>
        <v>0</v>
      </c>
      <c r="H2801" t="b">
        <f t="shared" ca="1" si="305"/>
        <v>0</v>
      </c>
    </row>
    <row r="2802" spans="2:8" x14ac:dyDescent="0.25">
      <c r="B2802">
        <f t="shared" ca="1" si="309"/>
        <v>0.69090146763029447</v>
      </c>
      <c r="C2802" t="b">
        <f t="shared" ca="1" si="306"/>
        <v>0</v>
      </c>
      <c r="D2802">
        <f t="shared" ca="1" si="307"/>
        <v>0.94896847163367737</v>
      </c>
      <c r="E2802" t="b">
        <f t="shared" ca="1" si="308"/>
        <v>0</v>
      </c>
      <c r="F2802" t="b">
        <f t="shared" ca="1" si="310"/>
        <v>0</v>
      </c>
      <c r="G2802" t="b">
        <f t="shared" ca="1" si="304"/>
        <v>0</v>
      </c>
      <c r="H2802" t="b">
        <f t="shared" ca="1" si="305"/>
        <v>0</v>
      </c>
    </row>
    <row r="2803" spans="2:8" x14ac:dyDescent="0.25">
      <c r="B2803">
        <f t="shared" ca="1" si="309"/>
        <v>0.45281590375629277</v>
      </c>
      <c r="C2803" t="b">
        <f t="shared" ca="1" si="306"/>
        <v>1</v>
      </c>
      <c r="D2803">
        <f t="shared" ca="1" si="307"/>
        <v>0.15044615192948829</v>
      </c>
      <c r="E2803" t="b">
        <f t="shared" ca="1" si="308"/>
        <v>1</v>
      </c>
      <c r="F2803" t="b">
        <f t="shared" ca="1" si="310"/>
        <v>1</v>
      </c>
      <c r="G2803" t="b">
        <f t="shared" ca="1" si="304"/>
        <v>0</v>
      </c>
      <c r="H2803" t="b">
        <f t="shared" ca="1" si="305"/>
        <v>0</v>
      </c>
    </row>
    <row r="2804" spans="2:8" x14ac:dyDescent="0.25">
      <c r="B2804">
        <f t="shared" ca="1" si="309"/>
        <v>0.90948846200796662</v>
      </c>
      <c r="C2804" t="b">
        <f t="shared" ca="1" si="306"/>
        <v>0</v>
      </c>
      <c r="D2804">
        <f t="shared" ca="1" si="307"/>
        <v>1.476873003818185</v>
      </c>
      <c r="E2804" t="b">
        <f t="shared" ca="1" si="308"/>
        <v>0</v>
      </c>
      <c r="F2804" t="b">
        <f t="shared" ca="1" si="310"/>
        <v>0</v>
      </c>
      <c r="G2804" t="b">
        <f t="shared" ca="1" si="304"/>
        <v>0</v>
      </c>
      <c r="H2804" t="b">
        <f t="shared" ca="1" si="305"/>
        <v>0</v>
      </c>
    </row>
    <row r="2805" spans="2:8" x14ac:dyDescent="0.25">
      <c r="B2805">
        <f t="shared" ca="1" si="309"/>
        <v>0.19346379114972756</v>
      </c>
      <c r="C2805" t="b">
        <f t="shared" ca="1" si="306"/>
        <v>1</v>
      </c>
      <c r="D2805">
        <f t="shared" ca="1" si="307"/>
        <v>0.94273545077318621</v>
      </c>
      <c r="E2805" t="b">
        <f t="shared" ca="1" si="308"/>
        <v>0</v>
      </c>
      <c r="F2805" t="b">
        <f t="shared" ca="1" si="310"/>
        <v>0</v>
      </c>
      <c r="G2805" t="b">
        <f t="shared" ca="1" si="304"/>
        <v>0</v>
      </c>
      <c r="H2805" t="b">
        <f t="shared" ca="1" si="305"/>
        <v>1</v>
      </c>
    </row>
    <row r="2806" spans="2:8" x14ac:dyDescent="0.25">
      <c r="B2806">
        <f t="shared" ca="1" si="309"/>
        <v>0.6426672117604677</v>
      </c>
      <c r="C2806" t="b">
        <f t="shared" ca="1" si="306"/>
        <v>0</v>
      </c>
      <c r="D2806">
        <f t="shared" ca="1" si="307"/>
        <v>0.33710640254288093</v>
      </c>
      <c r="E2806" t="b">
        <f t="shared" ca="1" si="308"/>
        <v>1</v>
      </c>
      <c r="F2806" t="b">
        <f t="shared" ca="1" si="310"/>
        <v>0</v>
      </c>
      <c r="G2806" t="b">
        <f t="shared" ca="1" si="304"/>
        <v>1</v>
      </c>
      <c r="H2806" t="b">
        <f t="shared" ca="1" si="305"/>
        <v>0</v>
      </c>
    </row>
    <row r="2807" spans="2:8" x14ac:dyDescent="0.25">
      <c r="B2807">
        <f t="shared" ca="1" si="309"/>
        <v>0.50607763854401933</v>
      </c>
      <c r="C2807" t="b">
        <f t="shared" ca="1" si="306"/>
        <v>0</v>
      </c>
      <c r="D2807">
        <f t="shared" ca="1" si="307"/>
        <v>0.91305301451077503</v>
      </c>
      <c r="E2807" t="b">
        <f t="shared" ca="1" si="308"/>
        <v>0</v>
      </c>
      <c r="F2807" t="b">
        <f t="shared" ca="1" si="310"/>
        <v>0</v>
      </c>
      <c r="G2807" t="b">
        <f t="shared" ca="1" si="304"/>
        <v>0</v>
      </c>
      <c r="H2807" t="b">
        <f t="shared" ca="1" si="305"/>
        <v>0</v>
      </c>
    </row>
    <row r="2808" spans="2:8" x14ac:dyDescent="0.25">
      <c r="B2808">
        <f t="shared" ca="1" si="309"/>
        <v>8.9999308779378895E-2</v>
      </c>
      <c r="C2808" t="b">
        <f t="shared" ca="1" si="306"/>
        <v>1</v>
      </c>
      <c r="D2808">
        <f t="shared" ca="1" si="307"/>
        <v>-0.24723416007146048</v>
      </c>
      <c r="E2808" t="b">
        <f t="shared" ca="1" si="308"/>
        <v>1</v>
      </c>
      <c r="F2808" t="b">
        <f t="shared" ca="1" si="310"/>
        <v>1</v>
      </c>
      <c r="G2808" t="b">
        <f t="shared" ca="1" si="304"/>
        <v>0</v>
      </c>
      <c r="H2808" t="b">
        <f t="shared" ca="1" si="305"/>
        <v>0</v>
      </c>
    </row>
    <row r="2809" spans="2:8" x14ac:dyDescent="0.25">
      <c r="B2809">
        <f t="shared" ca="1" si="309"/>
        <v>7.2166252402319886E-2</v>
      </c>
      <c r="C2809" t="b">
        <f t="shared" ca="1" si="306"/>
        <v>1</v>
      </c>
      <c r="D2809">
        <f t="shared" ca="1" si="307"/>
        <v>0.5178423204740854</v>
      </c>
      <c r="E2809" t="b">
        <f t="shared" ca="1" si="308"/>
        <v>0</v>
      </c>
      <c r="F2809" t="b">
        <f t="shared" ca="1" si="310"/>
        <v>0</v>
      </c>
      <c r="G2809" t="b">
        <f t="shared" ref="G2809:G2872" ca="1" si="311">IF(AND(E2809=TRUE, C2809=FALSE),TRUE,FALSE)</f>
        <v>0</v>
      </c>
      <c r="H2809" t="b">
        <f t="shared" ref="H2809:H2872" ca="1" si="312">IF(AND(E2809=FALSE, C2809=TRUE),TRUE,FALSE)</f>
        <v>1</v>
      </c>
    </row>
    <row r="2810" spans="2:8" x14ac:dyDescent="0.25">
      <c r="B2810">
        <f t="shared" ca="1" si="309"/>
        <v>6.0013436997945702E-2</v>
      </c>
      <c r="C2810" t="b">
        <f t="shared" ca="1" si="306"/>
        <v>1</v>
      </c>
      <c r="D2810">
        <f t="shared" ca="1" si="307"/>
        <v>-0.24099584090484549</v>
      </c>
      <c r="E2810" t="b">
        <f t="shared" ca="1" si="308"/>
        <v>1</v>
      </c>
      <c r="F2810" t="b">
        <f t="shared" ca="1" si="310"/>
        <v>1</v>
      </c>
      <c r="G2810" t="b">
        <f t="shared" ca="1" si="311"/>
        <v>0</v>
      </c>
      <c r="H2810" t="b">
        <f t="shared" ca="1" si="312"/>
        <v>0</v>
      </c>
    </row>
    <row r="2811" spans="2:8" x14ac:dyDescent="0.25">
      <c r="B2811">
        <f t="shared" ca="1" si="309"/>
        <v>0.70586537833579344</v>
      </c>
      <c r="C2811" t="b">
        <f t="shared" ca="1" si="306"/>
        <v>0</v>
      </c>
      <c r="D2811">
        <f t="shared" ca="1" si="307"/>
        <v>0.84469754809034869</v>
      </c>
      <c r="E2811" t="b">
        <f t="shared" ca="1" si="308"/>
        <v>0</v>
      </c>
      <c r="F2811" t="b">
        <f t="shared" ca="1" si="310"/>
        <v>0</v>
      </c>
      <c r="G2811" t="b">
        <f t="shared" ca="1" si="311"/>
        <v>0</v>
      </c>
      <c r="H2811" t="b">
        <f t="shared" ca="1" si="312"/>
        <v>0</v>
      </c>
    </row>
    <row r="2812" spans="2:8" x14ac:dyDescent="0.25">
      <c r="B2812">
        <f t="shared" ca="1" si="309"/>
        <v>0.18782111675543534</v>
      </c>
      <c r="C2812" t="b">
        <f t="shared" ca="1" si="306"/>
        <v>1</v>
      </c>
      <c r="D2812">
        <f t="shared" ca="1" si="307"/>
        <v>-0.1739841426010158</v>
      </c>
      <c r="E2812" t="b">
        <f t="shared" ca="1" si="308"/>
        <v>1</v>
      </c>
      <c r="F2812" t="b">
        <f t="shared" ca="1" si="310"/>
        <v>1</v>
      </c>
      <c r="G2812" t="b">
        <f t="shared" ca="1" si="311"/>
        <v>0</v>
      </c>
      <c r="H2812" t="b">
        <f t="shared" ca="1" si="312"/>
        <v>0</v>
      </c>
    </row>
    <row r="2813" spans="2:8" x14ac:dyDescent="0.25">
      <c r="B2813">
        <f t="shared" ca="1" si="309"/>
        <v>0.9790572914899186</v>
      </c>
      <c r="C2813" t="b">
        <f t="shared" ca="1" si="306"/>
        <v>0</v>
      </c>
      <c r="D2813">
        <f t="shared" ca="1" si="307"/>
        <v>1.3050117719747334</v>
      </c>
      <c r="E2813" t="b">
        <f t="shared" ca="1" si="308"/>
        <v>0</v>
      </c>
      <c r="F2813" t="b">
        <f t="shared" ca="1" si="310"/>
        <v>0</v>
      </c>
      <c r="G2813" t="b">
        <f t="shared" ca="1" si="311"/>
        <v>0</v>
      </c>
      <c r="H2813" t="b">
        <f t="shared" ca="1" si="312"/>
        <v>0</v>
      </c>
    </row>
    <row r="2814" spans="2:8" x14ac:dyDescent="0.25">
      <c r="B2814">
        <f t="shared" ca="1" si="309"/>
        <v>5.1795775008821932E-2</v>
      </c>
      <c r="C2814" t="b">
        <f t="shared" ca="1" si="306"/>
        <v>1</v>
      </c>
      <c r="D2814">
        <f t="shared" ca="1" si="307"/>
        <v>-5.3068969908523944E-2</v>
      </c>
      <c r="E2814" t="b">
        <f t="shared" ca="1" si="308"/>
        <v>1</v>
      </c>
      <c r="F2814" t="b">
        <f t="shared" ca="1" si="310"/>
        <v>1</v>
      </c>
      <c r="G2814" t="b">
        <f t="shared" ca="1" si="311"/>
        <v>0</v>
      </c>
      <c r="H2814" t="b">
        <f t="shared" ca="1" si="312"/>
        <v>0</v>
      </c>
    </row>
    <row r="2815" spans="2:8" x14ac:dyDescent="0.25">
      <c r="B2815">
        <f t="shared" ca="1" si="309"/>
        <v>0.94142960239482798</v>
      </c>
      <c r="C2815" t="b">
        <f t="shared" ca="1" si="306"/>
        <v>0</v>
      </c>
      <c r="D2815">
        <f t="shared" ca="1" si="307"/>
        <v>1.46692593421728</v>
      </c>
      <c r="E2815" t="b">
        <f t="shared" ca="1" si="308"/>
        <v>0</v>
      </c>
      <c r="F2815" t="b">
        <f t="shared" ca="1" si="310"/>
        <v>0</v>
      </c>
      <c r="G2815" t="b">
        <f t="shared" ca="1" si="311"/>
        <v>0</v>
      </c>
      <c r="H2815" t="b">
        <f t="shared" ca="1" si="312"/>
        <v>0</v>
      </c>
    </row>
    <row r="2816" spans="2:8" x14ac:dyDescent="0.25">
      <c r="B2816">
        <f t="shared" ca="1" si="309"/>
        <v>0.32016059495612437</v>
      </c>
      <c r="C2816" t="b">
        <f t="shared" ca="1" si="306"/>
        <v>1</v>
      </c>
      <c r="D2816">
        <f t="shared" ca="1" si="307"/>
        <v>0.9820207615839639</v>
      </c>
      <c r="E2816" t="b">
        <f t="shared" ca="1" si="308"/>
        <v>0</v>
      </c>
      <c r="F2816" t="b">
        <f t="shared" ca="1" si="310"/>
        <v>0</v>
      </c>
      <c r="G2816" t="b">
        <f t="shared" ca="1" si="311"/>
        <v>0</v>
      </c>
      <c r="H2816" t="b">
        <f t="shared" ca="1" si="312"/>
        <v>1</v>
      </c>
    </row>
    <row r="2817" spans="2:8" x14ac:dyDescent="0.25">
      <c r="B2817">
        <f t="shared" ca="1" si="309"/>
        <v>0.60387488071589224</v>
      </c>
      <c r="C2817" t="b">
        <f t="shared" ca="1" si="306"/>
        <v>0</v>
      </c>
      <c r="D2817">
        <f t="shared" ca="1" si="307"/>
        <v>0.23905947838332653</v>
      </c>
      <c r="E2817" t="b">
        <f t="shared" ca="1" si="308"/>
        <v>1</v>
      </c>
      <c r="F2817" t="b">
        <f t="shared" ca="1" si="310"/>
        <v>0</v>
      </c>
      <c r="G2817" t="b">
        <f t="shared" ca="1" si="311"/>
        <v>1</v>
      </c>
      <c r="H2817" t="b">
        <f t="shared" ca="1" si="312"/>
        <v>0</v>
      </c>
    </row>
    <row r="2818" spans="2:8" x14ac:dyDescent="0.25">
      <c r="B2818">
        <f t="shared" ca="1" si="309"/>
        <v>0.65335379928262793</v>
      </c>
      <c r="C2818" t="b">
        <f t="shared" ref="C2818:C2881" ca="1" si="313">IF(B2818&lt;=Freq_hypothesis_is_true__initial_prior,TRUE,FALSE)</f>
        <v>0</v>
      </c>
      <c r="D2818">
        <f t="shared" ref="D2818:D2881" ca="1" si="314">B2818+ABS(1-correlation_term__0_to_1)*RAND()-ABS(1-correlation_term__0_to_1)*RAND()</f>
        <v>1.1436855660720673</v>
      </c>
      <c r="E2818" t="b">
        <f t="shared" ref="E2818:E2881" ca="1" si="315">IF(D2818&lt;=Freq_evidence_is_observed__normalizing_constant,TRUE, FALSE)</f>
        <v>0</v>
      </c>
      <c r="F2818" t="b">
        <f t="shared" ca="1" si="310"/>
        <v>0</v>
      </c>
      <c r="G2818" t="b">
        <f t="shared" ca="1" si="311"/>
        <v>0</v>
      </c>
      <c r="H2818" t="b">
        <f t="shared" ca="1" si="312"/>
        <v>0</v>
      </c>
    </row>
    <row r="2819" spans="2:8" x14ac:dyDescent="0.25">
      <c r="B2819">
        <f t="shared" ref="B2819:B2882" ca="1" si="316">RAND()</f>
        <v>0.37363505531130825</v>
      </c>
      <c r="C2819" t="b">
        <f t="shared" ca="1" si="313"/>
        <v>1</v>
      </c>
      <c r="D2819">
        <f t="shared" ca="1" si="314"/>
        <v>0.28670312809170451</v>
      </c>
      <c r="E2819" t="b">
        <f t="shared" ca="1" si="315"/>
        <v>1</v>
      </c>
      <c r="F2819" t="b">
        <f t="shared" ca="1" si="310"/>
        <v>1</v>
      </c>
      <c r="G2819" t="b">
        <f t="shared" ca="1" si="311"/>
        <v>0</v>
      </c>
      <c r="H2819" t="b">
        <f t="shared" ca="1" si="312"/>
        <v>0</v>
      </c>
    </row>
    <row r="2820" spans="2:8" x14ac:dyDescent="0.25">
      <c r="B2820">
        <f t="shared" ca="1" si="316"/>
        <v>0.23339839167216703</v>
      </c>
      <c r="C2820" t="b">
        <f t="shared" ca="1" si="313"/>
        <v>1</v>
      </c>
      <c r="D2820">
        <f t="shared" ca="1" si="314"/>
        <v>0.85046057376926321</v>
      </c>
      <c r="E2820" t="b">
        <f t="shared" ca="1" si="315"/>
        <v>0</v>
      </c>
      <c r="F2820" t="b">
        <f t="shared" ca="1" si="310"/>
        <v>0</v>
      </c>
      <c r="G2820" t="b">
        <f t="shared" ca="1" si="311"/>
        <v>0</v>
      </c>
      <c r="H2820" t="b">
        <f t="shared" ca="1" si="312"/>
        <v>1</v>
      </c>
    </row>
    <row r="2821" spans="2:8" x14ac:dyDescent="0.25">
      <c r="B2821">
        <f t="shared" ca="1" si="316"/>
        <v>0.17121887703584227</v>
      </c>
      <c r="C2821" t="b">
        <f t="shared" ca="1" si="313"/>
        <v>1</v>
      </c>
      <c r="D2821">
        <f t="shared" ca="1" si="314"/>
        <v>-0.19508617682096763</v>
      </c>
      <c r="E2821" t="b">
        <f t="shared" ca="1" si="315"/>
        <v>1</v>
      </c>
      <c r="F2821" t="b">
        <f t="shared" ref="F2821:F2884" ca="1" si="317">IF(AND(E2821=TRUE,C2821=TRUE),TRUE,FALSE)</f>
        <v>1</v>
      </c>
      <c r="G2821" t="b">
        <f t="shared" ca="1" si="311"/>
        <v>0</v>
      </c>
      <c r="H2821" t="b">
        <f t="shared" ca="1" si="312"/>
        <v>0</v>
      </c>
    </row>
    <row r="2822" spans="2:8" x14ac:dyDescent="0.25">
      <c r="B2822">
        <f t="shared" ca="1" si="316"/>
        <v>0.94639635981882086</v>
      </c>
      <c r="C2822" t="b">
        <f t="shared" ca="1" si="313"/>
        <v>0</v>
      </c>
      <c r="D2822">
        <f t="shared" ca="1" si="314"/>
        <v>0.53231107998928295</v>
      </c>
      <c r="E2822" t="b">
        <f t="shared" ca="1" si="315"/>
        <v>0</v>
      </c>
      <c r="F2822" t="b">
        <f t="shared" ca="1" si="317"/>
        <v>0</v>
      </c>
      <c r="G2822" t="b">
        <f t="shared" ca="1" si="311"/>
        <v>0</v>
      </c>
      <c r="H2822" t="b">
        <f t="shared" ca="1" si="312"/>
        <v>0</v>
      </c>
    </row>
    <row r="2823" spans="2:8" x14ac:dyDescent="0.25">
      <c r="B2823">
        <f t="shared" ca="1" si="316"/>
        <v>0.11181371358298919</v>
      </c>
      <c r="C2823" t="b">
        <f t="shared" ca="1" si="313"/>
        <v>1</v>
      </c>
      <c r="D2823">
        <f t="shared" ca="1" si="314"/>
        <v>0.34653635013507122</v>
      </c>
      <c r="E2823" t="b">
        <f t="shared" ca="1" si="315"/>
        <v>1</v>
      </c>
      <c r="F2823" t="b">
        <f t="shared" ca="1" si="317"/>
        <v>1</v>
      </c>
      <c r="G2823" t="b">
        <f t="shared" ca="1" si="311"/>
        <v>0</v>
      </c>
      <c r="H2823" t="b">
        <f t="shared" ca="1" si="312"/>
        <v>0</v>
      </c>
    </row>
    <row r="2824" spans="2:8" x14ac:dyDescent="0.25">
      <c r="B2824">
        <f t="shared" ca="1" si="316"/>
        <v>0.14034581267493029</v>
      </c>
      <c r="C2824" t="b">
        <f t="shared" ca="1" si="313"/>
        <v>1</v>
      </c>
      <c r="D2824">
        <f t="shared" ca="1" si="314"/>
        <v>-0.31508040724025843</v>
      </c>
      <c r="E2824" t="b">
        <f t="shared" ca="1" si="315"/>
        <v>1</v>
      </c>
      <c r="F2824" t="b">
        <f t="shared" ca="1" si="317"/>
        <v>1</v>
      </c>
      <c r="G2824" t="b">
        <f t="shared" ca="1" si="311"/>
        <v>0</v>
      </c>
      <c r="H2824" t="b">
        <f t="shared" ca="1" si="312"/>
        <v>0</v>
      </c>
    </row>
    <row r="2825" spans="2:8" x14ac:dyDescent="0.25">
      <c r="B2825">
        <f t="shared" ca="1" si="316"/>
        <v>0.28304489059359184</v>
      </c>
      <c r="C2825" t="b">
        <f t="shared" ca="1" si="313"/>
        <v>1</v>
      </c>
      <c r="D2825">
        <f t="shared" ca="1" si="314"/>
        <v>-0.23531969085557691</v>
      </c>
      <c r="E2825" t="b">
        <f t="shared" ca="1" si="315"/>
        <v>1</v>
      </c>
      <c r="F2825" t="b">
        <f t="shared" ca="1" si="317"/>
        <v>1</v>
      </c>
      <c r="G2825" t="b">
        <f t="shared" ca="1" si="311"/>
        <v>0</v>
      </c>
      <c r="H2825" t="b">
        <f t="shared" ca="1" si="312"/>
        <v>0</v>
      </c>
    </row>
    <row r="2826" spans="2:8" x14ac:dyDescent="0.25">
      <c r="B2826">
        <f t="shared" ca="1" si="316"/>
        <v>0.52733770384999235</v>
      </c>
      <c r="C2826" t="b">
        <f t="shared" ca="1" si="313"/>
        <v>0</v>
      </c>
      <c r="D2826">
        <f t="shared" ca="1" si="314"/>
        <v>0.22302573222156441</v>
      </c>
      <c r="E2826" t="b">
        <f t="shared" ca="1" si="315"/>
        <v>1</v>
      </c>
      <c r="F2826" t="b">
        <f t="shared" ca="1" si="317"/>
        <v>0</v>
      </c>
      <c r="G2826" t="b">
        <f t="shared" ca="1" si="311"/>
        <v>1</v>
      </c>
      <c r="H2826" t="b">
        <f t="shared" ca="1" si="312"/>
        <v>0</v>
      </c>
    </row>
    <row r="2827" spans="2:8" x14ac:dyDescent="0.25">
      <c r="B2827">
        <f t="shared" ca="1" si="316"/>
        <v>0.24610859614086811</v>
      </c>
      <c r="C2827" t="b">
        <f t="shared" ca="1" si="313"/>
        <v>1</v>
      </c>
      <c r="D2827">
        <f t="shared" ca="1" si="314"/>
        <v>0.54800382694925809</v>
      </c>
      <c r="E2827" t="b">
        <f t="shared" ca="1" si="315"/>
        <v>0</v>
      </c>
      <c r="F2827" t="b">
        <f t="shared" ca="1" si="317"/>
        <v>0</v>
      </c>
      <c r="G2827" t="b">
        <f t="shared" ca="1" si="311"/>
        <v>0</v>
      </c>
      <c r="H2827" t="b">
        <f t="shared" ca="1" si="312"/>
        <v>1</v>
      </c>
    </row>
    <row r="2828" spans="2:8" x14ac:dyDescent="0.25">
      <c r="B2828">
        <f t="shared" ca="1" si="316"/>
        <v>0.40959554613460858</v>
      </c>
      <c r="C2828" t="b">
        <f t="shared" ca="1" si="313"/>
        <v>1</v>
      </c>
      <c r="D2828">
        <f t="shared" ca="1" si="314"/>
        <v>0.82529591313328199</v>
      </c>
      <c r="E2828" t="b">
        <f t="shared" ca="1" si="315"/>
        <v>0</v>
      </c>
      <c r="F2828" t="b">
        <f t="shared" ca="1" si="317"/>
        <v>0</v>
      </c>
      <c r="G2828" t="b">
        <f t="shared" ca="1" si="311"/>
        <v>0</v>
      </c>
      <c r="H2828" t="b">
        <f t="shared" ca="1" si="312"/>
        <v>1</v>
      </c>
    </row>
    <row r="2829" spans="2:8" x14ac:dyDescent="0.25">
      <c r="B2829">
        <f t="shared" ca="1" si="316"/>
        <v>0.28642927990313261</v>
      </c>
      <c r="C2829" t="b">
        <f t="shared" ca="1" si="313"/>
        <v>1</v>
      </c>
      <c r="D2829">
        <f t="shared" ca="1" si="314"/>
        <v>-4.359354318425035E-2</v>
      </c>
      <c r="E2829" t="b">
        <f t="shared" ca="1" si="315"/>
        <v>1</v>
      </c>
      <c r="F2829" t="b">
        <f t="shared" ca="1" si="317"/>
        <v>1</v>
      </c>
      <c r="G2829" t="b">
        <f t="shared" ca="1" si="311"/>
        <v>0</v>
      </c>
      <c r="H2829" t="b">
        <f t="shared" ca="1" si="312"/>
        <v>0</v>
      </c>
    </row>
    <row r="2830" spans="2:8" x14ac:dyDescent="0.25">
      <c r="B2830">
        <f t="shared" ca="1" si="316"/>
        <v>0.19519163328275702</v>
      </c>
      <c r="C2830" t="b">
        <f t="shared" ca="1" si="313"/>
        <v>1</v>
      </c>
      <c r="D2830">
        <f t="shared" ca="1" si="314"/>
        <v>-0.61746695881166069</v>
      </c>
      <c r="E2830" t="b">
        <f t="shared" ca="1" si="315"/>
        <v>1</v>
      </c>
      <c r="F2830" t="b">
        <f t="shared" ca="1" si="317"/>
        <v>1</v>
      </c>
      <c r="G2830" t="b">
        <f t="shared" ca="1" si="311"/>
        <v>0</v>
      </c>
      <c r="H2830" t="b">
        <f t="shared" ca="1" si="312"/>
        <v>0</v>
      </c>
    </row>
    <row r="2831" spans="2:8" x14ac:dyDescent="0.25">
      <c r="B2831">
        <f t="shared" ca="1" si="316"/>
        <v>0.8281285511380434</v>
      </c>
      <c r="C2831" t="b">
        <f t="shared" ca="1" si="313"/>
        <v>0</v>
      </c>
      <c r="D2831">
        <f t="shared" ca="1" si="314"/>
        <v>0.47138296759806864</v>
      </c>
      <c r="E2831" t="b">
        <f t="shared" ca="1" si="315"/>
        <v>1</v>
      </c>
      <c r="F2831" t="b">
        <f t="shared" ca="1" si="317"/>
        <v>0</v>
      </c>
      <c r="G2831" t="b">
        <f t="shared" ca="1" si="311"/>
        <v>1</v>
      </c>
      <c r="H2831" t="b">
        <f t="shared" ca="1" si="312"/>
        <v>0</v>
      </c>
    </row>
    <row r="2832" spans="2:8" x14ac:dyDescent="0.25">
      <c r="B2832">
        <f t="shared" ca="1" si="316"/>
        <v>0.39249992897903174</v>
      </c>
      <c r="C2832" t="b">
        <f t="shared" ca="1" si="313"/>
        <v>1</v>
      </c>
      <c r="D2832">
        <f t="shared" ca="1" si="314"/>
        <v>-0.35952774783048702</v>
      </c>
      <c r="E2832" t="b">
        <f t="shared" ca="1" si="315"/>
        <v>1</v>
      </c>
      <c r="F2832" t="b">
        <f t="shared" ca="1" si="317"/>
        <v>1</v>
      </c>
      <c r="G2832" t="b">
        <f t="shared" ca="1" si="311"/>
        <v>0</v>
      </c>
      <c r="H2832" t="b">
        <f t="shared" ca="1" si="312"/>
        <v>0</v>
      </c>
    </row>
    <row r="2833" spans="2:8" x14ac:dyDescent="0.25">
      <c r="B2833">
        <f t="shared" ca="1" si="316"/>
        <v>0.64650508026095677</v>
      </c>
      <c r="C2833" t="b">
        <f t="shared" ca="1" si="313"/>
        <v>0</v>
      </c>
      <c r="D2833">
        <f t="shared" ca="1" si="314"/>
        <v>0.49571736553437395</v>
      </c>
      <c r="E2833" t="b">
        <f t="shared" ca="1" si="315"/>
        <v>1</v>
      </c>
      <c r="F2833" t="b">
        <f t="shared" ca="1" si="317"/>
        <v>0</v>
      </c>
      <c r="G2833" t="b">
        <f t="shared" ca="1" si="311"/>
        <v>1</v>
      </c>
      <c r="H2833" t="b">
        <f t="shared" ca="1" si="312"/>
        <v>0</v>
      </c>
    </row>
    <row r="2834" spans="2:8" x14ac:dyDescent="0.25">
      <c r="B2834">
        <f t="shared" ca="1" si="316"/>
        <v>0.6296228338339358</v>
      </c>
      <c r="C2834" t="b">
        <f t="shared" ca="1" si="313"/>
        <v>0</v>
      </c>
      <c r="D2834">
        <f t="shared" ca="1" si="314"/>
        <v>0.83422745604029369</v>
      </c>
      <c r="E2834" t="b">
        <f t="shared" ca="1" si="315"/>
        <v>0</v>
      </c>
      <c r="F2834" t="b">
        <f t="shared" ca="1" si="317"/>
        <v>0</v>
      </c>
      <c r="G2834" t="b">
        <f t="shared" ca="1" si="311"/>
        <v>0</v>
      </c>
      <c r="H2834" t="b">
        <f t="shared" ca="1" si="312"/>
        <v>0</v>
      </c>
    </row>
    <row r="2835" spans="2:8" x14ac:dyDescent="0.25">
      <c r="B2835">
        <f t="shared" ca="1" si="316"/>
        <v>4.7059260444251905E-2</v>
      </c>
      <c r="C2835" t="b">
        <f t="shared" ca="1" si="313"/>
        <v>1</v>
      </c>
      <c r="D2835">
        <f t="shared" ca="1" si="314"/>
        <v>0.65800234962843351</v>
      </c>
      <c r="E2835" t="b">
        <f t="shared" ca="1" si="315"/>
        <v>0</v>
      </c>
      <c r="F2835" t="b">
        <f t="shared" ca="1" si="317"/>
        <v>0</v>
      </c>
      <c r="G2835" t="b">
        <f t="shared" ca="1" si="311"/>
        <v>0</v>
      </c>
      <c r="H2835" t="b">
        <f t="shared" ca="1" si="312"/>
        <v>1</v>
      </c>
    </row>
    <row r="2836" spans="2:8" x14ac:dyDescent="0.25">
      <c r="B2836">
        <f t="shared" ca="1" si="316"/>
        <v>0.36080082813622982</v>
      </c>
      <c r="C2836" t="b">
        <f t="shared" ca="1" si="313"/>
        <v>1</v>
      </c>
      <c r="D2836">
        <f t="shared" ca="1" si="314"/>
        <v>-3.0345373188625513E-2</v>
      </c>
      <c r="E2836" t="b">
        <f t="shared" ca="1" si="315"/>
        <v>1</v>
      </c>
      <c r="F2836" t="b">
        <f t="shared" ca="1" si="317"/>
        <v>1</v>
      </c>
      <c r="G2836" t="b">
        <f t="shared" ca="1" si="311"/>
        <v>0</v>
      </c>
      <c r="H2836" t="b">
        <f t="shared" ca="1" si="312"/>
        <v>0</v>
      </c>
    </row>
    <row r="2837" spans="2:8" x14ac:dyDescent="0.25">
      <c r="B2837">
        <f t="shared" ca="1" si="316"/>
        <v>0.66768831728833677</v>
      </c>
      <c r="C2837" t="b">
        <f t="shared" ca="1" si="313"/>
        <v>0</v>
      </c>
      <c r="D2837">
        <f t="shared" ca="1" si="314"/>
        <v>0.8647121487397107</v>
      </c>
      <c r="E2837" t="b">
        <f t="shared" ca="1" si="315"/>
        <v>0</v>
      </c>
      <c r="F2837" t="b">
        <f t="shared" ca="1" si="317"/>
        <v>0</v>
      </c>
      <c r="G2837" t="b">
        <f t="shared" ca="1" si="311"/>
        <v>0</v>
      </c>
      <c r="H2837" t="b">
        <f t="shared" ca="1" si="312"/>
        <v>0</v>
      </c>
    </row>
    <row r="2838" spans="2:8" x14ac:dyDescent="0.25">
      <c r="B2838">
        <f t="shared" ca="1" si="316"/>
        <v>0.24047183284119589</v>
      </c>
      <c r="C2838" t="b">
        <f t="shared" ca="1" si="313"/>
        <v>1</v>
      </c>
      <c r="D2838">
        <f t="shared" ca="1" si="314"/>
        <v>-0.38753281791056671</v>
      </c>
      <c r="E2838" t="b">
        <f t="shared" ca="1" si="315"/>
        <v>1</v>
      </c>
      <c r="F2838" t="b">
        <f t="shared" ca="1" si="317"/>
        <v>1</v>
      </c>
      <c r="G2838" t="b">
        <f t="shared" ca="1" si="311"/>
        <v>0</v>
      </c>
      <c r="H2838" t="b">
        <f t="shared" ca="1" si="312"/>
        <v>0</v>
      </c>
    </row>
    <row r="2839" spans="2:8" x14ac:dyDescent="0.25">
      <c r="B2839">
        <f t="shared" ca="1" si="316"/>
        <v>0.28556869646589567</v>
      </c>
      <c r="C2839" t="b">
        <f t="shared" ca="1" si="313"/>
        <v>1</v>
      </c>
      <c r="D2839">
        <f t="shared" ca="1" si="314"/>
        <v>0.23830889196133798</v>
      </c>
      <c r="E2839" t="b">
        <f t="shared" ca="1" si="315"/>
        <v>1</v>
      </c>
      <c r="F2839" t="b">
        <f t="shared" ca="1" si="317"/>
        <v>1</v>
      </c>
      <c r="G2839" t="b">
        <f t="shared" ca="1" si="311"/>
        <v>0</v>
      </c>
      <c r="H2839" t="b">
        <f t="shared" ca="1" si="312"/>
        <v>0</v>
      </c>
    </row>
    <row r="2840" spans="2:8" x14ac:dyDescent="0.25">
      <c r="B2840">
        <f t="shared" ca="1" si="316"/>
        <v>0.46438008873151015</v>
      </c>
      <c r="C2840" t="b">
        <f t="shared" ca="1" si="313"/>
        <v>1</v>
      </c>
      <c r="D2840">
        <f t="shared" ca="1" si="314"/>
        <v>-4.2299691270662021E-2</v>
      </c>
      <c r="E2840" t="b">
        <f t="shared" ca="1" si="315"/>
        <v>1</v>
      </c>
      <c r="F2840" t="b">
        <f t="shared" ca="1" si="317"/>
        <v>1</v>
      </c>
      <c r="G2840" t="b">
        <f t="shared" ca="1" si="311"/>
        <v>0</v>
      </c>
      <c r="H2840" t="b">
        <f t="shared" ca="1" si="312"/>
        <v>0</v>
      </c>
    </row>
    <row r="2841" spans="2:8" x14ac:dyDescent="0.25">
      <c r="B2841">
        <f t="shared" ca="1" si="316"/>
        <v>0.50958872124457821</v>
      </c>
      <c r="C2841" t="b">
        <f t="shared" ca="1" si="313"/>
        <v>0</v>
      </c>
      <c r="D2841">
        <f t="shared" ca="1" si="314"/>
        <v>0.62811033398823646</v>
      </c>
      <c r="E2841" t="b">
        <f t="shared" ca="1" si="315"/>
        <v>0</v>
      </c>
      <c r="F2841" t="b">
        <f t="shared" ca="1" si="317"/>
        <v>0</v>
      </c>
      <c r="G2841" t="b">
        <f t="shared" ca="1" si="311"/>
        <v>0</v>
      </c>
      <c r="H2841" t="b">
        <f t="shared" ca="1" si="312"/>
        <v>0</v>
      </c>
    </row>
    <row r="2842" spans="2:8" x14ac:dyDescent="0.25">
      <c r="B2842">
        <f t="shared" ca="1" si="316"/>
        <v>6.6242846391937782E-2</v>
      </c>
      <c r="C2842" t="b">
        <f t="shared" ca="1" si="313"/>
        <v>1</v>
      </c>
      <c r="D2842">
        <f t="shared" ca="1" si="314"/>
        <v>0.1814501938220745</v>
      </c>
      <c r="E2842" t="b">
        <f t="shared" ca="1" si="315"/>
        <v>1</v>
      </c>
      <c r="F2842" t="b">
        <f t="shared" ca="1" si="317"/>
        <v>1</v>
      </c>
      <c r="G2842" t="b">
        <f t="shared" ca="1" si="311"/>
        <v>0</v>
      </c>
      <c r="H2842" t="b">
        <f t="shared" ca="1" si="312"/>
        <v>0</v>
      </c>
    </row>
    <row r="2843" spans="2:8" x14ac:dyDescent="0.25">
      <c r="B2843">
        <f t="shared" ca="1" si="316"/>
        <v>0.12164481575831088</v>
      </c>
      <c r="C2843" t="b">
        <f t="shared" ca="1" si="313"/>
        <v>1</v>
      </c>
      <c r="D2843">
        <f t="shared" ca="1" si="314"/>
        <v>-2.1744431759707084E-4</v>
      </c>
      <c r="E2843" t="b">
        <f t="shared" ca="1" si="315"/>
        <v>1</v>
      </c>
      <c r="F2843" t="b">
        <f t="shared" ca="1" si="317"/>
        <v>1</v>
      </c>
      <c r="G2843" t="b">
        <f t="shared" ca="1" si="311"/>
        <v>0</v>
      </c>
      <c r="H2843" t="b">
        <f t="shared" ca="1" si="312"/>
        <v>0</v>
      </c>
    </row>
    <row r="2844" spans="2:8" x14ac:dyDescent="0.25">
      <c r="B2844">
        <f t="shared" ca="1" si="316"/>
        <v>0.75814169466116255</v>
      </c>
      <c r="C2844" t="b">
        <f t="shared" ca="1" si="313"/>
        <v>0</v>
      </c>
      <c r="D2844">
        <f t="shared" ca="1" si="314"/>
        <v>0.23724001403509642</v>
      </c>
      <c r="E2844" t="b">
        <f t="shared" ca="1" si="315"/>
        <v>1</v>
      </c>
      <c r="F2844" t="b">
        <f t="shared" ca="1" si="317"/>
        <v>0</v>
      </c>
      <c r="G2844" t="b">
        <f t="shared" ca="1" si="311"/>
        <v>1</v>
      </c>
      <c r="H2844" t="b">
        <f t="shared" ca="1" si="312"/>
        <v>0</v>
      </c>
    </row>
    <row r="2845" spans="2:8" x14ac:dyDescent="0.25">
      <c r="B2845">
        <f t="shared" ca="1" si="316"/>
        <v>0.34171400476165092</v>
      </c>
      <c r="C2845" t="b">
        <f t="shared" ca="1" si="313"/>
        <v>1</v>
      </c>
      <c r="D2845">
        <f t="shared" ca="1" si="314"/>
        <v>-0.257650631839068</v>
      </c>
      <c r="E2845" t="b">
        <f t="shared" ca="1" si="315"/>
        <v>1</v>
      </c>
      <c r="F2845" t="b">
        <f t="shared" ca="1" si="317"/>
        <v>1</v>
      </c>
      <c r="G2845" t="b">
        <f t="shared" ca="1" si="311"/>
        <v>0</v>
      </c>
      <c r="H2845" t="b">
        <f t="shared" ca="1" si="312"/>
        <v>0</v>
      </c>
    </row>
    <row r="2846" spans="2:8" x14ac:dyDescent="0.25">
      <c r="B2846">
        <f t="shared" ca="1" si="316"/>
        <v>0.55873978176977912</v>
      </c>
      <c r="C2846" t="b">
        <f t="shared" ca="1" si="313"/>
        <v>0</v>
      </c>
      <c r="D2846">
        <f t="shared" ca="1" si="314"/>
        <v>0.44342600969245949</v>
      </c>
      <c r="E2846" t="b">
        <f t="shared" ca="1" si="315"/>
        <v>1</v>
      </c>
      <c r="F2846" t="b">
        <f t="shared" ca="1" si="317"/>
        <v>0</v>
      </c>
      <c r="G2846" t="b">
        <f t="shared" ca="1" si="311"/>
        <v>1</v>
      </c>
      <c r="H2846" t="b">
        <f t="shared" ca="1" si="312"/>
        <v>0</v>
      </c>
    </row>
    <row r="2847" spans="2:8" x14ac:dyDescent="0.25">
      <c r="B2847">
        <f t="shared" ca="1" si="316"/>
        <v>0.80482802006775722</v>
      </c>
      <c r="C2847" t="b">
        <f t="shared" ca="1" si="313"/>
        <v>0</v>
      </c>
      <c r="D2847">
        <f t="shared" ca="1" si="314"/>
        <v>0.15819377958955516</v>
      </c>
      <c r="E2847" t="b">
        <f t="shared" ca="1" si="315"/>
        <v>1</v>
      </c>
      <c r="F2847" t="b">
        <f t="shared" ca="1" si="317"/>
        <v>0</v>
      </c>
      <c r="G2847" t="b">
        <f t="shared" ca="1" si="311"/>
        <v>1</v>
      </c>
      <c r="H2847" t="b">
        <f t="shared" ca="1" si="312"/>
        <v>0</v>
      </c>
    </row>
    <row r="2848" spans="2:8" x14ac:dyDescent="0.25">
      <c r="B2848">
        <f t="shared" ca="1" si="316"/>
        <v>0.9268654972250685</v>
      </c>
      <c r="C2848" t="b">
        <f t="shared" ca="1" si="313"/>
        <v>0</v>
      </c>
      <c r="D2848">
        <f t="shared" ca="1" si="314"/>
        <v>0.81963787760840323</v>
      </c>
      <c r="E2848" t="b">
        <f t="shared" ca="1" si="315"/>
        <v>0</v>
      </c>
      <c r="F2848" t="b">
        <f t="shared" ca="1" si="317"/>
        <v>0</v>
      </c>
      <c r="G2848" t="b">
        <f t="shared" ca="1" si="311"/>
        <v>0</v>
      </c>
      <c r="H2848" t="b">
        <f t="shared" ca="1" si="312"/>
        <v>0</v>
      </c>
    </row>
    <row r="2849" spans="2:8" x14ac:dyDescent="0.25">
      <c r="B2849">
        <f t="shared" ca="1" si="316"/>
        <v>0.50824367311890728</v>
      </c>
      <c r="C2849" t="b">
        <f t="shared" ca="1" si="313"/>
        <v>0</v>
      </c>
      <c r="D2849">
        <f t="shared" ca="1" si="314"/>
        <v>1.2282354055571938</v>
      </c>
      <c r="E2849" t="b">
        <f t="shared" ca="1" si="315"/>
        <v>0</v>
      </c>
      <c r="F2849" t="b">
        <f t="shared" ca="1" si="317"/>
        <v>0</v>
      </c>
      <c r="G2849" t="b">
        <f t="shared" ca="1" si="311"/>
        <v>0</v>
      </c>
      <c r="H2849" t="b">
        <f t="shared" ca="1" si="312"/>
        <v>0</v>
      </c>
    </row>
    <row r="2850" spans="2:8" x14ac:dyDescent="0.25">
      <c r="B2850">
        <f t="shared" ca="1" si="316"/>
        <v>0.57354432530342347</v>
      </c>
      <c r="C2850" t="b">
        <f t="shared" ca="1" si="313"/>
        <v>0</v>
      </c>
      <c r="D2850">
        <f t="shared" ca="1" si="314"/>
        <v>0.34780495991106375</v>
      </c>
      <c r="E2850" t="b">
        <f t="shared" ca="1" si="315"/>
        <v>1</v>
      </c>
      <c r="F2850" t="b">
        <f t="shared" ca="1" si="317"/>
        <v>0</v>
      </c>
      <c r="G2850" t="b">
        <f t="shared" ca="1" si="311"/>
        <v>1</v>
      </c>
      <c r="H2850" t="b">
        <f t="shared" ca="1" si="312"/>
        <v>0</v>
      </c>
    </row>
    <row r="2851" spans="2:8" x14ac:dyDescent="0.25">
      <c r="B2851">
        <f t="shared" ca="1" si="316"/>
        <v>0.8106297771682216</v>
      </c>
      <c r="C2851" t="b">
        <f t="shared" ca="1" si="313"/>
        <v>0</v>
      </c>
      <c r="D2851">
        <f t="shared" ca="1" si="314"/>
        <v>0.31180914554225814</v>
      </c>
      <c r="E2851" t="b">
        <f t="shared" ca="1" si="315"/>
        <v>1</v>
      </c>
      <c r="F2851" t="b">
        <f t="shared" ca="1" si="317"/>
        <v>0</v>
      </c>
      <c r="G2851" t="b">
        <f t="shared" ca="1" si="311"/>
        <v>1</v>
      </c>
      <c r="H2851" t="b">
        <f t="shared" ca="1" si="312"/>
        <v>0</v>
      </c>
    </row>
    <row r="2852" spans="2:8" x14ac:dyDescent="0.25">
      <c r="B2852">
        <f t="shared" ca="1" si="316"/>
        <v>0.26859903596138046</v>
      </c>
      <c r="C2852" t="b">
        <f t="shared" ca="1" si="313"/>
        <v>1</v>
      </c>
      <c r="D2852">
        <f t="shared" ca="1" si="314"/>
        <v>0.33089329615514051</v>
      </c>
      <c r="E2852" t="b">
        <f t="shared" ca="1" si="315"/>
        <v>1</v>
      </c>
      <c r="F2852" t="b">
        <f t="shared" ca="1" si="317"/>
        <v>1</v>
      </c>
      <c r="G2852" t="b">
        <f t="shared" ca="1" si="311"/>
        <v>0</v>
      </c>
      <c r="H2852" t="b">
        <f t="shared" ca="1" si="312"/>
        <v>0</v>
      </c>
    </row>
    <row r="2853" spans="2:8" x14ac:dyDescent="0.25">
      <c r="B2853">
        <f t="shared" ca="1" si="316"/>
        <v>0.20528501151895429</v>
      </c>
      <c r="C2853" t="b">
        <f t="shared" ca="1" si="313"/>
        <v>1</v>
      </c>
      <c r="D2853">
        <f t="shared" ca="1" si="314"/>
        <v>-0.4039758265863832</v>
      </c>
      <c r="E2853" t="b">
        <f t="shared" ca="1" si="315"/>
        <v>1</v>
      </c>
      <c r="F2853" t="b">
        <f t="shared" ca="1" si="317"/>
        <v>1</v>
      </c>
      <c r="G2853" t="b">
        <f t="shared" ca="1" si="311"/>
        <v>0</v>
      </c>
      <c r="H2853" t="b">
        <f t="shared" ca="1" si="312"/>
        <v>0</v>
      </c>
    </row>
    <row r="2854" spans="2:8" x14ac:dyDescent="0.25">
      <c r="B2854">
        <f t="shared" ca="1" si="316"/>
        <v>0.65992089698287715</v>
      </c>
      <c r="C2854" t="b">
        <f t="shared" ca="1" si="313"/>
        <v>0</v>
      </c>
      <c r="D2854">
        <f t="shared" ca="1" si="314"/>
        <v>0.28956091645870841</v>
      </c>
      <c r="E2854" t="b">
        <f t="shared" ca="1" si="315"/>
        <v>1</v>
      </c>
      <c r="F2854" t="b">
        <f t="shared" ca="1" si="317"/>
        <v>0</v>
      </c>
      <c r="G2854" t="b">
        <f t="shared" ca="1" si="311"/>
        <v>1</v>
      </c>
      <c r="H2854" t="b">
        <f t="shared" ca="1" si="312"/>
        <v>0</v>
      </c>
    </row>
    <row r="2855" spans="2:8" x14ac:dyDescent="0.25">
      <c r="B2855">
        <f t="shared" ca="1" si="316"/>
        <v>0.74811544116077344</v>
      </c>
      <c r="C2855" t="b">
        <f t="shared" ca="1" si="313"/>
        <v>0</v>
      </c>
      <c r="D2855">
        <f t="shared" ca="1" si="314"/>
        <v>1.0805207427564523</v>
      </c>
      <c r="E2855" t="b">
        <f t="shared" ca="1" si="315"/>
        <v>0</v>
      </c>
      <c r="F2855" t="b">
        <f t="shared" ca="1" si="317"/>
        <v>0</v>
      </c>
      <c r="G2855" t="b">
        <f t="shared" ca="1" si="311"/>
        <v>0</v>
      </c>
      <c r="H2855" t="b">
        <f t="shared" ca="1" si="312"/>
        <v>0</v>
      </c>
    </row>
    <row r="2856" spans="2:8" x14ac:dyDescent="0.25">
      <c r="B2856">
        <f t="shared" ca="1" si="316"/>
        <v>0.17858349801687867</v>
      </c>
      <c r="C2856" t="b">
        <f t="shared" ca="1" si="313"/>
        <v>1</v>
      </c>
      <c r="D2856">
        <f t="shared" ca="1" si="314"/>
        <v>0.37205241643982223</v>
      </c>
      <c r="E2856" t="b">
        <f t="shared" ca="1" si="315"/>
        <v>1</v>
      </c>
      <c r="F2856" t="b">
        <f t="shared" ca="1" si="317"/>
        <v>1</v>
      </c>
      <c r="G2856" t="b">
        <f t="shared" ca="1" si="311"/>
        <v>0</v>
      </c>
      <c r="H2856" t="b">
        <f t="shared" ca="1" si="312"/>
        <v>0</v>
      </c>
    </row>
    <row r="2857" spans="2:8" x14ac:dyDescent="0.25">
      <c r="B2857">
        <f t="shared" ca="1" si="316"/>
        <v>0.51433769171566124</v>
      </c>
      <c r="C2857" t="b">
        <f t="shared" ca="1" si="313"/>
        <v>0</v>
      </c>
      <c r="D2857">
        <f t="shared" ca="1" si="314"/>
        <v>0.54645123411135821</v>
      </c>
      <c r="E2857" t="b">
        <f t="shared" ca="1" si="315"/>
        <v>0</v>
      </c>
      <c r="F2857" t="b">
        <f t="shared" ca="1" si="317"/>
        <v>0</v>
      </c>
      <c r="G2857" t="b">
        <f t="shared" ca="1" si="311"/>
        <v>0</v>
      </c>
      <c r="H2857" t="b">
        <f t="shared" ca="1" si="312"/>
        <v>0</v>
      </c>
    </row>
    <row r="2858" spans="2:8" x14ac:dyDescent="0.25">
      <c r="B2858">
        <f t="shared" ca="1" si="316"/>
        <v>9.8593968422249545E-2</v>
      </c>
      <c r="C2858" t="b">
        <f t="shared" ca="1" si="313"/>
        <v>1</v>
      </c>
      <c r="D2858">
        <f t="shared" ca="1" si="314"/>
        <v>0.49481374163225045</v>
      </c>
      <c r="E2858" t="b">
        <f t="shared" ca="1" si="315"/>
        <v>1</v>
      </c>
      <c r="F2858" t="b">
        <f t="shared" ca="1" si="317"/>
        <v>1</v>
      </c>
      <c r="G2858" t="b">
        <f t="shared" ca="1" si="311"/>
        <v>0</v>
      </c>
      <c r="H2858" t="b">
        <f t="shared" ca="1" si="312"/>
        <v>0</v>
      </c>
    </row>
    <row r="2859" spans="2:8" x14ac:dyDescent="0.25">
      <c r="B2859">
        <f t="shared" ca="1" si="316"/>
        <v>0.57557230579450092</v>
      </c>
      <c r="C2859" t="b">
        <f t="shared" ca="1" si="313"/>
        <v>0</v>
      </c>
      <c r="D2859">
        <f t="shared" ca="1" si="314"/>
        <v>0.68530517296781734</v>
      </c>
      <c r="E2859" t="b">
        <f t="shared" ca="1" si="315"/>
        <v>0</v>
      </c>
      <c r="F2859" t="b">
        <f t="shared" ca="1" si="317"/>
        <v>0</v>
      </c>
      <c r="G2859" t="b">
        <f t="shared" ca="1" si="311"/>
        <v>0</v>
      </c>
      <c r="H2859" t="b">
        <f t="shared" ca="1" si="312"/>
        <v>0</v>
      </c>
    </row>
    <row r="2860" spans="2:8" x14ac:dyDescent="0.25">
      <c r="B2860">
        <f t="shared" ca="1" si="316"/>
        <v>8.6295472963486164E-2</v>
      </c>
      <c r="C2860" t="b">
        <f t="shared" ca="1" si="313"/>
        <v>1</v>
      </c>
      <c r="D2860">
        <f t="shared" ca="1" si="314"/>
        <v>0.32190922628108753</v>
      </c>
      <c r="E2860" t="b">
        <f t="shared" ca="1" si="315"/>
        <v>1</v>
      </c>
      <c r="F2860" t="b">
        <f t="shared" ca="1" si="317"/>
        <v>1</v>
      </c>
      <c r="G2860" t="b">
        <f t="shared" ca="1" si="311"/>
        <v>0</v>
      </c>
      <c r="H2860" t="b">
        <f t="shared" ca="1" si="312"/>
        <v>0</v>
      </c>
    </row>
    <row r="2861" spans="2:8" x14ac:dyDescent="0.25">
      <c r="B2861">
        <f t="shared" ca="1" si="316"/>
        <v>0.19974775532063882</v>
      </c>
      <c r="C2861" t="b">
        <f t="shared" ca="1" si="313"/>
        <v>1</v>
      </c>
      <c r="D2861">
        <f t="shared" ca="1" si="314"/>
        <v>-0.12151208068815911</v>
      </c>
      <c r="E2861" t="b">
        <f t="shared" ca="1" si="315"/>
        <v>1</v>
      </c>
      <c r="F2861" t="b">
        <f t="shared" ca="1" si="317"/>
        <v>1</v>
      </c>
      <c r="G2861" t="b">
        <f t="shared" ca="1" si="311"/>
        <v>0</v>
      </c>
      <c r="H2861" t="b">
        <f t="shared" ca="1" si="312"/>
        <v>0</v>
      </c>
    </row>
    <row r="2862" spans="2:8" x14ac:dyDescent="0.25">
      <c r="B2862">
        <f t="shared" ca="1" si="316"/>
        <v>9.9271301255554611E-2</v>
      </c>
      <c r="C2862" t="b">
        <f t="shared" ca="1" si="313"/>
        <v>1</v>
      </c>
      <c r="D2862">
        <f t="shared" ca="1" si="314"/>
        <v>-0.33105950457337463</v>
      </c>
      <c r="E2862" t="b">
        <f t="shared" ca="1" si="315"/>
        <v>1</v>
      </c>
      <c r="F2862" t="b">
        <f t="shared" ca="1" si="317"/>
        <v>1</v>
      </c>
      <c r="G2862" t="b">
        <f t="shared" ca="1" si="311"/>
        <v>0</v>
      </c>
      <c r="H2862" t="b">
        <f t="shared" ca="1" si="312"/>
        <v>0</v>
      </c>
    </row>
    <row r="2863" spans="2:8" x14ac:dyDescent="0.25">
      <c r="B2863">
        <f t="shared" ca="1" si="316"/>
        <v>0.19125034566890142</v>
      </c>
      <c r="C2863" t="b">
        <f t="shared" ca="1" si="313"/>
        <v>1</v>
      </c>
      <c r="D2863">
        <f t="shared" ca="1" si="314"/>
        <v>0.27066876422207053</v>
      </c>
      <c r="E2863" t="b">
        <f t="shared" ca="1" si="315"/>
        <v>1</v>
      </c>
      <c r="F2863" t="b">
        <f t="shared" ca="1" si="317"/>
        <v>1</v>
      </c>
      <c r="G2863" t="b">
        <f t="shared" ca="1" si="311"/>
        <v>0</v>
      </c>
      <c r="H2863" t="b">
        <f t="shared" ca="1" si="312"/>
        <v>0</v>
      </c>
    </row>
    <row r="2864" spans="2:8" x14ac:dyDescent="0.25">
      <c r="B2864">
        <f t="shared" ca="1" si="316"/>
        <v>5.7528238125188147E-2</v>
      </c>
      <c r="C2864" t="b">
        <f t="shared" ca="1" si="313"/>
        <v>1</v>
      </c>
      <c r="D2864">
        <f t="shared" ca="1" si="314"/>
        <v>0.48674330216430417</v>
      </c>
      <c r="E2864" t="b">
        <f t="shared" ca="1" si="315"/>
        <v>1</v>
      </c>
      <c r="F2864" t="b">
        <f t="shared" ca="1" si="317"/>
        <v>1</v>
      </c>
      <c r="G2864" t="b">
        <f t="shared" ca="1" si="311"/>
        <v>0</v>
      </c>
      <c r="H2864" t="b">
        <f t="shared" ca="1" si="312"/>
        <v>0</v>
      </c>
    </row>
    <row r="2865" spans="2:8" x14ac:dyDescent="0.25">
      <c r="B2865">
        <f t="shared" ca="1" si="316"/>
        <v>0.19703998081979412</v>
      </c>
      <c r="C2865" t="b">
        <f t="shared" ca="1" si="313"/>
        <v>1</v>
      </c>
      <c r="D2865">
        <f t="shared" ca="1" si="314"/>
        <v>0.59911657166810306</v>
      </c>
      <c r="E2865" t="b">
        <f t="shared" ca="1" si="315"/>
        <v>0</v>
      </c>
      <c r="F2865" t="b">
        <f t="shared" ca="1" si="317"/>
        <v>0</v>
      </c>
      <c r="G2865" t="b">
        <f t="shared" ca="1" si="311"/>
        <v>0</v>
      </c>
      <c r="H2865" t="b">
        <f t="shared" ca="1" si="312"/>
        <v>1</v>
      </c>
    </row>
    <row r="2866" spans="2:8" x14ac:dyDescent="0.25">
      <c r="B2866">
        <f t="shared" ca="1" si="316"/>
        <v>0.33165586290814375</v>
      </c>
      <c r="C2866" t="b">
        <f t="shared" ca="1" si="313"/>
        <v>1</v>
      </c>
      <c r="D2866">
        <f t="shared" ca="1" si="314"/>
        <v>0.245965521615645</v>
      </c>
      <c r="E2866" t="b">
        <f t="shared" ca="1" si="315"/>
        <v>1</v>
      </c>
      <c r="F2866" t="b">
        <f t="shared" ca="1" si="317"/>
        <v>1</v>
      </c>
      <c r="G2866" t="b">
        <f t="shared" ca="1" si="311"/>
        <v>0</v>
      </c>
      <c r="H2866" t="b">
        <f t="shared" ca="1" si="312"/>
        <v>0</v>
      </c>
    </row>
    <row r="2867" spans="2:8" x14ac:dyDescent="0.25">
      <c r="B2867">
        <f t="shared" ca="1" si="316"/>
        <v>0.48733913715411148</v>
      </c>
      <c r="C2867" t="b">
        <f t="shared" ca="1" si="313"/>
        <v>1</v>
      </c>
      <c r="D2867">
        <f t="shared" ca="1" si="314"/>
        <v>0.70548045696263073</v>
      </c>
      <c r="E2867" t="b">
        <f t="shared" ca="1" si="315"/>
        <v>0</v>
      </c>
      <c r="F2867" t="b">
        <f t="shared" ca="1" si="317"/>
        <v>0</v>
      </c>
      <c r="G2867" t="b">
        <f t="shared" ca="1" si="311"/>
        <v>0</v>
      </c>
      <c r="H2867" t="b">
        <f t="shared" ca="1" si="312"/>
        <v>1</v>
      </c>
    </row>
    <row r="2868" spans="2:8" x14ac:dyDescent="0.25">
      <c r="B2868">
        <f t="shared" ca="1" si="316"/>
        <v>0.25328880052367331</v>
      </c>
      <c r="C2868" t="b">
        <f t="shared" ca="1" si="313"/>
        <v>1</v>
      </c>
      <c r="D2868">
        <f t="shared" ca="1" si="314"/>
        <v>0.70059240166116732</v>
      </c>
      <c r="E2868" t="b">
        <f t="shared" ca="1" si="315"/>
        <v>0</v>
      </c>
      <c r="F2868" t="b">
        <f t="shared" ca="1" si="317"/>
        <v>0</v>
      </c>
      <c r="G2868" t="b">
        <f t="shared" ca="1" si="311"/>
        <v>0</v>
      </c>
      <c r="H2868" t="b">
        <f t="shared" ca="1" si="312"/>
        <v>1</v>
      </c>
    </row>
    <row r="2869" spans="2:8" x14ac:dyDescent="0.25">
      <c r="B2869">
        <f t="shared" ca="1" si="316"/>
        <v>0.17604954995096411</v>
      </c>
      <c r="C2869" t="b">
        <f t="shared" ca="1" si="313"/>
        <v>1</v>
      </c>
      <c r="D2869">
        <f t="shared" ca="1" si="314"/>
        <v>0.70847819178777105</v>
      </c>
      <c r="E2869" t="b">
        <f t="shared" ca="1" si="315"/>
        <v>0</v>
      </c>
      <c r="F2869" t="b">
        <f t="shared" ca="1" si="317"/>
        <v>0</v>
      </c>
      <c r="G2869" t="b">
        <f t="shared" ca="1" si="311"/>
        <v>0</v>
      </c>
      <c r="H2869" t="b">
        <f t="shared" ca="1" si="312"/>
        <v>1</v>
      </c>
    </row>
    <row r="2870" spans="2:8" x14ac:dyDescent="0.25">
      <c r="B2870">
        <f t="shared" ca="1" si="316"/>
        <v>0.99236379751621373</v>
      </c>
      <c r="C2870" t="b">
        <f t="shared" ca="1" si="313"/>
        <v>0</v>
      </c>
      <c r="D2870">
        <f t="shared" ca="1" si="314"/>
        <v>0.69354676701236417</v>
      </c>
      <c r="E2870" t="b">
        <f t="shared" ca="1" si="315"/>
        <v>0</v>
      </c>
      <c r="F2870" t="b">
        <f t="shared" ca="1" si="317"/>
        <v>0</v>
      </c>
      <c r="G2870" t="b">
        <f t="shared" ca="1" si="311"/>
        <v>0</v>
      </c>
      <c r="H2870" t="b">
        <f t="shared" ca="1" si="312"/>
        <v>0</v>
      </c>
    </row>
    <row r="2871" spans="2:8" x14ac:dyDescent="0.25">
      <c r="B2871">
        <f t="shared" ca="1" si="316"/>
        <v>0.24207497035597914</v>
      </c>
      <c r="C2871" t="b">
        <f t="shared" ca="1" si="313"/>
        <v>1</v>
      </c>
      <c r="D2871">
        <f t="shared" ca="1" si="314"/>
        <v>0.3852559185864598</v>
      </c>
      <c r="E2871" t="b">
        <f t="shared" ca="1" si="315"/>
        <v>1</v>
      </c>
      <c r="F2871" t="b">
        <f t="shared" ca="1" si="317"/>
        <v>1</v>
      </c>
      <c r="G2871" t="b">
        <f t="shared" ca="1" si="311"/>
        <v>0</v>
      </c>
      <c r="H2871" t="b">
        <f t="shared" ca="1" si="312"/>
        <v>0</v>
      </c>
    </row>
    <row r="2872" spans="2:8" x14ac:dyDescent="0.25">
      <c r="B2872">
        <f t="shared" ca="1" si="316"/>
        <v>0.78464715703947252</v>
      </c>
      <c r="C2872" t="b">
        <f t="shared" ca="1" si="313"/>
        <v>0</v>
      </c>
      <c r="D2872">
        <f t="shared" ca="1" si="314"/>
        <v>0.99303249729777365</v>
      </c>
      <c r="E2872" t="b">
        <f t="shared" ca="1" si="315"/>
        <v>0</v>
      </c>
      <c r="F2872" t="b">
        <f t="shared" ca="1" si="317"/>
        <v>0</v>
      </c>
      <c r="G2872" t="b">
        <f t="shared" ca="1" si="311"/>
        <v>0</v>
      </c>
      <c r="H2872" t="b">
        <f t="shared" ca="1" si="312"/>
        <v>0</v>
      </c>
    </row>
    <row r="2873" spans="2:8" x14ac:dyDescent="0.25">
      <c r="B2873">
        <f t="shared" ca="1" si="316"/>
        <v>0.616581583634772</v>
      </c>
      <c r="C2873" t="b">
        <f t="shared" ca="1" si="313"/>
        <v>0</v>
      </c>
      <c r="D2873">
        <f t="shared" ca="1" si="314"/>
        <v>-3.047789784170285E-2</v>
      </c>
      <c r="E2873" t="b">
        <f t="shared" ca="1" si="315"/>
        <v>1</v>
      </c>
      <c r="F2873" t="b">
        <f t="shared" ca="1" si="317"/>
        <v>0</v>
      </c>
      <c r="G2873" t="b">
        <f t="shared" ref="G2873:G2936" ca="1" si="318">IF(AND(E2873=TRUE, C2873=FALSE),TRUE,FALSE)</f>
        <v>1</v>
      </c>
      <c r="H2873" t="b">
        <f t="shared" ref="H2873:H2936" ca="1" si="319">IF(AND(E2873=FALSE, C2873=TRUE),TRUE,FALSE)</f>
        <v>0</v>
      </c>
    </row>
    <row r="2874" spans="2:8" x14ac:dyDescent="0.25">
      <c r="B2874">
        <f t="shared" ca="1" si="316"/>
        <v>0.46385909920268475</v>
      </c>
      <c r="C2874" t="b">
        <f t="shared" ca="1" si="313"/>
        <v>1</v>
      </c>
      <c r="D2874">
        <f t="shared" ca="1" si="314"/>
        <v>8.3336168511982889E-2</v>
      </c>
      <c r="E2874" t="b">
        <f t="shared" ca="1" si="315"/>
        <v>1</v>
      </c>
      <c r="F2874" t="b">
        <f t="shared" ca="1" si="317"/>
        <v>1</v>
      </c>
      <c r="G2874" t="b">
        <f t="shared" ca="1" si="318"/>
        <v>0</v>
      </c>
      <c r="H2874" t="b">
        <f t="shared" ca="1" si="319"/>
        <v>0</v>
      </c>
    </row>
    <row r="2875" spans="2:8" x14ac:dyDescent="0.25">
      <c r="B2875">
        <f t="shared" ca="1" si="316"/>
        <v>0.6443581908181133</v>
      </c>
      <c r="C2875" t="b">
        <f t="shared" ca="1" si="313"/>
        <v>0</v>
      </c>
      <c r="D2875">
        <f t="shared" ca="1" si="314"/>
        <v>0.20184190493234089</v>
      </c>
      <c r="E2875" t="b">
        <f t="shared" ca="1" si="315"/>
        <v>1</v>
      </c>
      <c r="F2875" t="b">
        <f t="shared" ca="1" si="317"/>
        <v>0</v>
      </c>
      <c r="G2875" t="b">
        <f t="shared" ca="1" si="318"/>
        <v>1</v>
      </c>
      <c r="H2875" t="b">
        <f t="shared" ca="1" si="319"/>
        <v>0</v>
      </c>
    </row>
    <row r="2876" spans="2:8" x14ac:dyDescent="0.25">
      <c r="B2876">
        <f t="shared" ca="1" si="316"/>
        <v>0.95393083177330673</v>
      </c>
      <c r="C2876" t="b">
        <f t="shared" ca="1" si="313"/>
        <v>0</v>
      </c>
      <c r="D2876">
        <f t="shared" ca="1" si="314"/>
        <v>0.36340233044812886</v>
      </c>
      <c r="E2876" t="b">
        <f t="shared" ca="1" si="315"/>
        <v>1</v>
      </c>
      <c r="F2876" t="b">
        <f t="shared" ca="1" si="317"/>
        <v>0</v>
      </c>
      <c r="G2876" t="b">
        <f t="shared" ca="1" si="318"/>
        <v>1</v>
      </c>
      <c r="H2876" t="b">
        <f t="shared" ca="1" si="319"/>
        <v>0</v>
      </c>
    </row>
    <row r="2877" spans="2:8" x14ac:dyDescent="0.25">
      <c r="B2877">
        <f t="shared" ca="1" si="316"/>
        <v>0.42184582245656865</v>
      </c>
      <c r="C2877" t="b">
        <f t="shared" ca="1" si="313"/>
        <v>1</v>
      </c>
      <c r="D2877">
        <f t="shared" ca="1" si="314"/>
        <v>0.48135720549248662</v>
      </c>
      <c r="E2877" t="b">
        <f t="shared" ca="1" si="315"/>
        <v>1</v>
      </c>
      <c r="F2877" t="b">
        <f t="shared" ca="1" si="317"/>
        <v>1</v>
      </c>
      <c r="G2877" t="b">
        <f t="shared" ca="1" si="318"/>
        <v>0</v>
      </c>
      <c r="H2877" t="b">
        <f t="shared" ca="1" si="319"/>
        <v>0</v>
      </c>
    </row>
    <row r="2878" spans="2:8" x14ac:dyDescent="0.25">
      <c r="B2878">
        <f t="shared" ca="1" si="316"/>
        <v>0.24065767641297076</v>
      </c>
      <c r="C2878" t="b">
        <f t="shared" ca="1" si="313"/>
        <v>1</v>
      </c>
      <c r="D2878">
        <f t="shared" ca="1" si="314"/>
        <v>0.3694889236985065</v>
      </c>
      <c r="E2878" t="b">
        <f t="shared" ca="1" si="315"/>
        <v>1</v>
      </c>
      <c r="F2878" t="b">
        <f t="shared" ca="1" si="317"/>
        <v>1</v>
      </c>
      <c r="G2878" t="b">
        <f t="shared" ca="1" si="318"/>
        <v>0</v>
      </c>
      <c r="H2878" t="b">
        <f t="shared" ca="1" si="319"/>
        <v>0</v>
      </c>
    </row>
    <row r="2879" spans="2:8" x14ac:dyDescent="0.25">
      <c r="B2879">
        <f t="shared" ca="1" si="316"/>
        <v>0.13919811046792618</v>
      </c>
      <c r="C2879" t="b">
        <f t="shared" ca="1" si="313"/>
        <v>1</v>
      </c>
      <c r="D2879">
        <f t="shared" ca="1" si="314"/>
        <v>-0.17418909332452326</v>
      </c>
      <c r="E2879" t="b">
        <f t="shared" ca="1" si="315"/>
        <v>1</v>
      </c>
      <c r="F2879" t="b">
        <f t="shared" ca="1" si="317"/>
        <v>1</v>
      </c>
      <c r="G2879" t="b">
        <f t="shared" ca="1" si="318"/>
        <v>0</v>
      </c>
      <c r="H2879" t="b">
        <f t="shared" ca="1" si="319"/>
        <v>0</v>
      </c>
    </row>
    <row r="2880" spans="2:8" x14ac:dyDescent="0.25">
      <c r="B2880">
        <f t="shared" ca="1" si="316"/>
        <v>0.50169496700152172</v>
      </c>
      <c r="C2880" t="b">
        <f t="shared" ca="1" si="313"/>
        <v>0</v>
      </c>
      <c r="D2880">
        <f t="shared" ca="1" si="314"/>
        <v>0.21201353177015658</v>
      </c>
      <c r="E2880" t="b">
        <f t="shared" ca="1" si="315"/>
        <v>1</v>
      </c>
      <c r="F2880" t="b">
        <f t="shared" ca="1" si="317"/>
        <v>0</v>
      </c>
      <c r="G2880" t="b">
        <f t="shared" ca="1" si="318"/>
        <v>1</v>
      </c>
      <c r="H2880" t="b">
        <f t="shared" ca="1" si="319"/>
        <v>0</v>
      </c>
    </row>
    <row r="2881" spans="2:8" x14ac:dyDescent="0.25">
      <c r="B2881">
        <f t="shared" ca="1" si="316"/>
        <v>0.28550864870549764</v>
      </c>
      <c r="C2881" t="b">
        <f t="shared" ca="1" si="313"/>
        <v>1</v>
      </c>
      <c r="D2881">
        <f t="shared" ca="1" si="314"/>
        <v>0.41456211506535978</v>
      </c>
      <c r="E2881" t="b">
        <f t="shared" ca="1" si="315"/>
        <v>1</v>
      </c>
      <c r="F2881" t="b">
        <f t="shared" ca="1" si="317"/>
        <v>1</v>
      </c>
      <c r="G2881" t="b">
        <f t="shared" ca="1" si="318"/>
        <v>0</v>
      </c>
      <c r="H2881" t="b">
        <f t="shared" ca="1" si="319"/>
        <v>0</v>
      </c>
    </row>
    <row r="2882" spans="2:8" x14ac:dyDescent="0.25">
      <c r="B2882">
        <f t="shared" ca="1" si="316"/>
        <v>0.78270063485576924</v>
      </c>
      <c r="C2882" t="b">
        <f t="shared" ref="C2882:C2945" ca="1" si="320">IF(B2882&lt;=Freq_hypothesis_is_true__initial_prior,TRUE,FALSE)</f>
        <v>0</v>
      </c>
      <c r="D2882">
        <f t="shared" ref="D2882:D2945" ca="1" si="321">B2882+ABS(1-correlation_term__0_to_1)*RAND()-ABS(1-correlation_term__0_to_1)*RAND()</f>
        <v>0.76437793667509302</v>
      </c>
      <c r="E2882" t="b">
        <f t="shared" ref="E2882:E2945" ca="1" si="322">IF(D2882&lt;=Freq_evidence_is_observed__normalizing_constant,TRUE, FALSE)</f>
        <v>0</v>
      </c>
      <c r="F2882" t="b">
        <f t="shared" ca="1" si="317"/>
        <v>0</v>
      </c>
      <c r="G2882" t="b">
        <f t="shared" ca="1" si="318"/>
        <v>0</v>
      </c>
      <c r="H2882" t="b">
        <f t="shared" ca="1" si="319"/>
        <v>0</v>
      </c>
    </row>
    <row r="2883" spans="2:8" x14ac:dyDescent="0.25">
      <c r="B2883">
        <f t="shared" ref="B2883:B2946" ca="1" si="323">RAND()</f>
        <v>0.93917042952620078</v>
      </c>
      <c r="C2883" t="b">
        <f t="shared" ca="1" si="320"/>
        <v>0</v>
      </c>
      <c r="D2883">
        <f t="shared" ca="1" si="321"/>
        <v>0.32982753030196588</v>
      </c>
      <c r="E2883" t="b">
        <f t="shared" ca="1" si="322"/>
        <v>1</v>
      </c>
      <c r="F2883" t="b">
        <f t="shared" ca="1" si="317"/>
        <v>0</v>
      </c>
      <c r="G2883" t="b">
        <f t="shared" ca="1" si="318"/>
        <v>1</v>
      </c>
      <c r="H2883" t="b">
        <f t="shared" ca="1" si="319"/>
        <v>0</v>
      </c>
    </row>
    <row r="2884" spans="2:8" x14ac:dyDescent="0.25">
      <c r="B2884">
        <f t="shared" ca="1" si="323"/>
        <v>7.34097086513259E-2</v>
      </c>
      <c r="C2884" t="b">
        <f t="shared" ca="1" si="320"/>
        <v>1</v>
      </c>
      <c r="D2884">
        <f t="shared" ca="1" si="321"/>
        <v>-0.24281873559590184</v>
      </c>
      <c r="E2884" t="b">
        <f t="shared" ca="1" si="322"/>
        <v>1</v>
      </c>
      <c r="F2884" t="b">
        <f t="shared" ca="1" si="317"/>
        <v>1</v>
      </c>
      <c r="G2884" t="b">
        <f t="shared" ca="1" si="318"/>
        <v>0</v>
      </c>
      <c r="H2884" t="b">
        <f t="shared" ca="1" si="319"/>
        <v>0</v>
      </c>
    </row>
    <row r="2885" spans="2:8" x14ac:dyDescent="0.25">
      <c r="B2885">
        <f t="shared" ca="1" si="323"/>
        <v>3.3050168621765352E-2</v>
      </c>
      <c r="C2885" t="b">
        <f t="shared" ca="1" si="320"/>
        <v>1</v>
      </c>
      <c r="D2885">
        <f t="shared" ca="1" si="321"/>
        <v>-0.3574401363011781</v>
      </c>
      <c r="E2885" t="b">
        <f t="shared" ca="1" si="322"/>
        <v>1</v>
      </c>
      <c r="F2885" t="b">
        <f t="shared" ref="F2885:F2948" ca="1" si="324">IF(AND(E2885=TRUE,C2885=TRUE),TRUE,FALSE)</f>
        <v>1</v>
      </c>
      <c r="G2885" t="b">
        <f t="shared" ca="1" si="318"/>
        <v>0</v>
      </c>
      <c r="H2885" t="b">
        <f t="shared" ca="1" si="319"/>
        <v>0</v>
      </c>
    </row>
    <row r="2886" spans="2:8" x14ac:dyDescent="0.25">
      <c r="B2886">
        <f t="shared" ca="1" si="323"/>
        <v>0.15578638353338903</v>
      </c>
      <c r="C2886" t="b">
        <f t="shared" ca="1" si="320"/>
        <v>1</v>
      </c>
      <c r="D2886">
        <f t="shared" ca="1" si="321"/>
        <v>-0.44507846532413331</v>
      </c>
      <c r="E2886" t="b">
        <f t="shared" ca="1" si="322"/>
        <v>1</v>
      </c>
      <c r="F2886" t="b">
        <f t="shared" ca="1" si="324"/>
        <v>1</v>
      </c>
      <c r="G2886" t="b">
        <f t="shared" ca="1" si="318"/>
        <v>0</v>
      </c>
      <c r="H2886" t="b">
        <f t="shared" ca="1" si="319"/>
        <v>0</v>
      </c>
    </row>
    <row r="2887" spans="2:8" x14ac:dyDescent="0.25">
      <c r="B2887">
        <f t="shared" ca="1" si="323"/>
        <v>0.63969291451511057</v>
      </c>
      <c r="C2887" t="b">
        <f t="shared" ca="1" si="320"/>
        <v>0</v>
      </c>
      <c r="D2887">
        <f t="shared" ca="1" si="321"/>
        <v>0.46976021182908723</v>
      </c>
      <c r="E2887" t="b">
        <f t="shared" ca="1" si="322"/>
        <v>1</v>
      </c>
      <c r="F2887" t="b">
        <f t="shared" ca="1" si="324"/>
        <v>0</v>
      </c>
      <c r="G2887" t="b">
        <f t="shared" ca="1" si="318"/>
        <v>1</v>
      </c>
      <c r="H2887" t="b">
        <f t="shared" ca="1" si="319"/>
        <v>0</v>
      </c>
    </row>
    <row r="2888" spans="2:8" x14ac:dyDescent="0.25">
      <c r="B2888">
        <f t="shared" ca="1" si="323"/>
        <v>0.11743614544045533</v>
      </c>
      <c r="C2888" t="b">
        <f t="shared" ca="1" si="320"/>
        <v>1</v>
      </c>
      <c r="D2888">
        <f t="shared" ca="1" si="321"/>
        <v>0.81103113764107226</v>
      </c>
      <c r="E2888" t="b">
        <f t="shared" ca="1" si="322"/>
        <v>0</v>
      </c>
      <c r="F2888" t="b">
        <f t="shared" ca="1" si="324"/>
        <v>0</v>
      </c>
      <c r="G2888" t="b">
        <f t="shared" ca="1" si="318"/>
        <v>0</v>
      </c>
      <c r="H2888" t="b">
        <f t="shared" ca="1" si="319"/>
        <v>1</v>
      </c>
    </row>
    <row r="2889" spans="2:8" x14ac:dyDescent="0.25">
      <c r="B2889">
        <f t="shared" ca="1" si="323"/>
        <v>0.58184825741205859</v>
      </c>
      <c r="C2889" t="b">
        <f t="shared" ca="1" si="320"/>
        <v>0</v>
      </c>
      <c r="D2889">
        <f t="shared" ca="1" si="321"/>
        <v>0.29840123510703798</v>
      </c>
      <c r="E2889" t="b">
        <f t="shared" ca="1" si="322"/>
        <v>1</v>
      </c>
      <c r="F2889" t="b">
        <f t="shared" ca="1" si="324"/>
        <v>0</v>
      </c>
      <c r="G2889" t="b">
        <f t="shared" ca="1" si="318"/>
        <v>1</v>
      </c>
      <c r="H2889" t="b">
        <f t="shared" ca="1" si="319"/>
        <v>0</v>
      </c>
    </row>
    <row r="2890" spans="2:8" x14ac:dyDescent="0.25">
      <c r="B2890">
        <f t="shared" ca="1" si="323"/>
        <v>0.79520580097741389</v>
      </c>
      <c r="C2890" t="b">
        <f t="shared" ca="1" si="320"/>
        <v>0</v>
      </c>
      <c r="D2890">
        <f t="shared" ca="1" si="321"/>
        <v>1.1101915373085309</v>
      </c>
      <c r="E2890" t="b">
        <f t="shared" ca="1" si="322"/>
        <v>0</v>
      </c>
      <c r="F2890" t="b">
        <f t="shared" ca="1" si="324"/>
        <v>0</v>
      </c>
      <c r="G2890" t="b">
        <f t="shared" ca="1" si="318"/>
        <v>0</v>
      </c>
      <c r="H2890" t="b">
        <f t="shared" ca="1" si="319"/>
        <v>0</v>
      </c>
    </row>
    <row r="2891" spans="2:8" x14ac:dyDescent="0.25">
      <c r="B2891">
        <f t="shared" ca="1" si="323"/>
        <v>0.37829341603406774</v>
      </c>
      <c r="C2891" t="b">
        <f t="shared" ca="1" si="320"/>
        <v>1</v>
      </c>
      <c r="D2891">
        <f t="shared" ca="1" si="321"/>
        <v>0.34940412257241593</v>
      </c>
      <c r="E2891" t="b">
        <f t="shared" ca="1" si="322"/>
        <v>1</v>
      </c>
      <c r="F2891" t="b">
        <f t="shared" ca="1" si="324"/>
        <v>1</v>
      </c>
      <c r="G2891" t="b">
        <f t="shared" ca="1" si="318"/>
        <v>0</v>
      </c>
      <c r="H2891" t="b">
        <f t="shared" ca="1" si="319"/>
        <v>0</v>
      </c>
    </row>
    <row r="2892" spans="2:8" x14ac:dyDescent="0.25">
      <c r="B2892">
        <f t="shared" ca="1" si="323"/>
        <v>0.78322136408434573</v>
      </c>
      <c r="C2892" t="b">
        <f t="shared" ca="1" si="320"/>
        <v>0</v>
      </c>
      <c r="D2892">
        <f t="shared" ca="1" si="321"/>
        <v>0.44514467175419936</v>
      </c>
      <c r="E2892" t="b">
        <f t="shared" ca="1" si="322"/>
        <v>1</v>
      </c>
      <c r="F2892" t="b">
        <f t="shared" ca="1" si="324"/>
        <v>0</v>
      </c>
      <c r="G2892" t="b">
        <f t="shared" ca="1" si="318"/>
        <v>1</v>
      </c>
      <c r="H2892" t="b">
        <f t="shared" ca="1" si="319"/>
        <v>0</v>
      </c>
    </row>
    <row r="2893" spans="2:8" x14ac:dyDescent="0.25">
      <c r="B2893">
        <f t="shared" ca="1" si="323"/>
        <v>4.8345524727931299E-2</v>
      </c>
      <c r="C2893" t="b">
        <f t="shared" ca="1" si="320"/>
        <v>1</v>
      </c>
      <c r="D2893">
        <f t="shared" ca="1" si="321"/>
        <v>-7.5791822450031243E-2</v>
      </c>
      <c r="E2893" t="b">
        <f t="shared" ca="1" si="322"/>
        <v>1</v>
      </c>
      <c r="F2893" t="b">
        <f t="shared" ca="1" si="324"/>
        <v>1</v>
      </c>
      <c r="G2893" t="b">
        <f t="shared" ca="1" si="318"/>
        <v>0</v>
      </c>
      <c r="H2893" t="b">
        <f t="shared" ca="1" si="319"/>
        <v>0</v>
      </c>
    </row>
    <row r="2894" spans="2:8" x14ac:dyDescent="0.25">
      <c r="B2894">
        <f t="shared" ca="1" si="323"/>
        <v>0.865456465313305</v>
      </c>
      <c r="C2894" t="b">
        <f t="shared" ca="1" si="320"/>
        <v>0</v>
      </c>
      <c r="D2894">
        <f t="shared" ca="1" si="321"/>
        <v>1.1317059602120261</v>
      </c>
      <c r="E2894" t="b">
        <f t="shared" ca="1" si="322"/>
        <v>0</v>
      </c>
      <c r="F2894" t="b">
        <f t="shared" ca="1" si="324"/>
        <v>0</v>
      </c>
      <c r="G2894" t="b">
        <f t="shared" ca="1" si="318"/>
        <v>0</v>
      </c>
      <c r="H2894" t="b">
        <f t="shared" ca="1" si="319"/>
        <v>0</v>
      </c>
    </row>
    <row r="2895" spans="2:8" x14ac:dyDescent="0.25">
      <c r="B2895">
        <f t="shared" ca="1" si="323"/>
        <v>0.87651182430553842</v>
      </c>
      <c r="C2895" t="b">
        <f t="shared" ca="1" si="320"/>
        <v>0</v>
      </c>
      <c r="D2895">
        <f t="shared" ca="1" si="321"/>
        <v>1.3728112850892815</v>
      </c>
      <c r="E2895" t="b">
        <f t="shared" ca="1" si="322"/>
        <v>0</v>
      </c>
      <c r="F2895" t="b">
        <f t="shared" ca="1" si="324"/>
        <v>0</v>
      </c>
      <c r="G2895" t="b">
        <f t="shared" ca="1" si="318"/>
        <v>0</v>
      </c>
      <c r="H2895" t="b">
        <f t="shared" ca="1" si="319"/>
        <v>0</v>
      </c>
    </row>
    <row r="2896" spans="2:8" x14ac:dyDescent="0.25">
      <c r="B2896">
        <f t="shared" ca="1" si="323"/>
        <v>0.41450543918600569</v>
      </c>
      <c r="C2896" t="b">
        <f t="shared" ca="1" si="320"/>
        <v>1</v>
      </c>
      <c r="D2896">
        <f t="shared" ca="1" si="321"/>
        <v>-0.14130239261584876</v>
      </c>
      <c r="E2896" t="b">
        <f t="shared" ca="1" si="322"/>
        <v>1</v>
      </c>
      <c r="F2896" t="b">
        <f t="shared" ca="1" si="324"/>
        <v>1</v>
      </c>
      <c r="G2896" t="b">
        <f t="shared" ca="1" si="318"/>
        <v>0</v>
      </c>
      <c r="H2896" t="b">
        <f t="shared" ca="1" si="319"/>
        <v>0</v>
      </c>
    </row>
    <row r="2897" spans="2:8" x14ac:dyDescent="0.25">
      <c r="B2897">
        <f t="shared" ca="1" si="323"/>
        <v>0.49495749685617474</v>
      </c>
      <c r="C2897" t="b">
        <f t="shared" ca="1" si="320"/>
        <v>1</v>
      </c>
      <c r="D2897">
        <f t="shared" ca="1" si="321"/>
        <v>0.90597386534375635</v>
      </c>
      <c r="E2897" t="b">
        <f t="shared" ca="1" si="322"/>
        <v>0</v>
      </c>
      <c r="F2897" t="b">
        <f t="shared" ca="1" si="324"/>
        <v>0</v>
      </c>
      <c r="G2897" t="b">
        <f t="shared" ca="1" si="318"/>
        <v>0</v>
      </c>
      <c r="H2897" t="b">
        <f t="shared" ca="1" si="319"/>
        <v>1</v>
      </c>
    </row>
    <row r="2898" spans="2:8" x14ac:dyDescent="0.25">
      <c r="B2898">
        <f t="shared" ca="1" si="323"/>
        <v>0.47525562787599018</v>
      </c>
      <c r="C2898" t="b">
        <f t="shared" ca="1" si="320"/>
        <v>1</v>
      </c>
      <c r="D2898">
        <f t="shared" ca="1" si="321"/>
        <v>0.80418116836346487</v>
      </c>
      <c r="E2898" t="b">
        <f t="shared" ca="1" si="322"/>
        <v>0</v>
      </c>
      <c r="F2898" t="b">
        <f t="shared" ca="1" si="324"/>
        <v>0</v>
      </c>
      <c r="G2898" t="b">
        <f t="shared" ca="1" si="318"/>
        <v>0</v>
      </c>
      <c r="H2898" t="b">
        <f t="shared" ca="1" si="319"/>
        <v>1</v>
      </c>
    </row>
    <row r="2899" spans="2:8" x14ac:dyDescent="0.25">
      <c r="B2899">
        <f t="shared" ca="1" si="323"/>
        <v>0.22728911673802243</v>
      </c>
      <c r="C2899" t="b">
        <f t="shared" ca="1" si="320"/>
        <v>1</v>
      </c>
      <c r="D2899">
        <f t="shared" ca="1" si="321"/>
        <v>0.40642968709755556</v>
      </c>
      <c r="E2899" t="b">
        <f t="shared" ca="1" si="322"/>
        <v>1</v>
      </c>
      <c r="F2899" t="b">
        <f t="shared" ca="1" si="324"/>
        <v>1</v>
      </c>
      <c r="G2899" t="b">
        <f t="shared" ca="1" si="318"/>
        <v>0</v>
      </c>
      <c r="H2899" t="b">
        <f t="shared" ca="1" si="319"/>
        <v>0</v>
      </c>
    </row>
    <row r="2900" spans="2:8" x14ac:dyDescent="0.25">
      <c r="B2900">
        <f t="shared" ca="1" si="323"/>
        <v>0.73137590961922638</v>
      </c>
      <c r="C2900" t="b">
        <f t="shared" ca="1" si="320"/>
        <v>0</v>
      </c>
      <c r="D2900">
        <f t="shared" ca="1" si="321"/>
        <v>0.40703751745207384</v>
      </c>
      <c r="E2900" t="b">
        <f t="shared" ca="1" si="322"/>
        <v>1</v>
      </c>
      <c r="F2900" t="b">
        <f t="shared" ca="1" si="324"/>
        <v>0</v>
      </c>
      <c r="G2900" t="b">
        <f t="shared" ca="1" si="318"/>
        <v>1</v>
      </c>
      <c r="H2900" t="b">
        <f t="shared" ca="1" si="319"/>
        <v>0</v>
      </c>
    </row>
    <row r="2901" spans="2:8" x14ac:dyDescent="0.25">
      <c r="B2901">
        <f t="shared" ca="1" si="323"/>
        <v>0.99974899575781007</v>
      </c>
      <c r="C2901" t="b">
        <f t="shared" ca="1" si="320"/>
        <v>0</v>
      </c>
      <c r="D2901">
        <f t="shared" ca="1" si="321"/>
        <v>1.0328805570617803</v>
      </c>
      <c r="E2901" t="b">
        <f t="shared" ca="1" si="322"/>
        <v>0</v>
      </c>
      <c r="F2901" t="b">
        <f t="shared" ca="1" si="324"/>
        <v>0</v>
      </c>
      <c r="G2901" t="b">
        <f t="shared" ca="1" si="318"/>
        <v>0</v>
      </c>
      <c r="H2901" t="b">
        <f t="shared" ca="1" si="319"/>
        <v>0</v>
      </c>
    </row>
    <row r="2902" spans="2:8" x14ac:dyDescent="0.25">
      <c r="B2902">
        <f t="shared" ca="1" si="323"/>
        <v>0.46585570564290679</v>
      </c>
      <c r="C2902" t="b">
        <f t="shared" ca="1" si="320"/>
        <v>1</v>
      </c>
      <c r="D2902">
        <f t="shared" ca="1" si="321"/>
        <v>0.22344251687768557</v>
      </c>
      <c r="E2902" t="b">
        <f t="shared" ca="1" si="322"/>
        <v>1</v>
      </c>
      <c r="F2902" t="b">
        <f t="shared" ca="1" si="324"/>
        <v>1</v>
      </c>
      <c r="G2902" t="b">
        <f t="shared" ca="1" si="318"/>
        <v>0</v>
      </c>
      <c r="H2902" t="b">
        <f t="shared" ca="1" si="319"/>
        <v>0</v>
      </c>
    </row>
    <row r="2903" spans="2:8" x14ac:dyDescent="0.25">
      <c r="B2903">
        <f t="shared" ca="1" si="323"/>
        <v>0.37530778355658079</v>
      </c>
      <c r="C2903" t="b">
        <f t="shared" ca="1" si="320"/>
        <v>1</v>
      </c>
      <c r="D2903">
        <f t="shared" ca="1" si="321"/>
        <v>0.66321176645471103</v>
      </c>
      <c r="E2903" t="b">
        <f t="shared" ca="1" si="322"/>
        <v>0</v>
      </c>
      <c r="F2903" t="b">
        <f t="shared" ca="1" si="324"/>
        <v>0</v>
      </c>
      <c r="G2903" t="b">
        <f t="shared" ca="1" si="318"/>
        <v>0</v>
      </c>
      <c r="H2903" t="b">
        <f t="shared" ca="1" si="319"/>
        <v>1</v>
      </c>
    </row>
    <row r="2904" spans="2:8" x14ac:dyDescent="0.25">
      <c r="B2904">
        <f t="shared" ca="1" si="323"/>
        <v>0.29321046578556664</v>
      </c>
      <c r="C2904" t="b">
        <f t="shared" ca="1" si="320"/>
        <v>1</v>
      </c>
      <c r="D2904">
        <f t="shared" ca="1" si="321"/>
        <v>-0.28139094959092903</v>
      </c>
      <c r="E2904" t="b">
        <f t="shared" ca="1" si="322"/>
        <v>1</v>
      </c>
      <c r="F2904" t="b">
        <f t="shared" ca="1" si="324"/>
        <v>1</v>
      </c>
      <c r="G2904" t="b">
        <f t="shared" ca="1" si="318"/>
        <v>0</v>
      </c>
      <c r="H2904" t="b">
        <f t="shared" ca="1" si="319"/>
        <v>0</v>
      </c>
    </row>
    <row r="2905" spans="2:8" x14ac:dyDescent="0.25">
      <c r="B2905">
        <f t="shared" ca="1" si="323"/>
        <v>0.58772593376733417</v>
      </c>
      <c r="C2905" t="b">
        <f t="shared" ca="1" si="320"/>
        <v>0</v>
      </c>
      <c r="D2905">
        <f t="shared" ca="1" si="321"/>
        <v>0.78881718220306496</v>
      </c>
      <c r="E2905" t="b">
        <f t="shared" ca="1" si="322"/>
        <v>0</v>
      </c>
      <c r="F2905" t="b">
        <f t="shared" ca="1" si="324"/>
        <v>0</v>
      </c>
      <c r="G2905" t="b">
        <f t="shared" ca="1" si="318"/>
        <v>0</v>
      </c>
      <c r="H2905" t="b">
        <f t="shared" ca="1" si="319"/>
        <v>0</v>
      </c>
    </row>
    <row r="2906" spans="2:8" x14ac:dyDescent="0.25">
      <c r="B2906">
        <f t="shared" ca="1" si="323"/>
        <v>0.32297533638880582</v>
      </c>
      <c r="C2906" t="b">
        <f t="shared" ca="1" si="320"/>
        <v>1</v>
      </c>
      <c r="D2906">
        <f t="shared" ca="1" si="321"/>
        <v>0.56091994425971858</v>
      </c>
      <c r="E2906" t="b">
        <f t="shared" ca="1" si="322"/>
        <v>0</v>
      </c>
      <c r="F2906" t="b">
        <f t="shared" ca="1" si="324"/>
        <v>0</v>
      </c>
      <c r="G2906" t="b">
        <f t="shared" ca="1" si="318"/>
        <v>0</v>
      </c>
      <c r="H2906" t="b">
        <f t="shared" ca="1" si="319"/>
        <v>1</v>
      </c>
    </row>
    <row r="2907" spans="2:8" x14ac:dyDescent="0.25">
      <c r="B2907">
        <f t="shared" ca="1" si="323"/>
        <v>2.2619727759607744E-2</v>
      </c>
      <c r="C2907" t="b">
        <f t="shared" ca="1" si="320"/>
        <v>1</v>
      </c>
      <c r="D2907">
        <f t="shared" ca="1" si="321"/>
        <v>-0.30419136135936697</v>
      </c>
      <c r="E2907" t="b">
        <f t="shared" ca="1" si="322"/>
        <v>1</v>
      </c>
      <c r="F2907" t="b">
        <f t="shared" ca="1" si="324"/>
        <v>1</v>
      </c>
      <c r="G2907" t="b">
        <f t="shared" ca="1" si="318"/>
        <v>0</v>
      </c>
      <c r="H2907" t="b">
        <f t="shared" ca="1" si="319"/>
        <v>0</v>
      </c>
    </row>
    <row r="2908" spans="2:8" x14ac:dyDescent="0.25">
      <c r="B2908">
        <f t="shared" ca="1" si="323"/>
        <v>4.6948738846512295E-2</v>
      </c>
      <c r="C2908" t="b">
        <f t="shared" ca="1" si="320"/>
        <v>1</v>
      </c>
      <c r="D2908">
        <f t="shared" ca="1" si="321"/>
        <v>0.58266098195844718</v>
      </c>
      <c r="E2908" t="b">
        <f t="shared" ca="1" si="322"/>
        <v>0</v>
      </c>
      <c r="F2908" t="b">
        <f t="shared" ca="1" si="324"/>
        <v>0</v>
      </c>
      <c r="G2908" t="b">
        <f t="shared" ca="1" si="318"/>
        <v>0</v>
      </c>
      <c r="H2908" t="b">
        <f t="shared" ca="1" si="319"/>
        <v>1</v>
      </c>
    </row>
    <row r="2909" spans="2:8" x14ac:dyDescent="0.25">
      <c r="B2909">
        <f t="shared" ca="1" si="323"/>
        <v>5.654823118474317E-2</v>
      </c>
      <c r="C2909" t="b">
        <f t="shared" ca="1" si="320"/>
        <v>1</v>
      </c>
      <c r="D2909">
        <f t="shared" ca="1" si="321"/>
        <v>-5.4212953832285193E-2</v>
      </c>
      <c r="E2909" t="b">
        <f t="shared" ca="1" si="322"/>
        <v>1</v>
      </c>
      <c r="F2909" t="b">
        <f t="shared" ca="1" si="324"/>
        <v>1</v>
      </c>
      <c r="G2909" t="b">
        <f t="shared" ca="1" si="318"/>
        <v>0</v>
      </c>
      <c r="H2909" t="b">
        <f t="shared" ca="1" si="319"/>
        <v>0</v>
      </c>
    </row>
    <row r="2910" spans="2:8" x14ac:dyDescent="0.25">
      <c r="B2910">
        <f t="shared" ca="1" si="323"/>
        <v>0.88802094571806078</v>
      </c>
      <c r="C2910" t="b">
        <f t="shared" ca="1" si="320"/>
        <v>0</v>
      </c>
      <c r="D2910">
        <f t="shared" ca="1" si="321"/>
        <v>0.70693315534643364</v>
      </c>
      <c r="E2910" t="b">
        <f t="shared" ca="1" si="322"/>
        <v>0</v>
      </c>
      <c r="F2910" t="b">
        <f t="shared" ca="1" si="324"/>
        <v>0</v>
      </c>
      <c r="G2910" t="b">
        <f t="shared" ca="1" si="318"/>
        <v>0</v>
      </c>
      <c r="H2910" t="b">
        <f t="shared" ca="1" si="319"/>
        <v>0</v>
      </c>
    </row>
    <row r="2911" spans="2:8" x14ac:dyDescent="0.25">
      <c r="B2911">
        <f t="shared" ca="1" si="323"/>
        <v>0.28136550009478634</v>
      </c>
      <c r="C2911" t="b">
        <f t="shared" ca="1" si="320"/>
        <v>1</v>
      </c>
      <c r="D2911">
        <f t="shared" ca="1" si="321"/>
        <v>0.54442676590736638</v>
      </c>
      <c r="E2911" t="b">
        <f t="shared" ca="1" si="322"/>
        <v>0</v>
      </c>
      <c r="F2911" t="b">
        <f t="shared" ca="1" si="324"/>
        <v>0</v>
      </c>
      <c r="G2911" t="b">
        <f t="shared" ca="1" si="318"/>
        <v>0</v>
      </c>
      <c r="H2911" t="b">
        <f t="shared" ca="1" si="319"/>
        <v>1</v>
      </c>
    </row>
    <row r="2912" spans="2:8" x14ac:dyDescent="0.25">
      <c r="B2912">
        <f t="shared" ca="1" si="323"/>
        <v>0.70346556390466453</v>
      </c>
      <c r="C2912" t="b">
        <f t="shared" ca="1" si="320"/>
        <v>0</v>
      </c>
      <c r="D2912">
        <f t="shared" ca="1" si="321"/>
        <v>0.90971601171891747</v>
      </c>
      <c r="E2912" t="b">
        <f t="shared" ca="1" si="322"/>
        <v>0</v>
      </c>
      <c r="F2912" t="b">
        <f t="shared" ca="1" si="324"/>
        <v>0</v>
      </c>
      <c r="G2912" t="b">
        <f t="shared" ca="1" si="318"/>
        <v>0</v>
      </c>
      <c r="H2912" t="b">
        <f t="shared" ca="1" si="319"/>
        <v>0</v>
      </c>
    </row>
    <row r="2913" spans="2:8" x14ac:dyDescent="0.25">
      <c r="B2913">
        <f t="shared" ca="1" si="323"/>
        <v>0.53941002833686291</v>
      </c>
      <c r="C2913" t="b">
        <f t="shared" ca="1" si="320"/>
        <v>0</v>
      </c>
      <c r="D2913">
        <f t="shared" ca="1" si="321"/>
        <v>0.29650283562250002</v>
      </c>
      <c r="E2913" t="b">
        <f t="shared" ca="1" si="322"/>
        <v>1</v>
      </c>
      <c r="F2913" t="b">
        <f t="shared" ca="1" si="324"/>
        <v>0</v>
      </c>
      <c r="G2913" t="b">
        <f t="shared" ca="1" si="318"/>
        <v>1</v>
      </c>
      <c r="H2913" t="b">
        <f t="shared" ca="1" si="319"/>
        <v>0</v>
      </c>
    </row>
    <row r="2914" spans="2:8" x14ac:dyDescent="0.25">
      <c r="B2914">
        <f t="shared" ca="1" si="323"/>
        <v>4.2397563107449798E-2</v>
      </c>
      <c r="C2914" t="b">
        <f t="shared" ca="1" si="320"/>
        <v>1</v>
      </c>
      <c r="D2914">
        <f t="shared" ca="1" si="321"/>
        <v>0.52601472587100551</v>
      </c>
      <c r="E2914" t="b">
        <f t="shared" ca="1" si="322"/>
        <v>0</v>
      </c>
      <c r="F2914" t="b">
        <f t="shared" ca="1" si="324"/>
        <v>0</v>
      </c>
      <c r="G2914" t="b">
        <f t="shared" ca="1" si="318"/>
        <v>0</v>
      </c>
      <c r="H2914" t="b">
        <f t="shared" ca="1" si="319"/>
        <v>1</v>
      </c>
    </row>
    <row r="2915" spans="2:8" x14ac:dyDescent="0.25">
      <c r="B2915">
        <f t="shared" ca="1" si="323"/>
        <v>0.31800196279969917</v>
      </c>
      <c r="C2915" t="b">
        <f t="shared" ca="1" si="320"/>
        <v>1</v>
      </c>
      <c r="D2915">
        <f t="shared" ca="1" si="321"/>
        <v>-0.54719161829231378</v>
      </c>
      <c r="E2915" t="b">
        <f t="shared" ca="1" si="322"/>
        <v>1</v>
      </c>
      <c r="F2915" t="b">
        <f t="shared" ca="1" si="324"/>
        <v>1</v>
      </c>
      <c r="G2915" t="b">
        <f t="shared" ca="1" si="318"/>
        <v>0</v>
      </c>
      <c r="H2915" t="b">
        <f t="shared" ca="1" si="319"/>
        <v>0</v>
      </c>
    </row>
    <row r="2916" spans="2:8" x14ac:dyDescent="0.25">
      <c r="B2916">
        <f t="shared" ca="1" si="323"/>
        <v>0.4155359884983072</v>
      </c>
      <c r="C2916" t="b">
        <f t="shared" ca="1" si="320"/>
        <v>1</v>
      </c>
      <c r="D2916">
        <f t="shared" ca="1" si="321"/>
        <v>0.88488993988432429</v>
      </c>
      <c r="E2916" t="b">
        <f t="shared" ca="1" si="322"/>
        <v>0</v>
      </c>
      <c r="F2916" t="b">
        <f t="shared" ca="1" si="324"/>
        <v>0</v>
      </c>
      <c r="G2916" t="b">
        <f t="shared" ca="1" si="318"/>
        <v>0</v>
      </c>
      <c r="H2916" t="b">
        <f t="shared" ca="1" si="319"/>
        <v>1</v>
      </c>
    </row>
    <row r="2917" spans="2:8" x14ac:dyDescent="0.25">
      <c r="B2917">
        <f t="shared" ca="1" si="323"/>
        <v>0.6597334786168324</v>
      </c>
      <c r="C2917" t="b">
        <f t="shared" ca="1" si="320"/>
        <v>0</v>
      </c>
      <c r="D2917">
        <f t="shared" ca="1" si="321"/>
        <v>1.3957411056495301</v>
      </c>
      <c r="E2917" t="b">
        <f t="shared" ca="1" si="322"/>
        <v>0</v>
      </c>
      <c r="F2917" t="b">
        <f t="shared" ca="1" si="324"/>
        <v>0</v>
      </c>
      <c r="G2917" t="b">
        <f t="shared" ca="1" si="318"/>
        <v>0</v>
      </c>
      <c r="H2917" t="b">
        <f t="shared" ca="1" si="319"/>
        <v>0</v>
      </c>
    </row>
    <row r="2918" spans="2:8" x14ac:dyDescent="0.25">
      <c r="B2918">
        <f t="shared" ca="1" si="323"/>
        <v>0.99118064244517445</v>
      </c>
      <c r="C2918" t="b">
        <f t="shared" ca="1" si="320"/>
        <v>0</v>
      </c>
      <c r="D2918">
        <f t="shared" ca="1" si="321"/>
        <v>0.77499469447191494</v>
      </c>
      <c r="E2918" t="b">
        <f t="shared" ca="1" si="322"/>
        <v>0</v>
      </c>
      <c r="F2918" t="b">
        <f t="shared" ca="1" si="324"/>
        <v>0</v>
      </c>
      <c r="G2918" t="b">
        <f t="shared" ca="1" si="318"/>
        <v>0</v>
      </c>
      <c r="H2918" t="b">
        <f t="shared" ca="1" si="319"/>
        <v>0</v>
      </c>
    </row>
    <row r="2919" spans="2:8" x14ac:dyDescent="0.25">
      <c r="B2919">
        <f t="shared" ca="1" si="323"/>
        <v>0.72315326837719585</v>
      </c>
      <c r="C2919" t="b">
        <f t="shared" ca="1" si="320"/>
        <v>0</v>
      </c>
      <c r="D2919">
        <f t="shared" ca="1" si="321"/>
        <v>0.56471567164016068</v>
      </c>
      <c r="E2919" t="b">
        <f t="shared" ca="1" si="322"/>
        <v>0</v>
      </c>
      <c r="F2919" t="b">
        <f t="shared" ca="1" si="324"/>
        <v>0</v>
      </c>
      <c r="G2919" t="b">
        <f t="shared" ca="1" si="318"/>
        <v>0</v>
      </c>
      <c r="H2919" t="b">
        <f t="shared" ca="1" si="319"/>
        <v>0</v>
      </c>
    </row>
    <row r="2920" spans="2:8" x14ac:dyDescent="0.25">
      <c r="B2920">
        <f t="shared" ca="1" si="323"/>
        <v>0.80722870660791968</v>
      </c>
      <c r="C2920" t="b">
        <f t="shared" ca="1" si="320"/>
        <v>0</v>
      </c>
      <c r="D2920">
        <f t="shared" ca="1" si="321"/>
        <v>0.4435211175507523</v>
      </c>
      <c r="E2920" t="b">
        <f t="shared" ca="1" si="322"/>
        <v>1</v>
      </c>
      <c r="F2920" t="b">
        <f t="shared" ca="1" si="324"/>
        <v>0</v>
      </c>
      <c r="G2920" t="b">
        <f t="shared" ca="1" si="318"/>
        <v>1</v>
      </c>
      <c r="H2920" t="b">
        <f t="shared" ca="1" si="319"/>
        <v>0</v>
      </c>
    </row>
    <row r="2921" spans="2:8" x14ac:dyDescent="0.25">
      <c r="B2921">
        <f t="shared" ca="1" si="323"/>
        <v>0.97740058387075912</v>
      </c>
      <c r="C2921" t="b">
        <f t="shared" ca="1" si="320"/>
        <v>0</v>
      </c>
      <c r="D2921">
        <f t="shared" ca="1" si="321"/>
        <v>0.60766363480349339</v>
      </c>
      <c r="E2921" t="b">
        <f t="shared" ca="1" si="322"/>
        <v>0</v>
      </c>
      <c r="F2921" t="b">
        <f t="shared" ca="1" si="324"/>
        <v>0</v>
      </c>
      <c r="G2921" t="b">
        <f t="shared" ca="1" si="318"/>
        <v>0</v>
      </c>
      <c r="H2921" t="b">
        <f t="shared" ca="1" si="319"/>
        <v>0</v>
      </c>
    </row>
    <row r="2922" spans="2:8" x14ac:dyDescent="0.25">
      <c r="B2922">
        <f t="shared" ca="1" si="323"/>
        <v>0.53195940469150882</v>
      </c>
      <c r="C2922" t="b">
        <f t="shared" ca="1" si="320"/>
        <v>0</v>
      </c>
      <c r="D2922">
        <f t="shared" ca="1" si="321"/>
        <v>0.45339123828762506</v>
      </c>
      <c r="E2922" t="b">
        <f t="shared" ca="1" si="322"/>
        <v>1</v>
      </c>
      <c r="F2922" t="b">
        <f t="shared" ca="1" si="324"/>
        <v>0</v>
      </c>
      <c r="G2922" t="b">
        <f t="shared" ca="1" si="318"/>
        <v>1</v>
      </c>
      <c r="H2922" t="b">
        <f t="shared" ca="1" si="319"/>
        <v>0</v>
      </c>
    </row>
    <row r="2923" spans="2:8" x14ac:dyDescent="0.25">
      <c r="B2923">
        <f t="shared" ca="1" si="323"/>
        <v>0.32363015029726938</v>
      </c>
      <c r="C2923" t="b">
        <f t="shared" ca="1" si="320"/>
        <v>1</v>
      </c>
      <c r="D2923">
        <f t="shared" ca="1" si="321"/>
        <v>-0.11574352730309945</v>
      </c>
      <c r="E2923" t="b">
        <f t="shared" ca="1" si="322"/>
        <v>1</v>
      </c>
      <c r="F2923" t="b">
        <f t="shared" ca="1" si="324"/>
        <v>1</v>
      </c>
      <c r="G2923" t="b">
        <f t="shared" ca="1" si="318"/>
        <v>0</v>
      </c>
      <c r="H2923" t="b">
        <f t="shared" ca="1" si="319"/>
        <v>0</v>
      </c>
    </row>
    <row r="2924" spans="2:8" x14ac:dyDescent="0.25">
      <c r="B2924">
        <f t="shared" ca="1" si="323"/>
        <v>0.67126095845045253</v>
      </c>
      <c r="C2924" t="b">
        <f t="shared" ca="1" si="320"/>
        <v>0</v>
      </c>
      <c r="D2924">
        <f t="shared" ca="1" si="321"/>
        <v>0.49864883862995268</v>
      </c>
      <c r="E2924" t="b">
        <f t="shared" ca="1" si="322"/>
        <v>1</v>
      </c>
      <c r="F2924" t="b">
        <f t="shared" ca="1" si="324"/>
        <v>0</v>
      </c>
      <c r="G2924" t="b">
        <f t="shared" ca="1" si="318"/>
        <v>1</v>
      </c>
      <c r="H2924" t="b">
        <f t="shared" ca="1" si="319"/>
        <v>0</v>
      </c>
    </row>
    <row r="2925" spans="2:8" x14ac:dyDescent="0.25">
      <c r="B2925">
        <f t="shared" ca="1" si="323"/>
        <v>0.57954139331334775</v>
      </c>
      <c r="C2925" t="b">
        <f t="shared" ca="1" si="320"/>
        <v>0</v>
      </c>
      <c r="D2925">
        <f t="shared" ca="1" si="321"/>
        <v>8.2918126046090057E-2</v>
      </c>
      <c r="E2925" t="b">
        <f t="shared" ca="1" si="322"/>
        <v>1</v>
      </c>
      <c r="F2925" t="b">
        <f t="shared" ca="1" si="324"/>
        <v>0</v>
      </c>
      <c r="G2925" t="b">
        <f t="shared" ca="1" si="318"/>
        <v>1</v>
      </c>
      <c r="H2925" t="b">
        <f t="shared" ca="1" si="319"/>
        <v>0</v>
      </c>
    </row>
    <row r="2926" spans="2:8" x14ac:dyDescent="0.25">
      <c r="B2926">
        <f t="shared" ca="1" si="323"/>
        <v>0.3613710526294871</v>
      </c>
      <c r="C2926" t="b">
        <f t="shared" ca="1" si="320"/>
        <v>1</v>
      </c>
      <c r="D2926">
        <f t="shared" ca="1" si="321"/>
        <v>0.47707057840969513</v>
      </c>
      <c r="E2926" t="b">
        <f t="shared" ca="1" si="322"/>
        <v>1</v>
      </c>
      <c r="F2926" t="b">
        <f t="shared" ca="1" si="324"/>
        <v>1</v>
      </c>
      <c r="G2926" t="b">
        <f t="shared" ca="1" si="318"/>
        <v>0</v>
      </c>
      <c r="H2926" t="b">
        <f t="shared" ca="1" si="319"/>
        <v>0</v>
      </c>
    </row>
    <row r="2927" spans="2:8" x14ac:dyDescent="0.25">
      <c r="B2927">
        <f t="shared" ca="1" si="323"/>
        <v>0.10917661075130114</v>
      </c>
      <c r="C2927" t="b">
        <f t="shared" ca="1" si="320"/>
        <v>1</v>
      </c>
      <c r="D2927">
        <f t="shared" ca="1" si="321"/>
        <v>1.1268324141705977E-2</v>
      </c>
      <c r="E2927" t="b">
        <f t="shared" ca="1" si="322"/>
        <v>1</v>
      </c>
      <c r="F2927" t="b">
        <f t="shared" ca="1" si="324"/>
        <v>1</v>
      </c>
      <c r="G2927" t="b">
        <f t="shared" ca="1" si="318"/>
        <v>0</v>
      </c>
      <c r="H2927" t="b">
        <f t="shared" ca="1" si="319"/>
        <v>0</v>
      </c>
    </row>
    <row r="2928" spans="2:8" x14ac:dyDescent="0.25">
      <c r="B2928">
        <f t="shared" ca="1" si="323"/>
        <v>0.86182679553198716</v>
      </c>
      <c r="C2928" t="b">
        <f t="shared" ca="1" si="320"/>
        <v>0</v>
      </c>
      <c r="D2928">
        <f t="shared" ca="1" si="321"/>
        <v>0.56380380094066318</v>
      </c>
      <c r="E2928" t="b">
        <f t="shared" ca="1" si="322"/>
        <v>0</v>
      </c>
      <c r="F2928" t="b">
        <f t="shared" ca="1" si="324"/>
        <v>0</v>
      </c>
      <c r="G2928" t="b">
        <f t="shared" ca="1" si="318"/>
        <v>0</v>
      </c>
      <c r="H2928" t="b">
        <f t="shared" ca="1" si="319"/>
        <v>0</v>
      </c>
    </row>
    <row r="2929" spans="2:8" x14ac:dyDescent="0.25">
      <c r="B2929">
        <f t="shared" ca="1" si="323"/>
        <v>0.86511067119663065</v>
      </c>
      <c r="C2929" t="b">
        <f t="shared" ca="1" si="320"/>
        <v>0</v>
      </c>
      <c r="D2929">
        <f t="shared" ca="1" si="321"/>
        <v>1.0746340850235439</v>
      </c>
      <c r="E2929" t="b">
        <f t="shared" ca="1" si="322"/>
        <v>0</v>
      </c>
      <c r="F2929" t="b">
        <f t="shared" ca="1" si="324"/>
        <v>0</v>
      </c>
      <c r="G2929" t="b">
        <f t="shared" ca="1" si="318"/>
        <v>0</v>
      </c>
      <c r="H2929" t="b">
        <f t="shared" ca="1" si="319"/>
        <v>0</v>
      </c>
    </row>
    <row r="2930" spans="2:8" x14ac:dyDescent="0.25">
      <c r="B2930">
        <f t="shared" ca="1" si="323"/>
        <v>0.27390540467702928</v>
      </c>
      <c r="C2930" t="b">
        <f t="shared" ca="1" si="320"/>
        <v>1</v>
      </c>
      <c r="D2930">
        <f t="shared" ca="1" si="321"/>
        <v>0.65873759530472653</v>
      </c>
      <c r="E2930" t="b">
        <f t="shared" ca="1" si="322"/>
        <v>0</v>
      </c>
      <c r="F2930" t="b">
        <f t="shared" ca="1" si="324"/>
        <v>0</v>
      </c>
      <c r="G2930" t="b">
        <f t="shared" ca="1" si="318"/>
        <v>0</v>
      </c>
      <c r="H2930" t="b">
        <f t="shared" ca="1" si="319"/>
        <v>1</v>
      </c>
    </row>
    <row r="2931" spans="2:8" x14ac:dyDescent="0.25">
      <c r="B2931">
        <f t="shared" ca="1" si="323"/>
        <v>0.22233527479446302</v>
      </c>
      <c r="C2931" t="b">
        <f t="shared" ca="1" si="320"/>
        <v>1</v>
      </c>
      <c r="D2931">
        <f t="shared" ca="1" si="321"/>
        <v>0.75891102236465635</v>
      </c>
      <c r="E2931" t="b">
        <f t="shared" ca="1" si="322"/>
        <v>0</v>
      </c>
      <c r="F2931" t="b">
        <f t="shared" ca="1" si="324"/>
        <v>0</v>
      </c>
      <c r="G2931" t="b">
        <f t="shared" ca="1" si="318"/>
        <v>0</v>
      </c>
      <c r="H2931" t="b">
        <f t="shared" ca="1" si="319"/>
        <v>1</v>
      </c>
    </row>
    <row r="2932" spans="2:8" x14ac:dyDescent="0.25">
      <c r="B2932">
        <f t="shared" ca="1" si="323"/>
        <v>0.44816940626831592</v>
      </c>
      <c r="C2932" t="b">
        <f t="shared" ca="1" si="320"/>
        <v>1</v>
      </c>
      <c r="D2932">
        <f t="shared" ca="1" si="321"/>
        <v>-0.20828323639574775</v>
      </c>
      <c r="E2932" t="b">
        <f t="shared" ca="1" si="322"/>
        <v>1</v>
      </c>
      <c r="F2932" t="b">
        <f t="shared" ca="1" si="324"/>
        <v>1</v>
      </c>
      <c r="G2932" t="b">
        <f t="shared" ca="1" si="318"/>
        <v>0</v>
      </c>
      <c r="H2932" t="b">
        <f t="shared" ca="1" si="319"/>
        <v>0</v>
      </c>
    </row>
    <row r="2933" spans="2:8" x14ac:dyDescent="0.25">
      <c r="B2933">
        <f t="shared" ca="1" si="323"/>
        <v>0.43006661609264707</v>
      </c>
      <c r="C2933" t="b">
        <f t="shared" ca="1" si="320"/>
        <v>1</v>
      </c>
      <c r="D2933">
        <f t="shared" ca="1" si="321"/>
        <v>0.39225843656694148</v>
      </c>
      <c r="E2933" t="b">
        <f t="shared" ca="1" si="322"/>
        <v>1</v>
      </c>
      <c r="F2933" t="b">
        <f t="shared" ca="1" si="324"/>
        <v>1</v>
      </c>
      <c r="G2933" t="b">
        <f t="shared" ca="1" si="318"/>
        <v>0</v>
      </c>
      <c r="H2933" t="b">
        <f t="shared" ca="1" si="319"/>
        <v>0</v>
      </c>
    </row>
    <row r="2934" spans="2:8" x14ac:dyDescent="0.25">
      <c r="B2934">
        <f t="shared" ca="1" si="323"/>
        <v>0.4190334272555738</v>
      </c>
      <c r="C2934" t="b">
        <f t="shared" ca="1" si="320"/>
        <v>1</v>
      </c>
      <c r="D2934">
        <f t="shared" ca="1" si="321"/>
        <v>1.0595945366023267</v>
      </c>
      <c r="E2934" t="b">
        <f t="shared" ca="1" si="322"/>
        <v>0</v>
      </c>
      <c r="F2934" t="b">
        <f t="shared" ca="1" si="324"/>
        <v>0</v>
      </c>
      <c r="G2934" t="b">
        <f t="shared" ca="1" si="318"/>
        <v>0</v>
      </c>
      <c r="H2934" t="b">
        <f t="shared" ca="1" si="319"/>
        <v>1</v>
      </c>
    </row>
    <row r="2935" spans="2:8" x14ac:dyDescent="0.25">
      <c r="B2935">
        <f t="shared" ca="1" si="323"/>
        <v>0.7204601619979909</v>
      </c>
      <c r="C2935" t="b">
        <f t="shared" ca="1" si="320"/>
        <v>0</v>
      </c>
      <c r="D2935">
        <f t="shared" ca="1" si="321"/>
        <v>1.1564198213164096</v>
      </c>
      <c r="E2935" t="b">
        <f t="shared" ca="1" si="322"/>
        <v>0</v>
      </c>
      <c r="F2935" t="b">
        <f t="shared" ca="1" si="324"/>
        <v>0</v>
      </c>
      <c r="G2935" t="b">
        <f t="shared" ca="1" si="318"/>
        <v>0</v>
      </c>
      <c r="H2935" t="b">
        <f t="shared" ca="1" si="319"/>
        <v>0</v>
      </c>
    </row>
    <row r="2936" spans="2:8" x14ac:dyDescent="0.25">
      <c r="B2936">
        <f t="shared" ca="1" si="323"/>
        <v>0.51419322395214473</v>
      </c>
      <c r="C2936" t="b">
        <f t="shared" ca="1" si="320"/>
        <v>0</v>
      </c>
      <c r="D2936">
        <f t="shared" ca="1" si="321"/>
        <v>0.37425523532162919</v>
      </c>
      <c r="E2936" t="b">
        <f t="shared" ca="1" si="322"/>
        <v>1</v>
      </c>
      <c r="F2936" t="b">
        <f t="shared" ca="1" si="324"/>
        <v>0</v>
      </c>
      <c r="G2936" t="b">
        <f t="shared" ca="1" si="318"/>
        <v>1</v>
      </c>
      <c r="H2936" t="b">
        <f t="shared" ca="1" si="319"/>
        <v>0</v>
      </c>
    </row>
    <row r="2937" spans="2:8" x14ac:dyDescent="0.25">
      <c r="B2937">
        <f t="shared" ca="1" si="323"/>
        <v>0.73473589797425654</v>
      </c>
      <c r="C2937" t="b">
        <f t="shared" ca="1" si="320"/>
        <v>0</v>
      </c>
      <c r="D2937">
        <f t="shared" ca="1" si="321"/>
        <v>0.32650148436918613</v>
      </c>
      <c r="E2937" t="b">
        <f t="shared" ca="1" si="322"/>
        <v>1</v>
      </c>
      <c r="F2937" t="b">
        <f t="shared" ca="1" si="324"/>
        <v>0</v>
      </c>
      <c r="G2937" t="b">
        <f t="shared" ref="G2937:G3000" ca="1" si="325">IF(AND(E2937=TRUE, C2937=FALSE),TRUE,FALSE)</f>
        <v>1</v>
      </c>
      <c r="H2937" t="b">
        <f t="shared" ref="H2937:H3000" ca="1" si="326">IF(AND(E2937=FALSE, C2937=TRUE),TRUE,FALSE)</f>
        <v>0</v>
      </c>
    </row>
    <row r="2938" spans="2:8" x14ac:dyDescent="0.25">
      <c r="B2938">
        <f t="shared" ca="1" si="323"/>
        <v>0.58273529134322388</v>
      </c>
      <c r="C2938" t="b">
        <f t="shared" ca="1" si="320"/>
        <v>0</v>
      </c>
      <c r="D2938">
        <f t="shared" ca="1" si="321"/>
        <v>0.5509429166801435</v>
      </c>
      <c r="E2938" t="b">
        <f t="shared" ca="1" si="322"/>
        <v>0</v>
      </c>
      <c r="F2938" t="b">
        <f t="shared" ca="1" si="324"/>
        <v>0</v>
      </c>
      <c r="G2938" t="b">
        <f t="shared" ca="1" si="325"/>
        <v>0</v>
      </c>
      <c r="H2938" t="b">
        <f t="shared" ca="1" si="326"/>
        <v>0</v>
      </c>
    </row>
    <row r="2939" spans="2:8" x14ac:dyDescent="0.25">
      <c r="B2939">
        <f t="shared" ca="1" si="323"/>
        <v>0.8977193757561831</v>
      </c>
      <c r="C2939" t="b">
        <f t="shared" ca="1" si="320"/>
        <v>0</v>
      </c>
      <c r="D2939">
        <f t="shared" ca="1" si="321"/>
        <v>0.70133907891302849</v>
      </c>
      <c r="E2939" t="b">
        <f t="shared" ca="1" si="322"/>
        <v>0</v>
      </c>
      <c r="F2939" t="b">
        <f t="shared" ca="1" si="324"/>
        <v>0</v>
      </c>
      <c r="G2939" t="b">
        <f t="shared" ca="1" si="325"/>
        <v>0</v>
      </c>
      <c r="H2939" t="b">
        <f t="shared" ca="1" si="326"/>
        <v>0</v>
      </c>
    </row>
    <row r="2940" spans="2:8" x14ac:dyDescent="0.25">
      <c r="B2940">
        <f t="shared" ca="1" si="323"/>
        <v>4.3765579914376462E-2</v>
      </c>
      <c r="C2940" t="b">
        <f t="shared" ca="1" si="320"/>
        <v>1</v>
      </c>
      <c r="D2940">
        <f t="shared" ca="1" si="321"/>
        <v>0.10560381047453515</v>
      </c>
      <c r="E2940" t="b">
        <f t="shared" ca="1" si="322"/>
        <v>1</v>
      </c>
      <c r="F2940" t="b">
        <f t="shared" ca="1" si="324"/>
        <v>1</v>
      </c>
      <c r="G2940" t="b">
        <f t="shared" ca="1" si="325"/>
        <v>0</v>
      </c>
      <c r="H2940" t="b">
        <f t="shared" ca="1" si="326"/>
        <v>0</v>
      </c>
    </row>
    <row r="2941" spans="2:8" x14ac:dyDescent="0.25">
      <c r="B2941">
        <f t="shared" ca="1" si="323"/>
        <v>0.22012806210468727</v>
      </c>
      <c r="C2941" t="b">
        <f t="shared" ca="1" si="320"/>
        <v>1</v>
      </c>
      <c r="D2941">
        <f t="shared" ca="1" si="321"/>
        <v>7.7296077986500289E-2</v>
      </c>
      <c r="E2941" t="b">
        <f t="shared" ca="1" si="322"/>
        <v>1</v>
      </c>
      <c r="F2941" t="b">
        <f t="shared" ca="1" si="324"/>
        <v>1</v>
      </c>
      <c r="G2941" t="b">
        <f t="shared" ca="1" si="325"/>
        <v>0</v>
      </c>
      <c r="H2941" t="b">
        <f t="shared" ca="1" si="326"/>
        <v>0</v>
      </c>
    </row>
    <row r="2942" spans="2:8" x14ac:dyDescent="0.25">
      <c r="B2942">
        <f t="shared" ca="1" si="323"/>
        <v>0.9260982491568106</v>
      </c>
      <c r="C2942" t="b">
        <f t="shared" ca="1" si="320"/>
        <v>0</v>
      </c>
      <c r="D2942">
        <f t="shared" ca="1" si="321"/>
        <v>0.18031390895806365</v>
      </c>
      <c r="E2942" t="b">
        <f t="shared" ca="1" si="322"/>
        <v>1</v>
      </c>
      <c r="F2942" t="b">
        <f t="shared" ca="1" si="324"/>
        <v>0</v>
      </c>
      <c r="G2942" t="b">
        <f t="shared" ca="1" si="325"/>
        <v>1</v>
      </c>
      <c r="H2942" t="b">
        <f t="shared" ca="1" si="326"/>
        <v>0</v>
      </c>
    </row>
    <row r="2943" spans="2:8" x14ac:dyDescent="0.25">
      <c r="B2943">
        <f t="shared" ca="1" si="323"/>
        <v>0.27407689186394735</v>
      </c>
      <c r="C2943" t="b">
        <f t="shared" ca="1" si="320"/>
        <v>1</v>
      </c>
      <c r="D2943">
        <f t="shared" ca="1" si="321"/>
        <v>0.26539169303199983</v>
      </c>
      <c r="E2943" t="b">
        <f t="shared" ca="1" si="322"/>
        <v>1</v>
      </c>
      <c r="F2943" t="b">
        <f t="shared" ca="1" si="324"/>
        <v>1</v>
      </c>
      <c r="G2943" t="b">
        <f t="shared" ca="1" si="325"/>
        <v>0</v>
      </c>
      <c r="H2943" t="b">
        <f t="shared" ca="1" si="326"/>
        <v>0</v>
      </c>
    </row>
    <row r="2944" spans="2:8" x14ac:dyDescent="0.25">
      <c r="B2944">
        <f t="shared" ca="1" si="323"/>
        <v>0.41000427622516955</v>
      </c>
      <c r="C2944" t="b">
        <f t="shared" ca="1" si="320"/>
        <v>1</v>
      </c>
      <c r="D2944">
        <f t="shared" ca="1" si="321"/>
        <v>-0.42002714443803868</v>
      </c>
      <c r="E2944" t="b">
        <f t="shared" ca="1" si="322"/>
        <v>1</v>
      </c>
      <c r="F2944" t="b">
        <f t="shared" ca="1" si="324"/>
        <v>1</v>
      </c>
      <c r="G2944" t="b">
        <f t="shared" ca="1" si="325"/>
        <v>0</v>
      </c>
      <c r="H2944" t="b">
        <f t="shared" ca="1" si="326"/>
        <v>0</v>
      </c>
    </row>
    <row r="2945" spans="2:8" x14ac:dyDescent="0.25">
      <c r="B2945">
        <f t="shared" ca="1" si="323"/>
        <v>0.4261925486398398</v>
      </c>
      <c r="C2945" t="b">
        <f t="shared" ca="1" si="320"/>
        <v>1</v>
      </c>
      <c r="D2945">
        <f t="shared" ca="1" si="321"/>
        <v>0.24249812922323899</v>
      </c>
      <c r="E2945" t="b">
        <f t="shared" ca="1" si="322"/>
        <v>1</v>
      </c>
      <c r="F2945" t="b">
        <f t="shared" ca="1" si="324"/>
        <v>1</v>
      </c>
      <c r="G2945" t="b">
        <f t="shared" ca="1" si="325"/>
        <v>0</v>
      </c>
      <c r="H2945" t="b">
        <f t="shared" ca="1" si="326"/>
        <v>0</v>
      </c>
    </row>
    <row r="2946" spans="2:8" x14ac:dyDescent="0.25">
      <c r="B2946">
        <f t="shared" ca="1" si="323"/>
        <v>0.26825874711694175</v>
      </c>
      <c r="C2946" t="b">
        <f t="shared" ref="C2946:C3009" ca="1" si="327">IF(B2946&lt;=Freq_hypothesis_is_true__initial_prior,TRUE,FALSE)</f>
        <v>1</v>
      </c>
      <c r="D2946">
        <f t="shared" ref="D2946:D3009" ca="1" si="328">B2946+ABS(1-correlation_term__0_to_1)*RAND()-ABS(1-correlation_term__0_to_1)*RAND()</f>
        <v>0.20921830833861466</v>
      </c>
      <c r="E2946" t="b">
        <f t="shared" ref="E2946:E3009" ca="1" si="329">IF(D2946&lt;=Freq_evidence_is_observed__normalizing_constant,TRUE, FALSE)</f>
        <v>1</v>
      </c>
      <c r="F2946" t="b">
        <f t="shared" ca="1" si="324"/>
        <v>1</v>
      </c>
      <c r="G2946" t="b">
        <f t="shared" ca="1" si="325"/>
        <v>0</v>
      </c>
      <c r="H2946" t="b">
        <f t="shared" ca="1" si="326"/>
        <v>0</v>
      </c>
    </row>
    <row r="2947" spans="2:8" x14ac:dyDescent="0.25">
      <c r="B2947">
        <f t="shared" ref="B2947:B3010" ca="1" si="330">RAND()</f>
        <v>0.95967187141890409</v>
      </c>
      <c r="C2947" t="b">
        <f t="shared" ca="1" si="327"/>
        <v>0</v>
      </c>
      <c r="D2947">
        <f t="shared" ca="1" si="328"/>
        <v>0.74024915186776741</v>
      </c>
      <c r="E2947" t="b">
        <f t="shared" ca="1" si="329"/>
        <v>0</v>
      </c>
      <c r="F2947" t="b">
        <f t="shared" ca="1" si="324"/>
        <v>0</v>
      </c>
      <c r="G2947" t="b">
        <f t="shared" ca="1" si="325"/>
        <v>0</v>
      </c>
      <c r="H2947" t="b">
        <f t="shared" ca="1" si="326"/>
        <v>0</v>
      </c>
    </row>
    <row r="2948" spans="2:8" x14ac:dyDescent="0.25">
      <c r="B2948">
        <f t="shared" ca="1" si="330"/>
        <v>0.12193049082792473</v>
      </c>
      <c r="C2948" t="b">
        <f t="shared" ca="1" si="327"/>
        <v>1</v>
      </c>
      <c r="D2948">
        <f t="shared" ca="1" si="328"/>
        <v>-0.14972557530301833</v>
      </c>
      <c r="E2948" t="b">
        <f t="shared" ca="1" si="329"/>
        <v>1</v>
      </c>
      <c r="F2948" t="b">
        <f t="shared" ca="1" si="324"/>
        <v>1</v>
      </c>
      <c r="G2948" t="b">
        <f t="shared" ca="1" si="325"/>
        <v>0</v>
      </c>
      <c r="H2948" t="b">
        <f t="shared" ca="1" si="326"/>
        <v>0</v>
      </c>
    </row>
    <row r="2949" spans="2:8" x14ac:dyDescent="0.25">
      <c r="B2949">
        <f t="shared" ca="1" si="330"/>
        <v>0.77967955277883783</v>
      </c>
      <c r="C2949" t="b">
        <f t="shared" ca="1" si="327"/>
        <v>0</v>
      </c>
      <c r="D2949">
        <f t="shared" ca="1" si="328"/>
        <v>5.2504765345196991E-2</v>
      </c>
      <c r="E2949" t="b">
        <f t="shared" ca="1" si="329"/>
        <v>1</v>
      </c>
      <c r="F2949" t="b">
        <f t="shared" ref="F2949:F3012" ca="1" si="331">IF(AND(E2949=TRUE,C2949=TRUE),TRUE,FALSE)</f>
        <v>0</v>
      </c>
      <c r="G2949" t="b">
        <f t="shared" ca="1" si="325"/>
        <v>1</v>
      </c>
      <c r="H2949" t="b">
        <f t="shared" ca="1" si="326"/>
        <v>0</v>
      </c>
    </row>
    <row r="2950" spans="2:8" x14ac:dyDescent="0.25">
      <c r="B2950">
        <f t="shared" ca="1" si="330"/>
        <v>0.28082705408420261</v>
      </c>
      <c r="C2950" t="b">
        <f t="shared" ca="1" si="327"/>
        <v>1</v>
      </c>
      <c r="D2950">
        <f t="shared" ca="1" si="328"/>
        <v>0.74931058674231221</v>
      </c>
      <c r="E2950" t="b">
        <f t="shared" ca="1" si="329"/>
        <v>0</v>
      </c>
      <c r="F2950" t="b">
        <f t="shared" ca="1" si="331"/>
        <v>0</v>
      </c>
      <c r="G2950" t="b">
        <f t="shared" ca="1" si="325"/>
        <v>0</v>
      </c>
      <c r="H2950" t="b">
        <f t="shared" ca="1" si="326"/>
        <v>1</v>
      </c>
    </row>
    <row r="2951" spans="2:8" x14ac:dyDescent="0.25">
      <c r="B2951">
        <f t="shared" ca="1" si="330"/>
        <v>0.51414301876415403</v>
      </c>
      <c r="C2951" t="b">
        <f t="shared" ca="1" si="327"/>
        <v>0</v>
      </c>
      <c r="D2951">
        <f t="shared" ca="1" si="328"/>
        <v>0.70621674299303261</v>
      </c>
      <c r="E2951" t="b">
        <f t="shared" ca="1" si="329"/>
        <v>0</v>
      </c>
      <c r="F2951" t="b">
        <f t="shared" ca="1" si="331"/>
        <v>0</v>
      </c>
      <c r="G2951" t="b">
        <f t="shared" ca="1" si="325"/>
        <v>0</v>
      </c>
      <c r="H2951" t="b">
        <f t="shared" ca="1" si="326"/>
        <v>0</v>
      </c>
    </row>
    <row r="2952" spans="2:8" x14ac:dyDescent="0.25">
      <c r="B2952">
        <f t="shared" ca="1" si="330"/>
        <v>0.91321812803858615</v>
      </c>
      <c r="C2952" t="b">
        <f t="shared" ca="1" si="327"/>
        <v>0</v>
      </c>
      <c r="D2952">
        <f t="shared" ca="1" si="328"/>
        <v>0.17540073570668757</v>
      </c>
      <c r="E2952" t="b">
        <f t="shared" ca="1" si="329"/>
        <v>1</v>
      </c>
      <c r="F2952" t="b">
        <f t="shared" ca="1" si="331"/>
        <v>0</v>
      </c>
      <c r="G2952" t="b">
        <f t="shared" ca="1" si="325"/>
        <v>1</v>
      </c>
      <c r="H2952" t="b">
        <f t="shared" ca="1" si="326"/>
        <v>0</v>
      </c>
    </row>
    <row r="2953" spans="2:8" x14ac:dyDescent="0.25">
      <c r="B2953">
        <f t="shared" ca="1" si="330"/>
        <v>0.31672242067648237</v>
      </c>
      <c r="C2953" t="b">
        <f t="shared" ca="1" si="327"/>
        <v>1</v>
      </c>
      <c r="D2953">
        <f t="shared" ca="1" si="328"/>
        <v>-0.18462637768141954</v>
      </c>
      <c r="E2953" t="b">
        <f t="shared" ca="1" si="329"/>
        <v>1</v>
      </c>
      <c r="F2953" t="b">
        <f t="shared" ca="1" si="331"/>
        <v>1</v>
      </c>
      <c r="G2953" t="b">
        <f t="shared" ca="1" si="325"/>
        <v>0</v>
      </c>
      <c r="H2953" t="b">
        <f t="shared" ca="1" si="326"/>
        <v>0</v>
      </c>
    </row>
    <row r="2954" spans="2:8" x14ac:dyDescent="0.25">
      <c r="B2954">
        <f t="shared" ca="1" si="330"/>
        <v>3.3402453013267164E-2</v>
      </c>
      <c r="C2954" t="b">
        <f t="shared" ca="1" si="327"/>
        <v>1</v>
      </c>
      <c r="D2954">
        <f t="shared" ca="1" si="328"/>
        <v>0.14247080806227508</v>
      </c>
      <c r="E2954" t="b">
        <f t="shared" ca="1" si="329"/>
        <v>1</v>
      </c>
      <c r="F2954" t="b">
        <f t="shared" ca="1" si="331"/>
        <v>1</v>
      </c>
      <c r="G2954" t="b">
        <f t="shared" ca="1" si="325"/>
        <v>0</v>
      </c>
      <c r="H2954" t="b">
        <f t="shared" ca="1" si="326"/>
        <v>0</v>
      </c>
    </row>
    <row r="2955" spans="2:8" x14ac:dyDescent="0.25">
      <c r="B2955">
        <f t="shared" ca="1" si="330"/>
        <v>0.60751053027082413</v>
      </c>
      <c r="C2955" t="b">
        <f t="shared" ca="1" si="327"/>
        <v>0</v>
      </c>
      <c r="D2955">
        <f t="shared" ca="1" si="328"/>
        <v>0.98754345256710885</v>
      </c>
      <c r="E2955" t="b">
        <f t="shared" ca="1" si="329"/>
        <v>0</v>
      </c>
      <c r="F2955" t="b">
        <f t="shared" ca="1" si="331"/>
        <v>0</v>
      </c>
      <c r="G2955" t="b">
        <f t="shared" ca="1" si="325"/>
        <v>0</v>
      </c>
      <c r="H2955" t="b">
        <f t="shared" ca="1" si="326"/>
        <v>0</v>
      </c>
    </row>
    <row r="2956" spans="2:8" x14ac:dyDescent="0.25">
      <c r="B2956">
        <f t="shared" ca="1" si="330"/>
        <v>0.20630780092696666</v>
      </c>
      <c r="C2956" t="b">
        <f t="shared" ca="1" si="327"/>
        <v>1</v>
      </c>
      <c r="D2956">
        <f t="shared" ca="1" si="328"/>
        <v>0.40404422614619973</v>
      </c>
      <c r="E2956" t="b">
        <f t="shared" ca="1" si="329"/>
        <v>1</v>
      </c>
      <c r="F2956" t="b">
        <f t="shared" ca="1" si="331"/>
        <v>1</v>
      </c>
      <c r="G2956" t="b">
        <f t="shared" ca="1" si="325"/>
        <v>0</v>
      </c>
      <c r="H2956" t="b">
        <f t="shared" ca="1" si="326"/>
        <v>0</v>
      </c>
    </row>
    <row r="2957" spans="2:8" x14ac:dyDescent="0.25">
      <c r="B2957">
        <f t="shared" ca="1" si="330"/>
        <v>0.50583728127206473</v>
      </c>
      <c r="C2957" t="b">
        <f t="shared" ca="1" si="327"/>
        <v>0</v>
      </c>
      <c r="D2957">
        <f t="shared" ca="1" si="328"/>
        <v>0.591236722652835</v>
      </c>
      <c r="E2957" t="b">
        <f t="shared" ca="1" si="329"/>
        <v>0</v>
      </c>
      <c r="F2957" t="b">
        <f t="shared" ca="1" si="331"/>
        <v>0</v>
      </c>
      <c r="G2957" t="b">
        <f t="shared" ca="1" si="325"/>
        <v>0</v>
      </c>
      <c r="H2957" t="b">
        <f t="shared" ca="1" si="326"/>
        <v>0</v>
      </c>
    </row>
    <row r="2958" spans="2:8" x14ac:dyDescent="0.25">
      <c r="B2958">
        <f t="shared" ca="1" si="330"/>
        <v>0.48080085188708988</v>
      </c>
      <c r="C2958" t="b">
        <f t="shared" ca="1" si="327"/>
        <v>1</v>
      </c>
      <c r="D2958">
        <f t="shared" ca="1" si="328"/>
        <v>0.31963217710014491</v>
      </c>
      <c r="E2958" t="b">
        <f t="shared" ca="1" si="329"/>
        <v>1</v>
      </c>
      <c r="F2958" t="b">
        <f t="shared" ca="1" si="331"/>
        <v>1</v>
      </c>
      <c r="G2958" t="b">
        <f t="shared" ca="1" si="325"/>
        <v>0</v>
      </c>
      <c r="H2958" t="b">
        <f t="shared" ca="1" si="326"/>
        <v>0</v>
      </c>
    </row>
    <row r="2959" spans="2:8" x14ac:dyDescent="0.25">
      <c r="B2959">
        <f t="shared" ca="1" si="330"/>
        <v>0.49594654523806458</v>
      </c>
      <c r="C2959" t="b">
        <f t="shared" ca="1" si="327"/>
        <v>1</v>
      </c>
      <c r="D2959">
        <f t="shared" ca="1" si="328"/>
        <v>-0.13085710451820842</v>
      </c>
      <c r="E2959" t="b">
        <f t="shared" ca="1" si="329"/>
        <v>1</v>
      </c>
      <c r="F2959" t="b">
        <f t="shared" ca="1" si="331"/>
        <v>1</v>
      </c>
      <c r="G2959" t="b">
        <f t="shared" ca="1" si="325"/>
        <v>0</v>
      </c>
      <c r="H2959" t="b">
        <f t="shared" ca="1" si="326"/>
        <v>0</v>
      </c>
    </row>
    <row r="2960" spans="2:8" x14ac:dyDescent="0.25">
      <c r="B2960">
        <f t="shared" ca="1" si="330"/>
        <v>0.11574167198517871</v>
      </c>
      <c r="C2960" t="b">
        <f t="shared" ca="1" si="327"/>
        <v>1</v>
      </c>
      <c r="D2960">
        <f t="shared" ca="1" si="328"/>
        <v>1.0099092750534859</v>
      </c>
      <c r="E2960" t="b">
        <f t="shared" ca="1" si="329"/>
        <v>0</v>
      </c>
      <c r="F2960" t="b">
        <f t="shared" ca="1" si="331"/>
        <v>0</v>
      </c>
      <c r="G2960" t="b">
        <f t="shared" ca="1" si="325"/>
        <v>0</v>
      </c>
      <c r="H2960" t="b">
        <f t="shared" ca="1" si="326"/>
        <v>1</v>
      </c>
    </row>
    <row r="2961" spans="2:8" x14ac:dyDescent="0.25">
      <c r="B2961">
        <f t="shared" ca="1" si="330"/>
        <v>0.83835515166714003</v>
      </c>
      <c r="C2961" t="b">
        <f t="shared" ca="1" si="327"/>
        <v>0</v>
      </c>
      <c r="D2961">
        <f t="shared" ca="1" si="328"/>
        <v>6.5282395592142883E-2</v>
      </c>
      <c r="E2961" t="b">
        <f t="shared" ca="1" si="329"/>
        <v>1</v>
      </c>
      <c r="F2961" t="b">
        <f t="shared" ca="1" si="331"/>
        <v>0</v>
      </c>
      <c r="G2961" t="b">
        <f t="shared" ca="1" si="325"/>
        <v>1</v>
      </c>
      <c r="H2961" t="b">
        <f t="shared" ca="1" si="326"/>
        <v>0</v>
      </c>
    </row>
    <row r="2962" spans="2:8" x14ac:dyDescent="0.25">
      <c r="B2962">
        <f t="shared" ca="1" si="330"/>
        <v>0.51596722373755577</v>
      </c>
      <c r="C2962" t="b">
        <f t="shared" ca="1" si="327"/>
        <v>0</v>
      </c>
      <c r="D2962">
        <f t="shared" ca="1" si="328"/>
        <v>0.24118213390054466</v>
      </c>
      <c r="E2962" t="b">
        <f t="shared" ca="1" si="329"/>
        <v>1</v>
      </c>
      <c r="F2962" t="b">
        <f t="shared" ca="1" si="331"/>
        <v>0</v>
      </c>
      <c r="G2962" t="b">
        <f t="shared" ca="1" si="325"/>
        <v>1</v>
      </c>
      <c r="H2962" t="b">
        <f t="shared" ca="1" si="326"/>
        <v>0</v>
      </c>
    </row>
    <row r="2963" spans="2:8" x14ac:dyDescent="0.25">
      <c r="B2963">
        <f t="shared" ca="1" si="330"/>
        <v>0.20995201733498869</v>
      </c>
      <c r="C2963" t="b">
        <f t="shared" ca="1" si="327"/>
        <v>1</v>
      </c>
      <c r="D2963">
        <f t="shared" ca="1" si="328"/>
        <v>0.74249445991390162</v>
      </c>
      <c r="E2963" t="b">
        <f t="shared" ca="1" si="329"/>
        <v>0</v>
      </c>
      <c r="F2963" t="b">
        <f t="shared" ca="1" si="331"/>
        <v>0</v>
      </c>
      <c r="G2963" t="b">
        <f t="shared" ca="1" si="325"/>
        <v>0</v>
      </c>
      <c r="H2963" t="b">
        <f t="shared" ca="1" si="326"/>
        <v>1</v>
      </c>
    </row>
    <row r="2964" spans="2:8" x14ac:dyDescent="0.25">
      <c r="B2964">
        <f t="shared" ca="1" si="330"/>
        <v>0.61850528955206008</v>
      </c>
      <c r="C2964" t="b">
        <f t="shared" ca="1" si="327"/>
        <v>0</v>
      </c>
      <c r="D2964">
        <f t="shared" ca="1" si="328"/>
        <v>0.63509472728198002</v>
      </c>
      <c r="E2964" t="b">
        <f t="shared" ca="1" si="329"/>
        <v>0</v>
      </c>
      <c r="F2964" t="b">
        <f t="shared" ca="1" si="331"/>
        <v>0</v>
      </c>
      <c r="G2964" t="b">
        <f t="shared" ca="1" si="325"/>
        <v>0</v>
      </c>
      <c r="H2964" t="b">
        <f t="shared" ca="1" si="326"/>
        <v>0</v>
      </c>
    </row>
    <row r="2965" spans="2:8" x14ac:dyDescent="0.25">
      <c r="B2965">
        <f t="shared" ca="1" si="330"/>
        <v>0.68507564254633779</v>
      </c>
      <c r="C2965" t="b">
        <f t="shared" ca="1" si="327"/>
        <v>0</v>
      </c>
      <c r="D2965">
        <f t="shared" ca="1" si="328"/>
        <v>0.4050042505971353</v>
      </c>
      <c r="E2965" t="b">
        <f t="shared" ca="1" si="329"/>
        <v>1</v>
      </c>
      <c r="F2965" t="b">
        <f t="shared" ca="1" si="331"/>
        <v>0</v>
      </c>
      <c r="G2965" t="b">
        <f t="shared" ca="1" si="325"/>
        <v>1</v>
      </c>
      <c r="H2965" t="b">
        <f t="shared" ca="1" si="326"/>
        <v>0</v>
      </c>
    </row>
    <row r="2966" spans="2:8" x14ac:dyDescent="0.25">
      <c r="B2966">
        <f t="shared" ca="1" si="330"/>
        <v>0.16179570407330346</v>
      </c>
      <c r="C2966" t="b">
        <f t="shared" ca="1" si="327"/>
        <v>1</v>
      </c>
      <c r="D2966">
        <f t="shared" ca="1" si="328"/>
        <v>1.828455797189521E-2</v>
      </c>
      <c r="E2966" t="b">
        <f t="shared" ca="1" si="329"/>
        <v>1</v>
      </c>
      <c r="F2966" t="b">
        <f t="shared" ca="1" si="331"/>
        <v>1</v>
      </c>
      <c r="G2966" t="b">
        <f t="shared" ca="1" si="325"/>
        <v>0</v>
      </c>
      <c r="H2966" t="b">
        <f t="shared" ca="1" si="326"/>
        <v>0</v>
      </c>
    </row>
    <row r="2967" spans="2:8" x14ac:dyDescent="0.25">
      <c r="B2967">
        <f t="shared" ca="1" si="330"/>
        <v>6.9082363866947993E-3</v>
      </c>
      <c r="C2967" t="b">
        <f t="shared" ca="1" si="327"/>
        <v>1</v>
      </c>
      <c r="D2967">
        <f t="shared" ca="1" si="328"/>
        <v>3.3545909366689441E-2</v>
      </c>
      <c r="E2967" t="b">
        <f t="shared" ca="1" si="329"/>
        <v>1</v>
      </c>
      <c r="F2967" t="b">
        <f t="shared" ca="1" si="331"/>
        <v>1</v>
      </c>
      <c r="G2967" t="b">
        <f t="shared" ca="1" si="325"/>
        <v>0</v>
      </c>
      <c r="H2967" t="b">
        <f t="shared" ca="1" si="326"/>
        <v>0</v>
      </c>
    </row>
    <row r="2968" spans="2:8" x14ac:dyDescent="0.25">
      <c r="B2968">
        <f t="shared" ca="1" si="330"/>
        <v>0.91447059066869363</v>
      </c>
      <c r="C2968" t="b">
        <f t="shared" ca="1" si="327"/>
        <v>0</v>
      </c>
      <c r="D2968">
        <f t="shared" ca="1" si="328"/>
        <v>0.19172525213447011</v>
      </c>
      <c r="E2968" t="b">
        <f t="shared" ca="1" si="329"/>
        <v>1</v>
      </c>
      <c r="F2968" t="b">
        <f t="shared" ca="1" si="331"/>
        <v>0</v>
      </c>
      <c r="G2968" t="b">
        <f t="shared" ca="1" si="325"/>
        <v>1</v>
      </c>
      <c r="H2968" t="b">
        <f t="shared" ca="1" si="326"/>
        <v>0</v>
      </c>
    </row>
    <row r="2969" spans="2:8" x14ac:dyDescent="0.25">
      <c r="B2969">
        <f t="shared" ca="1" si="330"/>
        <v>0.88125085784255597</v>
      </c>
      <c r="C2969" t="b">
        <f t="shared" ca="1" si="327"/>
        <v>0</v>
      </c>
      <c r="D2969">
        <f t="shared" ca="1" si="328"/>
        <v>0.48644181261845931</v>
      </c>
      <c r="E2969" t="b">
        <f t="shared" ca="1" si="329"/>
        <v>1</v>
      </c>
      <c r="F2969" t="b">
        <f t="shared" ca="1" si="331"/>
        <v>0</v>
      </c>
      <c r="G2969" t="b">
        <f t="shared" ca="1" si="325"/>
        <v>1</v>
      </c>
      <c r="H2969" t="b">
        <f t="shared" ca="1" si="326"/>
        <v>0</v>
      </c>
    </row>
    <row r="2970" spans="2:8" x14ac:dyDescent="0.25">
      <c r="B2970">
        <f t="shared" ca="1" si="330"/>
        <v>1.008072755644418E-2</v>
      </c>
      <c r="C2970" t="b">
        <f t="shared" ca="1" si="327"/>
        <v>1</v>
      </c>
      <c r="D2970">
        <f t="shared" ca="1" si="328"/>
        <v>-0.10095459747965929</v>
      </c>
      <c r="E2970" t="b">
        <f t="shared" ca="1" si="329"/>
        <v>1</v>
      </c>
      <c r="F2970" t="b">
        <f t="shared" ca="1" si="331"/>
        <v>1</v>
      </c>
      <c r="G2970" t="b">
        <f t="shared" ca="1" si="325"/>
        <v>0</v>
      </c>
      <c r="H2970" t="b">
        <f t="shared" ca="1" si="326"/>
        <v>0</v>
      </c>
    </row>
    <row r="2971" spans="2:8" x14ac:dyDescent="0.25">
      <c r="B2971">
        <f t="shared" ca="1" si="330"/>
        <v>0.84489885034840861</v>
      </c>
      <c r="C2971" t="b">
        <f t="shared" ca="1" si="327"/>
        <v>0</v>
      </c>
      <c r="D2971">
        <f t="shared" ca="1" si="328"/>
        <v>0.989967695355912</v>
      </c>
      <c r="E2971" t="b">
        <f t="shared" ca="1" si="329"/>
        <v>0</v>
      </c>
      <c r="F2971" t="b">
        <f t="shared" ca="1" si="331"/>
        <v>0</v>
      </c>
      <c r="G2971" t="b">
        <f t="shared" ca="1" si="325"/>
        <v>0</v>
      </c>
      <c r="H2971" t="b">
        <f t="shared" ca="1" si="326"/>
        <v>0</v>
      </c>
    </row>
    <row r="2972" spans="2:8" x14ac:dyDescent="0.25">
      <c r="B2972">
        <f t="shared" ca="1" si="330"/>
        <v>0.89359281170919014</v>
      </c>
      <c r="C2972" t="b">
        <f t="shared" ca="1" si="327"/>
        <v>0</v>
      </c>
      <c r="D2972">
        <f t="shared" ca="1" si="328"/>
        <v>1.0067639513804749</v>
      </c>
      <c r="E2972" t="b">
        <f t="shared" ca="1" si="329"/>
        <v>0</v>
      </c>
      <c r="F2972" t="b">
        <f t="shared" ca="1" si="331"/>
        <v>0</v>
      </c>
      <c r="G2972" t="b">
        <f t="shared" ca="1" si="325"/>
        <v>0</v>
      </c>
      <c r="H2972" t="b">
        <f t="shared" ca="1" si="326"/>
        <v>0</v>
      </c>
    </row>
    <row r="2973" spans="2:8" x14ac:dyDescent="0.25">
      <c r="B2973">
        <f t="shared" ca="1" si="330"/>
        <v>0.43680832937554082</v>
      </c>
      <c r="C2973" t="b">
        <f t="shared" ca="1" si="327"/>
        <v>1</v>
      </c>
      <c r="D2973">
        <f t="shared" ca="1" si="328"/>
        <v>-2.5937585560142917E-3</v>
      </c>
      <c r="E2973" t="b">
        <f t="shared" ca="1" si="329"/>
        <v>1</v>
      </c>
      <c r="F2973" t="b">
        <f t="shared" ca="1" si="331"/>
        <v>1</v>
      </c>
      <c r="G2973" t="b">
        <f t="shared" ca="1" si="325"/>
        <v>0</v>
      </c>
      <c r="H2973" t="b">
        <f t="shared" ca="1" si="326"/>
        <v>0</v>
      </c>
    </row>
    <row r="2974" spans="2:8" x14ac:dyDescent="0.25">
      <c r="B2974">
        <f t="shared" ca="1" si="330"/>
        <v>0.66716294783416197</v>
      </c>
      <c r="C2974" t="b">
        <f t="shared" ca="1" si="327"/>
        <v>0</v>
      </c>
      <c r="D2974">
        <f t="shared" ca="1" si="328"/>
        <v>0.77345450333839094</v>
      </c>
      <c r="E2974" t="b">
        <f t="shared" ca="1" si="329"/>
        <v>0</v>
      </c>
      <c r="F2974" t="b">
        <f t="shared" ca="1" si="331"/>
        <v>0</v>
      </c>
      <c r="G2974" t="b">
        <f t="shared" ca="1" si="325"/>
        <v>0</v>
      </c>
      <c r="H2974" t="b">
        <f t="shared" ca="1" si="326"/>
        <v>0</v>
      </c>
    </row>
    <row r="2975" spans="2:8" x14ac:dyDescent="0.25">
      <c r="B2975">
        <f t="shared" ca="1" si="330"/>
        <v>0.88312792798203399</v>
      </c>
      <c r="C2975" t="b">
        <f t="shared" ca="1" si="327"/>
        <v>0</v>
      </c>
      <c r="D2975">
        <f t="shared" ca="1" si="328"/>
        <v>0.99855943395754621</v>
      </c>
      <c r="E2975" t="b">
        <f t="shared" ca="1" si="329"/>
        <v>0</v>
      </c>
      <c r="F2975" t="b">
        <f t="shared" ca="1" si="331"/>
        <v>0</v>
      </c>
      <c r="G2975" t="b">
        <f t="shared" ca="1" si="325"/>
        <v>0</v>
      </c>
      <c r="H2975" t="b">
        <f t="shared" ca="1" si="326"/>
        <v>0</v>
      </c>
    </row>
    <row r="2976" spans="2:8" x14ac:dyDescent="0.25">
      <c r="B2976">
        <f t="shared" ca="1" si="330"/>
        <v>0.317586786151692</v>
      </c>
      <c r="C2976" t="b">
        <f t="shared" ca="1" si="327"/>
        <v>1</v>
      </c>
      <c r="D2976">
        <f t="shared" ca="1" si="328"/>
        <v>0.23791105322090889</v>
      </c>
      <c r="E2976" t="b">
        <f t="shared" ca="1" si="329"/>
        <v>1</v>
      </c>
      <c r="F2976" t="b">
        <f t="shared" ca="1" si="331"/>
        <v>1</v>
      </c>
      <c r="G2976" t="b">
        <f t="shared" ca="1" si="325"/>
        <v>0</v>
      </c>
      <c r="H2976" t="b">
        <f t="shared" ca="1" si="326"/>
        <v>0</v>
      </c>
    </row>
    <row r="2977" spans="2:8" x14ac:dyDescent="0.25">
      <c r="B2977">
        <f t="shared" ca="1" si="330"/>
        <v>0.71078183842913356</v>
      </c>
      <c r="C2977" t="b">
        <f t="shared" ca="1" si="327"/>
        <v>0</v>
      </c>
      <c r="D2977">
        <f t="shared" ca="1" si="328"/>
        <v>0.69020859972800219</v>
      </c>
      <c r="E2977" t="b">
        <f t="shared" ca="1" si="329"/>
        <v>0</v>
      </c>
      <c r="F2977" t="b">
        <f t="shared" ca="1" si="331"/>
        <v>0</v>
      </c>
      <c r="G2977" t="b">
        <f t="shared" ca="1" si="325"/>
        <v>0</v>
      </c>
      <c r="H2977" t="b">
        <f t="shared" ca="1" si="326"/>
        <v>0</v>
      </c>
    </row>
    <row r="2978" spans="2:8" x14ac:dyDescent="0.25">
      <c r="B2978">
        <f t="shared" ca="1" si="330"/>
        <v>0.58728015519041066</v>
      </c>
      <c r="C2978" t="b">
        <f t="shared" ca="1" si="327"/>
        <v>0</v>
      </c>
      <c r="D2978">
        <f t="shared" ca="1" si="328"/>
        <v>0.72663972200934401</v>
      </c>
      <c r="E2978" t="b">
        <f t="shared" ca="1" si="329"/>
        <v>0</v>
      </c>
      <c r="F2978" t="b">
        <f t="shared" ca="1" si="331"/>
        <v>0</v>
      </c>
      <c r="G2978" t="b">
        <f t="shared" ca="1" si="325"/>
        <v>0</v>
      </c>
      <c r="H2978" t="b">
        <f t="shared" ca="1" si="326"/>
        <v>0</v>
      </c>
    </row>
    <row r="2979" spans="2:8" x14ac:dyDescent="0.25">
      <c r="B2979">
        <f t="shared" ca="1" si="330"/>
        <v>0.40484316799114495</v>
      </c>
      <c r="C2979" t="b">
        <f t="shared" ca="1" si="327"/>
        <v>1</v>
      </c>
      <c r="D2979">
        <f t="shared" ca="1" si="328"/>
        <v>-5.2610256031010105E-2</v>
      </c>
      <c r="E2979" t="b">
        <f t="shared" ca="1" si="329"/>
        <v>1</v>
      </c>
      <c r="F2979" t="b">
        <f t="shared" ca="1" si="331"/>
        <v>1</v>
      </c>
      <c r="G2979" t="b">
        <f t="shared" ca="1" si="325"/>
        <v>0</v>
      </c>
      <c r="H2979" t="b">
        <f t="shared" ca="1" si="326"/>
        <v>0</v>
      </c>
    </row>
    <row r="2980" spans="2:8" x14ac:dyDescent="0.25">
      <c r="B2980">
        <f t="shared" ca="1" si="330"/>
        <v>0.6744280099369927</v>
      </c>
      <c r="C2980" t="b">
        <f t="shared" ca="1" si="327"/>
        <v>0</v>
      </c>
      <c r="D2980">
        <f t="shared" ca="1" si="328"/>
        <v>-8.7253724300239144E-3</v>
      </c>
      <c r="E2980" t="b">
        <f t="shared" ca="1" si="329"/>
        <v>1</v>
      </c>
      <c r="F2980" t="b">
        <f t="shared" ca="1" si="331"/>
        <v>0</v>
      </c>
      <c r="G2980" t="b">
        <f t="shared" ca="1" si="325"/>
        <v>1</v>
      </c>
      <c r="H2980" t="b">
        <f t="shared" ca="1" si="326"/>
        <v>0</v>
      </c>
    </row>
    <row r="2981" spans="2:8" x14ac:dyDescent="0.25">
      <c r="B2981">
        <f t="shared" ca="1" si="330"/>
        <v>0.73648697436879562</v>
      </c>
      <c r="C2981" t="b">
        <f t="shared" ca="1" si="327"/>
        <v>0</v>
      </c>
      <c r="D2981">
        <f t="shared" ca="1" si="328"/>
        <v>8.7128062346462087E-3</v>
      </c>
      <c r="E2981" t="b">
        <f t="shared" ca="1" si="329"/>
        <v>1</v>
      </c>
      <c r="F2981" t="b">
        <f t="shared" ca="1" si="331"/>
        <v>0</v>
      </c>
      <c r="G2981" t="b">
        <f t="shared" ca="1" si="325"/>
        <v>1</v>
      </c>
      <c r="H2981" t="b">
        <f t="shared" ca="1" si="326"/>
        <v>0</v>
      </c>
    </row>
    <row r="2982" spans="2:8" x14ac:dyDescent="0.25">
      <c r="B2982">
        <f t="shared" ca="1" si="330"/>
        <v>0.44366551718289737</v>
      </c>
      <c r="C2982" t="b">
        <f t="shared" ca="1" si="327"/>
        <v>1</v>
      </c>
      <c r="D2982">
        <f t="shared" ca="1" si="328"/>
        <v>0.78955624605377661</v>
      </c>
      <c r="E2982" t="b">
        <f t="shared" ca="1" si="329"/>
        <v>0</v>
      </c>
      <c r="F2982" t="b">
        <f t="shared" ca="1" si="331"/>
        <v>0</v>
      </c>
      <c r="G2982" t="b">
        <f t="shared" ca="1" si="325"/>
        <v>0</v>
      </c>
      <c r="H2982" t="b">
        <f t="shared" ca="1" si="326"/>
        <v>1</v>
      </c>
    </row>
    <row r="2983" spans="2:8" x14ac:dyDescent="0.25">
      <c r="B2983">
        <f t="shared" ca="1" si="330"/>
        <v>0.92775611116784296</v>
      </c>
      <c r="C2983" t="b">
        <f t="shared" ca="1" si="327"/>
        <v>0</v>
      </c>
      <c r="D2983">
        <f t="shared" ca="1" si="328"/>
        <v>0.98013552841320628</v>
      </c>
      <c r="E2983" t="b">
        <f t="shared" ca="1" si="329"/>
        <v>0</v>
      </c>
      <c r="F2983" t="b">
        <f t="shared" ca="1" si="331"/>
        <v>0</v>
      </c>
      <c r="G2983" t="b">
        <f t="shared" ca="1" si="325"/>
        <v>0</v>
      </c>
      <c r="H2983" t="b">
        <f t="shared" ca="1" si="326"/>
        <v>0</v>
      </c>
    </row>
    <row r="2984" spans="2:8" x14ac:dyDescent="0.25">
      <c r="B2984">
        <f t="shared" ca="1" si="330"/>
        <v>0.48704253721034996</v>
      </c>
      <c r="C2984" t="b">
        <f t="shared" ca="1" si="327"/>
        <v>1</v>
      </c>
      <c r="D2984">
        <f t="shared" ca="1" si="328"/>
        <v>1.1267462904210861</v>
      </c>
      <c r="E2984" t="b">
        <f t="shared" ca="1" si="329"/>
        <v>0</v>
      </c>
      <c r="F2984" t="b">
        <f t="shared" ca="1" si="331"/>
        <v>0</v>
      </c>
      <c r="G2984" t="b">
        <f t="shared" ca="1" si="325"/>
        <v>0</v>
      </c>
      <c r="H2984" t="b">
        <f t="shared" ca="1" si="326"/>
        <v>1</v>
      </c>
    </row>
    <row r="2985" spans="2:8" x14ac:dyDescent="0.25">
      <c r="B2985">
        <f t="shared" ca="1" si="330"/>
        <v>0.41914721256339216</v>
      </c>
      <c r="C2985" t="b">
        <f t="shared" ca="1" si="327"/>
        <v>1</v>
      </c>
      <c r="D2985">
        <f t="shared" ca="1" si="328"/>
        <v>0.73255010988115832</v>
      </c>
      <c r="E2985" t="b">
        <f t="shared" ca="1" si="329"/>
        <v>0</v>
      </c>
      <c r="F2985" t="b">
        <f t="shared" ca="1" si="331"/>
        <v>0</v>
      </c>
      <c r="G2985" t="b">
        <f t="shared" ca="1" si="325"/>
        <v>0</v>
      </c>
      <c r="H2985" t="b">
        <f t="shared" ca="1" si="326"/>
        <v>1</v>
      </c>
    </row>
    <row r="2986" spans="2:8" x14ac:dyDescent="0.25">
      <c r="B2986">
        <f t="shared" ca="1" si="330"/>
        <v>0.43281798652584136</v>
      </c>
      <c r="C2986" t="b">
        <f t="shared" ca="1" si="327"/>
        <v>1</v>
      </c>
      <c r="D2986">
        <f t="shared" ca="1" si="328"/>
        <v>0.40984442748836847</v>
      </c>
      <c r="E2986" t="b">
        <f t="shared" ca="1" si="329"/>
        <v>1</v>
      </c>
      <c r="F2986" t="b">
        <f t="shared" ca="1" si="331"/>
        <v>1</v>
      </c>
      <c r="G2986" t="b">
        <f t="shared" ca="1" si="325"/>
        <v>0</v>
      </c>
      <c r="H2986" t="b">
        <f t="shared" ca="1" si="326"/>
        <v>0</v>
      </c>
    </row>
    <row r="2987" spans="2:8" x14ac:dyDescent="0.25">
      <c r="B2987">
        <f t="shared" ca="1" si="330"/>
        <v>0.29583595038539956</v>
      </c>
      <c r="C2987" t="b">
        <f t="shared" ca="1" si="327"/>
        <v>1</v>
      </c>
      <c r="D2987">
        <f t="shared" ca="1" si="328"/>
        <v>0.41307512432475535</v>
      </c>
      <c r="E2987" t="b">
        <f t="shared" ca="1" si="329"/>
        <v>1</v>
      </c>
      <c r="F2987" t="b">
        <f t="shared" ca="1" si="331"/>
        <v>1</v>
      </c>
      <c r="G2987" t="b">
        <f t="shared" ca="1" si="325"/>
        <v>0</v>
      </c>
      <c r="H2987" t="b">
        <f t="shared" ca="1" si="326"/>
        <v>0</v>
      </c>
    </row>
    <row r="2988" spans="2:8" x14ac:dyDescent="0.25">
      <c r="B2988">
        <f t="shared" ca="1" si="330"/>
        <v>0.82031405504518973</v>
      </c>
      <c r="C2988" t="b">
        <f t="shared" ca="1" si="327"/>
        <v>0</v>
      </c>
      <c r="D2988">
        <f t="shared" ca="1" si="328"/>
        <v>0.48818826759897027</v>
      </c>
      <c r="E2988" t="b">
        <f t="shared" ca="1" si="329"/>
        <v>1</v>
      </c>
      <c r="F2988" t="b">
        <f t="shared" ca="1" si="331"/>
        <v>0</v>
      </c>
      <c r="G2988" t="b">
        <f t="shared" ca="1" si="325"/>
        <v>1</v>
      </c>
      <c r="H2988" t="b">
        <f t="shared" ca="1" si="326"/>
        <v>0</v>
      </c>
    </row>
    <row r="2989" spans="2:8" x14ac:dyDescent="0.25">
      <c r="B2989">
        <f t="shared" ca="1" si="330"/>
        <v>0.36789194146290738</v>
      </c>
      <c r="C2989" t="b">
        <f t="shared" ca="1" si="327"/>
        <v>1</v>
      </c>
      <c r="D2989">
        <f t="shared" ca="1" si="328"/>
        <v>0.5706088113095279</v>
      </c>
      <c r="E2989" t="b">
        <f t="shared" ca="1" si="329"/>
        <v>0</v>
      </c>
      <c r="F2989" t="b">
        <f t="shared" ca="1" si="331"/>
        <v>0</v>
      </c>
      <c r="G2989" t="b">
        <f t="shared" ca="1" si="325"/>
        <v>0</v>
      </c>
      <c r="H2989" t="b">
        <f t="shared" ca="1" si="326"/>
        <v>1</v>
      </c>
    </row>
    <row r="2990" spans="2:8" x14ac:dyDescent="0.25">
      <c r="B2990">
        <f t="shared" ca="1" si="330"/>
        <v>0.77729779807960997</v>
      </c>
      <c r="C2990" t="b">
        <f t="shared" ca="1" si="327"/>
        <v>0</v>
      </c>
      <c r="D2990">
        <f t="shared" ca="1" si="328"/>
        <v>1.1793385511553958</v>
      </c>
      <c r="E2990" t="b">
        <f t="shared" ca="1" si="329"/>
        <v>0</v>
      </c>
      <c r="F2990" t="b">
        <f t="shared" ca="1" si="331"/>
        <v>0</v>
      </c>
      <c r="G2990" t="b">
        <f t="shared" ca="1" si="325"/>
        <v>0</v>
      </c>
      <c r="H2990" t="b">
        <f t="shared" ca="1" si="326"/>
        <v>0</v>
      </c>
    </row>
    <row r="2991" spans="2:8" x14ac:dyDescent="0.25">
      <c r="B2991">
        <f t="shared" ca="1" si="330"/>
        <v>0.10094041896191974</v>
      </c>
      <c r="C2991" t="b">
        <f t="shared" ca="1" si="327"/>
        <v>1</v>
      </c>
      <c r="D2991">
        <f t="shared" ca="1" si="328"/>
        <v>3.4987813981022131E-2</v>
      </c>
      <c r="E2991" t="b">
        <f t="shared" ca="1" si="329"/>
        <v>1</v>
      </c>
      <c r="F2991" t="b">
        <f t="shared" ca="1" si="331"/>
        <v>1</v>
      </c>
      <c r="G2991" t="b">
        <f t="shared" ca="1" si="325"/>
        <v>0</v>
      </c>
      <c r="H2991" t="b">
        <f t="shared" ca="1" si="326"/>
        <v>0</v>
      </c>
    </row>
    <row r="2992" spans="2:8" x14ac:dyDescent="0.25">
      <c r="B2992">
        <f t="shared" ca="1" si="330"/>
        <v>0.71916211491177418</v>
      </c>
      <c r="C2992" t="b">
        <f t="shared" ca="1" si="327"/>
        <v>0</v>
      </c>
      <c r="D2992">
        <f t="shared" ca="1" si="328"/>
        <v>0.71124123353974678</v>
      </c>
      <c r="E2992" t="b">
        <f t="shared" ca="1" si="329"/>
        <v>0</v>
      </c>
      <c r="F2992" t="b">
        <f t="shared" ca="1" si="331"/>
        <v>0</v>
      </c>
      <c r="G2992" t="b">
        <f t="shared" ca="1" si="325"/>
        <v>0</v>
      </c>
      <c r="H2992" t="b">
        <f t="shared" ca="1" si="326"/>
        <v>0</v>
      </c>
    </row>
    <row r="2993" spans="2:8" x14ac:dyDescent="0.25">
      <c r="B2993">
        <f t="shared" ca="1" si="330"/>
        <v>0.25899643472254763</v>
      </c>
      <c r="C2993" t="b">
        <f t="shared" ca="1" si="327"/>
        <v>1</v>
      </c>
      <c r="D2993">
        <f t="shared" ca="1" si="328"/>
        <v>0.28680909096146212</v>
      </c>
      <c r="E2993" t="b">
        <f t="shared" ca="1" si="329"/>
        <v>1</v>
      </c>
      <c r="F2993" t="b">
        <f t="shared" ca="1" si="331"/>
        <v>1</v>
      </c>
      <c r="G2993" t="b">
        <f t="shared" ca="1" si="325"/>
        <v>0</v>
      </c>
      <c r="H2993" t="b">
        <f t="shared" ca="1" si="326"/>
        <v>0</v>
      </c>
    </row>
    <row r="2994" spans="2:8" x14ac:dyDescent="0.25">
      <c r="B2994">
        <f t="shared" ca="1" si="330"/>
        <v>7.6813422842470946E-2</v>
      </c>
      <c r="C2994" t="b">
        <f t="shared" ca="1" si="327"/>
        <v>1</v>
      </c>
      <c r="D2994">
        <f t="shared" ca="1" si="328"/>
        <v>0.13851893476349786</v>
      </c>
      <c r="E2994" t="b">
        <f t="shared" ca="1" si="329"/>
        <v>1</v>
      </c>
      <c r="F2994" t="b">
        <f t="shared" ca="1" si="331"/>
        <v>1</v>
      </c>
      <c r="G2994" t="b">
        <f t="shared" ca="1" si="325"/>
        <v>0</v>
      </c>
      <c r="H2994" t="b">
        <f t="shared" ca="1" si="326"/>
        <v>0</v>
      </c>
    </row>
    <row r="2995" spans="2:8" x14ac:dyDescent="0.25">
      <c r="B2995">
        <f t="shared" ca="1" si="330"/>
        <v>0.55928323967166649</v>
      </c>
      <c r="C2995" t="b">
        <f t="shared" ca="1" si="327"/>
        <v>0</v>
      </c>
      <c r="D2995">
        <f t="shared" ca="1" si="328"/>
        <v>1.3287878068233325</v>
      </c>
      <c r="E2995" t="b">
        <f t="shared" ca="1" si="329"/>
        <v>0</v>
      </c>
      <c r="F2995" t="b">
        <f t="shared" ca="1" si="331"/>
        <v>0</v>
      </c>
      <c r="G2995" t="b">
        <f t="shared" ca="1" si="325"/>
        <v>0</v>
      </c>
      <c r="H2995" t="b">
        <f t="shared" ca="1" si="326"/>
        <v>0</v>
      </c>
    </row>
    <row r="2996" spans="2:8" x14ac:dyDescent="0.25">
      <c r="B2996">
        <f t="shared" ca="1" si="330"/>
        <v>0.74986237081459273</v>
      </c>
      <c r="C2996" t="b">
        <f t="shared" ca="1" si="327"/>
        <v>0</v>
      </c>
      <c r="D2996">
        <f t="shared" ca="1" si="328"/>
        <v>0.62072825791632336</v>
      </c>
      <c r="E2996" t="b">
        <f t="shared" ca="1" si="329"/>
        <v>0</v>
      </c>
      <c r="F2996" t="b">
        <f t="shared" ca="1" si="331"/>
        <v>0</v>
      </c>
      <c r="G2996" t="b">
        <f t="shared" ca="1" si="325"/>
        <v>0</v>
      </c>
      <c r="H2996" t="b">
        <f t="shared" ca="1" si="326"/>
        <v>0</v>
      </c>
    </row>
    <row r="2997" spans="2:8" x14ac:dyDescent="0.25">
      <c r="B2997">
        <f t="shared" ca="1" si="330"/>
        <v>9.5818595070841339E-2</v>
      </c>
      <c r="C2997" t="b">
        <f t="shared" ca="1" si="327"/>
        <v>1</v>
      </c>
      <c r="D2997">
        <f t="shared" ca="1" si="328"/>
        <v>-0.10728917431218166</v>
      </c>
      <c r="E2997" t="b">
        <f t="shared" ca="1" si="329"/>
        <v>1</v>
      </c>
      <c r="F2997" t="b">
        <f t="shared" ca="1" si="331"/>
        <v>1</v>
      </c>
      <c r="G2997" t="b">
        <f t="shared" ca="1" si="325"/>
        <v>0</v>
      </c>
      <c r="H2997" t="b">
        <f t="shared" ca="1" si="326"/>
        <v>0</v>
      </c>
    </row>
    <row r="2998" spans="2:8" x14ac:dyDescent="0.25">
      <c r="B2998">
        <f t="shared" ca="1" si="330"/>
        <v>0.26990866275858494</v>
      </c>
      <c r="C2998" t="b">
        <f t="shared" ca="1" si="327"/>
        <v>1</v>
      </c>
      <c r="D2998">
        <f t="shared" ca="1" si="328"/>
        <v>0.44954165969480275</v>
      </c>
      <c r="E2998" t="b">
        <f t="shared" ca="1" si="329"/>
        <v>1</v>
      </c>
      <c r="F2998" t="b">
        <f t="shared" ca="1" si="331"/>
        <v>1</v>
      </c>
      <c r="G2998" t="b">
        <f t="shared" ca="1" si="325"/>
        <v>0</v>
      </c>
      <c r="H2998" t="b">
        <f t="shared" ca="1" si="326"/>
        <v>0</v>
      </c>
    </row>
    <row r="2999" spans="2:8" x14ac:dyDescent="0.25">
      <c r="B2999">
        <f t="shared" ca="1" si="330"/>
        <v>0.92457314740391106</v>
      </c>
      <c r="C2999" t="b">
        <f t="shared" ca="1" si="327"/>
        <v>0</v>
      </c>
      <c r="D2999">
        <f t="shared" ca="1" si="328"/>
        <v>0.72480898761778145</v>
      </c>
      <c r="E2999" t="b">
        <f t="shared" ca="1" si="329"/>
        <v>0</v>
      </c>
      <c r="F2999" t="b">
        <f t="shared" ca="1" si="331"/>
        <v>0</v>
      </c>
      <c r="G2999" t="b">
        <f t="shared" ca="1" si="325"/>
        <v>0</v>
      </c>
      <c r="H2999" t="b">
        <f t="shared" ca="1" si="326"/>
        <v>0</v>
      </c>
    </row>
    <row r="3000" spans="2:8" x14ac:dyDescent="0.25">
      <c r="B3000">
        <f t="shared" ca="1" si="330"/>
        <v>0.88058737840856305</v>
      </c>
      <c r="C3000" t="b">
        <f t="shared" ca="1" si="327"/>
        <v>0</v>
      </c>
      <c r="D3000">
        <f t="shared" ca="1" si="328"/>
        <v>0.95379047856109744</v>
      </c>
      <c r="E3000" t="b">
        <f t="shared" ca="1" si="329"/>
        <v>0</v>
      </c>
      <c r="F3000" t="b">
        <f t="shared" ca="1" si="331"/>
        <v>0</v>
      </c>
      <c r="G3000" t="b">
        <f t="shared" ca="1" si="325"/>
        <v>0</v>
      </c>
      <c r="H3000" t="b">
        <f t="shared" ca="1" si="326"/>
        <v>0</v>
      </c>
    </row>
    <row r="3001" spans="2:8" x14ac:dyDescent="0.25">
      <c r="B3001">
        <f t="shared" ca="1" si="330"/>
        <v>0.79866869366807181</v>
      </c>
      <c r="C3001" t="b">
        <f t="shared" ca="1" si="327"/>
        <v>0</v>
      </c>
      <c r="D3001">
        <f t="shared" ca="1" si="328"/>
        <v>0.81184931754823142</v>
      </c>
      <c r="E3001" t="b">
        <f t="shared" ca="1" si="329"/>
        <v>0</v>
      </c>
      <c r="F3001" t="b">
        <f t="shared" ca="1" si="331"/>
        <v>0</v>
      </c>
      <c r="G3001" t="b">
        <f t="shared" ref="G3001:G3064" ca="1" si="332">IF(AND(E3001=TRUE, C3001=FALSE),TRUE,FALSE)</f>
        <v>0</v>
      </c>
      <c r="H3001" t="b">
        <f t="shared" ref="H3001:H3064" ca="1" si="333">IF(AND(E3001=FALSE, C3001=TRUE),TRUE,FALSE)</f>
        <v>0</v>
      </c>
    </row>
    <row r="3002" spans="2:8" x14ac:dyDescent="0.25">
      <c r="B3002">
        <f t="shared" ca="1" si="330"/>
        <v>0.7254975291222141</v>
      </c>
      <c r="C3002" t="b">
        <f t="shared" ca="1" si="327"/>
        <v>0</v>
      </c>
      <c r="D3002">
        <f t="shared" ca="1" si="328"/>
        <v>1.3458258895961559</v>
      </c>
      <c r="E3002" t="b">
        <f t="shared" ca="1" si="329"/>
        <v>0</v>
      </c>
      <c r="F3002" t="b">
        <f t="shared" ca="1" si="331"/>
        <v>0</v>
      </c>
      <c r="G3002" t="b">
        <f t="shared" ca="1" si="332"/>
        <v>0</v>
      </c>
      <c r="H3002" t="b">
        <f t="shared" ca="1" si="333"/>
        <v>0</v>
      </c>
    </row>
    <row r="3003" spans="2:8" x14ac:dyDescent="0.25">
      <c r="B3003">
        <f t="shared" ca="1" si="330"/>
        <v>0.75581848325635337</v>
      </c>
      <c r="C3003" t="b">
        <f t="shared" ca="1" si="327"/>
        <v>0</v>
      </c>
      <c r="D3003">
        <f t="shared" ca="1" si="328"/>
        <v>0.75554070609262891</v>
      </c>
      <c r="E3003" t="b">
        <f t="shared" ca="1" si="329"/>
        <v>0</v>
      </c>
      <c r="F3003" t="b">
        <f t="shared" ca="1" si="331"/>
        <v>0</v>
      </c>
      <c r="G3003" t="b">
        <f t="shared" ca="1" si="332"/>
        <v>0</v>
      </c>
      <c r="H3003" t="b">
        <f t="shared" ca="1" si="333"/>
        <v>0</v>
      </c>
    </row>
    <row r="3004" spans="2:8" x14ac:dyDescent="0.25">
      <c r="B3004">
        <f t="shared" ca="1" si="330"/>
        <v>0.68366839289120107</v>
      </c>
      <c r="C3004" t="b">
        <f t="shared" ca="1" si="327"/>
        <v>0</v>
      </c>
      <c r="D3004">
        <f t="shared" ca="1" si="328"/>
        <v>1.1459985156229409</v>
      </c>
      <c r="E3004" t="b">
        <f t="shared" ca="1" si="329"/>
        <v>0</v>
      </c>
      <c r="F3004" t="b">
        <f t="shared" ca="1" si="331"/>
        <v>0</v>
      </c>
      <c r="G3004" t="b">
        <f t="shared" ca="1" si="332"/>
        <v>0</v>
      </c>
      <c r="H3004" t="b">
        <f t="shared" ca="1" si="333"/>
        <v>0</v>
      </c>
    </row>
    <row r="3005" spans="2:8" x14ac:dyDescent="0.25">
      <c r="B3005">
        <f t="shared" ca="1" si="330"/>
        <v>0.23400918337015186</v>
      </c>
      <c r="C3005" t="b">
        <f t="shared" ca="1" si="327"/>
        <v>1</v>
      </c>
      <c r="D3005">
        <f t="shared" ca="1" si="328"/>
        <v>-0.69261330774669072</v>
      </c>
      <c r="E3005" t="b">
        <f t="shared" ca="1" si="329"/>
        <v>1</v>
      </c>
      <c r="F3005" t="b">
        <f t="shared" ca="1" si="331"/>
        <v>1</v>
      </c>
      <c r="G3005" t="b">
        <f t="shared" ca="1" si="332"/>
        <v>0</v>
      </c>
      <c r="H3005" t="b">
        <f t="shared" ca="1" si="333"/>
        <v>0</v>
      </c>
    </row>
    <row r="3006" spans="2:8" x14ac:dyDescent="0.25">
      <c r="B3006">
        <f t="shared" ca="1" si="330"/>
        <v>6.7351664856485804E-2</v>
      </c>
      <c r="C3006" t="b">
        <f t="shared" ca="1" si="327"/>
        <v>1</v>
      </c>
      <c r="D3006">
        <f t="shared" ca="1" si="328"/>
        <v>-0.33830863202885497</v>
      </c>
      <c r="E3006" t="b">
        <f t="shared" ca="1" si="329"/>
        <v>1</v>
      </c>
      <c r="F3006" t="b">
        <f t="shared" ca="1" si="331"/>
        <v>1</v>
      </c>
      <c r="G3006" t="b">
        <f t="shared" ca="1" si="332"/>
        <v>0</v>
      </c>
      <c r="H3006" t="b">
        <f t="shared" ca="1" si="333"/>
        <v>0</v>
      </c>
    </row>
    <row r="3007" spans="2:8" x14ac:dyDescent="0.25">
      <c r="B3007">
        <f t="shared" ca="1" si="330"/>
        <v>0.94920063470461036</v>
      </c>
      <c r="C3007" t="b">
        <f t="shared" ca="1" si="327"/>
        <v>0</v>
      </c>
      <c r="D3007">
        <f t="shared" ca="1" si="328"/>
        <v>0.46134186700832969</v>
      </c>
      <c r="E3007" t="b">
        <f t="shared" ca="1" si="329"/>
        <v>1</v>
      </c>
      <c r="F3007" t="b">
        <f t="shared" ca="1" si="331"/>
        <v>0</v>
      </c>
      <c r="G3007" t="b">
        <f t="shared" ca="1" si="332"/>
        <v>1</v>
      </c>
      <c r="H3007" t="b">
        <f t="shared" ca="1" si="333"/>
        <v>0</v>
      </c>
    </row>
    <row r="3008" spans="2:8" x14ac:dyDescent="0.25">
      <c r="B3008">
        <f t="shared" ca="1" si="330"/>
        <v>0.98188884504291341</v>
      </c>
      <c r="C3008" t="b">
        <f t="shared" ca="1" si="327"/>
        <v>0</v>
      </c>
      <c r="D3008">
        <f t="shared" ca="1" si="328"/>
        <v>0.32111473501105914</v>
      </c>
      <c r="E3008" t="b">
        <f t="shared" ca="1" si="329"/>
        <v>1</v>
      </c>
      <c r="F3008" t="b">
        <f t="shared" ca="1" si="331"/>
        <v>0</v>
      </c>
      <c r="G3008" t="b">
        <f t="shared" ca="1" si="332"/>
        <v>1</v>
      </c>
      <c r="H3008" t="b">
        <f t="shared" ca="1" si="333"/>
        <v>0</v>
      </c>
    </row>
    <row r="3009" spans="2:8" x14ac:dyDescent="0.25">
      <c r="B3009">
        <f t="shared" ca="1" si="330"/>
        <v>0.60078588390227261</v>
      </c>
      <c r="C3009" t="b">
        <f t="shared" ca="1" si="327"/>
        <v>0</v>
      </c>
      <c r="D3009">
        <f t="shared" ca="1" si="328"/>
        <v>1.3068720013831503</v>
      </c>
      <c r="E3009" t="b">
        <f t="shared" ca="1" si="329"/>
        <v>0</v>
      </c>
      <c r="F3009" t="b">
        <f t="shared" ca="1" si="331"/>
        <v>0</v>
      </c>
      <c r="G3009" t="b">
        <f t="shared" ca="1" si="332"/>
        <v>0</v>
      </c>
      <c r="H3009" t="b">
        <f t="shared" ca="1" si="333"/>
        <v>0</v>
      </c>
    </row>
    <row r="3010" spans="2:8" x14ac:dyDescent="0.25">
      <c r="B3010">
        <f t="shared" ca="1" si="330"/>
        <v>0.85444453228550366</v>
      </c>
      <c r="C3010" t="b">
        <f t="shared" ref="C3010:C3073" ca="1" si="334">IF(B3010&lt;=Freq_hypothesis_is_true__initial_prior,TRUE,FALSE)</f>
        <v>0</v>
      </c>
      <c r="D3010">
        <f t="shared" ref="D3010:D3073" ca="1" si="335">B3010+ABS(1-correlation_term__0_to_1)*RAND()-ABS(1-correlation_term__0_to_1)*RAND()</f>
        <v>0.73874942826239032</v>
      </c>
      <c r="E3010" t="b">
        <f t="shared" ref="E3010:E3073" ca="1" si="336">IF(D3010&lt;=Freq_evidence_is_observed__normalizing_constant,TRUE, FALSE)</f>
        <v>0</v>
      </c>
      <c r="F3010" t="b">
        <f t="shared" ca="1" si="331"/>
        <v>0</v>
      </c>
      <c r="G3010" t="b">
        <f t="shared" ca="1" si="332"/>
        <v>0</v>
      </c>
      <c r="H3010" t="b">
        <f t="shared" ca="1" si="333"/>
        <v>0</v>
      </c>
    </row>
    <row r="3011" spans="2:8" x14ac:dyDescent="0.25">
      <c r="B3011">
        <f t="shared" ref="B3011:B3074" ca="1" si="337">RAND()</f>
        <v>0.39449095113887778</v>
      </c>
      <c r="C3011" t="b">
        <f t="shared" ca="1" si="334"/>
        <v>1</v>
      </c>
      <c r="D3011">
        <f t="shared" ca="1" si="335"/>
        <v>0.70409071955209546</v>
      </c>
      <c r="E3011" t="b">
        <f t="shared" ca="1" si="336"/>
        <v>0</v>
      </c>
      <c r="F3011" t="b">
        <f t="shared" ca="1" si="331"/>
        <v>0</v>
      </c>
      <c r="G3011" t="b">
        <f t="shared" ca="1" si="332"/>
        <v>0</v>
      </c>
      <c r="H3011" t="b">
        <f t="shared" ca="1" si="333"/>
        <v>1</v>
      </c>
    </row>
    <row r="3012" spans="2:8" x14ac:dyDescent="0.25">
      <c r="B3012">
        <f t="shared" ca="1" si="337"/>
        <v>2.7625998709684296E-2</v>
      </c>
      <c r="C3012" t="b">
        <f t="shared" ca="1" si="334"/>
        <v>1</v>
      </c>
      <c r="D3012">
        <f t="shared" ca="1" si="335"/>
        <v>0.14881619082690145</v>
      </c>
      <c r="E3012" t="b">
        <f t="shared" ca="1" si="336"/>
        <v>1</v>
      </c>
      <c r="F3012" t="b">
        <f t="shared" ca="1" si="331"/>
        <v>1</v>
      </c>
      <c r="G3012" t="b">
        <f t="shared" ca="1" si="332"/>
        <v>0</v>
      </c>
      <c r="H3012" t="b">
        <f t="shared" ca="1" si="333"/>
        <v>0</v>
      </c>
    </row>
    <row r="3013" spans="2:8" x14ac:dyDescent="0.25">
      <c r="B3013">
        <f t="shared" ca="1" si="337"/>
        <v>0.79737056069249257</v>
      </c>
      <c r="C3013" t="b">
        <f t="shared" ca="1" si="334"/>
        <v>0</v>
      </c>
      <c r="D3013">
        <f t="shared" ca="1" si="335"/>
        <v>0.56223739684325502</v>
      </c>
      <c r="E3013" t="b">
        <f t="shared" ca="1" si="336"/>
        <v>0</v>
      </c>
      <c r="F3013" t="b">
        <f t="shared" ref="F3013:F3076" ca="1" si="338">IF(AND(E3013=TRUE,C3013=TRUE),TRUE,FALSE)</f>
        <v>0</v>
      </c>
      <c r="G3013" t="b">
        <f t="shared" ca="1" si="332"/>
        <v>0</v>
      </c>
      <c r="H3013" t="b">
        <f t="shared" ca="1" si="333"/>
        <v>0</v>
      </c>
    </row>
    <row r="3014" spans="2:8" x14ac:dyDescent="0.25">
      <c r="B3014">
        <f t="shared" ca="1" si="337"/>
        <v>0.29792884859953128</v>
      </c>
      <c r="C3014" t="b">
        <f t="shared" ca="1" si="334"/>
        <v>1</v>
      </c>
      <c r="D3014">
        <f t="shared" ca="1" si="335"/>
        <v>0.3436367653108573</v>
      </c>
      <c r="E3014" t="b">
        <f t="shared" ca="1" si="336"/>
        <v>1</v>
      </c>
      <c r="F3014" t="b">
        <f t="shared" ca="1" si="338"/>
        <v>1</v>
      </c>
      <c r="G3014" t="b">
        <f t="shared" ca="1" si="332"/>
        <v>0</v>
      </c>
      <c r="H3014" t="b">
        <f t="shared" ca="1" si="333"/>
        <v>0</v>
      </c>
    </row>
    <row r="3015" spans="2:8" x14ac:dyDescent="0.25">
      <c r="B3015">
        <f t="shared" ca="1" si="337"/>
        <v>0.80083799104499442</v>
      </c>
      <c r="C3015" t="b">
        <f t="shared" ca="1" si="334"/>
        <v>0</v>
      </c>
      <c r="D3015">
        <f t="shared" ca="1" si="335"/>
        <v>0.67214410824086268</v>
      </c>
      <c r="E3015" t="b">
        <f t="shared" ca="1" si="336"/>
        <v>0</v>
      </c>
      <c r="F3015" t="b">
        <f t="shared" ca="1" si="338"/>
        <v>0</v>
      </c>
      <c r="G3015" t="b">
        <f t="shared" ca="1" si="332"/>
        <v>0</v>
      </c>
      <c r="H3015" t="b">
        <f t="shared" ca="1" si="333"/>
        <v>0</v>
      </c>
    </row>
    <row r="3016" spans="2:8" x14ac:dyDescent="0.25">
      <c r="B3016">
        <f t="shared" ca="1" si="337"/>
        <v>0.89494952593278021</v>
      </c>
      <c r="C3016" t="b">
        <f t="shared" ca="1" si="334"/>
        <v>0</v>
      </c>
      <c r="D3016">
        <f t="shared" ca="1" si="335"/>
        <v>0.83775592842155866</v>
      </c>
      <c r="E3016" t="b">
        <f t="shared" ca="1" si="336"/>
        <v>0</v>
      </c>
      <c r="F3016" t="b">
        <f t="shared" ca="1" si="338"/>
        <v>0</v>
      </c>
      <c r="G3016" t="b">
        <f t="shared" ca="1" si="332"/>
        <v>0</v>
      </c>
      <c r="H3016" t="b">
        <f t="shared" ca="1" si="333"/>
        <v>0</v>
      </c>
    </row>
    <row r="3017" spans="2:8" x14ac:dyDescent="0.25">
      <c r="B3017">
        <f t="shared" ca="1" si="337"/>
        <v>0.42286537695309401</v>
      </c>
      <c r="C3017" t="b">
        <f t="shared" ca="1" si="334"/>
        <v>1</v>
      </c>
      <c r="D3017">
        <f t="shared" ca="1" si="335"/>
        <v>-0.10217312589777083</v>
      </c>
      <c r="E3017" t="b">
        <f t="shared" ca="1" si="336"/>
        <v>1</v>
      </c>
      <c r="F3017" t="b">
        <f t="shared" ca="1" si="338"/>
        <v>1</v>
      </c>
      <c r="G3017" t="b">
        <f t="shared" ca="1" si="332"/>
        <v>0</v>
      </c>
      <c r="H3017" t="b">
        <f t="shared" ca="1" si="333"/>
        <v>0</v>
      </c>
    </row>
    <row r="3018" spans="2:8" x14ac:dyDescent="0.25">
      <c r="B3018">
        <f t="shared" ca="1" si="337"/>
        <v>0.74106766220372844</v>
      </c>
      <c r="C3018" t="b">
        <f t="shared" ca="1" si="334"/>
        <v>0</v>
      </c>
      <c r="D3018">
        <f t="shared" ca="1" si="335"/>
        <v>0.18632926462352917</v>
      </c>
      <c r="E3018" t="b">
        <f t="shared" ca="1" si="336"/>
        <v>1</v>
      </c>
      <c r="F3018" t="b">
        <f t="shared" ca="1" si="338"/>
        <v>0</v>
      </c>
      <c r="G3018" t="b">
        <f t="shared" ca="1" si="332"/>
        <v>1</v>
      </c>
      <c r="H3018" t="b">
        <f t="shared" ca="1" si="333"/>
        <v>0</v>
      </c>
    </row>
    <row r="3019" spans="2:8" x14ac:dyDescent="0.25">
      <c r="B3019">
        <f t="shared" ca="1" si="337"/>
        <v>0.43045979693013936</v>
      </c>
      <c r="C3019" t="b">
        <f t="shared" ca="1" si="334"/>
        <v>1</v>
      </c>
      <c r="D3019">
        <f t="shared" ca="1" si="335"/>
        <v>1.0184462916924155</v>
      </c>
      <c r="E3019" t="b">
        <f t="shared" ca="1" si="336"/>
        <v>0</v>
      </c>
      <c r="F3019" t="b">
        <f t="shared" ca="1" si="338"/>
        <v>0</v>
      </c>
      <c r="G3019" t="b">
        <f t="shared" ca="1" si="332"/>
        <v>0</v>
      </c>
      <c r="H3019" t="b">
        <f t="shared" ca="1" si="333"/>
        <v>1</v>
      </c>
    </row>
    <row r="3020" spans="2:8" x14ac:dyDescent="0.25">
      <c r="B3020">
        <f t="shared" ca="1" si="337"/>
        <v>0.2291925895360013</v>
      </c>
      <c r="C3020" t="b">
        <f t="shared" ca="1" si="334"/>
        <v>1</v>
      </c>
      <c r="D3020">
        <f t="shared" ca="1" si="335"/>
        <v>0.87904782191671138</v>
      </c>
      <c r="E3020" t="b">
        <f t="shared" ca="1" si="336"/>
        <v>0</v>
      </c>
      <c r="F3020" t="b">
        <f t="shared" ca="1" si="338"/>
        <v>0</v>
      </c>
      <c r="G3020" t="b">
        <f t="shared" ca="1" si="332"/>
        <v>0</v>
      </c>
      <c r="H3020" t="b">
        <f t="shared" ca="1" si="333"/>
        <v>1</v>
      </c>
    </row>
    <row r="3021" spans="2:8" x14ac:dyDescent="0.25">
      <c r="B3021">
        <f t="shared" ca="1" si="337"/>
        <v>0.15666470586378367</v>
      </c>
      <c r="C3021" t="b">
        <f t="shared" ca="1" si="334"/>
        <v>1</v>
      </c>
      <c r="D3021">
        <f t="shared" ca="1" si="335"/>
        <v>0.87690078913920178</v>
      </c>
      <c r="E3021" t="b">
        <f t="shared" ca="1" si="336"/>
        <v>0</v>
      </c>
      <c r="F3021" t="b">
        <f t="shared" ca="1" si="338"/>
        <v>0</v>
      </c>
      <c r="G3021" t="b">
        <f t="shared" ca="1" si="332"/>
        <v>0</v>
      </c>
      <c r="H3021" t="b">
        <f t="shared" ca="1" si="333"/>
        <v>1</v>
      </c>
    </row>
    <row r="3022" spans="2:8" x14ac:dyDescent="0.25">
      <c r="B3022">
        <f t="shared" ca="1" si="337"/>
        <v>0.28533424476086122</v>
      </c>
      <c r="C3022" t="b">
        <f t="shared" ca="1" si="334"/>
        <v>1</v>
      </c>
      <c r="D3022">
        <f t="shared" ca="1" si="335"/>
        <v>0.45094913424929284</v>
      </c>
      <c r="E3022" t="b">
        <f t="shared" ca="1" si="336"/>
        <v>1</v>
      </c>
      <c r="F3022" t="b">
        <f t="shared" ca="1" si="338"/>
        <v>1</v>
      </c>
      <c r="G3022" t="b">
        <f t="shared" ca="1" si="332"/>
        <v>0</v>
      </c>
      <c r="H3022" t="b">
        <f t="shared" ca="1" si="333"/>
        <v>0</v>
      </c>
    </row>
    <row r="3023" spans="2:8" x14ac:dyDescent="0.25">
      <c r="B3023">
        <f t="shared" ca="1" si="337"/>
        <v>0.55061910673317094</v>
      </c>
      <c r="C3023" t="b">
        <f t="shared" ca="1" si="334"/>
        <v>0</v>
      </c>
      <c r="D3023">
        <f t="shared" ca="1" si="335"/>
        <v>2.1664675127300415E-2</v>
      </c>
      <c r="E3023" t="b">
        <f t="shared" ca="1" si="336"/>
        <v>1</v>
      </c>
      <c r="F3023" t="b">
        <f t="shared" ca="1" si="338"/>
        <v>0</v>
      </c>
      <c r="G3023" t="b">
        <f t="shared" ca="1" si="332"/>
        <v>1</v>
      </c>
      <c r="H3023" t="b">
        <f t="shared" ca="1" si="333"/>
        <v>0</v>
      </c>
    </row>
    <row r="3024" spans="2:8" x14ac:dyDescent="0.25">
      <c r="B3024">
        <f t="shared" ca="1" si="337"/>
        <v>0.67582730371319011</v>
      </c>
      <c r="C3024" t="b">
        <f t="shared" ca="1" si="334"/>
        <v>0</v>
      </c>
      <c r="D3024">
        <f t="shared" ca="1" si="335"/>
        <v>1.0949092653910284</v>
      </c>
      <c r="E3024" t="b">
        <f t="shared" ca="1" si="336"/>
        <v>0</v>
      </c>
      <c r="F3024" t="b">
        <f t="shared" ca="1" si="338"/>
        <v>0</v>
      </c>
      <c r="G3024" t="b">
        <f t="shared" ca="1" si="332"/>
        <v>0</v>
      </c>
      <c r="H3024" t="b">
        <f t="shared" ca="1" si="333"/>
        <v>0</v>
      </c>
    </row>
    <row r="3025" spans="2:8" x14ac:dyDescent="0.25">
      <c r="B3025">
        <f t="shared" ca="1" si="337"/>
        <v>0.41714075676304685</v>
      </c>
      <c r="C3025" t="b">
        <f t="shared" ca="1" si="334"/>
        <v>1</v>
      </c>
      <c r="D3025">
        <f t="shared" ca="1" si="335"/>
        <v>-8.5122187247933523E-3</v>
      </c>
      <c r="E3025" t="b">
        <f t="shared" ca="1" si="336"/>
        <v>1</v>
      </c>
      <c r="F3025" t="b">
        <f t="shared" ca="1" si="338"/>
        <v>1</v>
      </c>
      <c r="G3025" t="b">
        <f t="shared" ca="1" si="332"/>
        <v>0</v>
      </c>
      <c r="H3025" t="b">
        <f t="shared" ca="1" si="333"/>
        <v>0</v>
      </c>
    </row>
    <row r="3026" spans="2:8" x14ac:dyDescent="0.25">
      <c r="B3026">
        <f t="shared" ca="1" si="337"/>
        <v>0.85940480060953228</v>
      </c>
      <c r="C3026" t="b">
        <f t="shared" ca="1" si="334"/>
        <v>0</v>
      </c>
      <c r="D3026">
        <f t="shared" ca="1" si="335"/>
        <v>0.68227808103152376</v>
      </c>
      <c r="E3026" t="b">
        <f t="shared" ca="1" si="336"/>
        <v>0</v>
      </c>
      <c r="F3026" t="b">
        <f t="shared" ca="1" si="338"/>
        <v>0</v>
      </c>
      <c r="G3026" t="b">
        <f t="shared" ca="1" si="332"/>
        <v>0</v>
      </c>
      <c r="H3026" t="b">
        <f t="shared" ca="1" si="333"/>
        <v>0</v>
      </c>
    </row>
    <row r="3027" spans="2:8" x14ac:dyDescent="0.25">
      <c r="B3027">
        <f t="shared" ca="1" si="337"/>
        <v>0.90716240640229817</v>
      </c>
      <c r="C3027" t="b">
        <f t="shared" ca="1" si="334"/>
        <v>0</v>
      </c>
      <c r="D3027">
        <f t="shared" ca="1" si="335"/>
        <v>1.0932931147425129</v>
      </c>
      <c r="E3027" t="b">
        <f t="shared" ca="1" si="336"/>
        <v>0</v>
      </c>
      <c r="F3027" t="b">
        <f t="shared" ca="1" si="338"/>
        <v>0</v>
      </c>
      <c r="G3027" t="b">
        <f t="shared" ca="1" si="332"/>
        <v>0</v>
      </c>
      <c r="H3027" t="b">
        <f t="shared" ca="1" si="333"/>
        <v>0</v>
      </c>
    </row>
    <row r="3028" spans="2:8" x14ac:dyDescent="0.25">
      <c r="B3028">
        <f t="shared" ca="1" si="337"/>
        <v>0.87879970474900815</v>
      </c>
      <c r="C3028" t="b">
        <f t="shared" ca="1" si="334"/>
        <v>0</v>
      </c>
      <c r="D3028">
        <f t="shared" ca="1" si="335"/>
        <v>0.81394072333321443</v>
      </c>
      <c r="E3028" t="b">
        <f t="shared" ca="1" si="336"/>
        <v>0</v>
      </c>
      <c r="F3028" t="b">
        <f t="shared" ca="1" si="338"/>
        <v>0</v>
      </c>
      <c r="G3028" t="b">
        <f t="shared" ca="1" si="332"/>
        <v>0</v>
      </c>
      <c r="H3028" t="b">
        <f t="shared" ca="1" si="333"/>
        <v>0</v>
      </c>
    </row>
    <row r="3029" spans="2:8" x14ac:dyDescent="0.25">
      <c r="B3029">
        <f t="shared" ca="1" si="337"/>
        <v>0.72054601925076234</v>
      </c>
      <c r="C3029" t="b">
        <f t="shared" ca="1" si="334"/>
        <v>0</v>
      </c>
      <c r="D3029">
        <f t="shared" ca="1" si="335"/>
        <v>1.481486562698517</v>
      </c>
      <c r="E3029" t="b">
        <f t="shared" ca="1" si="336"/>
        <v>0</v>
      </c>
      <c r="F3029" t="b">
        <f t="shared" ca="1" si="338"/>
        <v>0</v>
      </c>
      <c r="G3029" t="b">
        <f t="shared" ca="1" si="332"/>
        <v>0</v>
      </c>
      <c r="H3029" t="b">
        <f t="shared" ca="1" si="333"/>
        <v>0</v>
      </c>
    </row>
    <row r="3030" spans="2:8" x14ac:dyDescent="0.25">
      <c r="B3030">
        <f t="shared" ca="1" si="337"/>
        <v>0.2586373952137514</v>
      </c>
      <c r="C3030" t="b">
        <f t="shared" ca="1" si="334"/>
        <v>1</v>
      </c>
      <c r="D3030">
        <f t="shared" ca="1" si="335"/>
        <v>0.27981398769392052</v>
      </c>
      <c r="E3030" t="b">
        <f t="shared" ca="1" si="336"/>
        <v>1</v>
      </c>
      <c r="F3030" t="b">
        <f t="shared" ca="1" si="338"/>
        <v>1</v>
      </c>
      <c r="G3030" t="b">
        <f t="shared" ca="1" si="332"/>
        <v>0</v>
      </c>
      <c r="H3030" t="b">
        <f t="shared" ca="1" si="333"/>
        <v>0</v>
      </c>
    </row>
    <row r="3031" spans="2:8" x14ac:dyDescent="0.25">
      <c r="B3031">
        <f t="shared" ca="1" si="337"/>
        <v>0.1193969792854086</v>
      </c>
      <c r="C3031" t="b">
        <f t="shared" ca="1" si="334"/>
        <v>1</v>
      </c>
      <c r="D3031">
        <f t="shared" ca="1" si="335"/>
        <v>-4.294022704124123E-2</v>
      </c>
      <c r="E3031" t="b">
        <f t="shared" ca="1" si="336"/>
        <v>1</v>
      </c>
      <c r="F3031" t="b">
        <f t="shared" ca="1" si="338"/>
        <v>1</v>
      </c>
      <c r="G3031" t="b">
        <f t="shared" ca="1" si="332"/>
        <v>0</v>
      </c>
      <c r="H3031" t="b">
        <f t="shared" ca="1" si="333"/>
        <v>0</v>
      </c>
    </row>
    <row r="3032" spans="2:8" x14ac:dyDescent="0.25">
      <c r="B3032">
        <f t="shared" ca="1" si="337"/>
        <v>0.86789479436201167</v>
      </c>
      <c r="C3032" t="b">
        <f t="shared" ca="1" si="334"/>
        <v>0</v>
      </c>
      <c r="D3032">
        <f t="shared" ca="1" si="335"/>
        <v>1.1622249238720528</v>
      </c>
      <c r="E3032" t="b">
        <f t="shared" ca="1" si="336"/>
        <v>0</v>
      </c>
      <c r="F3032" t="b">
        <f t="shared" ca="1" si="338"/>
        <v>0</v>
      </c>
      <c r="G3032" t="b">
        <f t="shared" ca="1" si="332"/>
        <v>0</v>
      </c>
      <c r="H3032" t="b">
        <f t="shared" ca="1" si="333"/>
        <v>0</v>
      </c>
    </row>
    <row r="3033" spans="2:8" x14ac:dyDescent="0.25">
      <c r="B3033">
        <f t="shared" ca="1" si="337"/>
        <v>0.80165179157444866</v>
      </c>
      <c r="C3033" t="b">
        <f t="shared" ca="1" si="334"/>
        <v>0</v>
      </c>
      <c r="D3033">
        <f t="shared" ca="1" si="335"/>
        <v>0.86485350098812519</v>
      </c>
      <c r="E3033" t="b">
        <f t="shared" ca="1" si="336"/>
        <v>0</v>
      </c>
      <c r="F3033" t="b">
        <f t="shared" ca="1" si="338"/>
        <v>0</v>
      </c>
      <c r="G3033" t="b">
        <f t="shared" ca="1" si="332"/>
        <v>0</v>
      </c>
      <c r="H3033" t="b">
        <f t="shared" ca="1" si="333"/>
        <v>0</v>
      </c>
    </row>
    <row r="3034" spans="2:8" x14ac:dyDescent="0.25">
      <c r="B3034">
        <f t="shared" ca="1" si="337"/>
        <v>0.47297768957996311</v>
      </c>
      <c r="C3034" t="b">
        <f t="shared" ca="1" si="334"/>
        <v>1</v>
      </c>
      <c r="D3034">
        <f t="shared" ca="1" si="335"/>
        <v>0.32455167495067461</v>
      </c>
      <c r="E3034" t="b">
        <f t="shared" ca="1" si="336"/>
        <v>1</v>
      </c>
      <c r="F3034" t="b">
        <f t="shared" ca="1" si="338"/>
        <v>1</v>
      </c>
      <c r="G3034" t="b">
        <f t="shared" ca="1" si="332"/>
        <v>0</v>
      </c>
      <c r="H3034" t="b">
        <f t="shared" ca="1" si="333"/>
        <v>0</v>
      </c>
    </row>
    <row r="3035" spans="2:8" x14ac:dyDescent="0.25">
      <c r="B3035">
        <f t="shared" ca="1" si="337"/>
        <v>0.65454120641377056</v>
      </c>
      <c r="C3035" t="b">
        <f t="shared" ca="1" si="334"/>
        <v>0</v>
      </c>
      <c r="D3035">
        <f t="shared" ca="1" si="335"/>
        <v>0.42658562197890848</v>
      </c>
      <c r="E3035" t="b">
        <f t="shared" ca="1" si="336"/>
        <v>1</v>
      </c>
      <c r="F3035" t="b">
        <f t="shared" ca="1" si="338"/>
        <v>0</v>
      </c>
      <c r="G3035" t="b">
        <f t="shared" ca="1" si="332"/>
        <v>1</v>
      </c>
      <c r="H3035" t="b">
        <f t="shared" ca="1" si="333"/>
        <v>0</v>
      </c>
    </row>
    <row r="3036" spans="2:8" x14ac:dyDescent="0.25">
      <c r="B3036">
        <f t="shared" ca="1" si="337"/>
        <v>0.27271338991392702</v>
      </c>
      <c r="C3036" t="b">
        <f t="shared" ca="1" si="334"/>
        <v>1</v>
      </c>
      <c r="D3036">
        <f t="shared" ca="1" si="335"/>
        <v>0.81510082764370051</v>
      </c>
      <c r="E3036" t="b">
        <f t="shared" ca="1" si="336"/>
        <v>0</v>
      </c>
      <c r="F3036" t="b">
        <f t="shared" ca="1" si="338"/>
        <v>0</v>
      </c>
      <c r="G3036" t="b">
        <f t="shared" ca="1" si="332"/>
        <v>0</v>
      </c>
      <c r="H3036" t="b">
        <f t="shared" ca="1" si="333"/>
        <v>1</v>
      </c>
    </row>
    <row r="3037" spans="2:8" x14ac:dyDescent="0.25">
      <c r="B3037">
        <f t="shared" ca="1" si="337"/>
        <v>0.88142708085999111</v>
      </c>
      <c r="C3037" t="b">
        <f t="shared" ca="1" si="334"/>
        <v>0</v>
      </c>
      <c r="D3037">
        <f t="shared" ca="1" si="335"/>
        <v>0.89698616261794006</v>
      </c>
      <c r="E3037" t="b">
        <f t="shared" ca="1" si="336"/>
        <v>0</v>
      </c>
      <c r="F3037" t="b">
        <f t="shared" ca="1" si="338"/>
        <v>0</v>
      </c>
      <c r="G3037" t="b">
        <f t="shared" ca="1" si="332"/>
        <v>0</v>
      </c>
      <c r="H3037" t="b">
        <f t="shared" ca="1" si="333"/>
        <v>0</v>
      </c>
    </row>
    <row r="3038" spans="2:8" x14ac:dyDescent="0.25">
      <c r="B3038">
        <f t="shared" ca="1" si="337"/>
        <v>0.30425915439166717</v>
      </c>
      <c r="C3038" t="b">
        <f t="shared" ca="1" si="334"/>
        <v>1</v>
      </c>
      <c r="D3038">
        <f t="shared" ca="1" si="335"/>
        <v>0.83528619364359746</v>
      </c>
      <c r="E3038" t="b">
        <f t="shared" ca="1" si="336"/>
        <v>0</v>
      </c>
      <c r="F3038" t="b">
        <f t="shared" ca="1" si="338"/>
        <v>0</v>
      </c>
      <c r="G3038" t="b">
        <f t="shared" ca="1" si="332"/>
        <v>0</v>
      </c>
      <c r="H3038" t="b">
        <f t="shared" ca="1" si="333"/>
        <v>1</v>
      </c>
    </row>
    <row r="3039" spans="2:8" x14ac:dyDescent="0.25">
      <c r="B3039">
        <f t="shared" ca="1" si="337"/>
        <v>0.28024468905831679</v>
      </c>
      <c r="C3039" t="b">
        <f t="shared" ca="1" si="334"/>
        <v>1</v>
      </c>
      <c r="D3039">
        <f t="shared" ca="1" si="335"/>
        <v>0.77915122625987254</v>
      </c>
      <c r="E3039" t="b">
        <f t="shared" ca="1" si="336"/>
        <v>0</v>
      </c>
      <c r="F3039" t="b">
        <f t="shared" ca="1" si="338"/>
        <v>0</v>
      </c>
      <c r="G3039" t="b">
        <f t="shared" ca="1" si="332"/>
        <v>0</v>
      </c>
      <c r="H3039" t="b">
        <f t="shared" ca="1" si="333"/>
        <v>1</v>
      </c>
    </row>
    <row r="3040" spans="2:8" x14ac:dyDescent="0.25">
      <c r="B3040">
        <f t="shared" ca="1" si="337"/>
        <v>0.24913287120399807</v>
      </c>
      <c r="C3040" t="b">
        <f t="shared" ca="1" si="334"/>
        <v>1</v>
      </c>
      <c r="D3040">
        <f t="shared" ca="1" si="335"/>
        <v>5.9915770400531532E-2</v>
      </c>
      <c r="E3040" t="b">
        <f t="shared" ca="1" si="336"/>
        <v>1</v>
      </c>
      <c r="F3040" t="b">
        <f t="shared" ca="1" si="338"/>
        <v>1</v>
      </c>
      <c r="G3040" t="b">
        <f t="shared" ca="1" si="332"/>
        <v>0</v>
      </c>
      <c r="H3040" t="b">
        <f t="shared" ca="1" si="333"/>
        <v>0</v>
      </c>
    </row>
    <row r="3041" spans="2:8" x14ac:dyDescent="0.25">
      <c r="B3041">
        <f t="shared" ca="1" si="337"/>
        <v>4.3147113673500437E-2</v>
      </c>
      <c r="C3041" t="b">
        <f t="shared" ca="1" si="334"/>
        <v>1</v>
      </c>
      <c r="D3041">
        <f t="shared" ca="1" si="335"/>
        <v>-8.0471509803495378E-2</v>
      </c>
      <c r="E3041" t="b">
        <f t="shared" ca="1" si="336"/>
        <v>1</v>
      </c>
      <c r="F3041" t="b">
        <f t="shared" ca="1" si="338"/>
        <v>1</v>
      </c>
      <c r="G3041" t="b">
        <f t="shared" ca="1" si="332"/>
        <v>0</v>
      </c>
      <c r="H3041" t="b">
        <f t="shared" ca="1" si="333"/>
        <v>0</v>
      </c>
    </row>
    <row r="3042" spans="2:8" x14ac:dyDescent="0.25">
      <c r="B3042">
        <f t="shared" ca="1" si="337"/>
        <v>0.95243606077156817</v>
      </c>
      <c r="C3042" t="b">
        <f t="shared" ca="1" si="334"/>
        <v>0</v>
      </c>
      <c r="D3042">
        <f t="shared" ca="1" si="335"/>
        <v>1.5786159072588801</v>
      </c>
      <c r="E3042" t="b">
        <f t="shared" ca="1" si="336"/>
        <v>0</v>
      </c>
      <c r="F3042" t="b">
        <f t="shared" ca="1" si="338"/>
        <v>0</v>
      </c>
      <c r="G3042" t="b">
        <f t="shared" ca="1" si="332"/>
        <v>0</v>
      </c>
      <c r="H3042" t="b">
        <f t="shared" ca="1" si="333"/>
        <v>0</v>
      </c>
    </row>
    <row r="3043" spans="2:8" x14ac:dyDescent="0.25">
      <c r="B3043">
        <f t="shared" ca="1" si="337"/>
        <v>3.9191496265862158E-2</v>
      </c>
      <c r="C3043" t="b">
        <f t="shared" ca="1" si="334"/>
        <v>1</v>
      </c>
      <c r="D3043">
        <f t="shared" ca="1" si="335"/>
        <v>-0.27372127371602573</v>
      </c>
      <c r="E3043" t="b">
        <f t="shared" ca="1" si="336"/>
        <v>1</v>
      </c>
      <c r="F3043" t="b">
        <f t="shared" ca="1" si="338"/>
        <v>1</v>
      </c>
      <c r="G3043" t="b">
        <f t="shared" ca="1" si="332"/>
        <v>0</v>
      </c>
      <c r="H3043" t="b">
        <f t="shared" ca="1" si="333"/>
        <v>0</v>
      </c>
    </row>
    <row r="3044" spans="2:8" x14ac:dyDescent="0.25">
      <c r="B3044">
        <f t="shared" ca="1" si="337"/>
        <v>6.0685754459794072E-2</v>
      </c>
      <c r="C3044" t="b">
        <f t="shared" ca="1" si="334"/>
        <v>1</v>
      </c>
      <c r="D3044">
        <f t="shared" ca="1" si="335"/>
        <v>0.18340664238104021</v>
      </c>
      <c r="E3044" t="b">
        <f t="shared" ca="1" si="336"/>
        <v>1</v>
      </c>
      <c r="F3044" t="b">
        <f t="shared" ca="1" si="338"/>
        <v>1</v>
      </c>
      <c r="G3044" t="b">
        <f t="shared" ca="1" si="332"/>
        <v>0</v>
      </c>
      <c r="H3044" t="b">
        <f t="shared" ca="1" si="333"/>
        <v>0</v>
      </c>
    </row>
    <row r="3045" spans="2:8" x14ac:dyDescent="0.25">
      <c r="B3045">
        <f t="shared" ca="1" si="337"/>
        <v>0.97557028523094957</v>
      </c>
      <c r="C3045" t="b">
        <f t="shared" ca="1" si="334"/>
        <v>0</v>
      </c>
      <c r="D3045">
        <f t="shared" ca="1" si="335"/>
        <v>1.0585292190142201</v>
      </c>
      <c r="E3045" t="b">
        <f t="shared" ca="1" si="336"/>
        <v>0</v>
      </c>
      <c r="F3045" t="b">
        <f t="shared" ca="1" si="338"/>
        <v>0</v>
      </c>
      <c r="G3045" t="b">
        <f t="shared" ca="1" si="332"/>
        <v>0</v>
      </c>
      <c r="H3045" t="b">
        <f t="shared" ca="1" si="333"/>
        <v>0</v>
      </c>
    </row>
    <row r="3046" spans="2:8" x14ac:dyDescent="0.25">
      <c r="B3046">
        <f t="shared" ca="1" si="337"/>
        <v>0.63541479323874306</v>
      </c>
      <c r="C3046" t="b">
        <f t="shared" ca="1" si="334"/>
        <v>0</v>
      </c>
      <c r="D3046">
        <f t="shared" ca="1" si="335"/>
        <v>1.3526804441571025</v>
      </c>
      <c r="E3046" t="b">
        <f t="shared" ca="1" si="336"/>
        <v>0</v>
      </c>
      <c r="F3046" t="b">
        <f t="shared" ca="1" si="338"/>
        <v>0</v>
      </c>
      <c r="G3046" t="b">
        <f t="shared" ca="1" si="332"/>
        <v>0</v>
      </c>
      <c r="H3046" t="b">
        <f t="shared" ca="1" si="333"/>
        <v>0</v>
      </c>
    </row>
    <row r="3047" spans="2:8" x14ac:dyDescent="0.25">
      <c r="B3047">
        <f t="shared" ca="1" si="337"/>
        <v>0.16631856523824506</v>
      </c>
      <c r="C3047" t="b">
        <f t="shared" ca="1" si="334"/>
        <v>1</v>
      </c>
      <c r="D3047">
        <f t="shared" ca="1" si="335"/>
        <v>0.74162777919221923</v>
      </c>
      <c r="E3047" t="b">
        <f t="shared" ca="1" si="336"/>
        <v>0</v>
      </c>
      <c r="F3047" t="b">
        <f t="shared" ca="1" si="338"/>
        <v>0</v>
      </c>
      <c r="G3047" t="b">
        <f t="shared" ca="1" si="332"/>
        <v>0</v>
      </c>
      <c r="H3047" t="b">
        <f t="shared" ca="1" si="333"/>
        <v>1</v>
      </c>
    </row>
    <row r="3048" spans="2:8" x14ac:dyDescent="0.25">
      <c r="B3048">
        <f t="shared" ca="1" si="337"/>
        <v>0.59764731408233296</v>
      </c>
      <c r="C3048" t="b">
        <f t="shared" ca="1" si="334"/>
        <v>0</v>
      </c>
      <c r="D3048">
        <f t="shared" ca="1" si="335"/>
        <v>1.0910210269931344</v>
      </c>
      <c r="E3048" t="b">
        <f t="shared" ca="1" si="336"/>
        <v>0</v>
      </c>
      <c r="F3048" t="b">
        <f t="shared" ca="1" si="338"/>
        <v>0</v>
      </c>
      <c r="G3048" t="b">
        <f t="shared" ca="1" si="332"/>
        <v>0</v>
      </c>
      <c r="H3048" t="b">
        <f t="shared" ca="1" si="333"/>
        <v>0</v>
      </c>
    </row>
    <row r="3049" spans="2:8" x14ac:dyDescent="0.25">
      <c r="B3049">
        <f t="shared" ca="1" si="337"/>
        <v>5.5901133473566289E-2</v>
      </c>
      <c r="C3049" t="b">
        <f t="shared" ca="1" si="334"/>
        <v>1</v>
      </c>
      <c r="D3049">
        <f t="shared" ca="1" si="335"/>
        <v>-0.41633687861096047</v>
      </c>
      <c r="E3049" t="b">
        <f t="shared" ca="1" si="336"/>
        <v>1</v>
      </c>
      <c r="F3049" t="b">
        <f t="shared" ca="1" si="338"/>
        <v>1</v>
      </c>
      <c r="G3049" t="b">
        <f t="shared" ca="1" si="332"/>
        <v>0</v>
      </c>
      <c r="H3049" t="b">
        <f t="shared" ca="1" si="333"/>
        <v>0</v>
      </c>
    </row>
    <row r="3050" spans="2:8" x14ac:dyDescent="0.25">
      <c r="B3050">
        <f t="shared" ca="1" si="337"/>
        <v>0.17539882455596634</v>
      </c>
      <c r="C3050" t="b">
        <f t="shared" ca="1" si="334"/>
        <v>1</v>
      </c>
      <c r="D3050">
        <f t="shared" ca="1" si="335"/>
        <v>0.26599130583488528</v>
      </c>
      <c r="E3050" t="b">
        <f t="shared" ca="1" si="336"/>
        <v>1</v>
      </c>
      <c r="F3050" t="b">
        <f t="shared" ca="1" si="338"/>
        <v>1</v>
      </c>
      <c r="G3050" t="b">
        <f t="shared" ca="1" si="332"/>
        <v>0</v>
      </c>
      <c r="H3050" t="b">
        <f t="shared" ca="1" si="333"/>
        <v>0</v>
      </c>
    </row>
    <row r="3051" spans="2:8" x14ac:dyDescent="0.25">
      <c r="B3051">
        <f t="shared" ca="1" si="337"/>
        <v>0.4328855452794147</v>
      </c>
      <c r="C3051" t="b">
        <f t="shared" ca="1" si="334"/>
        <v>1</v>
      </c>
      <c r="D3051">
        <f t="shared" ca="1" si="335"/>
        <v>-0.23535942255638098</v>
      </c>
      <c r="E3051" t="b">
        <f t="shared" ca="1" si="336"/>
        <v>1</v>
      </c>
      <c r="F3051" t="b">
        <f t="shared" ca="1" si="338"/>
        <v>1</v>
      </c>
      <c r="G3051" t="b">
        <f t="shared" ca="1" si="332"/>
        <v>0</v>
      </c>
      <c r="H3051" t="b">
        <f t="shared" ca="1" si="333"/>
        <v>0</v>
      </c>
    </row>
    <row r="3052" spans="2:8" x14ac:dyDescent="0.25">
      <c r="B3052">
        <f t="shared" ca="1" si="337"/>
        <v>0.4169330273638796</v>
      </c>
      <c r="C3052" t="b">
        <f t="shared" ca="1" si="334"/>
        <v>1</v>
      </c>
      <c r="D3052">
        <f t="shared" ca="1" si="335"/>
        <v>0.69583772730253002</v>
      </c>
      <c r="E3052" t="b">
        <f t="shared" ca="1" si="336"/>
        <v>0</v>
      </c>
      <c r="F3052" t="b">
        <f t="shared" ca="1" si="338"/>
        <v>0</v>
      </c>
      <c r="G3052" t="b">
        <f t="shared" ca="1" si="332"/>
        <v>0</v>
      </c>
      <c r="H3052" t="b">
        <f t="shared" ca="1" si="333"/>
        <v>1</v>
      </c>
    </row>
    <row r="3053" spans="2:8" x14ac:dyDescent="0.25">
      <c r="B3053">
        <f t="shared" ca="1" si="337"/>
        <v>0.82060018139973157</v>
      </c>
      <c r="C3053" t="b">
        <f t="shared" ca="1" si="334"/>
        <v>0</v>
      </c>
      <c r="D3053">
        <f t="shared" ca="1" si="335"/>
        <v>0.78765957330398451</v>
      </c>
      <c r="E3053" t="b">
        <f t="shared" ca="1" si="336"/>
        <v>0</v>
      </c>
      <c r="F3053" t="b">
        <f t="shared" ca="1" si="338"/>
        <v>0</v>
      </c>
      <c r="G3053" t="b">
        <f t="shared" ca="1" si="332"/>
        <v>0</v>
      </c>
      <c r="H3053" t="b">
        <f t="shared" ca="1" si="333"/>
        <v>0</v>
      </c>
    </row>
    <row r="3054" spans="2:8" x14ac:dyDescent="0.25">
      <c r="B3054">
        <f t="shared" ca="1" si="337"/>
        <v>0.8013221671433387</v>
      </c>
      <c r="C3054" t="b">
        <f t="shared" ca="1" si="334"/>
        <v>0</v>
      </c>
      <c r="D3054">
        <f t="shared" ca="1" si="335"/>
        <v>8.3355924824086824E-2</v>
      </c>
      <c r="E3054" t="b">
        <f t="shared" ca="1" si="336"/>
        <v>1</v>
      </c>
      <c r="F3054" t="b">
        <f t="shared" ca="1" si="338"/>
        <v>0</v>
      </c>
      <c r="G3054" t="b">
        <f t="shared" ca="1" si="332"/>
        <v>1</v>
      </c>
      <c r="H3054" t="b">
        <f t="shared" ca="1" si="333"/>
        <v>0</v>
      </c>
    </row>
    <row r="3055" spans="2:8" x14ac:dyDescent="0.25">
      <c r="B3055">
        <f t="shared" ca="1" si="337"/>
        <v>0.55754304314868819</v>
      </c>
      <c r="C3055" t="b">
        <f t="shared" ca="1" si="334"/>
        <v>0</v>
      </c>
      <c r="D3055">
        <f t="shared" ca="1" si="335"/>
        <v>0.37617878462991983</v>
      </c>
      <c r="E3055" t="b">
        <f t="shared" ca="1" si="336"/>
        <v>1</v>
      </c>
      <c r="F3055" t="b">
        <f t="shared" ca="1" si="338"/>
        <v>0</v>
      </c>
      <c r="G3055" t="b">
        <f t="shared" ca="1" si="332"/>
        <v>1</v>
      </c>
      <c r="H3055" t="b">
        <f t="shared" ca="1" si="333"/>
        <v>0</v>
      </c>
    </row>
    <row r="3056" spans="2:8" x14ac:dyDescent="0.25">
      <c r="B3056">
        <f t="shared" ca="1" si="337"/>
        <v>0.26677452483823272</v>
      </c>
      <c r="C3056" t="b">
        <f t="shared" ca="1" si="334"/>
        <v>1</v>
      </c>
      <c r="D3056">
        <f t="shared" ca="1" si="335"/>
        <v>0.38519616719232663</v>
      </c>
      <c r="E3056" t="b">
        <f t="shared" ca="1" si="336"/>
        <v>1</v>
      </c>
      <c r="F3056" t="b">
        <f t="shared" ca="1" si="338"/>
        <v>1</v>
      </c>
      <c r="G3056" t="b">
        <f t="shared" ca="1" si="332"/>
        <v>0</v>
      </c>
      <c r="H3056" t="b">
        <f t="shared" ca="1" si="333"/>
        <v>0</v>
      </c>
    </row>
    <row r="3057" spans="2:8" x14ac:dyDescent="0.25">
      <c r="B3057">
        <f t="shared" ca="1" si="337"/>
        <v>0.84553153692697691</v>
      </c>
      <c r="C3057" t="b">
        <f t="shared" ca="1" si="334"/>
        <v>0</v>
      </c>
      <c r="D3057">
        <f t="shared" ca="1" si="335"/>
        <v>0.82157645901479348</v>
      </c>
      <c r="E3057" t="b">
        <f t="shared" ca="1" si="336"/>
        <v>0</v>
      </c>
      <c r="F3057" t="b">
        <f t="shared" ca="1" si="338"/>
        <v>0</v>
      </c>
      <c r="G3057" t="b">
        <f t="shared" ca="1" si="332"/>
        <v>0</v>
      </c>
      <c r="H3057" t="b">
        <f t="shared" ca="1" si="333"/>
        <v>0</v>
      </c>
    </row>
    <row r="3058" spans="2:8" x14ac:dyDescent="0.25">
      <c r="B3058">
        <f t="shared" ca="1" si="337"/>
        <v>6.6911398101989317E-2</v>
      </c>
      <c r="C3058" t="b">
        <f t="shared" ca="1" si="334"/>
        <v>1</v>
      </c>
      <c r="D3058">
        <f t="shared" ca="1" si="335"/>
        <v>0.21279130773916599</v>
      </c>
      <c r="E3058" t="b">
        <f t="shared" ca="1" si="336"/>
        <v>1</v>
      </c>
      <c r="F3058" t="b">
        <f t="shared" ca="1" si="338"/>
        <v>1</v>
      </c>
      <c r="G3058" t="b">
        <f t="shared" ca="1" si="332"/>
        <v>0</v>
      </c>
      <c r="H3058" t="b">
        <f t="shared" ca="1" si="333"/>
        <v>0</v>
      </c>
    </row>
    <row r="3059" spans="2:8" x14ac:dyDescent="0.25">
      <c r="B3059">
        <f t="shared" ca="1" si="337"/>
        <v>0.54724299229428786</v>
      </c>
      <c r="C3059" t="b">
        <f t="shared" ca="1" si="334"/>
        <v>0</v>
      </c>
      <c r="D3059">
        <f t="shared" ca="1" si="335"/>
        <v>3.3624311933141637E-2</v>
      </c>
      <c r="E3059" t="b">
        <f t="shared" ca="1" si="336"/>
        <v>1</v>
      </c>
      <c r="F3059" t="b">
        <f t="shared" ca="1" si="338"/>
        <v>0</v>
      </c>
      <c r="G3059" t="b">
        <f t="shared" ca="1" si="332"/>
        <v>1</v>
      </c>
      <c r="H3059" t="b">
        <f t="shared" ca="1" si="333"/>
        <v>0</v>
      </c>
    </row>
    <row r="3060" spans="2:8" x14ac:dyDescent="0.25">
      <c r="B3060">
        <f t="shared" ca="1" si="337"/>
        <v>0.23409897507848676</v>
      </c>
      <c r="C3060" t="b">
        <f t="shared" ca="1" si="334"/>
        <v>1</v>
      </c>
      <c r="D3060">
        <f t="shared" ca="1" si="335"/>
        <v>-0.54173469908911065</v>
      </c>
      <c r="E3060" t="b">
        <f t="shared" ca="1" si="336"/>
        <v>1</v>
      </c>
      <c r="F3060" t="b">
        <f t="shared" ca="1" si="338"/>
        <v>1</v>
      </c>
      <c r="G3060" t="b">
        <f t="shared" ca="1" si="332"/>
        <v>0</v>
      </c>
      <c r="H3060" t="b">
        <f t="shared" ca="1" si="333"/>
        <v>0</v>
      </c>
    </row>
    <row r="3061" spans="2:8" x14ac:dyDescent="0.25">
      <c r="B3061">
        <f t="shared" ca="1" si="337"/>
        <v>0.62084129078988504</v>
      </c>
      <c r="C3061" t="b">
        <f t="shared" ca="1" si="334"/>
        <v>0</v>
      </c>
      <c r="D3061">
        <f t="shared" ca="1" si="335"/>
        <v>0.38747962504440425</v>
      </c>
      <c r="E3061" t="b">
        <f t="shared" ca="1" si="336"/>
        <v>1</v>
      </c>
      <c r="F3061" t="b">
        <f t="shared" ca="1" si="338"/>
        <v>0</v>
      </c>
      <c r="G3061" t="b">
        <f t="shared" ca="1" si="332"/>
        <v>1</v>
      </c>
      <c r="H3061" t="b">
        <f t="shared" ca="1" si="333"/>
        <v>0</v>
      </c>
    </row>
    <row r="3062" spans="2:8" x14ac:dyDescent="0.25">
      <c r="B3062">
        <f t="shared" ca="1" si="337"/>
        <v>0.74042154326570375</v>
      </c>
      <c r="C3062" t="b">
        <f t="shared" ca="1" si="334"/>
        <v>0</v>
      </c>
      <c r="D3062">
        <f t="shared" ca="1" si="335"/>
        <v>1.4305814873458971</v>
      </c>
      <c r="E3062" t="b">
        <f t="shared" ca="1" si="336"/>
        <v>0</v>
      </c>
      <c r="F3062" t="b">
        <f t="shared" ca="1" si="338"/>
        <v>0</v>
      </c>
      <c r="G3062" t="b">
        <f t="shared" ca="1" si="332"/>
        <v>0</v>
      </c>
      <c r="H3062" t="b">
        <f t="shared" ca="1" si="333"/>
        <v>0</v>
      </c>
    </row>
    <row r="3063" spans="2:8" x14ac:dyDescent="0.25">
      <c r="B3063">
        <f t="shared" ca="1" si="337"/>
        <v>0.57364335633985752</v>
      </c>
      <c r="C3063" t="b">
        <f t="shared" ca="1" si="334"/>
        <v>0</v>
      </c>
      <c r="D3063">
        <f t="shared" ca="1" si="335"/>
        <v>0.67002084637227655</v>
      </c>
      <c r="E3063" t="b">
        <f t="shared" ca="1" si="336"/>
        <v>0</v>
      </c>
      <c r="F3063" t="b">
        <f t="shared" ca="1" si="338"/>
        <v>0</v>
      </c>
      <c r="G3063" t="b">
        <f t="shared" ca="1" si="332"/>
        <v>0</v>
      </c>
      <c r="H3063" t="b">
        <f t="shared" ca="1" si="333"/>
        <v>0</v>
      </c>
    </row>
    <row r="3064" spans="2:8" x14ac:dyDescent="0.25">
      <c r="B3064">
        <f t="shared" ca="1" si="337"/>
        <v>0.91948995088218954</v>
      </c>
      <c r="C3064" t="b">
        <f t="shared" ca="1" si="334"/>
        <v>0</v>
      </c>
      <c r="D3064">
        <f t="shared" ca="1" si="335"/>
        <v>0.80905992423646977</v>
      </c>
      <c r="E3064" t="b">
        <f t="shared" ca="1" si="336"/>
        <v>0</v>
      </c>
      <c r="F3064" t="b">
        <f t="shared" ca="1" si="338"/>
        <v>0</v>
      </c>
      <c r="G3064" t="b">
        <f t="shared" ca="1" si="332"/>
        <v>0</v>
      </c>
      <c r="H3064" t="b">
        <f t="shared" ca="1" si="333"/>
        <v>0</v>
      </c>
    </row>
    <row r="3065" spans="2:8" x14ac:dyDescent="0.25">
      <c r="B3065">
        <f t="shared" ca="1" si="337"/>
        <v>0.34242745001926334</v>
      </c>
      <c r="C3065" t="b">
        <f t="shared" ca="1" si="334"/>
        <v>1</v>
      </c>
      <c r="D3065">
        <f t="shared" ca="1" si="335"/>
        <v>-1.4990613611381209E-2</v>
      </c>
      <c r="E3065" t="b">
        <f t="shared" ca="1" si="336"/>
        <v>1</v>
      </c>
      <c r="F3065" t="b">
        <f t="shared" ca="1" si="338"/>
        <v>1</v>
      </c>
      <c r="G3065" t="b">
        <f t="shared" ref="G3065:G3128" ca="1" si="339">IF(AND(E3065=TRUE, C3065=FALSE),TRUE,FALSE)</f>
        <v>0</v>
      </c>
      <c r="H3065" t="b">
        <f t="shared" ref="H3065:H3128" ca="1" si="340">IF(AND(E3065=FALSE, C3065=TRUE),TRUE,FALSE)</f>
        <v>0</v>
      </c>
    </row>
    <row r="3066" spans="2:8" x14ac:dyDescent="0.25">
      <c r="B3066">
        <f t="shared" ca="1" si="337"/>
        <v>0.54517527739359883</v>
      </c>
      <c r="C3066" t="b">
        <f t="shared" ca="1" si="334"/>
        <v>0</v>
      </c>
      <c r="D3066">
        <f t="shared" ca="1" si="335"/>
        <v>0.58913744123417056</v>
      </c>
      <c r="E3066" t="b">
        <f t="shared" ca="1" si="336"/>
        <v>0</v>
      </c>
      <c r="F3066" t="b">
        <f t="shared" ca="1" si="338"/>
        <v>0</v>
      </c>
      <c r="G3066" t="b">
        <f t="shared" ca="1" si="339"/>
        <v>0</v>
      </c>
      <c r="H3066" t="b">
        <f t="shared" ca="1" si="340"/>
        <v>0</v>
      </c>
    </row>
    <row r="3067" spans="2:8" x14ac:dyDescent="0.25">
      <c r="B3067">
        <f t="shared" ca="1" si="337"/>
        <v>0.15498384430593926</v>
      </c>
      <c r="C3067" t="b">
        <f t="shared" ca="1" si="334"/>
        <v>1</v>
      </c>
      <c r="D3067">
        <f t="shared" ca="1" si="335"/>
        <v>5.2981556882985226E-2</v>
      </c>
      <c r="E3067" t="b">
        <f t="shared" ca="1" si="336"/>
        <v>1</v>
      </c>
      <c r="F3067" t="b">
        <f t="shared" ca="1" si="338"/>
        <v>1</v>
      </c>
      <c r="G3067" t="b">
        <f t="shared" ca="1" si="339"/>
        <v>0</v>
      </c>
      <c r="H3067" t="b">
        <f t="shared" ca="1" si="340"/>
        <v>0</v>
      </c>
    </row>
    <row r="3068" spans="2:8" x14ac:dyDescent="0.25">
      <c r="B3068">
        <f t="shared" ca="1" si="337"/>
        <v>0.61868133257771962</v>
      </c>
      <c r="C3068" t="b">
        <f t="shared" ca="1" si="334"/>
        <v>0</v>
      </c>
      <c r="D3068">
        <f t="shared" ca="1" si="335"/>
        <v>7.7842758374730758E-2</v>
      </c>
      <c r="E3068" t="b">
        <f t="shared" ca="1" si="336"/>
        <v>1</v>
      </c>
      <c r="F3068" t="b">
        <f t="shared" ca="1" si="338"/>
        <v>0</v>
      </c>
      <c r="G3068" t="b">
        <f t="shared" ca="1" si="339"/>
        <v>1</v>
      </c>
      <c r="H3068" t="b">
        <f t="shared" ca="1" si="340"/>
        <v>0</v>
      </c>
    </row>
    <row r="3069" spans="2:8" x14ac:dyDescent="0.25">
      <c r="B3069">
        <f t="shared" ca="1" si="337"/>
        <v>0.30381409848793628</v>
      </c>
      <c r="C3069" t="b">
        <f t="shared" ca="1" si="334"/>
        <v>1</v>
      </c>
      <c r="D3069">
        <f t="shared" ca="1" si="335"/>
        <v>0.14761530938539114</v>
      </c>
      <c r="E3069" t="b">
        <f t="shared" ca="1" si="336"/>
        <v>1</v>
      </c>
      <c r="F3069" t="b">
        <f t="shared" ca="1" si="338"/>
        <v>1</v>
      </c>
      <c r="G3069" t="b">
        <f t="shared" ca="1" si="339"/>
        <v>0</v>
      </c>
      <c r="H3069" t="b">
        <f t="shared" ca="1" si="340"/>
        <v>0</v>
      </c>
    </row>
    <row r="3070" spans="2:8" x14ac:dyDescent="0.25">
      <c r="B3070">
        <f t="shared" ca="1" si="337"/>
        <v>0.22772673656120868</v>
      </c>
      <c r="C3070" t="b">
        <f t="shared" ca="1" si="334"/>
        <v>1</v>
      </c>
      <c r="D3070">
        <f t="shared" ca="1" si="335"/>
        <v>0.49152417464402054</v>
      </c>
      <c r="E3070" t="b">
        <f t="shared" ca="1" si="336"/>
        <v>1</v>
      </c>
      <c r="F3070" t="b">
        <f t="shared" ca="1" si="338"/>
        <v>1</v>
      </c>
      <c r="G3070" t="b">
        <f t="shared" ca="1" si="339"/>
        <v>0</v>
      </c>
      <c r="H3070" t="b">
        <f t="shared" ca="1" si="340"/>
        <v>0</v>
      </c>
    </row>
    <row r="3071" spans="2:8" x14ac:dyDescent="0.25">
      <c r="B3071">
        <f t="shared" ca="1" si="337"/>
        <v>4.3794877390208264E-2</v>
      </c>
      <c r="C3071" t="b">
        <f t="shared" ca="1" si="334"/>
        <v>1</v>
      </c>
      <c r="D3071">
        <f t="shared" ca="1" si="335"/>
        <v>-0.10651871074655539</v>
      </c>
      <c r="E3071" t="b">
        <f t="shared" ca="1" si="336"/>
        <v>1</v>
      </c>
      <c r="F3071" t="b">
        <f t="shared" ca="1" si="338"/>
        <v>1</v>
      </c>
      <c r="G3071" t="b">
        <f t="shared" ca="1" si="339"/>
        <v>0</v>
      </c>
      <c r="H3071" t="b">
        <f t="shared" ca="1" si="340"/>
        <v>0</v>
      </c>
    </row>
    <row r="3072" spans="2:8" x14ac:dyDescent="0.25">
      <c r="B3072">
        <f t="shared" ca="1" si="337"/>
        <v>0.23978330822365224</v>
      </c>
      <c r="C3072" t="b">
        <f t="shared" ca="1" si="334"/>
        <v>1</v>
      </c>
      <c r="D3072">
        <f t="shared" ca="1" si="335"/>
        <v>-5.1378052104181782E-3</v>
      </c>
      <c r="E3072" t="b">
        <f t="shared" ca="1" si="336"/>
        <v>1</v>
      </c>
      <c r="F3072" t="b">
        <f t="shared" ca="1" si="338"/>
        <v>1</v>
      </c>
      <c r="G3072" t="b">
        <f t="shared" ca="1" si="339"/>
        <v>0</v>
      </c>
      <c r="H3072" t="b">
        <f t="shared" ca="1" si="340"/>
        <v>0</v>
      </c>
    </row>
    <row r="3073" spans="2:8" x14ac:dyDescent="0.25">
      <c r="B3073">
        <f t="shared" ca="1" si="337"/>
        <v>0.64468945724893068</v>
      </c>
      <c r="C3073" t="b">
        <f t="shared" ca="1" si="334"/>
        <v>0</v>
      </c>
      <c r="D3073">
        <f t="shared" ca="1" si="335"/>
        <v>0.19718262986072954</v>
      </c>
      <c r="E3073" t="b">
        <f t="shared" ca="1" si="336"/>
        <v>1</v>
      </c>
      <c r="F3073" t="b">
        <f t="shared" ca="1" si="338"/>
        <v>0</v>
      </c>
      <c r="G3073" t="b">
        <f t="shared" ca="1" si="339"/>
        <v>1</v>
      </c>
      <c r="H3073" t="b">
        <f t="shared" ca="1" si="340"/>
        <v>0</v>
      </c>
    </row>
    <row r="3074" spans="2:8" x14ac:dyDescent="0.25">
      <c r="B3074">
        <f t="shared" ca="1" si="337"/>
        <v>0.43510936466554484</v>
      </c>
      <c r="C3074" t="b">
        <f t="shared" ref="C3074:C3137" ca="1" si="341">IF(B3074&lt;=Freq_hypothesis_is_true__initial_prior,TRUE,FALSE)</f>
        <v>1</v>
      </c>
      <c r="D3074">
        <f t="shared" ref="D3074:D3137" ca="1" si="342">B3074+ABS(1-correlation_term__0_to_1)*RAND()-ABS(1-correlation_term__0_to_1)*RAND()</f>
        <v>0.64019749015804173</v>
      </c>
      <c r="E3074" t="b">
        <f t="shared" ref="E3074:E3137" ca="1" si="343">IF(D3074&lt;=Freq_evidence_is_observed__normalizing_constant,TRUE, FALSE)</f>
        <v>0</v>
      </c>
      <c r="F3074" t="b">
        <f t="shared" ca="1" si="338"/>
        <v>0</v>
      </c>
      <c r="G3074" t="b">
        <f t="shared" ca="1" si="339"/>
        <v>0</v>
      </c>
      <c r="H3074" t="b">
        <f t="shared" ca="1" si="340"/>
        <v>1</v>
      </c>
    </row>
    <row r="3075" spans="2:8" x14ac:dyDescent="0.25">
      <c r="B3075">
        <f t="shared" ref="B3075:B3138" ca="1" si="344">RAND()</f>
        <v>0.75069404622925751</v>
      </c>
      <c r="C3075" t="b">
        <f t="shared" ca="1" si="341"/>
        <v>0</v>
      </c>
      <c r="D3075">
        <f t="shared" ca="1" si="342"/>
        <v>0.60374170034821528</v>
      </c>
      <c r="E3075" t="b">
        <f t="shared" ca="1" si="343"/>
        <v>0</v>
      </c>
      <c r="F3075" t="b">
        <f t="shared" ca="1" si="338"/>
        <v>0</v>
      </c>
      <c r="G3075" t="b">
        <f t="shared" ca="1" si="339"/>
        <v>0</v>
      </c>
      <c r="H3075" t="b">
        <f t="shared" ca="1" si="340"/>
        <v>0</v>
      </c>
    </row>
    <row r="3076" spans="2:8" x14ac:dyDescent="0.25">
      <c r="B3076">
        <f t="shared" ca="1" si="344"/>
        <v>0.32385431032100376</v>
      </c>
      <c r="C3076" t="b">
        <f t="shared" ca="1" si="341"/>
        <v>1</v>
      </c>
      <c r="D3076">
        <f t="shared" ca="1" si="342"/>
        <v>1.1808193952945363</v>
      </c>
      <c r="E3076" t="b">
        <f t="shared" ca="1" si="343"/>
        <v>0</v>
      </c>
      <c r="F3076" t="b">
        <f t="shared" ca="1" si="338"/>
        <v>0</v>
      </c>
      <c r="G3076" t="b">
        <f t="shared" ca="1" si="339"/>
        <v>0</v>
      </c>
      <c r="H3076" t="b">
        <f t="shared" ca="1" si="340"/>
        <v>1</v>
      </c>
    </row>
    <row r="3077" spans="2:8" x14ac:dyDescent="0.25">
      <c r="B3077">
        <f t="shared" ca="1" si="344"/>
        <v>0.2415994166455141</v>
      </c>
      <c r="C3077" t="b">
        <f t="shared" ca="1" si="341"/>
        <v>1</v>
      </c>
      <c r="D3077">
        <f t="shared" ca="1" si="342"/>
        <v>0.50584865201027329</v>
      </c>
      <c r="E3077" t="b">
        <f t="shared" ca="1" si="343"/>
        <v>0</v>
      </c>
      <c r="F3077" t="b">
        <f t="shared" ref="F3077:F3140" ca="1" si="345">IF(AND(E3077=TRUE,C3077=TRUE),TRUE,FALSE)</f>
        <v>0</v>
      </c>
      <c r="G3077" t="b">
        <f t="shared" ca="1" si="339"/>
        <v>0</v>
      </c>
      <c r="H3077" t="b">
        <f t="shared" ca="1" si="340"/>
        <v>1</v>
      </c>
    </row>
    <row r="3078" spans="2:8" x14ac:dyDescent="0.25">
      <c r="B3078">
        <f t="shared" ca="1" si="344"/>
        <v>0.14642011914693265</v>
      </c>
      <c r="C3078" t="b">
        <f t="shared" ca="1" si="341"/>
        <v>1</v>
      </c>
      <c r="D3078">
        <f t="shared" ca="1" si="342"/>
        <v>-0.49702220923644291</v>
      </c>
      <c r="E3078" t="b">
        <f t="shared" ca="1" si="343"/>
        <v>1</v>
      </c>
      <c r="F3078" t="b">
        <f t="shared" ca="1" si="345"/>
        <v>1</v>
      </c>
      <c r="G3078" t="b">
        <f t="shared" ca="1" si="339"/>
        <v>0</v>
      </c>
      <c r="H3078" t="b">
        <f t="shared" ca="1" si="340"/>
        <v>0</v>
      </c>
    </row>
    <row r="3079" spans="2:8" x14ac:dyDescent="0.25">
      <c r="B3079">
        <f t="shared" ca="1" si="344"/>
        <v>0.62205874672013495</v>
      </c>
      <c r="C3079" t="b">
        <f t="shared" ca="1" si="341"/>
        <v>0</v>
      </c>
      <c r="D3079">
        <f t="shared" ca="1" si="342"/>
        <v>0.5022045451284074</v>
      </c>
      <c r="E3079" t="b">
        <f t="shared" ca="1" si="343"/>
        <v>0</v>
      </c>
      <c r="F3079" t="b">
        <f t="shared" ca="1" si="345"/>
        <v>0</v>
      </c>
      <c r="G3079" t="b">
        <f t="shared" ca="1" si="339"/>
        <v>0</v>
      </c>
      <c r="H3079" t="b">
        <f t="shared" ca="1" si="340"/>
        <v>0</v>
      </c>
    </row>
    <row r="3080" spans="2:8" x14ac:dyDescent="0.25">
      <c r="B3080">
        <f t="shared" ca="1" si="344"/>
        <v>0.44413131667251693</v>
      </c>
      <c r="C3080" t="b">
        <f t="shared" ca="1" si="341"/>
        <v>1</v>
      </c>
      <c r="D3080">
        <f t="shared" ca="1" si="342"/>
        <v>0.29381012150470887</v>
      </c>
      <c r="E3080" t="b">
        <f t="shared" ca="1" si="343"/>
        <v>1</v>
      </c>
      <c r="F3080" t="b">
        <f t="shared" ca="1" si="345"/>
        <v>1</v>
      </c>
      <c r="G3080" t="b">
        <f t="shared" ca="1" si="339"/>
        <v>0</v>
      </c>
      <c r="H3080" t="b">
        <f t="shared" ca="1" si="340"/>
        <v>0</v>
      </c>
    </row>
    <row r="3081" spans="2:8" x14ac:dyDescent="0.25">
      <c r="B3081">
        <f t="shared" ca="1" si="344"/>
        <v>6.6200608233144775E-2</v>
      </c>
      <c r="C3081" t="b">
        <f t="shared" ca="1" si="341"/>
        <v>1</v>
      </c>
      <c r="D3081">
        <f t="shared" ca="1" si="342"/>
        <v>-8.3053874100809888E-2</v>
      </c>
      <c r="E3081" t="b">
        <f t="shared" ca="1" si="343"/>
        <v>1</v>
      </c>
      <c r="F3081" t="b">
        <f t="shared" ca="1" si="345"/>
        <v>1</v>
      </c>
      <c r="G3081" t="b">
        <f t="shared" ca="1" si="339"/>
        <v>0</v>
      </c>
      <c r="H3081" t="b">
        <f t="shared" ca="1" si="340"/>
        <v>0</v>
      </c>
    </row>
    <row r="3082" spans="2:8" x14ac:dyDescent="0.25">
      <c r="B3082">
        <f t="shared" ca="1" si="344"/>
        <v>0.41606085838886475</v>
      </c>
      <c r="C3082" t="b">
        <f t="shared" ca="1" si="341"/>
        <v>1</v>
      </c>
      <c r="D3082">
        <f t="shared" ca="1" si="342"/>
        <v>0.42233349128647857</v>
      </c>
      <c r="E3082" t="b">
        <f t="shared" ca="1" si="343"/>
        <v>1</v>
      </c>
      <c r="F3082" t="b">
        <f t="shared" ca="1" si="345"/>
        <v>1</v>
      </c>
      <c r="G3082" t="b">
        <f t="shared" ca="1" si="339"/>
        <v>0</v>
      </c>
      <c r="H3082" t="b">
        <f t="shared" ca="1" si="340"/>
        <v>0</v>
      </c>
    </row>
    <row r="3083" spans="2:8" x14ac:dyDescent="0.25">
      <c r="B3083">
        <f t="shared" ca="1" si="344"/>
        <v>6.872758743596985E-2</v>
      </c>
      <c r="C3083" t="b">
        <f t="shared" ca="1" si="341"/>
        <v>1</v>
      </c>
      <c r="D3083">
        <f t="shared" ca="1" si="342"/>
        <v>9.3762786851119828E-2</v>
      </c>
      <c r="E3083" t="b">
        <f t="shared" ca="1" si="343"/>
        <v>1</v>
      </c>
      <c r="F3083" t="b">
        <f t="shared" ca="1" si="345"/>
        <v>1</v>
      </c>
      <c r="G3083" t="b">
        <f t="shared" ca="1" si="339"/>
        <v>0</v>
      </c>
      <c r="H3083" t="b">
        <f t="shared" ca="1" si="340"/>
        <v>0</v>
      </c>
    </row>
    <row r="3084" spans="2:8" x14ac:dyDescent="0.25">
      <c r="B3084">
        <f t="shared" ca="1" si="344"/>
        <v>0.49566414676006953</v>
      </c>
      <c r="C3084" t="b">
        <f t="shared" ca="1" si="341"/>
        <v>1</v>
      </c>
      <c r="D3084">
        <f t="shared" ca="1" si="342"/>
        <v>0.80946201623713132</v>
      </c>
      <c r="E3084" t="b">
        <f t="shared" ca="1" si="343"/>
        <v>0</v>
      </c>
      <c r="F3084" t="b">
        <f t="shared" ca="1" si="345"/>
        <v>0</v>
      </c>
      <c r="G3084" t="b">
        <f t="shared" ca="1" si="339"/>
        <v>0</v>
      </c>
      <c r="H3084" t="b">
        <f t="shared" ca="1" si="340"/>
        <v>1</v>
      </c>
    </row>
    <row r="3085" spans="2:8" x14ac:dyDescent="0.25">
      <c r="B3085">
        <f t="shared" ca="1" si="344"/>
        <v>9.2302833394741102E-2</v>
      </c>
      <c r="C3085" t="b">
        <f t="shared" ca="1" si="341"/>
        <v>1</v>
      </c>
      <c r="D3085">
        <f t="shared" ca="1" si="342"/>
        <v>-7.0656232541613129E-2</v>
      </c>
      <c r="E3085" t="b">
        <f t="shared" ca="1" si="343"/>
        <v>1</v>
      </c>
      <c r="F3085" t="b">
        <f t="shared" ca="1" si="345"/>
        <v>1</v>
      </c>
      <c r="G3085" t="b">
        <f t="shared" ca="1" si="339"/>
        <v>0</v>
      </c>
      <c r="H3085" t="b">
        <f t="shared" ca="1" si="340"/>
        <v>0</v>
      </c>
    </row>
    <row r="3086" spans="2:8" x14ac:dyDescent="0.25">
      <c r="B3086">
        <f t="shared" ca="1" si="344"/>
        <v>0.2714418545738484</v>
      </c>
      <c r="C3086" t="b">
        <f t="shared" ca="1" si="341"/>
        <v>1</v>
      </c>
      <c r="D3086">
        <f t="shared" ca="1" si="342"/>
        <v>0.75968854171489131</v>
      </c>
      <c r="E3086" t="b">
        <f t="shared" ca="1" si="343"/>
        <v>0</v>
      </c>
      <c r="F3086" t="b">
        <f t="shared" ca="1" si="345"/>
        <v>0</v>
      </c>
      <c r="G3086" t="b">
        <f t="shared" ca="1" si="339"/>
        <v>0</v>
      </c>
      <c r="H3086" t="b">
        <f t="shared" ca="1" si="340"/>
        <v>1</v>
      </c>
    </row>
    <row r="3087" spans="2:8" x14ac:dyDescent="0.25">
      <c r="B3087">
        <f t="shared" ca="1" si="344"/>
        <v>0.68495434642922737</v>
      </c>
      <c r="C3087" t="b">
        <f t="shared" ca="1" si="341"/>
        <v>0</v>
      </c>
      <c r="D3087">
        <f t="shared" ca="1" si="342"/>
        <v>1.105564068093541</v>
      </c>
      <c r="E3087" t="b">
        <f t="shared" ca="1" si="343"/>
        <v>0</v>
      </c>
      <c r="F3087" t="b">
        <f t="shared" ca="1" si="345"/>
        <v>0</v>
      </c>
      <c r="G3087" t="b">
        <f t="shared" ca="1" si="339"/>
        <v>0</v>
      </c>
      <c r="H3087" t="b">
        <f t="shared" ca="1" si="340"/>
        <v>0</v>
      </c>
    </row>
    <row r="3088" spans="2:8" x14ac:dyDescent="0.25">
      <c r="B3088">
        <f t="shared" ca="1" si="344"/>
        <v>0.92776365633537161</v>
      </c>
      <c r="C3088" t="b">
        <f t="shared" ca="1" si="341"/>
        <v>0</v>
      </c>
      <c r="D3088">
        <f t="shared" ca="1" si="342"/>
        <v>1.0060487336014718</v>
      </c>
      <c r="E3088" t="b">
        <f t="shared" ca="1" si="343"/>
        <v>0</v>
      </c>
      <c r="F3088" t="b">
        <f t="shared" ca="1" si="345"/>
        <v>0</v>
      </c>
      <c r="G3088" t="b">
        <f t="shared" ca="1" si="339"/>
        <v>0</v>
      </c>
      <c r="H3088" t="b">
        <f t="shared" ca="1" si="340"/>
        <v>0</v>
      </c>
    </row>
    <row r="3089" spans="2:8" x14ac:dyDescent="0.25">
      <c r="B3089">
        <f t="shared" ca="1" si="344"/>
        <v>0.19882773365259787</v>
      </c>
      <c r="C3089" t="b">
        <f t="shared" ca="1" si="341"/>
        <v>1</v>
      </c>
      <c r="D3089">
        <f t="shared" ca="1" si="342"/>
        <v>0.78913810648154714</v>
      </c>
      <c r="E3089" t="b">
        <f t="shared" ca="1" si="343"/>
        <v>0</v>
      </c>
      <c r="F3089" t="b">
        <f t="shared" ca="1" si="345"/>
        <v>0</v>
      </c>
      <c r="G3089" t="b">
        <f t="shared" ca="1" si="339"/>
        <v>0</v>
      </c>
      <c r="H3089" t="b">
        <f t="shared" ca="1" si="340"/>
        <v>1</v>
      </c>
    </row>
    <row r="3090" spans="2:8" x14ac:dyDescent="0.25">
      <c r="B3090">
        <f t="shared" ca="1" si="344"/>
        <v>0.12999995844005474</v>
      </c>
      <c r="C3090" t="b">
        <f t="shared" ca="1" si="341"/>
        <v>1</v>
      </c>
      <c r="D3090">
        <f t="shared" ca="1" si="342"/>
        <v>1.7815416925034411E-2</v>
      </c>
      <c r="E3090" t="b">
        <f t="shared" ca="1" si="343"/>
        <v>1</v>
      </c>
      <c r="F3090" t="b">
        <f t="shared" ca="1" si="345"/>
        <v>1</v>
      </c>
      <c r="G3090" t="b">
        <f t="shared" ca="1" si="339"/>
        <v>0</v>
      </c>
      <c r="H3090" t="b">
        <f t="shared" ca="1" si="340"/>
        <v>0</v>
      </c>
    </row>
    <row r="3091" spans="2:8" x14ac:dyDescent="0.25">
      <c r="B3091">
        <f t="shared" ca="1" si="344"/>
        <v>0.85540726972491543</v>
      </c>
      <c r="C3091" t="b">
        <f t="shared" ca="1" si="341"/>
        <v>0</v>
      </c>
      <c r="D3091">
        <f t="shared" ca="1" si="342"/>
        <v>0.99320388727694353</v>
      </c>
      <c r="E3091" t="b">
        <f t="shared" ca="1" si="343"/>
        <v>0</v>
      </c>
      <c r="F3091" t="b">
        <f t="shared" ca="1" si="345"/>
        <v>0</v>
      </c>
      <c r="G3091" t="b">
        <f t="shared" ca="1" si="339"/>
        <v>0</v>
      </c>
      <c r="H3091" t="b">
        <f t="shared" ca="1" si="340"/>
        <v>0</v>
      </c>
    </row>
    <row r="3092" spans="2:8" x14ac:dyDescent="0.25">
      <c r="B3092">
        <f t="shared" ca="1" si="344"/>
        <v>0.4435270944051678</v>
      </c>
      <c r="C3092" t="b">
        <f t="shared" ca="1" si="341"/>
        <v>1</v>
      </c>
      <c r="D3092">
        <f t="shared" ca="1" si="342"/>
        <v>0.37837294468234883</v>
      </c>
      <c r="E3092" t="b">
        <f t="shared" ca="1" si="343"/>
        <v>1</v>
      </c>
      <c r="F3092" t="b">
        <f t="shared" ca="1" si="345"/>
        <v>1</v>
      </c>
      <c r="G3092" t="b">
        <f t="shared" ca="1" si="339"/>
        <v>0</v>
      </c>
      <c r="H3092" t="b">
        <f t="shared" ca="1" si="340"/>
        <v>0</v>
      </c>
    </row>
    <row r="3093" spans="2:8" x14ac:dyDescent="0.25">
      <c r="B3093">
        <f t="shared" ca="1" si="344"/>
        <v>0.77201429357419571</v>
      </c>
      <c r="C3093" t="b">
        <f t="shared" ca="1" si="341"/>
        <v>0</v>
      </c>
      <c r="D3093">
        <f t="shared" ca="1" si="342"/>
        <v>1.0209582187167214</v>
      </c>
      <c r="E3093" t="b">
        <f t="shared" ca="1" si="343"/>
        <v>0</v>
      </c>
      <c r="F3093" t="b">
        <f t="shared" ca="1" si="345"/>
        <v>0</v>
      </c>
      <c r="G3093" t="b">
        <f t="shared" ca="1" si="339"/>
        <v>0</v>
      </c>
      <c r="H3093" t="b">
        <f t="shared" ca="1" si="340"/>
        <v>0</v>
      </c>
    </row>
    <row r="3094" spans="2:8" x14ac:dyDescent="0.25">
      <c r="B3094">
        <f t="shared" ca="1" si="344"/>
        <v>0.63017539229133301</v>
      </c>
      <c r="C3094" t="b">
        <f t="shared" ca="1" si="341"/>
        <v>0</v>
      </c>
      <c r="D3094">
        <f t="shared" ca="1" si="342"/>
        <v>0.39142970246234166</v>
      </c>
      <c r="E3094" t="b">
        <f t="shared" ca="1" si="343"/>
        <v>1</v>
      </c>
      <c r="F3094" t="b">
        <f t="shared" ca="1" si="345"/>
        <v>0</v>
      </c>
      <c r="G3094" t="b">
        <f t="shared" ca="1" si="339"/>
        <v>1</v>
      </c>
      <c r="H3094" t="b">
        <f t="shared" ca="1" si="340"/>
        <v>0</v>
      </c>
    </row>
    <row r="3095" spans="2:8" x14ac:dyDescent="0.25">
      <c r="B3095">
        <f t="shared" ca="1" si="344"/>
        <v>0.47398092876250042</v>
      </c>
      <c r="C3095" t="b">
        <f t="shared" ca="1" si="341"/>
        <v>1</v>
      </c>
      <c r="D3095">
        <f t="shared" ca="1" si="342"/>
        <v>0.21093715060377205</v>
      </c>
      <c r="E3095" t="b">
        <f t="shared" ca="1" si="343"/>
        <v>1</v>
      </c>
      <c r="F3095" t="b">
        <f t="shared" ca="1" si="345"/>
        <v>1</v>
      </c>
      <c r="G3095" t="b">
        <f t="shared" ca="1" si="339"/>
        <v>0</v>
      </c>
      <c r="H3095" t="b">
        <f t="shared" ca="1" si="340"/>
        <v>0</v>
      </c>
    </row>
    <row r="3096" spans="2:8" x14ac:dyDescent="0.25">
      <c r="B3096">
        <f t="shared" ca="1" si="344"/>
        <v>0.73123764823365611</v>
      </c>
      <c r="C3096" t="b">
        <f t="shared" ca="1" si="341"/>
        <v>0</v>
      </c>
      <c r="D3096">
        <f t="shared" ca="1" si="342"/>
        <v>0.5083668815386706</v>
      </c>
      <c r="E3096" t="b">
        <f t="shared" ca="1" si="343"/>
        <v>0</v>
      </c>
      <c r="F3096" t="b">
        <f t="shared" ca="1" si="345"/>
        <v>0</v>
      </c>
      <c r="G3096" t="b">
        <f t="shared" ca="1" si="339"/>
        <v>0</v>
      </c>
      <c r="H3096" t="b">
        <f t="shared" ca="1" si="340"/>
        <v>0</v>
      </c>
    </row>
    <row r="3097" spans="2:8" x14ac:dyDescent="0.25">
      <c r="B3097">
        <f t="shared" ca="1" si="344"/>
        <v>0.22987734943690818</v>
      </c>
      <c r="C3097" t="b">
        <f t="shared" ca="1" si="341"/>
        <v>1</v>
      </c>
      <c r="D3097">
        <f t="shared" ca="1" si="342"/>
        <v>0.40140587874022793</v>
      </c>
      <c r="E3097" t="b">
        <f t="shared" ca="1" si="343"/>
        <v>1</v>
      </c>
      <c r="F3097" t="b">
        <f t="shared" ca="1" si="345"/>
        <v>1</v>
      </c>
      <c r="G3097" t="b">
        <f t="shared" ca="1" si="339"/>
        <v>0</v>
      </c>
      <c r="H3097" t="b">
        <f t="shared" ca="1" si="340"/>
        <v>0</v>
      </c>
    </row>
    <row r="3098" spans="2:8" x14ac:dyDescent="0.25">
      <c r="B3098">
        <f t="shared" ca="1" si="344"/>
        <v>0.4368368418570302</v>
      </c>
      <c r="C3098" t="b">
        <f t="shared" ca="1" si="341"/>
        <v>1</v>
      </c>
      <c r="D3098">
        <f t="shared" ca="1" si="342"/>
        <v>-2.6625548702471025E-2</v>
      </c>
      <c r="E3098" t="b">
        <f t="shared" ca="1" si="343"/>
        <v>1</v>
      </c>
      <c r="F3098" t="b">
        <f t="shared" ca="1" si="345"/>
        <v>1</v>
      </c>
      <c r="G3098" t="b">
        <f t="shared" ca="1" si="339"/>
        <v>0</v>
      </c>
      <c r="H3098" t="b">
        <f t="shared" ca="1" si="340"/>
        <v>0</v>
      </c>
    </row>
    <row r="3099" spans="2:8" x14ac:dyDescent="0.25">
      <c r="B3099">
        <f t="shared" ca="1" si="344"/>
        <v>0.82496652474697818</v>
      </c>
      <c r="C3099" t="b">
        <f t="shared" ca="1" si="341"/>
        <v>0</v>
      </c>
      <c r="D3099">
        <f t="shared" ca="1" si="342"/>
        <v>1.4762419451861983</v>
      </c>
      <c r="E3099" t="b">
        <f t="shared" ca="1" si="343"/>
        <v>0</v>
      </c>
      <c r="F3099" t="b">
        <f t="shared" ca="1" si="345"/>
        <v>0</v>
      </c>
      <c r="G3099" t="b">
        <f t="shared" ca="1" si="339"/>
        <v>0</v>
      </c>
      <c r="H3099" t="b">
        <f t="shared" ca="1" si="340"/>
        <v>0</v>
      </c>
    </row>
    <row r="3100" spans="2:8" x14ac:dyDescent="0.25">
      <c r="B3100">
        <f t="shared" ca="1" si="344"/>
        <v>0.68819096393481305</v>
      </c>
      <c r="C3100" t="b">
        <f t="shared" ca="1" si="341"/>
        <v>0</v>
      </c>
      <c r="D3100">
        <f t="shared" ca="1" si="342"/>
        <v>0.85909489563429287</v>
      </c>
      <c r="E3100" t="b">
        <f t="shared" ca="1" si="343"/>
        <v>0</v>
      </c>
      <c r="F3100" t="b">
        <f t="shared" ca="1" si="345"/>
        <v>0</v>
      </c>
      <c r="G3100" t="b">
        <f t="shared" ca="1" si="339"/>
        <v>0</v>
      </c>
      <c r="H3100" t="b">
        <f t="shared" ca="1" si="340"/>
        <v>0</v>
      </c>
    </row>
    <row r="3101" spans="2:8" x14ac:dyDescent="0.25">
      <c r="B3101">
        <f t="shared" ca="1" si="344"/>
        <v>0.6941859099962</v>
      </c>
      <c r="C3101" t="b">
        <f t="shared" ca="1" si="341"/>
        <v>0</v>
      </c>
      <c r="D3101">
        <f t="shared" ca="1" si="342"/>
        <v>1.2418115904842202</v>
      </c>
      <c r="E3101" t="b">
        <f t="shared" ca="1" si="343"/>
        <v>0</v>
      </c>
      <c r="F3101" t="b">
        <f t="shared" ca="1" si="345"/>
        <v>0</v>
      </c>
      <c r="G3101" t="b">
        <f t="shared" ca="1" si="339"/>
        <v>0</v>
      </c>
      <c r="H3101" t="b">
        <f t="shared" ca="1" si="340"/>
        <v>0</v>
      </c>
    </row>
    <row r="3102" spans="2:8" x14ac:dyDescent="0.25">
      <c r="B3102">
        <f t="shared" ca="1" si="344"/>
        <v>0.526873291749827</v>
      </c>
      <c r="C3102" t="b">
        <f t="shared" ca="1" si="341"/>
        <v>0</v>
      </c>
      <c r="D3102">
        <f t="shared" ca="1" si="342"/>
        <v>0.75728122652188312</v>
      </c>
      <c r="E3102" t="b">
        <f t="shared" ca="1" si="343"/>
        <v>0</v>
      </c>
      <c r="F3102" t="b">
        <f t="shared" ca="1" si="345"/>
        <v>0</v>
      </c>
      <c r="G3102" t="b">
        <f t="shared" ca="1" si="339"/>
        <v>0</v>
      </c>
      <c r="H3102" t="b">
        <f t="shared" ca="1" si="340"/>
        <v>0</v>
      </c>
    </row>
    <row r="3103" spans="2:8" x14ac:dyDescent="0.25">
      <c r="B3103">
        <f t="shared" ca="1" si="344"/>
        <v>0.7177948978897658</v>
      </c>
      <c r="C3103" t="b">
        <f t="shared" ca="1" si="341"/>
        <v>0</v>
      </c>
      <c r="D3103">
        <f t="shared" ca="1" si="342"/>
        <v>1.189784974305645</v>
      </c>
      <c r="E3103" t="b">
        <f t="shared" ca="1" si="343"/>
        <v>0</v>
      </c>
      <c r="F3103" t="b">
        <f t="shared" ca="1" si="345"/>
        <v>0</v>
      </c>
      <c r="G3103" t="b">
        <f t="shared" ca="1" si="339"/>
        <v>0</v>
      </c>
      <c r="H3103" t="b">
        <f t="shared" ca="1" si="340"/>
        <v>0</v>
      </c>
    </row>
    <row r="3104" spans="2:8" x14ac:dyDescent="0.25">
      <c r="B3104">
        <f t="shared" ca="1" si="344"/>
        <v>3.8698256413990717E-2</v>
      </c>
      <c r="C3104" t="b">
        <f t="shared" ca="1" si="341"/>
        <v>1</v>
      </c>
      <c r="D3104">
        <f t="shared" ca="1" si="342"/>
        <v>-0.38565759917540965</v>
      </c>
      <c r="E3104" t="b">
        <f t="shared" ca="1" si="343"/>
        <v>1</v>
      </c>
      <c r="F3104" t="b">
        <f t="shared" ca="1" si="345"/>
        <v>1</v>
      </c>
      <c r="G3104" t="b">
        <f t="shared" ca="1" si="339"/>
        <v>0</v>
      </c>
      <c r="H3104" t="b">
        <f t="shared" ca="1" si="340"/>
        <v>0</v>
      </c>
    </row>
    <row r="3105" spans="2:8" x14ac:dyDescent="0.25">
      <c r="B3105">
        <f t="shared" ca="1" si="344"/>
        <v>0.84508134773774024</v>
      </c>
      <c r="C3105" t="b">
        <f t="shared" ca="1" si="341"/>
        <v>0</v>
      </c>
      <c r="D3105">
        <f t="shared" ca="1" si="342"/>
        <v>1.0953135146937776</v>
      </c>
      <c r="E3105" t="b">
        <f t="shared" ca="1" si="343"/>
        <v>0</v>
      </c>
      <c r="F3105" t="b">
        <f t="shared" ca="1" si="345"/>
        <v>0</v>
      </c>
      <c r="G3105" t="b">
        <f t="shared" ca="1" si="339"/>
        <v>0</v>
      </c>
      <c r="H3105" t="b">
        <f t="shared" ca="1" si="340"/>
        <v>0</v>
      </c>
    </row>
    <row r="3106" spans="2:8" x14ac:dyDescent="0.25">
      <c r="B3106">
        <f t="shared" ca="1" si="344"/>
        <v>1.4130985998488166E-2</v>
      </c>
      <c r="C3106" t="b">
        <f t="shared" ca="1" si="341"/>
        <v>1</v>
      </c>
      <c r="D3106">
        <f t="shared" ca="1" si="342"/>
        <v>-0.84145063266642228</v>
      </c>
      <c r="E3106" t="b">
        <f t="shared" ca="1" si="343"/>
        <v>1</v>
      </c>
      <c r="F3106" t="b">
        <f t="shared" ca="1" si="345"/>
        <v>1</v>
      </c>
      <c r="G3106" t="b">
        <f t="shared" ca="1" si="339"/>
        <v>0</v>
      </c>
      <c r="H3106" t="b">
        <f t="shared" ca="1" si="340"/>
        <v>0</v>
      </c>
    </row>
    <row r="3107" spans="2:8" x14ac:dyDescent="0.25">
      <c r="B3107">
        <f t="shared" ca="1" si="344"/>
        <v>0.22349043841639349</v>
      </c>
      <c r="C3107" t="b">
        <f t="shared" ca="1" si="341"/>
        <v>1</v>
      </c>
      <c r="D3107">
        <f t="shared" ca="1" si="342"/>
        <v>-0.16419230362796877</v>
      </c>
      <c r="E3107" t="b">
        <f t="shared" ca="1" si="343"/>
        <v>1</v>
      </c>
      <c r="F3107" t="b">
        <f t="shared" ca="1" si="345"/>
        <v>1</v>
      </c>
      <c r="G3107" t="b">
        <f t="shared" ca="1" si="339"/>
        <v>0</v>
      </c>
      <c r="H3107" t="b">
        <f t="shared" ca="1" si="340"/>
        <v>0</v>
      </c>
    </row>
    <row r="3108" spans="2:8" x14ac:dyDescent="0.25">
      <c r="B3108">
        <f t="shared" ca="1" si="344"/>
        <v>0.58294403723394062</v>
      </c>
      <c r="C3108" t="b">
        <f t="shared" ca="1" si="341"/>
        <v>0</v>
      </c>
      <c r="D3108">
        <f t="shared" ca="1" si="342"/>
        <v>0.67955471552576352</v>
      </c>
      <c r="E3108" t="b">
        <f t="shared" ca="1" si="343"/>
        <v>0</v>
      </c>
      <c r="F3108" t="b">
        <f t="shared" ca="1" si="345"/>
        <v>0</v>
      </c>
      <c r="G3108" t="b">
        <f t="shared" ca="1" si="339"/>
        <v>0</v>
      </c>
      <c r="H3108" t="b">
        <f t="shared" ca="1" si="340"/>
        <v>0</v>
      </c>
    </row>
    <row r="3109" spans="2:8" x14ac:dyDescent="0.25">
      <c r="B3109">
        <f t="shared" ca="1" si="344"/>
        <v>0.92416377111558479</v>
      </c>
      <c r="C3109" t="b">
        <f t="shared" ca="1" si="341"/>
        <v>0</v>
      </c>
      <c r="D3109">
        <f t="shared" ca="1" si="342"/>
        <v>0.76793957408800606</v>
      </c>
      <c r="E3109" t="b">
        <f t="shared" ca="1" si="343"/>
        <v>0</v>
      </c>
      <c r="F3109" t="b">
        <f t="shared" ca="1" si="345"/>
        <v>0</v>
      </c>
      <c r="G3109" t="b">
        <f t="shared" ca="1" si="339"/>
        <v>0</v>
      </c>
      <c r="H3109" t="b">
        <f t="shared" ca="1" si="340"/>
        <v>0</v>
      </c>
    </row>
    <row r="3110" spans="2:8" x14ac:dyDescent="0.25">
      <c r="B3110">
        <f t="shared" ca="1" si="344"/>
        <v>5.6265247279221331E-3</v>
      </c>
      <c r="C3110" t="b">
        <f t="shared" ca="1" si="341"/>
        <v>1</v>
      </c>
      <c r="D3110">
        <f t="shared" ca="1" si="342"/>
        <v>-0.55974425045557163</v>
      </c>
      <c r="E3110" t="b">
        <f t="shared" ca="1" si="343"/>
        <v>1</v>
      </c>
      <c r="F3110" t="b">
        <f t="shared" ca="1" si="345"/>
        <v>1</v>
      </c>
      <c r="G3110" t="b">
        <f t="shared" ca="1" si="339"/>
        <v>0</v>
      </c>
      <c r="H3110" t="b">
        <f t="shared" ca="1" si="340"/>
        <v>0</v>
      </c>
    </row>
    <row r="3111" spans="2:8" x14ac:dyDescent="0.25">
      <c r="B3111">
        <f t="shared" ca="1" si="344"/>
        <v>0.34969640798487278</v>
      </c>
      <c r="C3111" t="b">
        <f t="shared" ca="1" si="341"/>
        <v>1</v>
      </c>
      <c r="D3111">
        <f t="shared" ca="1" si="342"/>
        <v>-9.0124980865984528E-2</v>
      </c>
      <c r="E3111" t="b">
        <f t="shared" ca="1" si="343"/>
        <v>1</v>
      </c>
      <c r="F3111" t="b">
        <f t="shared" ca="1" si="345"/>
        <v>1</v>
      </c>
      <c r="G3111" t="b">
        <f t="shared" ca="1" si="339"/>
        <v>0</v>
      </c>
      <c r="H3111" t="b">
        <f t="shared" ca="1" si="340"/>
        <v>0</v>
      </c>
    </row>
    <row r="3112" spans="2:8" x14ac:dyDescent="0.25">
      <c r="B3112">
        <f t="shared" ca="1" si="344"/>
        <v>0.80777552756128412</v>
      </c>
      <c r="C3112" t="b">
        <f t="shared" ca="1" si="341"/>
        <v>0</v>
      </c>
      <c r="D3112">
        <f t="shared" ca="1" si="342"/>
        <v>1.2796539207807598</v>
      </c>
      <c r="E3112" t="b">
        <f t="shared" ca="1" si="343"/>
        <v>0</v>
      </c>
      <c r="F3112" t="b">
        <f t="shared" ca="1" si="345"/>
        <v>0</v>
      </c>
      <c r="G3112" t="b">
        <f t="shared" ca="1" si="339"/>
        <v>0</v>
      </c>
      <c r="H3112" t="b">
        <f t="shared" ca="1" si="340"/>
        <v>0</v>
      </c>
    </row>
    <row r="3113" spans="2:8" x14ac:dyDescent="0.25">
      <c r="B3113">
        <f t="shared" ca="1" si="344"/>
        <v>0.97428427899726666</v>
      </c>
      <c r="C3113" t="b">
        <f t="shared" ca="1" si="341"/>
        <v>0</v>
      </c>
      <c r="D3113">
        <f t="shared" ca="1" si="342"/>
        <v>0.65084350904295618</v>
      </c>
      <c r="E3113" t="b">
        <f t="shared" ca="1" si="343"/>
        <v>0</v>
      </c>
      <c r="F3113" t="b">
        <f t="shared" ca="1" si="345"/>
        <v>0</v>
      </c>
      <c r="G3113" t="b">
        <f t="shared" ca="1" si="339"/>
        <v>0</v>
      </c>
      <c r="H3113" t="b">
        <f t="shared" ca="1" si="340"/>
        <v>0</v>
      </c>
    </row>
    <row r="3114" spans="2:8" x14ac:dyDescent="0.25">
      <c r="B3114">
        <f t="shared" ca="1" si="344"/>
        <v>0.61848861362075647</v>
      </c>
      <c r="C3114" t="b">
        <f t="shared" ca="1" si="341"/>
        <v>0</v>
      </c>
      <c r="D3114">
        <f t="shared" ca="1" si="342"/>
        <v>0.46834216798878636</v>
      </c>
      <c r="E3114" t="b">
        <f t="shared" ca="1" si="343"/>
        <v>1</v>
      </c>
      <c r="F3114" t="b">
        <f t="shared" ca="1" si="345"/>
        <v>0</v>
      </c>
      <c r="G3114" t="b">
        <f t="shared" ca="1" si="339"/>
        <v>1</v>
      </c>
      <c r="H3114" t="b">
        <f t="shared" ca="1" si="340"/>
        <v>0</v>
      </c>
    </row>
    <row r="3115" spans="2:8" x14ac:dyDescent="0.25">
      <c r="B3115">
        <f t="shared" ca="1" si="344"/>
        <v>0.49985763835457819</v>
      </c>
      <c r="C3115" t="b">
        <f t="shared" ca="1" si="341"/>
        <v>1</v>
      </c>
      <c r="D3115">
        <f t="shared" ca="1" si="342"/>
        <v>0.3397645466184388</v>
      </c>
      <c r="E3115" t="b">
        <f t="shared" ca="1" si="343"/>
        <v>1</v>
      </c>
      <c r="F3115" t="b">
        <f t="shared" ca="1" si="345"/>
        <v>1</v>
      </c>
      <c r="G3115" t="b">
        <f t="shared" ca="1" si="339"/>
        <v>0</v>
      </c>
      <c r="H3115" t="b">
        <f t="shared" ca="1" si="340"/>
        <v>0</v>
      </c>
    </row>
    <row r="3116" spans="2:8" x14ac:dyDescent="0.25">
      <c r="B3116">
        <f t="shared" ca="1" si="344"/>
        <v>0.37124297809509665</v>
      </c>
      <c r="C3116" t="b">
        <f t="shared" ca="1" si="341"/>
        <v>1</v>
      </c>
      <c r="D3116">
        <f t="shared" ca="1" si="342"/>
        <v>-0.11933505018376289</v>
      </c>
      <c r="E3116" t="b">
        <f t="shared" ca="1" si="343"/>
        <v>1</v>
      </c>
      <c r="F3116" t="b">
        <f t="shared" ca="1" si="345"/>
        <v>1</v>
      </c>
      <c r="G3116" t="b">
        <f t="shared" ca="1" si="339"/>
        <v>0</v>
      </c>
      <c r="H3116" t="b">
        <f t="shared" ca="1" si="340"/>
        <v>0</v>
      </c>
    </row>
    <row r="3117" spans="2:8" x14ac:dyDescent="0.25">
      <c r="B3117">
        <f t="shared" ca="1" si="344"/>
        <v>9.7718045005409038E-2</v>
      </c>
      <c r="C3117" t="b">
        <f t="shared" ca="1" si="341"/>
        <v>1</v>
      </c>
      <c r="D3117">
        <f t="shared" ca="1" si="342"/>
        <v>-0.411209448625241</v>
      </c>
      <c r="E3117" t="b">
        <f t="shared" ca="1" si="343"/>
        <v>1</v>
      </c>
      <c r="F3117" t="b">
        <f t="shared" ca="1" si="345"/>
        <v>1</v>
      </c>
      <c r="G3117" t="b">
        <f t="shared" ca="1" si="339"/>
        <v>0</v>
      </c>
      <c r="H3117" t="b">
        <f t="shared" ca="1" si="340"/>
        <v>0</v>
      </c>
    </row>
    <row r="3118" spans="2:8" x14ac:dyDescent="0.25">
      <c r="B3118">
        <f t="shared" ca="1" si="344"/>
        <v>0.77318814385888834</v>
      </c>
      <c r="C3118" t="b">
        <f t="shared" ca="1" si="341"/>
        <v>0</v>
      </c>
      <c r="D3118">
        <f t="shared" ca="1" si="342"/>
        <v>0.57457289537554268</v>
      </c>
      <c r="E3118" t="b">
        <f t="shared" ca="1" si="343"/>
        <v>0</v>
      </c>
      <c r="F3118" t="b">
        <f t="shared" ca="1" si="345"/>
        <v>0</v>
      </c>
      <c r="G3118" t="b">
        <f t="shared" ca="1" si="339"/>
        <v>0</v>
      </c>
      <c r="H3118" t="b">
        <f t="shared" ca="1" si="340"/>
        <v>0</v>
      </c>
    </row>
    <row r="3119" spans="2:8" x14ac:dyDescent="0.25">
      <c r="B3119">
        <f t="shared" ca="1" si="344"/>
        <v>0.58457731453241124</v>
      </c>
      <c r="C3119" t="b">
        <f t="shared" ca="1" si="341"/>
        <v>0</v>
      </c>
      <c r="D3119">
        <f t="shared" ca="1" si="342"/>
        <v>0.69174173688668039</v>
      </c>
      <c r="E3119" t="b">
        <f t="shared" ca="1" si="343"/>
        <v>0</v>
      </c>
      <c r="F3119" t="b">
        <f t="shared" ca="1" si="345"/>
        <v>0</v>
      </c>
      <c r="G3119" t="b">
        <f t="shared" ca="1" si="339"/>
        <v>0</v>
      </c>
      <c r="H3119" t="b">
        <f t="shared" ca="1" si="340"/>
        <v>0</v>
      </c>
    </row>
    <row r="3120" spans="2:8" x14ac:dyDescent="0.25">
      <c r="B3120">
        <f t="shared" ca="1" si="344"/>
        <v>5.9848450368949258E-2</v>
      </c>
      <c r="C3120" t="b">
        <f t="shared" ca="1" si="341"/>
        <v>1</v>
      </c>
      <c r="D3120">
        <f t="shared" ca="1" si="342"/>
        <v>0.16609906611564351</v>
      </c>
      <c r="E3120" t="b">
        <f t="shared" ca="1" si="343"/>
        <v>1</v>
      </c>
      <c r="F3120" t="b">
        <f t="shared" ca="1" si="345"/>
        <v>1</v>
      </c>
      <c r="G3120" t="b">
        <f t="shared" ca="1" si="339"/>
        <v>0</v>
      </c>
      <c r="H3120" t="b">
        <f t="shared" ca="1" si="340"/>
        <v>0</v>
      </c>
    </row>
    <row r="3121" spans="2:8" x14ac:dyDescent="0.25">
      <c r="B3121">
        <f t="shared" ca="1" si="344"/>
        <v>3.4255909247559502E-2</v>
      </c>
      <c r="C3121" t="b">
        <f t="shared" ca="1" si="341"/>
        <v>1</v>
      </c>
      <c r="D3121">
        <f t="shared" ca="1" si="342"/>
        <v>-0.61719305934724578</v>
      </c>
      <c r="E3121" t="b">
        <f t="shared" ca="1" si="343"/>
        <v>1</v>
      </c>
      <c r="F3121" t="b">
        <f t="shared" ca="1" si="345"/>
        <v>1</v>
      </c>
      <c r="G3121" t="b">
        <f t="shared" ca="1" si="339"/>
        <v>0</v>
      </c>
      <c r="H3121" t="b">
        <f t="shared" ca="1" si="340"/>
        <v>0</v>
      </c>
    </row>
    <row r="3122" spans="2:8" x14ac:dyDescent="0.25">
      <c r="B3122">
        <f t="shared" ca="1" si="344"/>
        <v>0.78872865694919392</v>
      </c>
      <c r="C3122" t="b">
        <f t="shared" ca="1" si="341"/>
        <v>0</v>
      </c>
      <c r="D3122">
        <f t="shared" ca="1" si="342"/>
        <v>0.67363492805742631</v>
      </c>
      <c r="E3122" t="b">
        <f t="shared" ca="1" si="343"/>
        <v>0</v>
      </c>
      <c r="F3122" t="b">
        <f t="shared" ca="1" si="345"/>
        <v>0</v>
      </c>
      <c r="G3122" t="b">
        <f t="shared" ca="1" si="339"/>
        <v>0</v>
      </c>
      <c r="H3122" t="b">
        <f t="shared" ca="1" si="340"/>
        <v>0</v>
      </c>
    </row>
    <row r="3123" spans="2:8" x14ac:dyDescent="0.25">
      <c r="B3123">
        <f t="shared" ca="1" si="344"/>
        <v>0.17230085010894536</v>
      </c>
      <c r="C3123" t="b">
        <f t="shared" ca="1" si="341"/>
        <v>1</v>
      </c>
      <c r="D3123">
        <f t="shared" ca="1" si="342"/>
        <v>0.5999791609404026</v>
      </c>
      <c r="E3123" t="b">
        <f t="shared" ca="1" si="343"/>
        <v>0</v>
      </c>
      <c r="F3123" t="b">
        <f t="shared" ca="1" si="345"/>
        <v>0</v>
      </c>
      <c r="G3123" t="b">
        <f t="shared" ca="1" si="339"/>
        <v>0</v>
      </c>
      <c r="H3123" t="b">
        <f t="shared" ca="1" si="340"/>
        <v>1</v>
      </c>
    </row>
    <row r="3124" spans="2:8" x14ac:dyDescent="0.25">
      <c r="B3124">
        <f t="shared" ca="1" si="344"/>
        <v>3.4941015685235777E-2</v>
      </c>
      <c r="C3124" t="b">
        <f t="shared" ca="1" si="341"/>
        <v>1</v>
      </c>
      <c r="D3124">
        <f t="shared" ca="1" si="342"/>
        <v>-0.45434472201114096</v>
      </c>
      <c r="E3124" t="b">
        <f t="shared" ca="1" si="343"/>
        <v>1</v>
      </c>
      <c r="F3124" t="b">
        <f t="shared" ca="1" si="345"/>
        <v>1</v>
      </c>
      <c r="G3124" t="b">
        <f t="shared" ca="1" si="339"/>
        <v>0</v>
      </c>
      <c r="H3124" t="b">
        <f t="shared" ca="1" si="340"/>
        <v>0</v>
      </c>
    </row>
    <row r="3125" spans="2:8" x14ac:dyDescent="0.25">
      <c r="B3125">
        <f t="shared" ca="1" si="344"/>
        <v>0.2555563458716783</v>
      </c>
      <c r="C3125" t="b">
        <f t="shared" ca="1" si="341"/>
        <v>1</v>
      </c>
      <c r="D3125">
        <f t="shared" ca="1" si="342"/>
        <v>0.7214385724559742</v>
      </c>
      <c r="E3125" t="b">
        <f t="shared" ca="1" si="343"/>
        <v>0</v>
      </c>
      <c r="F3125" t="b">
        <f t="shared" ca="1" si="345"/>
        <v>0</v>
      </c>
      <c r="G3125" t="b">
        <f t="shared" ca="1" si="339"/>
        <v>0</v>
      </c>
      <c r="H3125" t="b">
        <f t="shared" ca="1" si="340"/>
        <v>1</v>
      </c>
    </row>
    <row r="3126" spans="2:8" x14ac:dyDescent="0.25">
      <c r="B3126">
        <f t="shared" ca="1" si="344"/>
        <v>0.54063241714886534</v>
      </c>
      <c r="C3126" t="b">
        <f t="shared" ca="1" si="341"/>
        <v>0</v>
      </c>
      <c r="D3126">
        <f t="shared" ca="1" si="342"/>
        <v>1.201910305558429E-2</v>
      </c>
      <c r="E3126" t="b">
        <f t="shared" ca="1" si="343"/>
        <v>1</v>
      </c>
      <c r="F3126" t="b">
        <f t="shared" ca="1" si="345"/>
        <v>0</v>
      </c>
      <c r="G3126" t="b">
        <f t="shared" ca="1" si="339"/>
        <v>1</v>
      </c>
      <c r="H3126" t="b">
        <f t="shared" ca="1" si="340"/>
        <v>0</v>
      </c>
    </row>
    <row r="3127" spans="2:8" x14ac:dyDescent="0.25">
      <c r="B3127">
        <f t="shared" ca="1" si="344"/>
        <v>0.57983549588533889</v>
      </c>
      <c r="C3127" t="b">
        <f t="shared" ca="1" si="341"/>
        <v>0</v>
      </c>
      <c r="D3127">
        <f t="shared" ca="1" si="342"/>
        <v>1.4143230131440101</v>
      </c>
      <c r="E3127" t="b">
        <f t="shared" ca="1" si="343"/>
        <v>0</v>
      </c>
      <c r="F3127" t="b">
        <f t="shared" ca="1" si="345"/>
        <v>0</v>
      </c>
      <c r="G3127" t="b">
        <f t="shared" ca="1" si="339"/>
        <v>0</v>
      </c>
      <c r="H3127" t="b">
        <f t="shared" ca="1" si="340"/>
        <v>0</v>
      </c>
    </row>
    <row r="3128" spans="2:8" x14ac:dyDescent="0.25">
      <c r="B3128">
        <f t="shared" ca="1" si="344"/>
        <v>0.2746567189068313</v>
      </c>
      <c r="C3128" t="b">
        <f t="shared" ca="1" si="341"/>
        <v>1</v>
      </c>
      <c r="D3128">
        <f t="shared" ca="1" si="342"/>
        <v>-3.5080850615020087E-2</v>
      </c>
      <c r="E3128" t="b">
        <f t="shared" ca="1" si="343"/>
        <v>1</v>
      </c>
      <c r="F3128" t="b">
        <f t="shared" ca="1" si="345"/>
        <v>1</v>
      </c>
      <c r="G3128" t="b">
        <f t="shared" ca="1" si="339"/>
        <v>0</v>
      </c>
      <c r="H3128" t="b">
        <f t="shared" ca="1" si="340"/>
        <v>0</v>
      </c>
    </row>
    <row r="3129" spans="2:8" x14ac:dyDescent="0.25">
      <c r="B3129">
        <f t="shared" ca="1" si="344"/>
        <v>0.45116243022104952</v>
      </c>
      <c r="C3129" t="b">
        <f t="shared" ca="1" si="341"/>
        <v>1</v>
      </c>
      <c r="D3129">
        <f t="shared" ca="1" si="342"/>
        <v>0.24568398499238808</v>
      </c>
      <c r="E3129" t="b">
        <f t="shared" ca="1" si="343"/>
        <v>1</v>
      </c>
      <c r="F3129" t="b">
        <f t="shared" ca="1" si="345"/>
        <v>1</v>
      </c>
      <c r="G3129" t="b">
        <f t="shared" ref="G3129:G3192" ca="1" si="346">IF(AND(E3129=TRUE, C3129=FALSE),TRUE,FALSE)</f>
        <v>0</v>
      </c>
      <c r="H3129" t="b">
        <f t="shared" ref="H3129:H3192" ca="1" si="347">IF(AND(E3129=FALSE, C3129=TRUE),TRUE,FALSE)</f>
        <v>0</v>
      </c>
    </row>
    <row r="3130" spans="2:8" x14ac:dyDescent="0.25">
      <c r="B3130">
        <f t="shared" ca="1" si="344"/>
        <v>0.69364973291585852</v>
      </c>
      <c r="C3130" t="b">
        <f t="shared" ca="1" si="341"/>
        <v>0</v>
      </c>
      <c r="D3130">
        <f t="shared" ca="1" si="342"/>
        <v>0.42480794106790254</v>
      </c>
      <c r="E3130" t="b">
        <f t="shared" ca="1" si="343"/>
        <v>1</v>
      </c>
      <c r="F3130" t="b">
        <f t="shared" ca="1" si="345"/>
        <v>0</v>
      </c>
      <c r="G3130" t="b">
        <f t="shared" ca="1" si="346"/>
        <v>1</v>
      </c>
      <c r="H3130" t="b">
        <f t="shared" ca="1" si="347"/>
        <v>0</v>
      </c>
    </row>
    <row r="3131" spans="2:8" x14ac:dyDescent="0.25">
      <c r="B3131">
        <f t="shared" ca="1" si="344"/>
        <v>0.57434514912258317</v>
      </c>
      <c r="C3131" t="b">
        <f t="shared" ca="1" si="341"/>
        <v>0</v>
      </c>
      <c r="D3131">
        <f t="shared" ca="1" si="342"/>
        <v>0.57001665019692527</v>
      </c>
      <c r="E3131" t="b">
        <f t="shared" ca="1" si="343"/>
        <v>0</v>
      </c>
      <c r="F3131" t="b">
        <f t="shared" ca="1" si="345"/>
        <v>0</v>
      </c>
      <c r="G3131" t="b">
        <f t="shared" ca="1" si="346"/>
        <v>0</v>
      </c>
      <c r="H3131" t="b">
        <f t="shared" ca="1" si="347"/>
        <v>0</v>
      </c>
    </row>
    <row r="3132" spans="2:8" x14ac:dyDescent="0.25">
      <c r="B3132">
        <f t="shared" ca="1" si="344"/>
        <v>2.6915525061377843E-2</v>
      </c>
      <c r="C3132" t="b">
        <f t="shared" ca="1" si="341"/>
        <v>1</v>
      </c>
      <c r="D3132">
        <f t="shared" ca="1" si="342"/>
        <v>8.5200620400327831E-2</v>
      </c>
      <c r="E3132" t="b">
        <f t="shared" ca="1" si="343"/>
        <v>1</v>
      </c>
      <c r="F3132" t="b">
        <f t="shared" ca="1" si="345"/>
        <v>1</v>
      </c>
      <c r="G3132" t="b">
        <f t="shared" ca="1" si="346"/>
        <v>0</v>
      </c>
      <c r="H3132" t="b">
        <f t="shared" ca="1" si="347"/>
        <v>0</v>
      </c>
    </row>
    <row r="3133" spans="2:8" x14ac:dyDescent="0.25">
      <c r="B3133">
        <f t="shared" ca="1" si="344"/>
        <v>8.991639097227333E-2</v>
      </c>
      <c r="C3133" t="b">
        <f t="shared" ca="1" si="341"/>
        <v>1</v>
      </c>
      <c r="D3133">
        <f t="shared" ca="1" si="342"/>
        <v>-0.25692547478802885</v>
      </c>
      <c r="E3133" t="b">
        <f t="shared" ca="1" si="343"/>
        <v>1</v>
      </c>
      <c r="F3133" t="b">
        <f t="shared" ca="1" si="345"/>
        <v>1</v>
      </c>
      <c r="G3133" t="b">
        <f t="shared" ca="1" si="346"/>
        <v>0</v>
      </c>
      <c r="H3133" t="b">
        <f t="shared" ca="1" si="347"/>
        <v>0</v>
      </c>
    </row>
    <row r="3134" spans="2:8" x14ac:dyDescent="0.25">
      <c r="B3134">
        <f t="shared" ca="1" si="344"/>
        <v>1.2340579721855649E-3</v>
      </c>
      <c r="C3134" t="b">
        <f t="shared" ca="1" si="341"/>
        <v>1</v>
      </c>
      <c r="D3134">
        <f t="shared" ca="1" si="342"/>
        <v>9.2194814965418814E-2</v>
      </c>
      <c r="E3134" t="b">
        <f t="shared" ca="1" si="343"/>
        <v>1</v>
      </c>
      <c r="F3134" t="b">
        <f t="shared" ca="1" si="345"/>
        <v>1</v>
      </c>
      <c r="G3134" t="b">
        <f t="shared" ca="1" si="346"/>
        <v>0</v>
      </c>
      <c r="H3134" t="b">
        <f t="shared" ca="1" si="347"/>
        <v>0</v>
      </c>
    </row>
    <row r="3135" spans="2:8" x14ac:dyDescent="0.25">
      <c r="B3135">
        <f t="shared" ca="1" si="344"/>
        <v>0.6303310987164974</v>
      </c>
      <c r="C3135" t="b">
        <f t="shared" ca="1" si="341"/>
        <v>0</v>
      </c>
      <c r="D3135">
        <f t="shared" ca="1" si="342"/>
        <v>0.53790059062334517</v>
      </c>
      <c r="E3135" t="b">
        <f t="shared" ca="1" si="343"/>
        <v>0</v>
      </c>
      <c r="F3135" t="b">
        <f t="shared" ca="1" si="345"/>
        <v>0</v>
      </c>
      <c r="G3135" t="b">
        <f t="shared" ca="1" si="346"/>
        <v>0</v>
      </c>
      <c r="H3135" t="b">
        <f t="shared" ca="1" si="347"/>
        <v>0</v>
      </c>
    </row>
    <row r="3136" spans="2:8" x14ac:dyDescent="0.25">
      <c r="B3136">
        <f t="shared" ca="1" si="344"/>
        <v>8.3961546269540333E-2</v>
      </c>
      <c r="C3136" t="b">
        <f t="shared" ca="1" si="341"/>
        <v>1</v>
      </c>
      <c r="D3136">
        <f t="shared" ca="1" si="342"/>
        <v>-0.39791667545695208</v>
      </c>
      <c r="E3136" t="b">
        <f t="shared" ca="1" si="343"/>
        <v>1</v>
      </c>
      <c r="F3136" t="b">
        <f t="shared" ca="1" si="345"/>
        <v>1</v>
      </c>
      <c r="G3136" t="b">
        <f t="shared" ca="1" si="346"/>
        <v>0</v>
      </c>
      <c r="H3136" t="b">
        <f t="shared" ca="1" si="347"/>
        <v>0</v>
      </c>
    </row>
    <row r="3137" spans="2:8" x14ac:dyDescent="0.25">
      <c r="B3137">
        <f t="shared" ca="1" si="344"/>
        <v>0.70162128464532381</v>
      </c>
      <c r="C3137" t="b">
        <f t="shared" ca="1" si="341"/>
        <v>0</v>
      </c>
      <c r="D3137">
        <f t="shared" ca="1" si="342"/>
        <v>0.34750196160002544</v>
      </c>
      <c r="E3137" t="b">
        <f t="shared" ca="1" si="343"/>
        <v>1</v>
      </c>
      <c r="F3137" t="b">
        <f t="shared" ca="1" si="345"/>
        <v>0</v>
      </c>
      <c r="G3137" t="b">
        <f t="shared" ca="1" si="346"/>
        <v>1</v>
      </c>
      <c r="H3137" t="b">
        <f t="shared" ca="1" si="347"/>
        <v>0</v>
      </c>
    </row>
    <row r="3138" spans="2:8" x14ac:dyDescent="0.25">
      <c r="B3138">
        <f t="shared" ca="1" si="344"/>
        <v>0.18926387555115554</v>
      </c>
      <c r="C3138" t="b">
        <f t="shared" ref="C3138:C3201" ca="1" si="348">IF(B3138&lt;=Freq_hypothesis_is_true__initial_prior,TRUE,FALSE)</f>
        <v>1</v>
      </c>
      <c r="D3138">
        <f t="shared" ref="D3138:D3201" ca="1" si="349">B3138+ABS(1-correlation_term__0_to_1)*RAND()-ABS(1-correlation_term__0_to_1)*RAND()</f>
        <v>0.68941498397596035</v>
      </c>
      <c r="E3138" t="b">
        <f t="shared" ref="E3138:E3201" ca="1" si="350">IF(D3138&lt;=Freq_evidence_is_observed__normalizing_constant,TRUE, FALSE)</f>
        <v>0</v>
      </c>
      <c r="F3138" t="b">
        <f t="shared" ca="1" si="345"/>
        <v>0</v>
      </c>
      <c r="G3138" t="b">
        <f t="shared" ca="1" si="346"/>
        <v>0</v>
      </c>
      <c r="H3138" t="b">
        <f t="shared" ca="1" si="347"/>
        <v>1</v>
      </c>
    </row>
    <row r="3139" spans="2:8" x14ac:dyDescent="0.25">
      <c r="B3139">
        <f t="shared" ref="B3139:B3202" ca="1" si="351">RAND()</f>
        <v>0.75018377151636118</v>
      </c>
      <c r="C3139" t="b">
        <f t="shared" ca="1" si="348"/>
        <v>0</v>
      </c>
      <c r="D3139">
        <f t="shared" ca="1" si="349"/>
        <v>0.23718017071903807</v>
      </c>
      <c r="E3139" t="b">
        <f t="shared" ca="1" si="350"/>
        <v>1</v>
      </c>
      <c r="F3139" t="b">
        <f t="shared" ca="1" si="345"/>
        <v>0</v>
      </c>
      <c r="G3139" t="b">
        <f t="shared" ca="1" si="346"/>
        <v>1</v>
      </c>
      <c r="H3139" t="b">
        <f t="shared" ca="1" si="347"/>
        <v>0</v>
      </c>
    </row>
    <row r="3140" spans="2:8" x14ac:dyDescent="0.25">
      <c r="B3140">
        <f t="shared" ca="1" si="351"/>
        <v>0.77714872340824159</v>
      </c>
      <c r="C3140" t="b">
        <f t="shared" ca="1" si="348"/>
        <v>0</v>
      </c>
      <c r="D3140">
        <f t="shared" ca="1" si="349"/>
        <v>0.65343315506141375</v>
      </c>
      <c r="E3140" t="b">
        <f t="shared" ca="1" si="350"/>
        <v>0</v>
      </c>
      <c r="F3140" t="b">
        <f t="shared" ca="1" si="345"/>
        <v>0</v>
      </c>
      <c r="G3140" t="b">
        <f t="shared" ca="1" si="346"/>
        <v>0</v>
      </c>
      <c r="H3140" t="b">
        <f t="shared" ca="1" si="347"/>
        <v>0</v>
      </c>
    </row>
    <row r="3141" spans="2:8" x14ac:dyDescent="0.25">
      <c r="B3141">
        <f t="shared" ca="1" si="351"/>
        <v>0.62244762564530642</v>
      </c>
      <c r="C3141" t="b">
        <f t="shared" ca="1" si="348"/>
        <v>0</v>
      </c>
      <c r="D3141">
        <f t="shared" ca="1" si="349"/>
        <v>1.0836234141433732</v>
      </c>
      <c r="E3141" t="b">
        <f t="shared" ca="1" si="350"/>
        <v>0</v>
      </c>
      <c r="F3141" t="b">
        <f t="shared" ref="F3141:F3204" ca="1" si="352">IF(AND(E3141=TRUE,C3141=TRUE),TRUE,FALSE)</f>
        <v>0</v>
      </c>
      <c r="G3141" t="b">
        <f t="shared" ca="1" si="346"/>
        <v>0</v>
      </c>
      <c r="H3141" t="b">
        <f t="shared" ca="1" si="347"/>
        <v>0</v>
      </c>
    </row>
    <row r="3142" spans="2:8" x14ac:dyDescent="0.25">
      <c r="B3142">
        <f t="shared" ca="1" si="351"/>
        <v>0.96291445312987034</v>
      </c>
      <c r="C3142" t="b">
        <f t="shared" ca="1" si="348"/>
        <v>0</v>
      </c>
      <c r="D3142">
        <f t="shared" ca="1" si="349"/>
        <v>1.1876521866550163</v>
      </c>
      <c r="E3142" t="b">
        <f t="shared" ca="1" si="350"/>
        <v>0</v>
      </c>
      <c r="F3142" t="b">
        <f t="shared" ca="1" si="352"/>
        <v>0</v>
      </c>
      <c r="G3142" t="b">
        <f t="shared" ca="1" si="346"/>
        <v>0</v>
      </c>
      <c r="H3142" t="b">
        <f t="shared" ca="1" si="347"/>
        <v>0</v>
      </c>
    </row>
    <row r="3143" spans="2:8" x14ac:dyDescent="0.25">
      <c r="B3143">
        <f t="shared" ca="1" si="351"/>
        <v>0.51353572026887839</v>
      </c>
      <c r="C3143" t="b">
        <f t="shared" ca="1" si="348"/>
        <v>0</v>
      </c>
      <c r="D3143">
        <f t="shared" ca="1" si="349"/>
        <v>0.37154132828223208</v>
      </c>
      <c r="E3143" t="b">
        <f t="shared" ca="1" si="350"/>
        <v>1</v>
      </c>
      <c r="F3143" t="b">
        <f t="shared" ca="1" si="352"/>
        <v>0</v>
      </c>
      <c r="G3143" t="b">
        <f t="shared" ca="1" si="346"/>
        <v>1</v>
      </c>
      <c r="H3143" t="b">
        <f t="shared" ca="1" si="347"/>
        <v>0</v>
      </c>
    </row>
    <row r="3144" spans="2:8" x14ac:dyDescent="0.25">
      <c r="B3144">
        <f t="shared" ca="1" si="351"/>
        <v>0.80553684571668038</v>
      </c>
      <c r="C3144" t="b">
        <f t="shared" ca="1" si="348"/>
        <v>0</v>
      </c>
      <c r="D3144">
        <f t="shared" ca="1" si="349"/>
        <v>0.33436785214267384</v>
      </c>
      <c r="E3144" t="b">
        <f t="shared" ca="1" si="350"/>
        <v>1</v>
      </c>
      <c r="F3144" t="b">
        <f t="shared" ca="1" si="352"/>
        <v>0</v>
      </c>
      <c r="G3144" t="b">
        <f t="shared" ca="1" si="346"/>
        <v>1</v>
      </c>
      <c r="H3144" t="b">
        <f t="shared" ca="1" si="347"/>
        <v>0</v>
      </c>
    </row>
    <row r="3145" spans="2:8" x14ac:dyDescent="0.25">
      <c r="B3145">
        <f t="shared" ca="1" si="351"/>
        <v>0.16672074730751807</v>
      </c>
      <c r="C3145" t="b">
        <f t="shared" ca="1" si="348"/>
        <v>1</v>
      </c>
      <c r="D3145">
        <f t="shared" ca="1" si="349"/>
        <v>0.12978737563063569</v>
      </c>
      <c r="E3145" t="b">
        <f t="shared" ca="1" si="350"/>
        <v>1</v>
      </c>
      <c r="F3145" t="b">
        <f t="shared" ca="1" si="352"/>
        <v>1</v>
      </c>
      <c r="G3145" t="b">
        <f t="shared" ca="1" si="346"/>
        <v>0</v>
      </c>
      <c r="H3145" t="b">
        <f t="shared" ca="1" si="347"/>
        <v>0</v>
      </c>
    </row>
    <row r="3146" spans="2:8" x14ac:dyDescent="0.25">
      <c r="B3146">
        <f t="shared" ca="1" si="351"/>
        <v>0.8093918124642161</v>
      </c>
      <c r="C3146" t="b">
        <f t="shared" ca="1" si="348"/>
        <v>0</v>
      </c>
      <c r="D3146">
        <f t="shared" ca="1" si="349"/>
        <v>0.77908805985468998</v>
      </c>
      <c r="E3146" t="b">
        <f t="shared" ca="1" si="350"/>
        <v>0</v>
      </c>
      <c r="F3146" t="b">
        <f t="shared" ca="1" si="352"/>
        <v>0</v>
      </c>
      <c r="G3146" t="b">
        <f t="shared" ca="1" si="346"/>
        <v>0</v>
      </c>
      <c r="H3146" t="b">
        <f t="shared" ca="1" si="347"/>
        <v>0</v>
      </c>
    </row>
    <row r="3147" spans="2:8" x14ac:dyDescent="0.25">
      <c r="B3147">
        <f t="shared" ca="1" si="351"/>
        <v>0.74673164433323214</v>
      </c>
      <c r="C3147" t="b">
        <f t="shared" ca="1" si="348"/>
        <v>0</v>
      </c>
      <c r="D3147">
        <f t="shared" ca="1" si="349"/>
        <v>0.65785579611574496</v>
      </c>
      <c r="E3147" t="b">
        <f t="shared" ca="1" si="350"/>
        <v>0</v>
      </c>
      <c r="F3147" t="b">
        <f t="shared" ca="1" si="352"/>
        <v>0</v>
      </c>
      <c r="G3147" t="b">
        <f t="shared" ca="1" si="346"/>
        <v>0</v>
      </c>
      <c r="H3147" t="b">
        <f t="shared" ca="1" si="347"/>
        <v>0</v>
      </c>
    </row>
    <row r="3148" spans="2:8" x14ac:dyDescent="0.25">
      <c r="B3148">
        <f t="shared" ca="1" si="351"/>
        <v>8.8440941900776227E-2</v>
      </c>
      <c r="C3148" t="b">
        <f t="shared" ca="1" si="348"/>
        <v>1</v>
      </c>
      <c r="D3148">
        <f t="shared" ca="1" si="349"/>
        <v>-0.3417873557595088</v>
      </c>
      <c r="E3148" t="b">
        <f t="shared" ca="1" si="350"/>
        <v>1</v>
      </c>
      <c r="F3148" t="b">
        <f t="shared" ca="1" si="352"/>
        <v>1</v>
      </c>
      <c r="G3148" t="b">
        <f t="shared" ca="1" si="346"/>
        <v>0</v>
      </c>
      <c r="H3148" t="b">
        <f t="shared" ca="1" si="347"/>
        <v>0</v>
      </c>
    </row>
    <row r="3149" spans="2:8" x14ac:dyDescent="0.25">
      <c r="B3149">
        <f t="shared" ca="1" si="351"/>
        <v>2.0579318002505231E-2</v>
      </c>
      <c r="C3149" t="b">
        <f t="shared" ca="1" si="348"/>
        <v>1</v>
      </c>
      <c r="D3149">
        <f t="shared" ca="1" si="349"/>
        <v>-4.0772766475971944E-2</v>
      </c>
      <c r="E3149" t="b">
        <f t="shared" ca="1" si="350"/>
        <v>1</v>
      </c>
      <c r="F3149" t="b">
        <f t="shared" ca="1" si="352"/>
        <v>1</v>
      </c>
      <c r="G3149" t="b">
        <f t="shared" ca="1" si="346"/>
        <v>0</v>
      </c>
      <c r="H3149" t="b">
        <f t="shared" ca="1" si="347"/>
        <v>0</v>
      </c>
    </row>
    <row r="3150" spans="2:8" x14ac:dyDescent="0.25">
      <c r="B3150">
        <f t="shared" ca="1" si="351"/>
        <v>0.94136426865462053</v>
      </c>
      <c r="C3150" t="b">
        <f t="shared" ca="1" si="348"/>
        <v>0</v>
      </c>
      <c r="D3150">
        <f t="shared" ca="1" si="349"/>
        <v>0.87170711793148459</v>
      </c>
      <c r="E3150" t="b">
        <f t="shared" ca="1" si="350"/>
        <v>0</v>
      </c>
      <c r="F3150" t="b">
        <f t="shared" ca="1" si="352"/>
        <v>0</v>
      </c>
      <c r="G3150" t="b">
        <f t="shared" ca="1" si="346"/>
        <v>0</v>
      </c>
      <c r="H3150" t="b">
        <f t="shared" ca="1" si="347"/>
        <v>0</v>
      </c>
    </row>
    <row r="3151" spans="2:8" x14ac:dyDescent="0.25">
      <c r="B3151">
        <f t="shared" ca="1" si="351"/>
        <v>0.19168197209031046</v>
      </c>
      <c r="C3151" t="b">
        <f t="shared" ca="1" si="348"/>
        <v>1</v>
      </c>
      <c r="D3151">
        <f t="shared" ca="1" si="349"/>
        <v>-0.13569035845039235</v>
      </c>
      <c r="E3151" t="b">
        <f t="shared" ca="1" si="350"/>
        <v>1</v>
      </c>
      <c r="F3151" t="b">
        <f t="shared" ca="1" si="352"/>
        <v>1</v>
      </c>
      <c r="G3151" t="b">
        <f t="shared" ca="1" si="346"/>
        <v>0</v>
      </c>
      <c r="H3151" t="b">
        <f t="shared" ca="1" si="347"/>
        <v>0</v>
      </c>
    </row>
    <row r="3152" spans="2:8" x14ac:dyDescent="0.25">
      <c r="B3152">
        <f t="shared" ca="1" si="351"/>
        <v>0.75123817394117276</v>
      </c>
      <c r="C3152" t="b">
        <f t="shared" ca="1" si="348"/>
        <v>0</v>
      </c>
      <c r="D3152">
        <f t="shared" ca="1" si="349"/>
        <v>1.5546099931361521</v>
      </c>
      <c r="E3152" t="b">
        <f t="shared" ca="1" si="350"/>
        <v>0</v>
      </c>
      <c r="F3152" t="b">
        <f t="shared" ca="1" si="352"/>
        <v>0</v>
      </c>
      <c r="G3152" t="b">
        <f t="shared" ca="1" si="346"/>
        <v>0</v>
      </c>
      <c r="H3152" t="b">
        <f t="shared" ca="1" si="347"/>
        <v>0</v>
      </c>
    </row>
    <row r="3153" spans="2:8" x14ac:dyDescent="0.25">
      <c r="B3153">
        <f t="shared" ca="1" si="351"/>
        <v>0.76193660212486014</v>
      </c>
      <c r="C3153" t="b">
        <f t="shared" ca="1" si="348"/>
        <v>0</v>
      </c>
      <c r="D3153">
        <f t="shared" ca="1" si="349"/>
        <v>1.2670078854106697</v>
      </c>
      <c r="E3153" t="b">
        <f t="shared" ca="1" si="350"/>
        <v>0</v>
      </c>
      <c r="F3153" t="b">
        <f t="shared" ca="1" si="352"/>
        <v>0</v>
      </c>
      <c r="G3153" t="b">
        <f t="shared" ca="1" si="346"/>
        <v>0</v>
      </c>
      <c r="H3153" t="b">
        <f t="shared" ca="1" si="347"/>
        <v>0</v>
      </c>
    </row>
    <row r="3154" spans="2:8" x14ac:dyDescent="0.25">
      <c r="B3154">
        <f t="shared" ca="1" si="351"/>
        <v>0.82425307509159706</v>
      </c>
      <c r="C3154" t="b">
        <f t="shared" ca="1" si="348"/>
        <v>0</v>
      </c>
      <c r="D3154">
        <f t="shared" ca="1" si="349"/>
        <v>0.13060271689863523</v>
      </c>
      <c r="E3154" t="b">
        <f t="shared" ca="1" si="350"/>
        <v>1</v>
      </c>
      <c r="F3154" t="b">
        <f t="shared" ca="1" si="352"/>
        <v>0</v>
      </c>
      <c r="G3154" t="b">
        <f t="shared" ca="1" si="346"/>
        <v>1</v>
      </c>
      <c r="H3154" t="b">
        <f t="shared" ca="1" si="347"/>
        <v>0</v>
      </c>
    </row>
    <row r="3155" spans="2:8" x14ac:dyDescent="0.25">
      <c r="B3155">
        <f t="shared" ca="1" si="351"/>
        <v>1.0729178166494213E-3</v>
      </c>
      <c r="C3155" t="b">
        <f t="shared" ca="1" si="348"/>
        <v>1</v>
      </c>
      <c r="D3155">
        <f t="shared" ca="1" si="349"/>
        <v>9.9388055903428141E-2</v>
      </c>
      <c r="E3155" t="b">
        <f t="shared" ca="1" si="350"/>
        <v>1</v>
      </c>
      <c r="F3155" t="b">
        <f t="shared" ca="1" si="352"/>
        <v>1</v>
      </c>
      <c r="G3155" t="b">
        <f t="shared" ca="1" si="346"/>
        <v>0</v>
      </c>
      <c r="H3155" t="b">
        <f t="shared" ca="1" si="347"/>
        <v>0</v>
      </c>
    </row>
    <row r="3156" spans="2:8" x14ac:dyDescent="0.25">
      <c r="B3156">
        <f t="shared" ca="1" si="351"/>
        <v>0.47238583401541834</v>
      </c>
      <c r="C3156" t="b">
        <f t="shared" ca="1" si="348"/>
        <v>1</v>
      </c>
      <c r="D3156">
        <f t="shared" ca="1" si="349"/>
        <v>0.68083788349318874</v>
      </c>
      <c r="E3156" t="b">
        <f t="shared" ca="1" si="350"/>
        <v>0</v>
      </c>
      <c r="F3156" t="b">
        <f t="shared" ca="1" si="352"/>
        <v>0</v>
      </c>
      <c r="G3156" t="b">
        <f t="shared" ca="1" si="346"/>
        <v>0</v>
      </c>
      <c r="H3156" t="b">
        <f t="shared" ca="1" si="347"/>
        <v>1</v>
      </c>
    </row>
    <row r="3157" spans="2:8" x14ac:dyDescent="0.25">
      <c r="B3157">
        <f t="shared" ca="1" si="351"/>
        <v>2.8209728736574013E-2</v>
      </c>
      <c r="C3157" t="b">
        <f t="shared" ca="1" si="348"/>
        <v>1</v>
      </c>
      <c r="D3157">
        <f t="shared" ca="1" si="349"/>
        <v>0.92068883002374635</v>
      </c>
      <c r="E3157" t="b">
        <f t="shared" ca="1" si="350"/>
        <v>0</v>
      </c>
      <c r="F3157" t="b">
        <f t="shared" ca="1" si="352"/>
        <v>0</v>
      </c>
      <c r="G3157" t="b">
        <f t="shared" ca="1" si="346"/>
        <v>0</v>
      </c>
      <c r="H3157" t="b">
        <f t="shared" ca="1" si="347"/>
        <v>1</v>
      </c>
    </row>
    <row r="3158" spans="2:8" x14ac:dyDescent="0.25">
      <c r="B3158">
        <f t="shared" ca="1" si="351"/>
        <v>0.1407003359200325</v>
      </c>
      <c r="C3158" t="b">
        <f t="shared" ca="1" si="348"/>
        <v>1</v>
      </c>
      <c r="D3158">
        <f t="shared" ca="1" si="349"/>
        <v>0.14720223138470934</v>
      </c>
      <c r="E3158" t="b">
        <f t="shared" ca="1" si="350"/>
        <v>1</v>
      </c>
      <c r="F3158" t="b">
        <f t="shared" ca="1" si="352"/>
        <v>1</v>
      </c>
      <c r="G3158" t="b">
        <f t="shared" ca="1" si="346"/>
        <v>0</v>
      </c>
      <c r="H3158" t="b">
        <f t="shared" ca="1" si="347"/>
        <v>0</v>
      </c>
    </row>
    <row r="3159" spans="2:8" x14ac:dyDescent="0.25">
      <c r="B3159">
        <f t="shared" ca="1" si="351"/>
        <v>0.91409005095886786</v>
      </c>
      <c r="C3159" t="b">
        <f t="shared" ca="1" si="348"/>
        <v>0</v>
      </c>
      <c r="D3159">
        <f t="shared" ca="1" si="349"/>
        <v>1.6928463418587805</v>
      </c>
      <c r="E3159" t="b">
        <f t="shared" ca="1" si="350"/>
        <v>0</v>
      </c>
      <c r="F3159" t="b">
        <f t="shared" ca="1" si="352"/>
        <v>0</v>
      </c>
      <c r="G3159" t="b">
        <f t="shared" ca="1" si="346"/>
        <v>0</v>
      </c>
      <c r="H3159" t="b">
        <f t="shared" ca="1" si="347"/>
        <v>0</v>
      </c>
    </row>
    <row r="3160" spans="2:8" x14ac:dyDescent="0.25">
      <c r="B3160">
        <f t="shared" ca="1" si="351"/>
        <v>0.21183308702230708</v>
      </c>
      <c r="C3160" t="b">
        <f t="shared" ca="1" si="348"/>
        <v>1</v>
      </c>
      <c r="D3160">
        <f t="shared" ca="1" si="349"/>
        <v>-1.0310772819303926E-2</v>
      </c>
      <c r="E3160" t="b">
        <f t="shared" ca="1" si="350"/>
        <v>1</v>
      </c>
      <c r="F3160" t="b">
        <f t="shared" ca="1" si="352"/>
        <v>1</v>
      </c>
      <c r="G3160" t="b">
        <f t="shared" ca="1" si="346"/>
        <v>0</v>
      </c>
      <c r="H3160" t="b">
        <f t="shared" ca="1" si="347"/>
        <v>0</v>
      </c>
    </row>
    <row r="3161" spans="2:8" x14ac:dyDescent="0.25">
      <c r="B3161">
        <f t="shared" ca="1" si="351"/>
        <v>6.6429949791764531E-2</v>
      </c>
      <c r="C3161" t="b">
        <f t="shared" ca="1" si="348"/>
        <v>1</v>
      </c>
      <c r="D3161">
        <f t="shared" ca="1" si="349"/>
        <v>3.5442904029991618E-2</v>
      </c>
      <c r="E3161" t="b">
        <f t="shared" ca="1" si="350"/>
        <v>1</v>
      </c>
      <c r="F3161" t="b">
        <f t="shared" ca="1" si="352"/>
        <v>1</v>
      </c>
      <c r="G3161" t="b">
        <f t="shared" ca="1" si="346"/>
        <v>0</v>
      </c>
      <c r="H3161" t="b">
        <f t="shared" ca="1" si="347"/>
        <v>0</v>
      </c>
    </row>
    <row r="3162" spans="2:8" x14ac:dyDescent="0.25">
      <c r="B3162">
        <f t="shared" ca="1" si="351"/>
        <v>0.48245632077254852</v>
      </c>
      <c r="C3162" t="b">
        <f t="shared" ca="1" si="348"/>
        <v>1</v>
      </c>
      <c r="D3162">
        <f t="shared" ca="1" si="349"/>
        <v>1.0663059872863403</v>
      </c>
      <c r="E3162" t="b">
        <f t="shared" ca="1" si="350"/>
        <v>0</v>
      </c>
      <c r="F3162" t="b">
        <f t="shared" ca="1" si="352"/>
        <v>0</v>
      </c>
      <c r="G3162" t="b">
        <f t="shared" ca="1" si="346"/>
        <v>0</v>
      </c>
      <c r="H3162" t="b">
        <f t="shared" ca="1" si="347"/>
        <v>1</v>
      </c>
    </row>
    <row r="3163" spans="2:8" x14ac:dyDescent="0.25">
      <c r="B3163">
        <f t="shared" ca="1" si="351"/>
        <v>0.61201628024956622</v>
      </c>
      <c r="C3163" t="b">
        <f t="shared" ca="1" si="348"/>
        <v>0</v>
      </c>
      <c r="D3163">
        <f t="shared" ca="1" si="349"/>
        <v>0.44348314723815951</v>
      </c>
      <c r="E3163" t="b">
        <f t="shared" ca="1" si="350"/>
        <v>1</v>
      </c>
      <c r="F3163" t="b">
        <f t="shared" ca="1" si="352"/>
        <v>0</v>
      </c>
      <c r="G3163" t="b">
        <f t="shared" ca="1" si="346"/>
        <v>1</v>
      </c>
      <c r="H3163" t="b">
        <f t="shared" ca="1" si="347"/>
        <v>0</v>
      </c>
    </row>
    <row r="3164" spans="2:8" x14ac:dyDescent="0.25">
      <c r="B3164">
        <f t="shared" ca="1" si="351"/>
        <v>5.711971146695316E-2</v>
      </c>
      <c r="C3164" t="b">
        <f t="shared" ca="1" si="348"/>
        <v>1</v>
      </c>
      <c r="D3164">
        <f t="shared" ca="1" si="349"/>
        <v>-0.53830577326409512</v>
      </c>
      <c r="E3164" t="b">
        <f t="shared" ca="1" si="350"/>
        <v>1</v>
      </c>
      <c r="F3164" t="b">
        <f t="shared" ca="1" si="352"/>
        <v>1</v>
      </c>
      <c r="G3164" t="b">
        <f t="shared" ca="1" si="346"/>
        <v>0</v>
      </c>
      <c r="H3164" t="b">
        <f t="shared" ca="1" si="347"/>
        <v>0</v>
      </c>
    </row>
    <row r="3165" spans="2:8" x14ac:dyDescent="0.25">
      <c r="B3165">
        <f t="shared" ca="1" si="351"/>
        <v>0.33344818145639954</v>
      </c>
      <c r="C3165" t="b">
        <f t="shared" ca="1" si="348"/>
        <v>1</v>
      </c>
      <c r="D3165">
        <f t="shared" ca="1" si="349"/>
        <v>0.38656872040823764</v>
      </c>
      <c r="E3165" t="b">
        <f t="shared" ca="1" si="350"/>
        <v>1</v>
      </c>
      <c r="F3165" t="b">
        <f t="shared" ca="1" si="352"/>
        <v>1</v>
      </c>
      <c r="G3165" t="b">
        <f t="shared" ca="1" si="346"/>
        <v>0</v>
      </c>
      <c r="H3165" t="b">
        <f t="shared" ca="1" si="347"/>
        <v>0</v>
      </c>
    </row>
    <row r="3166" spans="2:8" x14ac:dyDescent="0.25">
      <c r="B3166">
        <f t="shared" ca="1" si="351"/>
        <v>8.8636451594973686E-2</v>
      </c>
      <c r="C3166" t="b">
        <f t="shared" ca="1" si="348"/>
        <v>1</v>
      </c>
      <c r="D3166">
        <f t="shared" ca="1" si="349"/>
        <v>-2.4918539564592779E-2</v>
      </c>
      <c r="E3166" t="b">
        <f t="shared" ca="1" si="350"/>
        <v>1</v>
      </c>
      <c r="F3166" t="b">
        <f t="shared" ca="1" si="352"/>
        <v>1</v>
      </c>
      <c r="G3166" t="b">
        <f t="shared" ca="1" si="346"/>
        <v>0</v>
      </c>
      <c r="H3166" t="b">
        <f t="shared" ca="1" si="347"/>
        <v>0</v>
      </c>
    </row>
    <row r="3167" spans="2:8" x14ac:dyDescent="0.25">
      <c r="B3167">
        <f t="shared" ca="1" si="351"/>
        <v>0.83231788452080935</v>
      </c>
      <c r="C3167" t="b">
        <f t="shared" ca="1" si="348"/>
        <v>0</v>
      </c>
      <c r="D3167">
        <f t="shared" ca="1" si="349"/>
        <v>0.5553530602695429</v>
      </c>
      <c r="E3167" t="b">
        <f t="shared" ca="1" si="350"/>
        <v>0</v>
      </c>
      <c r="F3167" t="b">
        <f t="shared" ca="1" si="352"/>
        <v>0</v>
      </c>
      <c r="G3167" t="b">
        <f t="shared" ca="1" si="346"/>
        <v>0</v>
      </c>
      <c r="H3167" t="b">
        <f t="shared" ca="1" si="347"/>
        <v>0</v>
      </c>
    </row>
    <row r="3168" spans="2:8" x14ac:dyDescent="0.25">
      <c r="B3168">
        <f t="shared" ca="1" si="351"/>
        <v>0.7367433070348488</v>
      </c>
      <c r="C3168" t="b">
        <f t="shared" ca="1" si="348"/>
        <v>0</v>
      </c>
      <c r="D3168">
        <f t="shared" ca="1" si="349"/>
        <v>0.96051279597505901</v>
      </c>
      <c r="E3168" t="b">
        <f t="shared" ca="1" si="350"/>
        <v>0</v>
      </c>
      <c r="F3168" t="b">
        <f t="shared" ca="1" si="352"/>
        <v>0</v>
      </c>
      <c r="G3168" t="b">
        <f t="shared" ca="1" si="346"/>
        <v>0</v>
      </c>
      <c r="H3168" t="b">
        <f t="shared" ca="1" si="347"/>
        <v>0</v>
      </c>
    </row>
    <row r="3169" spans="2:8" x14ac:dyDescent="0.25">
      <c r="B3169">
        <f t="shared" ca="1" si="351"/>
        <v>0.14763283353370293</v>
      </c>
      <c r="C3169" t="b">
        <f t="shared" ca="1" si="348"/>
        <v>1</v>
      </c>
      <c r="D3169">
        <f t="shared" ca="1" si="349"/>
        <v>0.1114294799821578</v>
      </c>
      <c r="E3169" t="b">
        <f t="shared" ca="1" si="350"/>
        <v>1</v>
      </c>
      <c r="F3169" t="b">
        <f t="shared" ca="1" si="352"/>
        <v>1</v>
      </c>
      <c r="G3169" t="b">
        <f t="shared" ca="1" si="346"/>
        <v>0</v>
      </c>
      <c r="H3169" t="b">
        <f t="shared" ca="1" si="347"/>
        <v>0</v>
      </c>
    </row>
    <row r="3170" spans="2:8" x14ac:dyDescent="0.25">
      <c r="B3170">
        <f t="shared" ca="1" si="351"/>
        <v>0.78964637345730149</v>
      </c>
      <c r="C3170" t="b">
        <f t="shared" ca="1" si="348"/>
        <v>0</v>
      </c>
      <c r="D3170">
        <f t="shared" ca="1" si="349"/>
        <v>0.15465967168173556</v>
      </c>
      <c r="E3170" t="b">
        <f t="shared" ca="1" si="350"/>
        <v>1</v>
      </c>
      <c r="F3170" t="b">
        <f t="shared" ca="1" si="352"/>
        <v>0</v>
      </c>
      <c r="G3170" t="b">
        <f t="shared" ca="1" si="346"/>
        <v>1</v>
      </c>
      <c r="H3170" t="b">
        <f t="shared" ca="1" si="347"/>
        <v>0</v>
      </c>
    </row>
    <row r="3171" spans="2:8" x14ac:dyDescent="0.25">
      <c r="B3171">
        <f t="shared" ca="1" si="351"/>
        <v>0.70796800291779993</v>
      </c>
      <c r="C3171" t="b">
        <f t="shared" ca="1" si="348"/>
        <v>0</v>
      </c>
      <c r="D3171">
        <f t="shared" ca="1" si="349"/>
        <v>0.41706705855629655</v>
      </c>
      <c r="E3171" t="b">
        <f t="shared" ca="1" si="350"/>
        <v>1</v>
      </c>
      <c r="F3171" t="b">
        <f t="shared" ca="1" si="352"/>
        <v>0</v>
      </c>
      <c r="G3171" t="b">
        <f t="shared" ca="1" si="346"/>
        <v>1</v>
      </c>
      <c r="H3171" t="b">
        <f t="shared" ca="1" si="347"/>
        <v>0</v>
      </c>
    </row>
    <row r="3172" spans="2:8" x14ac:dyDescent="0.25">
      <c r="B3172">
        <f t="shared" ca="1" si="351"/>
        <v>0.57962661111506131</v>
      </c>
      <c r="C3172" t="b">
        <f t="shared" ca="1" si="348"/>
        <v>0</v>
      </c>
      <c r="D3172">
        <f t="shared" ca="1" si="349"/>
        <v>1.4242981907433487</v>
      </c>
      <c r="E3172" t="b">
        <f t="shared" ca="1" si="350"/>
        <v>0</v>
      </c>
      <c r="F3172" t="b">
        <f t="shared" ca="1" si="352"/>
        <v>0</v>
      </c>
      <c r="G3172" t="b">
        <f t="shared" ca="1" si="346"/>
        <v>0</v>
      </c>
      <c r="H3172" t="b">
        <f t="shared" ca="1" si="347"/>
        <v>0</v>
      </c>
    </row>
    <row r="3173" spans="2:8" x14ac:dyDescent="0.25">
      <c r="B3173">
        <f t="shared" ca="1" si="351"/>
        <v>0.28160281770715812</v>
      </c>
      <c r="C3173" t="b">
        <f t="shared" ca="1" si="348"/>
        <v>1</v>
      </c>
      <c r="D3173">
        <f t="shared" ca="1" si="349"/>
        <v>0.14822152869093519</v>
      </c>
      <c r="E3173" t="b">
        <f t="shared" ca="1" si="350"/>
        <v>1</v>
      </c>
      <c r="F3173" t="b">
        <f t="shared" ca="1" si="352"/>
        <v>1</v>
      </c>
      <c r="G3173" t="b">
        <f t="shared" ca="1" si="346"/>
        <v>0</v>
      </c>
      <c r="H3173" t="b">
        <f t="shared" ca="1" si="347"/>
        <v>0</v>
      </c>
    </row>
    <row r="3174" spans="2:8" x14ac:dyDescent="0.25">
      <c r="B3174">
        <f t="shared" ca="1" si="351"/>
        <v>0.22986287488296309</v>
      </c>
      <c r="C3174" t="b">
        <f t="shared" ca="1" si="348"/>
        <v>1</v>
      </c>
      <c r="D3174">
        <f t="shared" ca="1" si="349"/>
        <v>-0.22622205044231047</v>
      </c>
      <c r="E3174" t="b">
        <f t="shared" ca="1" si="350"/>
        <v>1</v>
      </c>
      <c r="F3174" t="b">
        <f t="shared" ca="1" si="352"/>
        <v>1</v>
      </c>
      <c r="G3174" t="b">
        <f t="shared" ca="1" si="346"/>
        <v>0</v>
      </c>
      <c r="H3174" t="b">
        <f t="shared" ca="1" si="347"/>
        <v>0</v>
      </c>
    </row>
    <row r="3175" spans="2:8" x14ac:dyDescent="0.25">
      <c r="B3175">
        <f t="shared" ca="1" si="351"/>
        <v>0.31914191782265355</v>
      </c>
      <c r="C3175" t="b">
        <f t="shared" ca="1" si="348"/>
        <v>1</v>
      </c>
      <c r="D3175">
        <f t="shared" ca="1" si="349"/>
        <v>-0.27478836778227989</v>
      </c>
      <c r="E3175" t="b">
        <f t="shared" ca="1" si="350"/>
        <v>1</v>
      </c>
      <c r="F3175" t="b">
        <f t="shared" ca="1" si="352"/>
        <v>1</v>
      </c>
      <c r="G3175" t="b">
        <f t="shared" ca="1" si="346"/>
        <v>0</v>
      </c>
      <c r="H3175" t="b">
        <f t="shared" ca="1" si="347"/>
        <v>0</v>
      </c>
    </row>
    <row r="3176" spans="2:8" x14ac:dyDescent="0.25">
      <c r="B3176">
        <f t="shared" ca="1" si="351"/>
        <v>0.37559075414922483</v>
      </c>
      <c r="C3176" t="b">
        <f t="shared" ca="1" si="348"/>
        <v>1</v>
      </c>
      <c r="D3176">
        <f t="shared" ca="1" si="349"/>
        <v>0.29281883483754201</v>
      </c>
      <c r="E3176" t="b">
        <f t="shared" ca="1" si="350"/>
        <v>1</v>
      </c>
      <c r="F3176" t="b">
        <f t="shared" ca="1" si="352"/>
        <v>1</v>
      </c>
      <c r="G3176" t="b">
        <f t="shared" ca="1" si="346"/>
        <v>0</v>
      </c>
      <c r="H3176" t="b">
        <f t="shared" ca="1" si="347"/>
        <v>0</v>
      </c>
    </row>
    <row r="3177" spans="2:8" x14ac:dyDescent="0.25">
      <c r="B3177">
        <f t="shared" ca="1" si="351"/>
        <v>0.40471174211884764</v>
      </c>
      <c r="C3177" t="b">
        <f t="shared" ca="1" si="348"/>
        <v>1</v>
      </c>
      <c r="D3177">
        <f t="shared" ca="1" si="349"/>
        <v>0.35870814926598615</v>
      </c>
      <c r="E3177" t="b">
        <f t="shared" ca="1" si="350"/>
        <v>1</v>
      </c>
      <c r="F3177" t="b">
        <f t="shared" ca="1" si="352"/>
        <v>1</v>
      </c>
      <c r="G3177" t="b">
        <f t="shared" ca="1" si="346"/>
        <v>0</v>
      </c>
      <c r="H3177" t="b">
        <f t="shared" ca="1" si="347"/>
        <v>0</v>
      </c>
    </row>
    <row r="3178" spans="2:8" x14ac:dyDescent="0.25">
      <c r="B3178">
        <f t="shared" ca="1" si="351"/>
        <v>0.20810751883878775</v>
      </c>
      <c r="C3178" t="b">
        <f t="shared" ca="1" si="348"/>
        <v>1</v>
      </c>
      <c r="D3178">
        <f t="shared" ca="1" si="349"/>
        <v>0.87717238769667483</v>
      </c>
      <c r="E3178" t="b">
        <f t="shared" ca="1" si="350"/>
        <v>0</v>
      </c>
      <c r="F3178" t="b">
        <f t="shared" ca="1" si="352"/>
        <v>0</v>
      </c>
      <c r="G3178" t="b">
        <f t="shared" ca="1" si="346"/>
        <v>0</v>
      </c>
      <c r="H3178" t="b">
        <f t="shared" ca="1" si="347"/>
        <v>1</v>
      </c>
    </row>
    <row r="3179" spans="2:8" x14ac:dyDescent="0.25">
      <c r="B3179">
        <f t="shared" ca="1" si="351"/>
        <v>0.22943246807835038</v>
      </c>
      <c r="C3179" t="b">
        <f t="shared" ca="1" si="348"/>
        <v>1</v>
      </c>
      <c r="D3179">
        <f t="shared" ca="1" si="349"/>
        <v>0.60665802681786296</v>
      </c>
      <c r="E3179" t="b">
        <f t="shared" ca="1" si="350"/>
        <v>0</v>
      </c>
      <c r="F3179" t="b">
        <f t="shared" ca="1" si="352"/>
        <v>0</v>
      </c>
      <c r="G3179" t="b">
        <f t="shared" ca="1" si="346"/>
        <v>0</v>
      </c>
      <c r="H3179" t="b">
        <f t="shared" ca="1" si="347"/>
        <v>1</v>
      </c>
    </row>
    <row r="3180" spans="2:8" x14ac:dyDescent="0.25">
      <c r="B3180">
        <f t="shared" ca="1" si="351"/>
        <v>0.52162173965284353</v>
      </c>
      <c r="C3180" t="b">
        <f t="shared" ca="1" si="348"/>
        <v>0</v>
      </c>
      <c r="D3180">
        <f t="shared" ca="1" si="349"/>
        <v>0.70504355970779198</v>
      </c>
      <c r="E3180" t="b">
        <f t="shared" ca="1" si="350"/>
        <v>0</v>
      </c>
      <c r="F3180" t="b">
        <f t="shared" ca="1" si="352"/>
        <v>0</v>
      </c>
      <c r="G3180" t="b">
        <f t="shared" ca="1" si="346"/>
        <v>0</v>
      </c>
      <c r="H3180" t="b">
        <f t="shared" ca="1" si="347"/>
        <v>0</v>
      </c>
    </row>
    <row r="3181" spans="2:8" x14ac:dyDescent="0.25">
      <c r="B3181">
        <f t="shared" ca="1" si="351"/>
        <v>0.38017442028270276</v>
      </c>
      <c r="C3181" t="b">
        <f t="shared" ca="1" si="348"/>
        <v>1</v>
      </c>
      <c r="D3181">
        <f t="shared" ca="1" si="349"/>
        <v>0.21823314236031843</v>
      </c>
      <c r="E3181" t="b">
        <f t="shared" ca="1" si="350"/>
        <v>1</v>
      </c>
      <c r="F3181" t="b">
        <f t="shared" ca="1" si="352"/>
        <v>1</v>
      </c>
      <c r="G3181" t="b">
        <f t="shared" ca="1" si="346"/>
        <v>0</v>
      </c>
      <c r="H3181" t="b">
        <f t="shared" ca="1" si="347"/>
        <v>0</v>
      </c>
    </row>
    <row r="3182" spans="2:8" x14ac:dyDescent="0.25">
      <c r="B3182">
        <f t="shared" ca="1" si="351"/>
        <v>0.60847634755320046</v>
      </c>
      <c r="C3182" t="b">
        <f t="shared" ca="1" si="348"/>
        <v>0</v>
      </c>
      <c r="D3182">
        <f t="shared" ca="1" si="349"/>
        <v>0.38948750753898842</v>
      </c>
      <c r="E3182" t="b">
        <f t="shared" ca="1" si="350"/>
        <v>1</v>
      </c>
      <c r="F3182" t="b">
        <f t="shared" ca="1" si="352"/>
        <v>0</v>
      </c>
      <c r="G3182" t="b">
        <f t="shared" ca="1" si="346"/>
        <v>1</v>
      </c>
      <c r="H3182" t="b">
        <f t="shared" ca="1" si="347"/>
        <v>0</v>
      </c>
    </row>
    <row r="3183" spans="2:8" x14ac:dyDescent="0.25">
      <c r="B3183">
        <f t="shared" ca="1" si="351"/>
        <v>0.37032481924514837</v>
      </c>
      <c r="C3183" t="b">
        <f t="shared" ca="1" si="348"/>
        <v>1</v>
      </c>
      <c r="D3183">
        <f t="shared" ca="1" si="349"/>
        <v>-7.6248875381610737E-2</v>
      </c>
      <c r="E3183" t="b">
        <f t="shared" ca="1" si="350"/>
        <v>1</v>
      </c>
      <c r="F3183" t="b">
        <f t="shared" ca="1" si="352"/>
        <v>1</v>
      </c>
      <c r="G3183" t="b">
        <f t="shared" ca="1" si="346"/>
        <v>0</v>
      </c>
      <c r="H3183" t="b">
        <f t="shared" ca="1" si="347"/>
        <v>0</v>
      </c>
    </row>
    <row r="3184" spans="2:8" x14ac:dyDescent="0.25">
      <c r="B3184">
        <f t="shared" ca="1" si="351"/>
        <v>0.71073063670571068</v>
      </c>
      <c r="C3184" t="b">
        <f t="shared" ca="1" si="348"/>
        <v>0</v>
      </c>
      <c r="D3184">
        <f t="shared" ca="1" si="349"/>
        <v>6.1674947024167093E-2</v>
      </c>
      <c r="E3184" t="b">
        <f t="shared" ca="1" si="350"/>
        <v>1</v>
      </c>
      <c r="F3184" t="b">
        <f t="shared" ca="1" si="352"/>
        <v>0</v>
      </c>
      <c r="G3184" t="b">
        <f t="shared" ca="1" si="346"/>
        <v>1</v>
      </c>
      <c r="H3184" t="b">
        <f t="shared" ca="1" si="347"/>
        <v>0</v>
      </c>
    </row>
    <row r="3185" spans="2:8" x14ac:dyDescent="0.25">
      <c r="B3185">
        <f t="shared" ca="1" si="351"/>
        <v>0.94251307845280097</v>
      </c>
      <c r="C3185" t="b">
        <f t="shared" ca="1" si="348"/>
        <v>0</v>
      </c>
      <c r="D3185">
        <f t="shared" ca="1" si="349"/>
        <v>0.96599411678670655</v>
      </c>
      <c r="E3185" t="b">
        <f t="shared" ca="1" si="350"/>
        <v>0</v>
      </c>
      <c r="F3185" t="b">
        <f t="shared" ca="1" si="352"/>
        <v>0</v>
      </c>
      <c r="G3185" t="b">
        <f t="shared" ca="1" si="346"/>
        <v>0</v>
      </c>
      <c r="H3185" t="b">
        <f t="shared" ca="1" si="347"/>
        <v>0</v>
      </c>
    </row>
    <row r="3186" spans="2:8" x14ac:dyDescent="0.25">
      <c r="B3186">
        <f t="shared" ca="1" si="351"/>
        <v>0.39401535201822424</v>
      </c>
      <c r="C3186" t="b">
        <f t="shared" ca="1" si="348"/>
        <v>1</v>
      </c>
      <c r="D3186">
        <f t="shared" ca="1" si="349"/>
        <v>0.32607601659566776</v>
      </c>
      <c r="E3186" t="b">
        <f t="shared" ca="1" si="350"/>
        <v>1</v>
      </c>
      <c r="F3186" t="b">
        <f t="shared" ca="1" si="352"/>
        <v>1</v>
      </c>
      <c r="G3186" t="b">
        <f t="shared" ca="1" si="346"/>
        <v>0</v>
      </c>
      <c r="H3186" t="b">
        <f t="shared" ca="1" si="347"/>
        <v>0</v>
      </c>
    </row>
    <row r="3187" spans="2:8" x14ac:dyDescent="0.25">
      <c r="B3187">
        <f t="shared" ca="1" si="351"/>
        <v>0.548815212955716</v>
      </c>
      <c r="C3187" t="b">
        <f t="shared" ca="1" si="348"/>
        <v>0</v>
      </c>
      <c r="D3187">
        <f t="shared" ca="1" si="349"/>
        <v>0.57327243593977151</v>
      </c>
      <c r="E3187" t="b">
        <f t="shared" ca="1" si="350"/>
        <v>0</v>
      </c>
      <c r="F3187" t="b">
        <f t="shared" ca="1" si="352"/>
        <v>0</v>
      </c>
      <c r="G3187" t="b">
        <f t="shared" ca="1" si="346"/>
        <v>0</v>
      </c>
      <c r="H3187" t="b">
        <f t="shared" ca="1" si="347"/>
        <v>0</v>
      </c>
    </row>
    <row r="3188" spans="2:8" x14ac:dyDescent="0.25">
      <c r="B3188">
        <f t="shared" ca="1" si="351"/>
        <v>0.54754013130500534</v>
      </c>
      <c r="C3188" t="b">
        <f t="shared" ca="1" si="348"/>
        <v>0</v>
      </c>
      <c r="D3188">
        <f t="shared" ca="1" si="349"/>
        <v>0.49468486546066937</v>
      </c>
      <c r="E3188" t="b">
        <f t="shared" ca="1" si="350"/>
        <v>1</v>
      </c>
      <c r="F3188" t="b">
        <f t="shared" ca="1" si="352"/>
        <v>0</v>
      </c>
      <c r="G3188" t="b">
        <f t="shared" ca="1" si="346"/>
        <v>1</v>
      </c>
      <c r="H3188" t="b">
        <f t="shared" ca="1" si="347"/>
        <v>0</v>
      </c>
    </row>
    <row r="3189" spans="2:8" x14ac:dyDescent="0.25">
      <c r="B3189">
        <f t="shared" ca="1" si="351"/>
        <v>0.18220375820169821</v>
      </c>
      <c r="C3189" t="b">
        <f t="shared" ca="1" si="348"/>
        <v>1</v>
      </c>
      <c r="D3189">
        <f t="shared" ca="1" si="349"/>
        <v>0.85216997484111301</v>
      </c>
      <c r="E3189" t="b">
        <f t="shared" ca="1" si="350"/>
        <v>0</v>
      </c>
      <c r="F3189" t="b">
        <f t="shared" ca="1" si="352"/>
        <v>0</v>
      </c>
      <c r="G3189" t="b">
        <f t="shared" ca="1" si="346"/>
        <v>0</v>
      </c>
      <c r="H3189" t="b">
        <f t="shared" ca="1" si="347"/>
        <v>1</v>
      </c>
    </row>
    <row r="3190" spans="2:8" x14ac:dyDescent="0.25">
      <c r="B3190">
        <f t="shared" ca="1" si="351"/>
        <v>0.33911094076998061</v>
      </c>
      <c r="C3190" t="b">
        <f t="shared" ca="1" si="348"/>
        <v>1</v>
      </c>
      <c r="D3190">
        <f t="shared" ca="1" si="349"/>
        <v>0.81119990248987384</v>
      </c>
      <c r="E3190" t="b">
        <f t="shared" ca="1" si="350"/>
        <v>0</v>
      </c>
      <c r="F3190" t="b">
        <f t="shared" ca="1" si="352"/>
        <v>0</v>
      </c>
      <c r="G3190" t="b">
        <f t="shared" ca="1" si="346"/>
        <v>0</v>
      </c>
      <c r="H3190" t="b">
        <f t="shared" ca="1" si="347"/>
        <v>1</v>
      </c>
    </row>
    <row r="3191" spans="2:8" x14ac:dyDescent="0.25">
      <c r="B3191">
        <f t="shared" ca="1" si="351"/>
        <v>0.14111206295879142</v>
      </c>
      <c r="C3191" t="b">
        <f t="shared" ca="1" si="348"/>
        <v>1</v>
      </c>
      <c r="D3191">
        <f t="shared" ca="1" si="349"/>
        <v>1.4884535335790705E-2</v>
      </c>
      <c r="E3191" t="b">
        <f t="shared" ca="1" si="350"/>
        <v>1</v>
      </c>
      <c r="F3191" t="b">
        <f t="shared" ca="1" si="352"/>
        <v>1</v>
      </c>
      <c r="G3191" t="b">
        <f t="shared" ca="1" si="346"/>
        <v>0</v>
      </c>
      <c r="H3191" t="b">
        <f t="shared" ca="1" si="347"/>
        <v>0</v>
      </c>
    </row>
    <row r="3192" spans="2:8" x14ac:dyDescent="0.25">
      <c r="B3192">
        <f t="shared" ca="1" si="351"/>
        <v>0.79558314932425378</v>
      </c>
      <c r="C3192" t="b">
        <f t="shared" ca="1" si="348"/>
        <v>0</v>
      </c>
      <c r="D3192">
        <f t="shared" ca="1" si="349"/>
        <v>1.1000591626221006</v>
      </c>
      <c r="E3192" t="b">
        <f t="shared" ca="1" si="350"/>
        <v>0</v>
      </c>
      <c r="F3192" t="b">
        <f t="shared" ca="1" si="352"/>
        <v>0</v>
      </c>
      <c r="G3192" t="b">
        <f t="shared" ca="1" si="346"/>
        <v>0</v>
      </c>
      <c r="H3192" t="b">
        <f t="shared" ca="1" si="347"/>
        <v>0</v>
      </c>
    </row>
    <row r="3193" spans="2:8" x14ac:dyDescent="0.25">
      <c r="B3193">
        <f t="shared" ca="1" si="351"/>
        <v>1.2335244559099401E-2</v>
      </c>
      <c r="C3193" t="b">
        <f t="shared" ca="1" si="348"/>
        <v>1</v>
      </c>
      <c r="D3193">
        <f t="shared" ca="1" si="349"/>
        <v>0.70398034311682189</v>
      </c>
      <c r="E3193" t="b">
        <f t="shared" ca="1" si="350"/>
        <v>0</v>
      </c>
      <c r="F3193" t="b">
        <f t="shared" ca="1" si="352"/>
        <v>0</v>
      </c>
      <c r="G3193" t="b">
        <f t="shared" ref="G3193:G3256" ca="1" si="353">IF(AND(E3193=TRUE, C3193=FALSE),TRUE,FALSE)</f>
        <v>0</v>
      </c>
      <c r="H3193" t="b">
        <f t="shared" ref="H3193:H3256" ca="1" si="354">IF(AND(E3193=FALSE, C3193=TRUE),TRUE,FALSE)</f>
        <v>1</v>
      </c>
    </row>
    <row r="3194" spans="2:8" x14ac:dyDescent="0.25">
      <c r="B3194">
        <f t="shared" ca="1" si="351"/>
        <v>0.54904835752953984</v>
      </c>
      <c r="C3194" t="b">
        <f t="shared" ca="1" si="348"/>
        <v>0</v>
      </c>
      <c r="D3194">
        <f t="shared" ca="1" si="349"/>
        <v>3.3219583414055065E-2</v>
      </c>
      <c r="E3194" t="b">
        <f t="shared" ca="1" si="350"/>
        <v>1</v>
      </c>
      <c r="F3194" t="b">
        <f t="shared" ca="1" si="352"/>
        <v>0</v>
      </c>
      <c r="G3194" t="b">
        <f t="shared" ca="1" si="353"/>
        <v>1</v>
      </c>
      <c r="H3194" t="b">
        <f t="shared" ca="1" si="354"/>
        <v>0</v>
      </c>
    </row>
    <row r="3195" spans="2:8" x14ac:dyDescent="0.25">
      <c r="B3195">
        <f t="shared" ca="1" si="351"/>
        <v>0.66462904774554254</v>
      </c>
      <c r="C3195" t="b">
        <f t="shared" ca="1" si="348"/>
        <v>0</v>
      </c>
      <c r="D3195">
        <f t="shared" ca="1" si="349"/>
        <v>1.1030060800654102</v>
      </c>
      <c r="E3195" t="b">
        <f t="shared" ca="1" si="350"/>
        <v>0</v>
      </c>
      <c r="F3195" t="b">
        <f t="shared" ca="1" si="352"/>
        <v>0</v>
      </c>
      <c r="G3195" t="b">
        <f t="shared" ca="1" si="353"/>
        <v>0</v>
      </c>
      <c r="H3195" t="b">
        <f t="shared" ca="1" si="354"/>
        <v>0</v>
      </c>
    </row>
    <row r="3196" spans="2:8" x14ac:dyDescent="0.25">
      <c r="B3196">
        <f t="shared" ca="1" si="351"/>
        <v>0.48339900689999615</v>
      </c>
      <c r="C3196" t="b">
        <f t="shared" ca="1" si="348"/>
        <v>1</v>
      </c>
      <c r="D3196">
        <f t="shared" ca="1" si="349"/>
        <v>-8.6883720622883742E-2</v>
      </c>
      <c r="E3196" t="b">
        <f t="shared" ca="1" si="350"/>
        <v>1</v>
      </c>
      <c r="F3196" t="b">
        <f t="shared" ca="1" si="352"/>
        <v>1</v>
      </c>
      <c r="G3196" t="b">
        <f t="shared" ca="1" si="353"/>
        <v>0</v>
      </c>
      <c r="H3196" t="b">
        <f t="shared" ca="1" si="354"/>
        <v>0</v>
      </c>
    </row>
    <row r="3197" spans="2:8" x14ac:dyDescent="0.25">
      <c r="B3197">
        <f t="shared" ca="1" si="351"/>
        <v>0.81328669268642739</v>
      </c>
      <c r="C3197" t="b">
        <f t="shared" ca="1" si="348"/>
        <v>0</v>
      </c>
      <c r="D3197">
        <f t="shared" ca="1" si="349"/>
        <v>0.10055966039494335</v>
      </c>
      <c r="E3197" t="b">
        <f t="shared" ca="1" si="350"/>
        <v>1</v>
      </c>
      <c r="F3197" t="b">
        <f t="shared" ca="1" si="352"/>
        <v>0</v>
      </c>
      <c r="G3197" t="b">
        <f t="shared" ca="1" si="353"/>
        <v>1</v>
      </c>
      <c r="H3197" t="b">
        <f t="shared" ca="1" si="354"/>
        <v>0</v>
      </c>
    </row>
    <row r="3198" spans="2:8" x14ac:dyDescent="0.25">
      <c r="B3198">
        <f t="shared" ca="1" si="351"/>
        <v>0.24609109373016858</v>
      </c>
      <c r="C3198" t="b">
        <f t="shared" ca="1" si="348"/>
        <v>1</v>
      </c>
      <c r="D3198">
        <f t="shared" ca="1" si="349"/>
        <v>0.88483170709868997</v>
      </c>
      <c r="E3198" t="b">
        <f t="shared" ca="1" si="350"/>
        <v>0</v>
      </c>
      <c r="F3198" t="b">
        <f t="shared" ca="1" si="352"/>
        <v>0</v>
      </c>
      <c r="G3198" t="b">
        <f t="shared" ca="1" si="353"/>
        <v>0</v>
      </c>
      <c r="H3198" t="b">
        <f t="shared" ca="1" si="354"/>
        <v>1</v>
      </c>
    </row>
    <row r="3199" spans="2:8" x14ac:dyDescent="0.25">
      <c r="B3199">
        <f t="shared" ca="1" si="351"/>
        <v>0.51170901864248397</v>
      </c>
      <c r="C3199" t="b">
        <f t="shared" ca="1" si="348"/>
        <v>0</v>
      </c>
      <c r="D3199">
        <f t="shared" ca="1" si="349"/>
        <v>0.7541636526287816</v>
      </c>
      <c r="E3199" t="b">
        <f t="shared" ca="1" si="350"/>
        <v>0</v>
      </c>
      <c r="F3199" t="b">
        <f t="shared" ca="1" si="352"/>
        <v>0</v>
      </c>
      <c r="G3199" t="b">
        <f t="shared" ca="1" si="353"/>
        <v>0</v>
      </c>
      <c r="H3199" t="b">
        <f t="shared" ca="1" si="354"/>
        <v>0</v>
      </c>
    </row>
    <row r="3200" spans="2:8" x14ac:dyDescent="0.25">
      <c r="B3200">
        <f t="shared" ca="1" si="351"/>
        <v>0.60483541977530841</v>
      </c>
      <c r="C3200" t="b">
        <f t="shared" ca="1" si="348"/>
        <v>0</v>
      </c>
      <c r="D3200">
        <f t="shared" ca="1" si="349"/>
        <v>0.69729502676808108</v>
      </c>
      <c r="E3200" t="b">
        <f t="shared" ca="1" si="350"/>
        <v>0</v>
      </c>
      <c r="F3200" t="b">
        <f t="shared" ca="1" si="352"/>
        <v>0</v>
      </c>
      <c r="G3200" t="b">
        <f t="shared" ca="1" si="353"/>
        <v>0</v>
      </c>
      <c r="H3200" t="b">
        <f t="shared" ca="1" si="354"/>
        <v>0</v>
      </c>
    </row>
    <row r="3201" spans="2:8" x14ac:dyDescent="0.25">
      <c r="B3201">
        <f t="shared" ca="1" si="351"/>
        <v>0.35295511119885215</v>
      </c>
      <c r="C3201" t="b">
        <f t="shared" ca="1" si="348"/>
        <v>1</v>
      </c>
      <c r="D3201">
        <f t="shared" ca="1" si="349"/>
        <v>0.7237150770693308</v>
      </c>
      <c r="E3201" t="b">
        <f t="shared" ca="1" si="350"/>
        <v>0</v>
      </c>
      <c r="F3201" t="b">
        <f t="shared" ca="1" si="352"/>
        <v>0</v>
      </c>
      <c r="G3201" t="b">
        <f t="shared" ca="1" si="353"/>
        <v>0</v>
      </c>
      <c r="H3201" t="b">
        <f t="shared" ca="1" si="354"/>
        <v>1</v>
      </c>
    </row>
    <row r="3202" spans="2:8" x14ac:dyDescent="0.25">
      <c r="B3202">
        <f t="shared" ca="1" si="351"/>
        <v>0.31545857404360178</v>
      </c>
      <c r="C3202" t="b">
        <f t="shared" ref="C3202:C3265" ca="1" si="355">IF(B3202&lt;=Freq_hypothesis_is_true__initial_prior,TRUE,FALSE)</f>
        <v>1</v>
      </c>
      <c r="D3202">
        <f t="shared" ref="D3202:D3265" ca="1" si="356">B3202+ABS(1-correlation_term__0_to_1)*RAND()-ABS(1-correlation_term__0_to_1)*RAND()</f>
        <v>1.0206575276680816</v>
      </c>
      <c r="E3202" t="b">
        <f t="shared" ref="E3202:E3265" ca="1" si="357">IF(D3202&lt;=Freq_evidence_is_observed__normalizing_constant,TRUE, FALSE)</f>
        <v>0</v>
      </c>
      <c r="F3202" t="b">
        <f t="shared" ca="1" si="352"/>
        <v>0</v>
      </c>
      <c r="G3202" t="b">
        <f t="shared" ca="1" si="353"/>
        <v>0</v>
      </c>
      <c r="H3202" t="b">
        <f t="shared" ca="1" si="354"/>
        <v>1</v>
      </c>
    </row>
    <row r="3203" spans="2:8" x14ac:dyDescent="0.25">
      <c r="B3203">
        <f t="shared" ref="B3203:B3266" ca="1" si="358">RAND()</f>
        <v>0.20669322606482565</v>
      </c>
      <c r="C3203" t="b">
        <f t="shared" ca="1" si="355"/>
        <v>1</v>
      </c>
      <c r="D3203">
        <f t="shared" ca="1" si="356"/>
        <v>0.56322183038146512</v>
      </c>
      <c r="E3203" t="b">
        <f t="shared" ca="1" si="357"/>
        <v>0</v>
      </c>
      <c r="F3203" t="b">
        <f t="shared" ca="1" si="352"/>
        <v>0</v>
      </c>
      <c r="G3203" t="b">
        <f t="shared" ca="1" si="353"/>
        <v>0</v>
      </c>
      <c r="H3203" t="b">
        <f t="shared" ca="1" si="354"/>
        <v>1</v>
      </c>
    </row>
    <row r="3204" spans="2:8" x14ac:dyDescent="0.25">
      <c r="B3204">
        <f t="shared" ca="1" si="358"/>
        <v>0.28480815602614595</v>
      </c>
      <c r="C3204" t="b">
        <f t="shared" ca="1" si="355"/>
        <v>1</v>
      </c>
      <c r="D3204">
        <f t="shared" ca="1" si="356"/>
        <v>0.90548135689865483</v>
      </c>
      <c r="E3204" t="b">
        <f t="shared" ca="1" si="357"/>
        <v>0</v>
      </c>
      <c r="F3204" t="b">
        <f t="shared" ca="1" si="352"/>
        <v>0</v>
      </c>
      <c r="G3204" t="b">
        <f t="shared" ca="1" si="353"/>
        <v>0</v>
      </c>
      <c r="H3204" t="b">
        <f t="shared" ca="1" si="354"/>
        <v>1</v>
      </c>
    </row>
    <row r="3205" spans="2:8" x14ac:dyDescent="0.25">
      <c r="B3205">
        <f t="shared" ca="1" si="358"/>
        <v>0.53689163595806</v>
      </c>
      <c r="C3205" t="b">
        <f t="shared" ca="1" si="355"/>
        <v>0</v>
      </c>
      <c r="D3205">
        <f t="shared" ca="1" si="356"/>
        <v>0.46339150104174454</v>
      </c>
      <c r="E3205" t="b">
        <f t="shared" ca="1" si="357"/>
        <v>1</v>
      </c>
      <c r="F3205" t="b">
        <f t="shared" ref="F3205:F3268" ca="1" si="359">IF(AND(E3205=TRUE,C3205=TRUE),TRUE,FALSE)</f>
        <v>0</v>
      </c>
      <c r="G3205" t="b">
        <f t="shared" ca="1" si="353"/>
        <v>1</v>
      </c>
      <c r="H3205" t="b">
        <f t="shared" ca="1" si="354"/>
        <v>0</v>
      </c>
    </row>
    <row r="3206" spans="2:8" x14ac:dyDescent="0.25">
      <c r="B3206">
        <f t="shared" ca="1" si="358"/>
        <v>0.37236279389004479</v>
      </c>
      <c r="C3206" t="b">
        <f t="shared" ca="1" si="355"/>
        <v>1</v>
      </c>
      <c r="D3206">
        <f t="shared" ca="1" si="356"/>
        <v>-2.6037730860637431E-2</v>
      </c>
      <c r="E3206" t="b">
        <f t="shared" ca="1" si="357"/>
        <v>1</v>
      </c>
      <c r="F3206" t="b">
        <f t="shared" ca="1" si="359"/>
        <v>1</v>
      </c>
      <c r="G3206" t="b">
        <f t="shared" ca="1" si="353"/>
        <v>0</v>
      </c>
      <c r="H3206" t="b">
        <f t="shared" ca="1" si="354"/>
        <v>0</v>
      </c>
    </row>
    <row r="3207" spans="2:8" x14ac:dyDescent="0.25">
      <c r="B3207">
        <f t="shared" ca="1" si="358"/>
        <v>0.80006955551714676</v>
      </c>
      <c r="C3207" t="b">
        <f t="shared" ca="1" si="355"/>
        <v>0</v>
      </c>
      <c r="D3207">
        <f t="shared" ca="1" si="356"/>
        <v>0.34093721649771047</v>
      </c>
      <c r="E3207" t="b">
        <f t="shared" ca="1" si="357"/>
        <v>1</v>
      </c>
      <c r="F3207" t="b">
        <f t="shared" ca="1" si="359"/>
        <v>0</v>
      </c>
      <c r="G3207" t="b">
        <f t="shared" ca="1" si="353"/>
        <v>1</v>
      </c>
      <c r="H3207" t="b">
        <f t="shared" ca="1" si="354"/>
        <v>0</v>
      </c>
    </row>
    <row r="3208" spans="2:8" x14ac:dyDescent="0.25">
      <c r="B3208">
        <f t="shared" ca="1" si="358"/>
        <v>0.11857654433893494</v>
      </c>
      <c r="C3208" t="b">
        <f t="shared" ca="1" si="355"/>
        <v>1</v>
      </c>
      <c r="D3208">
        <f t="shared" ca="1" si="356"/>
        <v>-0.77936126434796438</v>
      </c>
      <c r="E3208" t="b">
        <f t="shared" ca="1" si="357"/>
        <v>1</v>
      </c>
      <c r="F3208" t="b">
        <f t="shared" ca="1" si="359"/>
        <v>1</v>
      </c>
      <c r="G3208" t="b">
        <f t="shared" ca="1" si="353"/>
        <v>0</v>
      </c>
      <c r="H3208" t="b">
        <f t="shared" ca="1" si="354"/>
        <v>0</v>
      </c>
    </row>
    <row r="3209" spans="2:8" x14ac:dyDescent="0.25">
      <c r="B3209">
        <f t="shared" ca="1" si="358"/>
        <v>0.89528044294458498</v>
      </c>
      <c r="C3209" t="b">
        <f t="shared" ca="1" si="355"/>
        <v>0</v>
      </c>
      <c r="D3209">
        <f t="shared" ca="1" si="356"/>
        <v>1.4072954111581428</v>
      </c>
      <c r="E3209" t="b">
        <f t="shared" ca="1" si="357"/>
        <v>0</v>
      </c>
      <c r="F3209" t="b">
        <f t="shared" ca="1" si="359"/>
        <v>0</v>
      </c>
      <c r="G3209" t="b">
        <f t="shared" ca="1" si="353"/>
        <v>0</v>
      </c>
      <c r="H3209" t="b">
        <f t="shared" ca="1" si="354"/>
        <v>0</v>
      </c>
    </row>
    <row r="3210" spans="2:8" x14ac:dyDescent="0.25">
      <c r="B3210">
        <f t="shared" ca="1" si="358"/>
        <v>0.20429487474619523</v>
      </c>
      <c r="C3210" t="b">
        <f t="shared" ca="1" si="355"/>
        <v>1</v>
      </c>
      <c r="D3210">
        <f t="shared" ca="1" si="356"/>
        <v>-0.15627963282735136</v>
      </c>
      <c r="E3210" t="b">
        <f t="shared" ca="1" si="357"/>
        <v>1</v>
      </c>
      <c r="F3210" t="b">
        <f t="shared" ca="1" si="359"/>
        <v>1</v>
      </c>
      <c r="G3210" t="b">
        <f t="shared" ca="1" si="353"/>
        <v>0</v>
      </c>
      <c r="H3210" t="b">
        <f t="shared" ca="1" si="354"/>
        <v>0</v>
      </c>
    </row>
    <row r="3211" spans="2:8" x14ac:dyDescent="0.25">
      <c r="B3211">
        <f t="shared" ca="1" si="358"/>
        <v>0.13963973867129265</v>
      </c>
      <c r="C3211" t="b">
        <f t="shared" ca="1" si="355"/>
        <v>1</v>
      </c>
      <c r="D3211">
        <f t="shared" ca="1" si="356"/>
        <v>0.16831355310870011</v>
      </c>
      <c r="E3211" t="b">
        <f t="shared" ca="1" si="357"/>
        <v>1</v>
      </c>
      <c r="F3211" t="b">
        <f t="shared" ca="1" si="359"/>
        <v>1</v>
      </c>
      <c r="G3211" t="b">
        <f t="shared" ca="1" si="353"/>
        <v>0</v>
      </c>
      <c r="H3211" t="b">
        <f t="shared" ca="1" si="354"/>
        <v>0</v>
      </c>
    </row>
    <row r="3212" spans="2:8" x14ac:dyDescent="0.25">
      <c r="B3212">
        <f t="shared" ca="1" si="358"/>
        <v>1.7843529531418545E-2</v>
      </c>
      <c r="C3212" t="b">
        <f t="shared" ca="1" si="355"/>
        <v>1</v>
      </c>
      <c r="D3212">
        <f t="shared" ca="1" si="356"/>
        <v>0.38827240334834212</v>
      </c>
      <c r="E3212" t="b">
        <f t="shared" ca="1" si="357"/>
        <v>1</v>
      </c>
      <c r="F3212" t="b">
        <f t="shared" ca="1" si="359"/>
        <v>1</v>
      </c>
      <c r="G3212" t="b">
        <f t="shared" ca="1" si="353"/>
        <v>0</v>
      </c>
      <c r="H3212" t="b">
        <f t="shared" ca="1" si="354"/>
        <v>0</v>
      </c>
    </row>
    <row r="3213" spans="2:8" x14ac:dyDescent="0.25">
      <c r="B3213">
        <f t="shared" ca="1" si="358"/>
        <v>0.70019405804831836</v>
      </c>
      <c r="C3213" t="b">
        <f t="shared" ca="1" si="355"/>
        <v>0</v>
      </c>
      <c r="D3213">
        <f t="shared" ca="1" si="356"/>
        <v>0.45240223901161036</v>
      </c>
      <c r="E3213" t="b">
        <f t="shared" ca="1" si="357"/>
        <v>1</v>
      </c>
      <c r="F3213" t="b">
        <f t="shared" ca="1" si="359"/>
        <v>0</v>
      </c>
      <c r="G3213" t="b">
        <f t="shared" ca="1" si="353"/>
        <v>1</v>
      </c>
      <c r="H3213" t="b">
        <f t="shared" ca="1" si="354"/>
        <v>0</v>
      </c>
    </row>
    <row r="3214" spans="2:8" x14ac:dyDescent="0.25">
      <c r="B3214">
        <f t="shared" ca="1" si="358"/>
        <v>0.42656768129232525</v>
      </c>
      <c r="C3214" t="b">
        <f t="shared" ca="1" si="355"/>
        <v>1</v>
      </c>
      <c r="D3214">
        <f t="shared" ca="1" si="356"/>
        <v>9.7487661801393122E-3</v>
      </c>
      <c r="E3214" t="b">
        <f t="shared" ca="1" si="357"/>
        <v>1</v>
      </c>
      <c r="F3214" t="b">
        <f t="shared" ca="1" si="359"/>
        <v>1</v>
      </c>
      <c r="G3214" t="b">
        <f t="shared" ca="1" si="353"/>
        <v>0</v>
      </c>
      <c r="H3214" t="b">
        <f t="shared" ca="1" si="354"/>
        <v>0</v>
      </c>
    </row>
    <row r="3215" spans="2:8" x14ac:dyDescent="0.25">
      <c r="B3215">
        <f t="shared" ca="1" si="358"/>
        <v>0.30745203731574478</v>
      </c>
      <c r="C3215" t="b">
        <f t="shared" ca="1" si="355"/>
        <v>1</v>
      </c>
      <c r="D3215">
        <f t="shared" ca="1" si="356"/>
        <v>0.22385298745783166</v>
      </c>
      <c r="E3215" t="b">
        <f t="shared" ca="1" si="357"/>
        <v>1</v>
      </c>
      <c r="F3215" t="b">
        <f t="shared" ca="1" si="359"/>
        <v>1</v>
      </c>
      <c r="G3215" t="b">
        <f t="shared" ca="1" si="353"/>
        <v>0</v>
      </c>
      <c r="H3215" t="b">
        <f t="shared" ca="1" si="354"/>
        <v>0</v>
      </c>
    </row>
    <row r="3216" spans="2:8" x14ac:dyDescent="0.25">
      <c r="B3216">
        <f t="shared" ca="1" si="358"/>
        <v>0.94354874623654228</v>
      </c>
      <c r="C3216" t="b">
        <f t="shared" ca="1" si="355"/>
        <v>0</v>
      </c>
      <c r="D3216">
        <f t="shared" ca="1" si="356"/>
        <v>1.265963255938527</v>
      </c>
      <c r="E3216" t="b">
        <f t="shared" ca="1" si="357"/>
        <v>0</v>
      </c>
      <c r="F3216" t="b">
        <f t="shared" ca="1" si="359"/>
        <v>0</v>
      </c>
      <c r="G3216" t="b">
        <f t="shared" ca="1" si="353"/>
        <v>0</v>
      </c>
      <c r="H3216" t="b">
        <f t="shared" ca="1" si="354"/>
        <v>0</v>
      </c>
    </row>
    <row r="3217" spans="2:8" x14ac:dyDescent="0.25">
      <c r="B3217">
        <f t="shared" ca="1" si="358"/>
        <v>0.33203192914086865</v>
      </c>
      <c r="C3217" t="b">
        <f t="shared" ca="1" si="355"/>
        <v>1</v>
      </c>
      <c r="D3217">
        <f t="shared" ca="1" si="356"/>
        <v>-0.30536445687319713</v>
      </c>
      <c r="E3217" t="b">
        <f t="shared" ca="1" si="357"/>
        <v>1</v>
      </c>
      <c r="F3217" t="b">
        <f t="shared" ca="1" si="359"/>
        <v>1</v>
      </c>
      <c r="G3217" t="b">
        <f t="shared" ca="1" si="353"/>
        <v>0</v>
      </c>
      <c r="H3217" t="b">
        <f t="shared" ca="1" si="354"/>
        <v>0</v>
      </c>
    </row>
    <row r="3218" spans="2:8" x14ac:dyDescent="0.25">
      <c r="B3218">
        <f t="shared" ca="1" si="358"/>
        <v>0.33721455349107732</v>
      </c>
      <c r="C3218" t="b">
        <f t="shared" ca="1" si="355"/>
        <v>1</v>
      </c>
      <c r="D3218">
        <f t="shared" ca="1" si="356"/>
        <v>-0.47464549038337034</v>
      </c>
      <c r="E3218" t="b">
        <f t="shared" ca="1" si="357"/>
        <v>1</v>
      </c>
      <c r="F3218" t="b">
        <f t="shared" ca="1" si="359"/>
        <v>1</v>
      </c>
      <c r="G3218" t="b">
        <f t="shared" ca="1" si="353"/>
        <v>0</v>
      </c>
      <c r="H3218" t="b">
        <f t="shared" ca="1" si="354"/>
        <v>0</v>
      </c>
    </row>
    <row r="3219" spans="2:8" x14ac:dyDescent="0.25">
      <c r="B3219">
        <f t="shared" ca="1" si="358"/>
        <v>0.3468118286931654</v>
      </c>
      <c r="C3219" t="b">
        <f t="shared" ca="1" si="355"/>
        <v>1</v>
      </c>
      <c r="D3219">
        <f t="shared" ca="1" si="356"/>
        <v>0.5430843928393212</v>
      </c>
      <c r="E3219" t="b">
        <f t="shared" ca="1" si="357"/>
        <v>0</v>
      </c>
      <c r="F3219" t="b">
        <f t="shared" ca="1" si="359"/>
        <v>0</v>
      </c>
      <c r="G3219" t="b">
        <f t="shared" ca="1" si="353"/>
        <v>0</v>
      </c>
      <c r="H3219" t="b">
        <f t="shared" ca="1" si="354"/>
        <v>1</v>
      </c>
    </row>
    <row r="3220" spans="2:8" x14ac:dyDescent="0.25">
      <c r="B3220">
        <f t="shared" ca="1" si="358"/>
        <v>0.20778201200497215</v>
      </c>
      <c r="C3220" t="b">
        <f t="shared" ca="1" si="355"/>
        <v>1</v>
      </c>
      <c r="D3220">
        <f t="shared" ca="1" si="356"/>
        <v>0.46723063596228487</v>
      </c>
      <c r="E3220" t="b">
        <f t="shared" ca="1" si="357"/>
        <v>1</v>
      </c>
      <c r="F3220" t="b">
        <f t="shared" ca="1" si="359"/>
        <v>1</v>
      </c>
      <c r="G3220" t="b">
        <f t="shared" ca="1" si="353"/>
        <v>0</v>
      </c>
      <c r="H3220" t="b">
        <f t="shared" ca="1" si="354"/>
        <v>0</v>
      </c>
    </row>
    <row r="3221" spans="2:8" x14ac:dyDescent="0.25">
      <c r="B3221">
        <f t="shared" ca="1" si="358"/>
        <v>0.47067544342919021</v>
      </c>
      <c r="C3221" t="b">
        <f t="shared" ca="1" si="355"/>
        <v>1</v>
      </c>
      <c r="D3221">
        <f t="shared" ca="1" si="356"/>
        <v>0.97829723011849501</v>
      </c>
      <c r="E3221" t="b">
        <f t="shared" ca="1" si="357"/>
        <v>0</v>
      </c>
      <c r="F3221" t="b">
        <f t="shared" ca="1" si="359"/>
        <v>0</v>
      </c>
      <c r="G3221" t="b">
        <f t="shared" ca="1" si="353"/>
        <v>0</v>
      </c>
      <c r="H3221" t="b">
        <f t="shared" ca="1" si="354"/>
        <v>1</v>
      </c>
    </row>
    <row r="3222" spans="2:8" x14ac:dyDescent="0.25">
      <c r="B3222">
        <f t="shared" ca="1" si="358"/>
        <v>3.7032652019233891E-2</v>
      </c>
      <c r="C3222" t="b">
        <f t="shared" ca="1" si="355"/>
        <v>1</v>
      </c>
      <c r="D3222">
        <f t="shared" ca="1" si="356"/>
        <v>6.3055713930547985E-2</v>
      </c>
      <c r="E3222" t="b">
        <f t="shared" ca="1" si="357"/>
        <v>1</v>
      </c>
      <c r="F3222" t="b">
        <f t="shared" ca="1" si="359"/>
        <v>1</v>
      </c>
      <c r="G3222" t="b">
        <f t="shared" ca="1" si="353"/>
        <v>0</v>
      </c>
      <c r="H3222" t="b">
        <f t="shared" ca="1" si="354"/>
        <v>0</v>
      </c>
    </row>
    <row r="3223" spans="2:8" x14ac:dyDescent="0.25">
      <c r="B3223">
        <f t="shared" ca="1" si="358"/>
        <v>0.26938759478855268</v>
      </c>
      <c r="C3223" t="b">
        <f t="shared" ca="1" si="355"/>
        <v>1</v>
      </c>
      <c r="D3223">
        <f t="shared" ca="1" si="356"/>
        <v>0.83456025944390311</v>
      </c>
      <c r="E3223" t="b">
        <f t="shared" ca="1" si="357"/>
        <v>0</v>
      </c>
      <c r="F3223" t="b">
        <f t="shared" ca="1" si="359"/>
        <v>0</v>
      </c>
      <c r="G3223" t="b">
        <f t="shared" ca="1" si="353"/>
        <v>0</v>
      </c>
      <c r="H3223" t="b">
        <f t="shared" ca="1" si="354"/>
        <v>1</v>
      </c>
    </row>
    <row r="3224" spans="2:8" x14ac:dyDescent="0.25">
      <c r="B3224">
        <f t="shared" ca="1" si="358"/>
        <v>0.96658397876258495</v>
      </c>
      <c r="C3224" t="b">
        <f t="shared" ca="1" si="355"/>
        <v>0</v>
      </c>
      <c r="D3224">
        <f t="shared" ca="1" si="356"/>
        <v>0.86474476024677116</v>
      </c>
      <c r="E3224" t="b">
        <f t="shared" ca="1" si="357"/>
        <v>0</v>
      </c>
      <c r="F3224" t="b">
        <f t="shared" ca="1" si="359"/>
        <v>0</v>
      </c>
      <c r="G3224" t="b">
        <f t="shared" ca="1" si="353"/>
        <v>0</v>
      </c>
      <c r="H3224" t="b">
        <f t="shared" ca="1" si="354"/>
        <v>0</v>
      </c>
    </row>
    <row r="3225" spans="2:8" x14ac:dyDescent="0.25">
      <c r="B3225">
        <f t="shared" ca="1" si="358"/>
        <v>0.89833613721080374</v>
      </c>
      <c r="C3225" t="b">
        <f t="shared" ca="1" si="355"/>
        <v>0</v>
      </c>
      <c r="D3225">
        <f t="shared" ca="1" si="356"/>
        <v>1.2358622492495792</v>
      </c>
      <c r="E3225" t="b">
        <f t="shared" ca="1" si="357"/>
        <v>0</v>
      </c>
      <c r="F3225" t="b">
        <f t="shared" ca="1" si="359"/>
        <v>0</v>
      </c>
      <c r="G3225" t="b">
        <f t="shared" ca="1" si="353"/>
        <v>0</v>
      </c>
      <c r="H3225" t="b">
        <f t="shared" ca="1" si="354"/>
        <v>0</v>
      </c>
    </row>
    <row r="3226" spans="2:8" x14ac:dyDescent="0.25">
      <c r="B3226">
        <f t="shared" ca="1" si="358"/>
        <v>0.91976040290932526</v>
      </c>
      <c r="C3226" t="b">
        <f t="shared" ca="1" si="355"/>
        <v>0</v>
      </c>
      <c r="D3226">
        <f t="shared" ca="1" si="356"/>
        <v>1.4759091992798221</v>
      </c>
      <c r="E3226" t="b">
        <f t="shared" ca="1" si="357"/>
        <v>0</v>
      </c>
      <c r="F3226" t="b">
        <f t="shared" ca="1" si="359"/>
        <v>0</v>
      </c>
      <c r="G3226" t="b">
        <f t="shared" ca="1" si="353"/>
        <v>0</v>
      </c>
      <c r="H3226" t="b">
        <f t="shared" ca="1" si="354"/>
        <v>0</v>
      </c>
    </row>
    <row r="3227" spans="2:8" x14ac:dyDescent="0.25">
      <c r="B3227">
        <f t="shared" ca="1" si="358"/>
        <v>0.42815004099313803</v>
      </c>
      <c r="C3227" t="b">
        <f t="shared" ca="1" si="355"/>
        <v>1</v>
      </c>
      <c r="D3227">
        <f t="shared" ca="1" si="356"/>
        <v>2.0407707012528142E-2</v>
      </c>
      <c r="E3227" t="b">
        <f t="shared" ca="1" si="357"/>
        <v>1</v>
      </c>
      <c r="F3227" t="b">
        <f t="shared" ca="1" si="359"/>
        <v>1</v>
      </c>
      <c r="G3227" t="b">
        <f t="shared" ca="1" si="353"/>
        <v>0</v>
      </c>
      <c r="H3227" t="b">
        <f t="shared" ca="1" si="354"/>
        <v>0</v>
      </c>
    </row>
    <row r="3228" spans="2:8" x14ac:dyDescent="0.25">
      <c r="B3228">
        <f t="shared" ca="1" si="358"/>
        <v>0.56290846133089356</v>
      </c>
      <c r="C3228" t="b">
        <f t="shared" ca="1" si="355"/>
        <v>0</v>
      </c>
      <c r="D3228">
        <f t="shared" ca="1" si="356"/>
        <v>0.29985850779612278</v>
      </c>
      <c r="E3228" t="b">
        <f t="shared" ca="1" si="357"/>
        <v>1</v>
      </c>
      <c r="F3228" t="b">
        <f t="shared" ca="1" si="359"/>
        <v>0</v>
      </c>
      <c r="G3228" t="b">
        <f t="shared" ca="1" si="353"/>
        <v>1</v>
      </c>
      <c r="H3228" t="b">
        <f t="shared" ca="1" si="354"/>
        <v>0</v>
      </c>
    </row>
    <row r="3229" spans="2:8" x14ac:dyDescent="0.25">
      <c r="B3229">
        <f t="shared" ca="1" si="358"/>
        <v>0.39602577350366341</v>
      </c>
      <c r="C3229" t="b">
        <f t="shared" ca="1" si="355"/>
        <v>1</v>
      </c>
      <c r="D3229">
        <f t="shared" ca="1" si="356"/>
        <v>0.10230798109858896</v>
      </c>
      <c r="E3229" t="b">
        <f t="shared" ca="1" si="357"/>
        <v>1</v>
      </c>
      <c r="F3229" t="b">
        <f t="shared" ca="1" si="359"/>
        <v>1</v>
      </c>
      <c r="G3229" t="b">
        <f t="shared" ca="1" si="353"/>
        <v>0</v>
      </c>
      <c r="H3229" t="b">
        <f t="shared" ca="1" si="354"/>
        <v>0</v>
      </c>
    </row>
    <row r="3230" spans="2:8" x14ac:dyDescent="0.25">
      <c r="B3230">
        <f t="shared" ca="1" si="358"/>
        <v>0.71541929067812682</v>
      </c>
      <c r="C3230" t="b">
        <f t="shared" ca="1" si="355"/>
        <v>0</v>
      </c>
      <c r="D3230">
        <f t="shared" ca="1" si="356"/>
        <v>0.46168562575397243</v>
      </c>
      <c r="E3230" t="b">
        <f t="shared" ca="1" si="357"/>
        <v>1</v>
      </c>
      <c r="F3230" t="b">
        <f t="shared" ca="1" si="359"/>
        <v>0</v>
      </c>
      <c r="G3230" t="b">
        <f t="shared" ca="1" si="353"/>
        <v>1</v>
      </c>
      <c r="H3230" t="b">
        <f t="shared" ca="1" si="354"/>
        <v>0</v>
      </c>
    </row>
    <row r="3231" spans="2:8" x14ac:dyDescent="0.25">
      <c r="B3231">
        <f t="shared" ca="1" si="358"/>
        <v>0.33895393164838028</v>
      </c>
      <c r="C3231" t="b">
        <f t="shared" ca="1" si="355"/>
        <v>1</v>
      </c>
      <c r="D3231">
        <f t="shared" ca="1" si="356"/>
        <v>0.76232804644389995</v>
      </c>
      <c r="E3231" t="b">
        <f t="shared" ca="1" si="357"/>
        <v>0</v>
      </c>
      <c r="F3231" t="b">
        <f t="shared" ca="1" si="359"/>
        <v>0</v>
      </c>
      <c r="G3231" t="b">
        <f t="shared" ca="1" si="353"/>
        <v>0</v>
      </c>
      <c r="H3231" t="b">
        <f t="shared" ca="1" si="354"/>
        <v>1</v>
      </c>
    </row>
    <row r="3232" spans="2:8" x14ac:dyDescent="0.25">
      <c r="B3232">
        <f t="shared" ca="1" si="358"/>
        <v>0.23435133269073616</v>
      </c>
      <c r="C3232" t="b">
        <f t="shared" ca="1" si="355"/>
        <v>1</v>
      </c>
      <c r="D3232">
        <f t="shared" ca="1" si="356"/>
        <v>6.9116613637860702E-2</v>
      </c>
      <c r="E3232" t="b">
        <f t="shared" ca="1" si="357"/>
        <v>1</v>
      </c>
      <c r="F3232" t="b">
        <f t="shared" ca="1" si="359"/>
        <v>1</v>
      </c>
      <c r="G3232" t="b">
        <f t="shared" ca="1" si="353"/>
        <v>0</v>
      </c>
      <c r="H3232" t="b">
        <f t="shared" ca="1" si="354"/>
        <v>0</v>
      </c>
    </row>
    <row r="3233" spans="2:8" x14ac:dyDescent="0.25">
      <c r="B3233">
        <f t="shared" ca="1" si="358"/>
        <v>0.6017876831882879</v>
      </c>
      <c r="C3233" t="b">
        <f t="shared" ca="1" si="355"/>
        <v>0</v>
      </c>
      <c r="D3233">
        <f t="shared" ca="1" si="356"/>
        <v>1.0020457463918619</v>
      </c>
      <c r="E3233" t="b">
        <f t="shared" ca="1" si="357"/>
        <v>0</v>
      </c>
      <c r="F3233" t="b">
        <f t="shared" ca="1" si="359"/>
        <v>0</v>
      </c>
      <c r="G3233" t="b">
        <f t="shared" ca="1" si="353"/>
        <v>0</v>
      </c>
      <c r="H3233" t="b">
        <f t="shared" ca="1" si="354"/>
        <v>0</v>
      </c>
    </row>
    <row r="3234" spans="2:8" x14ac:dyDescent="0.25">
      <c r="B3234">
        <f t="shared" ca="1" si="358"/>
        <v>0.46763103144223106</v>
      </c>
      <c r="C3234" t="b">
        <f t="shared" ca="1" si="355"/>
        <v>1</v>
      </c>
      <c r="D3234">
        <f t="shared" ca="1" si="356"/>
        <v>0.67734162842948886</v>
      </c>
      <c r="E3234" t="b">
        <f t="shared" ca="1" si="357"/>
        <v>0</v>
      </c>
      <c r="F3234" t="b">
        <f t="shared" ca="1" si="359"/>
        <v>0</v>
      </c>
      <c r="G3234" t="b">
        <f t="shared" ca="1" si="353"/>
        <v>0</v>
      </c>
      <c r="H3234" t="b">
        <f t="shared" ca="1" si="354"/>
        <v>1</v>
      </c>
    </row>
    <row r="3235" spans="2:8" x14ac:dyDescent="0.25">
      <c r="B3235">
        <f t="shared" ca="1" si="358"/>
        <v>0.97209900280953332</v>
      </c>
      <c r="C3235" t="b">
        <f t="shared" ca="1" si="355"/>
        <v>0</v>
      </c>
      <c r="D3235">
        <f t="shared" ca="1" si="356"/>
        <v>1.331177312480444</v>
      </c>
      <c r="E3235" t="b">
        <f t="shared" ca="1" si="357"/>
        <v>0</v>
      </c>
      <c r="F3235" t="b">
        <f t="shared" ca="1" si="359"/>
        <v>0</v>
      </c>
      <c r="G3235" t="b">
        <f t="shared" ca="1" si="353"/>
        <v>0</v>
      </c>
      <c r="H3235" t="b">
        <f t="shared" ca="1" si="354"/>
        <v>0</v>
      </c>
    </row>
    <row r="3236" spans="2:8" x14ac:dyDescent="0.25">
      <c r="B3236">
        <f t="shared" ca="1" si="358"/>
        <v>0.94978698861204314</v>
      </c>
      <c r="C3236" t="b">
        <f t="shared" ca="1" si="355"/>
        <v>0</v>
      </c>
      <c r="D3236">
        <f t="shared" ca="1" si="356"/>
        <v>1.1874973458682097</v>
      </c>
      <c r="E3236" t="b">
        <f t="shared" ca="1" si="357"/>
        <v>0</v>
      </c>
      <c r="F3236" t="b">
        <f t="shared" ca="1" si="359"/>
        <v>0</v>
      </c>
      <c r="G3236" t="b">
        <f t="shared" ca="1" si="353"/>
        <v>0</v>
      </c>
      <c r="H3236" t="b">
        <f t="shared" ca="1" si="354"/>
        <v>0</v>
      </c>
    </row>
    <row r="3237" spans="2:8" x14ac:dyDescent="0.25">
      <c r="B3237">
        <f t="shared" ca="1" si="358"/>
        <v>0.84072783559474451</v>
      </c>
      <c r="C3237" t="b">
        <f t="shared" ca="1" si="355"/>
        <v>0</v>
      </c>
      <c r="D3237">
        <f t="shared" ca="1" si="356"/>
        <v>0.93258259850975378</v>
      </c>
      <c r="E3237" t="b">
        <f t="shared" ca="1" si="357"/>
        <v>0</v>
      </c>
      <c r="F3237" t="b">
        <f t="shared" ca="1" si="359"/>
        <v>0</v>
      </c>
      <c r="G3237" t="b">
        <f t="shared" ca="1" si="353"/>
        <v>0</v>
      </c>
      <c r="H3237" t="b">
        <f t="shared" ca="1" si="354"/>
        <v>0</v>
      </c>
    </row>
    <row r="3238" spans="2:8" x14ac:dyDescent="0.25">
      <c r="B3238">
        <f t="shared" ca="1" si="358"/>
        <v>1.9958674928368669E-2</v>
      </c>
      <c r="C3238" t="b">
        <f t="shared" ca="1" si="355"/>
        <v>1</v>
      </c>
      <c r="D3238">
        <f t="shared" ca="1" si="356"/>
        <v>-0.2513634581277191</v>
      </c>
      <c r="E3238" t="b">
        <f t="shared" ca="1" si="357"/>
        <v>1</v>
      </c>
      <c r="F3238" t="b">
        <f t="shared" ca="1" si="359"/>
        <v>1</v>
      </c>
      <c r="G3238" t="b">
        <f t="shared" ca="1" si="353"/>
        <v>0</v>
      </c>
      <c r="H3238" t="b">
        <f t="shared" ca="1" si="354"/>
        <v>0</v>
      </c>
    </row>
    <row r="3239" spans="2:8" x14ac:dyDescent="0.25">
      <c r="B3239">
        <f t="shared" ca="1" si="358"/>
        <v>0.10053319126132509</v>
      </c>
      <c r="C3239" t="b">
        <f t="shared" ca="1" si="355"/>
        <v>1</v>
      </c>
      <c r="D3239">
        <f t="shared" ca="1" si="356"/>
        <v>5.9888101752036516E-2</v>
      </c>
      <c r="E3239" t="b">
        <f t="shared" ca="1" si="357"/>
        <v>1</v>
      </c>
      <c r="F3239" t="b">
        <f t="shared" ca="1" si="359"/>
        <v>1</v>
      </c>
      <c r="G3239" t="b">
        <f t="shared" ca="1" si="353"/>
        <v>0</v>
      </c>
      <c r="H3239" t="b">
        <f t="shared" ca="1" si="354"/>
        <v>0</v>
      </c>
    </row>
    <row r="3240" spans="2:8" x14ac:dyDescent="0.25">
      <c r="B3240">
        <f t="shared" ca="1" si="358"/>
        <v>0.57886865446932056</v>
      </c>
      <c r="C3240" t="b">
        <f t="shared" ca="1" si="355"/>
        <v>0</v>
      </c>
      <c r="D3240">
        <f t="shared" ca="1" si="356"/>
        <v>-0.21427878458993621</v>
      </c>
      <c r="E3240" t="b">
        <f t="shared" ca="1" si="357"/>
        <v>1</v>
      </c>
      <c r="F3240" t="b">
        <f t="shared" ca="1" si="359"/>
        <v>0</v>
      </c>
      <c r="G3240" t="b">
        <f t="shared" ca="1" si="353"/>
        <v>1</v>
      </c>
      <c r="H3240" t="b">
        <f t="shared" ca="1" si="354"/>
        <v>0</v>
      </c>
    </row>
    <row r="3241" spans="2:8" x14ac:dyDescent="0.25">
      <c r="B3241">
        <f t="shared" ca="1" si="358"/>
        <v>1.8955634152236445E-2</v>
      </c>
      <c r="C3241" t="b">
        <f t="shared" ca="1" si="355"/>
        <v>1</v>
      </c>
      <c r="D3241">
        <f t="shared" ca="1" si="356"/>
        <v>-0.64583588141604031</v>
      </c>
      <c r="E3241" t="b">
        <f t="shared" ca="1" si="357"/>
        <v>1</v>
      </c>
      <c r="F3241" t="b">
        <f t="shared" ca="1" si="359"/>
        <v>1</v>
      </c>
      <c r="G3241" t="b">
        <f t="shared" ca="1" si="353"/>
        <v>0</v>
      </c>
      <c r="H3241" t="b">
        <f t="shared" ca="1" si="354"/>
        <v>0</v>
      </c>
    </row>
    <row r="3242" spans="2:8" x14ac:dyDescent="0.25">
      <c r="B3242">
        <f t="shared" ca="1" si="358"/>
        <v>0.27823397439729769</v>
      </c>
      <c r="C3242" t="b">
        <f t="shared" ca="1" si="355"/>
        <v>1</v>
      </c>
      <c r="D3242">
        <f t="shared" ca="1" si="356"/>
        <v>-8.2518218791971965E-2</v>
      </c>
      <c r="E3242" t="b">
        <f t="shared" ca="1" si="357"/>
        <v>1</v>
      </c>
      <c r="F3242" t="b">
        <f t="shared" ca="1" si="359"/>
        <v>1</v>
      </c>
      <c r="G3242" t="b">
        <f t="shared" ca="1" si="353"/>
        <v>0</v>
      </c>
      <c r="H3242" t="b">
        <f t="shared" ca="1" si="354"/>
        <v>0</v>
      </c>
    </row>
    <row r="3243" spans="2:8" x14ac:dyDescent="0.25">
      <c r="B3243">
        <f t="shared" ca="1" si="358"/>
        <v>0.25549504954181956</v>
      </c>
      <c r="C3243" t="b">
        <f t="shared" ca="1" si="355"/>
        <v>1</v>
      </c>
      <c r="D3243">
        <f t="shared" ca="1" si="356"/>
        <v>0.45450395165783963</v>
      </c>
      <c r="E3243" t="b">
        <f t="shared" ca="1" si="357"/>
        <v>1</v>
      </c>
      <c r="F3243" t="b">
        <f t="shared" ca="1" si="359"/>
        <v>1</v>
      </c>
      <c r="G3243" t="b">
        <f t="shared" ca="1" si="353"/>
        <v>0</v>
      </c>
      <c r="H3243" t="b">
        <f t="shared" ca="1" si="354"/>
        <v>0</v>
      </c>
    </row>
    <row r="3244" spans="2:8" x14ac:dyDescent="0.25">
      <c r="B3244">
        <f t="shared" ca="1" si="358"/>
        <v>0.70396490136820522</v>
      </c>
      <c r="C3244" t="b">
        <f t="shared" ca="1" si="355"/>
        <v>0</v>
      </c>
      <c r="D3244">
        <f t="shared" ca="1" si="356"/>
        <v>0.13290629476408533</v>
      </c>
      <c r="E3244" t="b">
        <f t="shared" ca="1" si="357"/>
        <v>1</v>
      </c>
      <c r="F3244" t="b">
        <f t="shared" ca="1" si="359"/>
        <v>0</v>
      </c>
      <c r="G3244" t="b">
        <f t="shared" ca="1" si="353"/>
        <v>1</v>
      </c>
      <c r="H3244" t="b">
        <f t="shared" ca="1" si="354"/>
        <v>0</v>
      </c>
    </row>
    <row r="3245" spans="2:8" x14ac:dyDescent="0.25">
      <c r="B3245">
        <f t="shared" ca="1" si="358"/>
        <v>0.13914373328640706</v>
      </c>
      <c r="C3245" t="b">
        <f t="shared" ca="1" si="355"/>
        <v>1</v>
      </c>
      <c r="D3245">
        <f t="shared" ca="1" si="356"/>
        <v>0.45454324364628729</v>
      </c>
      <c r="E3245" t="b">
        <f t="shared" ca="1" si="357"/>
        <v>1</v>
      </c>
      <c r="F3245" t="b">
        <f t="shared" ca="1" si="359"/>
        <v>1</v>
      </c>
      <c r="G3245" t="b">
        <f t="shared" ca="1" si="353"/>
        <v>0</v>
      </c>
      <c r="H3245" t="b">
        <f t="shared" ca="1" si="354"/>
        <v>0</v>
      </c>
    </row>
    <row r="3246" spans="2:8" x14ac:dyDescent="0.25">
      <c r="B3246">
        <f t="shared" ca="1" si="358"/>
        <v>0.2946748802049729</v>
      </c>
      <c r="C3246" t="b">
        <f t="shared" ca="1" si="355"/>
        <v>1</v>
      </c>
      <c r="D3246">
        <f t="shared" ca="1" si="356"/>
        <v>0.83529780701634271</v>
      </c>
      <c r="E3246" t="b">
        <f t="shared" ca="1" si="357"/>
        <v>0</v>
      </c>
      <c r="F3246" t="b">
        <f t="shared" ca="1" si="359"/>
        <v>0</v>
      </c>
      <c r="G3246" t="b">
        <f t="shared" ca="1" si="353"/>
        <v>0</v>
      </c>
      <c r="H3246" t="b">
        <f t="shared" ca="1" si="354"/>
        <v>1</v>
      </c>
    </row>
    <row r="3247" spans="2:8" x14ac:dyDescent="0.25">
      <c r="B3247">
        <f t="shared" ca="1" si="358"/>
        <v>0.33096785566641729</v>
      </c>
      <c r="C3247" t="b">
        <f t="shared" ca="1" si="355"/>
        <v>1</v>
      </c>
      <c r="D3247">
        <f t="shared" ca="1" si="356"/>
        <v>1.0313088174941722</v>
      </c>
      <c r="E3247" t="b">
        <f t="shared" ca="1" si="357"/>
        <v>0</v>
      </c>
      <c r="F3247" t="b">
        <f t="shared" ca="1" si="359"/>
        <v>0</v>
      </c>
      <c r="G3247" t="b">
        <f t="shared" ca="1" si="353"/>
        <v>0</v>
      </c>
      <c r="H3247" t="b">
        <f t="shared" ca="1" si="354"/>
        <v>1</v>
      </c>
    </row>
    <row r="3248" spans="2:8" x14ac:dyDescent="0.25">
      <c r="B3248">
        <f t="shared" ca="1" si="358"/>
        <v>8.5826129712315069E-2</v>
      </c>
      <c r="C3248" t="b">
        <f t="shared" ca="1" si="355"/>
        <v>1</v>
      </c>
      <c r="D3248">
        <f t="shared" ca="1" si="356"/>
        <v>0.55137856848321987</v>
      </c>
      <c r="E3248" t="b">
        <f t="shared" ca="1" si="357"/>
        <v>0</v>
      </c>
      <c r="F3248" t="b">
        <f t="shared" ca="1" si="359"/>
        <v>0</v>
      </c>
      <c r="G3248" t="b">
        <f t="shared" ca="1" si="353"/>
        <v>0</v>
      </c>
      <c r="H3248" t="b">
        <f t="shared" ca="1" si="354"/>
        <v>1</v>
      </c>
    </row>
    <row r="3249" spans="2:8" x14ac:dyDescent="0.25">
      <c r="B3249">
        <f t="shared" ca="1" si="358"/>
        <v>0.60644431378409525</v>
      </c>
      <c r="C3249" t="b">
        <f t="shared" ca="1" si="355"/>
        <v>0</v>
      </c>
      <c r="D3249">
        <f t="shared" ca="1" si="356"/>
        <v>0.70977098217230783</v>
      </c>
      <c r="E3249" t="b">
        <f t="shared" ca="1" si="357"/>
        <v>0</v>
      </c>
      <c r="F3249" t="b">
        <f t="shared" ca="1" si="359"/>
        <v>0</v>
      </c>
      <c r="G3249" t="b">
        <f t="shared" ca="1" si="353"/>
        <v>0</v>
      </c>
      <c r="H3249" t="b">
        <f t="shared" ca="1" si="354"/>
        <v>0</v>
      </c>
    </row>
    <row r="3250" spans="2:8" x14ac:dyDescent="0.25">
      <c r="B3250">
        <f t="shared" ca="1" si="358"/>
        <v>0.5942298240803171</v>
      </c>
      <c r="C3250" t="b">
        <f t="shared" ca="1" si="355"/>
        <v>0</v>
      </c>
      <c r="D3250">
        <f t="shared" ca="1" si="356"/>
        <v>0.66692019018445103</v>
      </c>
      <c r="E3250" t="b">
        <f t="shared" ca="1" si="357"/>
        <v>0</v>
      </c>
      <c r="F3250" t="b">
        <f t="shared" ca="1" si="359"/>
        <v>0</v>
      </c>
      <c r="G3250" t="b">
        <f t="shared" ca="1" si="353"/>
        <v>0</v>
      </c>
      <c r="H3250" t="b">
        <f t="shared" ca="1" si="354"/>
        <v>0</v>
      </c>
    </row>
    <row r="3251" spans="2:8" x14ac:dyDescent="0.25">
      <c r="B3251">
        <f t="shared" ca="1" si="358"/>
        <v>0.77184982740936059</v>
      </c>
      <c r="C3251" t="b">
        <f t="shared" ca="1" si="355"/>
        <v>0</v>
      </c>
      <c r="D3251">
        <f t="shared" ca="1" si="356"/>
        <v>0.36697917143378089</v>
      </c>
      <c r="E3251" t="b">
        <f t="shared" ca="1" si="357"/>
        <v>1</v>
      </c>
      <c r="F3251" t="b">
        <f t="shared" ca="1" si="359"/>
        <v>0</v>
      </c>
      <c r="G3251" t="b">
        <f t="shared" ca="1" si="353"/>
        <v>1</v>
      </c>
      <c r="H3251" t="b">
        <f t="shared" ca="1" si="354"/>
        <v>0</v>
      </c>
    </row>
    <row r="3252" spans="2:8" x14ac:dyDescent="0.25">
      <c r="B3252">
        <f t="shared" ca="1" si="358"/>
        <v>0.88950484249020578</v>
      </c>
      <c r="C3252" t="b">
        <f t="shared" ca="1" si="355"/>
        <v>0</v>
      </c>
      <c r="D3252">
        <f t="shared" ca="1" si="356"/>
        <v>0.21651589534133109</v>
      </c>
      <c r="E3252" t="b">
        <f t="shared" ca="1" si="357"/>
        <v>1</v>
      </c>
      <c r="F3252" t="b">
        <f t="shared" ca="1" si="359"/>
        <v>0</v>
      </c>
      <c r="G3252" t="b">
        <f t="shared" ca="1" si="353"/>
        <v>1</v>
      </c>
      <c r="H3252" t="b">
        <f t="shared" ca="1" si="354"/>
        <v>0</v>
      </c>
    </row>
    <row r="3253" spans="2:8" x14ac:dyDescent="0.25">
      <c r="B3253">
        <f t="shared" ca="1" si="358"/>
        <v>0.8526343001271669</v>
      </c>
      <c r="C3253" t="b">
        <f t="shared" ca="1" si="355"/>
        <v>0</v>
      </c>
      <c r="D3253">
        <f t="shared" ca="1" si="356"/>
        <v>0.74043595435591891</v>
      </c>
      <c r="E3253" t="b">
        <f t="shared" ca="1" si="357"/>
        <v>0</v>
      </c>
      <c r="F3253" t="b">
        <f t="shared" ca="1" si="359"/>
        <v>0</v>
      </c>
      <c r="G3253" t="b">
        <f t="shared" ca="1" si="353"/>
        <v>0</v>
      </c>
      <c r="H3253" t="b">
        <f t="shared" ca="1" si="354"/>
        <v>0</v>
      </c>
    </row>
    <row r="3254" spans="2:8" x14ac:dyDescent="0.25">
      <c r="B3254">
        <f t="shared" ca="1" si="358"/>
        <v>0.37792361083449577</v>
      </c>
      <c r="C3254" t="b">
        <f t="shared" ca="1" si="355"/>
        <v>1</v>
      </c>
      <c r="D3254">
        <f t="shared" ca="1" si="356"/>
        <v>0.50635070714571428</v>
      </c>
      <c r="E3254" t="b">
        <f t="shared" ca="1" si="357"/>
        <v>0</v>
      </c>
      <c r="F3254" t="b">
        <f t="shared" ca="1" si="359"/>
        <v>0</v>
      </c>
      <c r="G3254" t="b">
        <f t="shared" ca="1" si="353"/>
        <v>0</v>
      </c>
      <c r="H3254" t="b">
        <f t="shared" ca="1" si="354"/>
        <v>1</v>
      </c>
    </row>
    <row r="3255" spans="2:8" x14ac:dyDescent="0.25">
      <c r="B3255">
        <f t="shared" ca="1" si="358"/>
        <v>0.2196691901744362</v>
      </c>
      <c r="C3255" t="b">
        <f t="shared" ca="1" si="355"/>
        <v>1</v>
      </c>
      <c r="D3255">
        <f t="shared" ca="1" si="356"/>
        <v>0.85796553706602874</v>
      </c>
      <c r="E3255" t="b">
        <f t="shared" ca="1" si="357"/>
        <v>0</v>
      </c>
      <c r="F3255" t="b">
        <f t="shared" ca="1" si="359"/>
        <v>0</v>
      </c>
      <c r="G3255" t="b">
        <f t="shared" ca="1" si="353"/>
        <v>0</v>
      </c>
      <c r="H3255" t="b">
        <f t="shared" ca="1" si="354"/>
        <v>1</v>
      </c>
    </row>
    <row r="3256" spans="2:8" x14ac:dyDescent="0.25">
      <c r="B3256">
        <f t="shared" ca="1" si="358"/>
        <v>1.621013869534893E-2</v>
      </c>
      <c r="C3256" t="b">
        <f t="shared" ca="1" si="355"/>
        <v>1</v>
      </c>
      <c r="D3256">
        <f t="shared" ca="1" si="356"/>
        <v>-0.11714033673969093</v>
      </c>
      <c r="E3256" t="b">
        <f t="shared" ca="1" si="357"/>
        <v>1</v>
      </c>
      <c r="F3256" t="b">
        <f t="shared" ca="1" si="359"/>
        <v>1</v>
      </c>
      <c r="G3256" t="b">
        <f t="shared" ca="1" si="353"/>
        <v>0</v>
      </c>
      <c r="H3256" t="b">
        <f t="shared" ca="1" si="354"/>
        <v>0</v>
      </c>
    </row>
    <row r="3257" spans="2:8" x14ac:dyDescent="0.25">
      <c r="B3257">
        <f t="shared" ca="1" si="358"/>
        <v>0.22399729855384753</v>
      </c>
      <c r="C3257" t="b">
        <f t="shared" ca="1" si="355"/>
        <v>1</v>
      </c>
      <c r="D3257">
        <f t="shared" ca="1" si="356"/>
        <v>-0.33631133217428621</v>
      </c>
      <c r="E3257" t="b">
        <f t="shared" ca="1" si="357"/>
        <v>1</v>
      </c>
      <c r="F3257" t="b">
        <f t="shared" ca="1" si="359"/>
        <v>1</v>
      </c>
      <c r="G3257" t="b">
        <f t="shared" ref="G3257:G3320" ca="1" si="360">IF(AND(E3257=TRUE, C3257=FALSE),TRUE,FALSE)</f>
        <v>0</v>
      </c>
      <c r="H3257" t="b">
        <f t="shared" ref="H3257:H3320" ca="1" si="361">IF(AND(E3257=FALSE, C3257=TRUE),TRUE,FALSE)</f>
        <v>0</v>
      </c>
    </row>
    <row r="3258" spans="2:8" x14ac:dyDescent="0.25">
      <c r="B3258">
        <f t="shared" ca="1" si="358"/>
        <v>0.37805949367176495</v>
      </c>
      <c r="C3258" t="b">
        <f t="shared" ca="1" si="355"/>
        <v>1</v>
      </c>
      <c r="D3258">
        <f t="shared" ca="1" si="356"/>
        <v>-0.44400483092610799</v>
      </c>
      <c r="E3258" t="b">
        <f t="shared" ca="1" si="357"/>
        <v>1</v>
      </c>
      <c r="F3258" t="b">
        <f t="shared" ca="1" si="359"/>
        <v>1</v>
      </c>
      <c r="G3258" t="b">
        <f t="shared" ca="1" si="360"/>
        <v>0</v>
      </c>
      <c r="H3258" t="b">
        <f t="shared" ca="1" si="361"/>
        <v>0</v>
      </c>
    </row>
    <row r="3259" spans="2:8" x14ac:dyDescent="0.25">
      <c r="B3259">
        <f t="shared" ca="1" si="358"/>
        <v>0.53039212263150337</v>
      </c>
      <c r="C3259" t="b">
        <f t="shared" ca="1" si="355"/>
        <v>0</v>
      </c>
      <c r="D3259">
        <f t="shared" ca="1" si="356"/>
        <v>-0.18588892903099707</v>
      </c>
      <c r="E3259" t="b">
        <f t="shared" ca="1" si="357"/>
        <v>1</v>
      </c>
      <c r="F3259" t="b">
        <f t="shared" ca="1" si="359"/>
        <v>0</v>
      </c>
      <c r="G3259" t="b">
        <f t="shared" ca="1" si="360"/>
        <v>1</v>
      </c>
      <c r="H3259" t="b">
        <f t="shared" ca="1" si="361"/>
        <v>0</v>
      </c>
    </row>
    <row r="3260" spans="2:8" x14ac:dyDescent="0.25">
      <c r="B3260">
        <f t="shared" ca="1" si="358"/>
        <v>0.53510518615545655</v>
      </c>
      <c r="C3260" t="b">
        <f t="shared" ca="1" si="355"/>
        <v>0</v>
      </c>
      <c r="D3260">
        <f t="shared" ca="1" si="356"/>
        <v>0.79598743599932209</v>
      </c>
      <c r="E3260" t="b">
        <f t="shared" ca="1" si="357"/>
        <v>0</v>
      </c>
      <c r="F3260" t="b">
        <f t="shared" ca="1" si="359"/>
        <v>0</v>
      </c>
      <c r="G3260" t="b">
        <f t="shared" ca="1" si="360"/>
        <v>0</v>
      </c>
      <c r="H3260" t="b">
        <f t="shared" ca="1" si="361"/>
        <v>0</v>
      </c>
    </row>
    <row r="3261" spans="2:8" x14ac:dyDescent="0.25">
      <c r="B3261">
        <f t="shared" ca="1" si="358"/>
        <v>0.17050547530275051</v>
      </c>
      <c r="C3261" t="b">
        <f t="shared" ca="1" si="355"/>
        <v>1</v>
      </c>
      <c r="D3261">
        <f t="shared" ca="1" si="356"/>
        <v>-0.35314639983604768</v>
      </c>
      <c r="E3261" t="b">
        <f t="shared" ca="1" si="357"/>
        <v>1</v>
      </c>
      <c r="F3261" t="b">
        <f t="shared" ca="1" si="359"/>
        <v>1</v>
      </c>
      <c r="G3261" t="b">
        <f t="shared" ca="1" si="360"/>
        <v>0</v>
      </c>
      <c r="H3261" t="b">
        <f t="shared" ca="1" si="361"/>
        <v>0</v>
      </c>
    </row>
    <row r="3262" spans="2:8" x14ac:dyDescent="0.25">
      <c r="B3262">
        <f t="shared" ca="1" si="358"/>
        <v>0.3250040170064693</v>
      </c>
      <c r="C3262" t="b">
        <f t="shared" ca="1" si="355"/>
        <v>1</v>
      </c>
      <c r="D3262">
        <f t="shared" ca="1" si="356"/>
        <v>0.57280543699101871</v>
      </c>
      <c r="E3262" t="b">
        <f t="shared" ca="1" si="357"/>
        <v>0</v>
      </c>
      <c r="F3262" t="b">
        <f t="shared" ca="1" si="359"/>
        <v>0</v>
      </c>
      <c r="G3262" t="b">
        <f t="shared" ca="1" si="360"/>
        <v>0</v>
      </c>
      <c r="H3262" t="b">
        <f t="shared" ca="1" si="361"/>
        <v>1</v>
      </c>
    </row>
    <row r="3263" spans="2:8" x14ac:dyDescent="0.25">
      <c r="B3263">
        <f t="shared" ca="1" si="358"/>
        <v>9.6966350265623058E-2</v>
      </c>
      <c r="C3263" t="b">
        <f t="shared" ca="1" si="355"/>
        <v>1</v>
      </c>
      <c r="D3263">
        <f t="shared" ca="1" si="356"/>
        <v>0.32603914654454869</v>
      </c>
      <c r="E3263" t="b">
        <f t="shared" ca="1" si="357"/>
        <v>1</v>
      </c>
      <c r="F3263" t="b">
        <f t="shared" ca="1" si="359"/>
        <v>1</v>
      </c>
      <c r="G3263" t="b">
        <f t="shared" ca="1" si="360"/>
        <v>0</v>
      </c>
      <c r="H3263" t="b">
        <f t="shared" ca="1" si="361"/>
        <v>0</v>
      </c>
    </row>
    <row r="3264" spans="2:8" x14ac:dyDescent="0.25">
      <c r="B3264">
        <f t="shared" ca="1" si="358"/>
        <v>0.9422057668102013</v>
      </c>
      <c r="C3264" t="b">
        <f t="shared" ca="1" si="355"/>
        <v>0</v>
      </c>
      <c r="D3264">
        <f t="shared" ca="1" si="356"/>
        <v>1.5985904853928776</v>
      </c>
      <c r="E3264" t="b">
        <f t="shared" ca="1" si="357"/>
        <v>0</v>
      </c>
      <c r="F3264" t="b">
        <f t="shared" ca="1" si="359"/>
        <v>0</v>
      </c>
      <c r="G3264" t="b">
        <f t="shared" ca="1" si="360"/>
        <v>0</v>
      </c>
      <c r="H3264" t="b">
        <f t="shared" ca="1" si="361"/>
        <v>0</v>
      </c>
    </row>
    <row r="3265" spans="2:8" x14ac:dyDescent="0.25">
      <c r="B3265">
        <f t="shared" ca="1" si="358"/>
        <v>0.90452833390711707</v>
      </c>
      <c r="C3265" t="b">
        <f t="shared" ca="1" si="355"/>
        <v>0</v>
      </c>
      <c r="D3265">
        <f t="shared" ca="1" si="356"/>
        <v>1.2232259273024608</v>
      </c>
      <c r="E3265" t="b">
        <f t="shared" ca="1" si="357"/>
        <v>0</v>
      </c>
      <c r="F3265" t="b">
        <f t="shared" ca="1" si="359"/>
        <v>0</v>
      </c>
      <c r="G3265" t="b">
        <f t="shared" ca="1" si="360"/>
        <v>0</v>
      </c>
      <c r="H3265" t="b">
        <f t="shared" ca="1" si="361"/>
        <v>0</v>
      </c>
    </row>
    <row r="3266" spans="2:8" x14ac:dyDescent="0.25">
      <c r="B3266">
        <f t="shared" ca="1" si="358"/>
        <v>0.33473976060260868</v>
      </c>
      <c r="C3266" t="b">
        <f t="shared" ref="C3266:C3329" ca="1" si="362">IF(B3266&lt;=Freq_hypothesis_is_true__initial_prior,TRUE,FALSE)</f>
        <v>1</v>
      </c>
      <c r="D3266">
        <f t="shared" ref="D3266:D3329" ca="1" si="363">B3266+ABS(1-correlation_term__0_to_1)*RAND()-ABS(1-correlation_term__0_to_1)*RAND()</f>
        <v>0.26738643674444096</v>
      </c>
      <c r="E3266" t="b">
        <f t="shared" ref="E3266:E3329" ca="1" si="364">IF(D3266&lt;=Freq_evidence_is_observed__normalizing_constant,TRUE, FALSE)</f>
        <v>1</v>
      </c>
      <c r="F3266" t="b">
        <f t="shared" ca="1" si="359"/>
        <v>1</v>
      </c>
      <c r="G3266" t="b">
        <f t="shared" ca="1" si="360"/>
        <v>0</v>
      </c>
      <c r="H3266" t="b">
        <f t="shared" ca="1" si="361"/>
        <v>0</v>
      </c>
    </row>
    <row r="3267" spans="2:8" x14ac:dyDescent="0.25">
      <c r="B3267">
        <f t="shared" ref="B3267:B3330" ca="1" si="365">RAND()</f>
        <v>0.65922741378166683</v>
      </c>
      <c r="C3267" t="b">
        <f t="shared" ca="1" si="362"/>
        <v>0</v>
      </c>
      <c r="D3267">
        <f t="shared" ca="1" si="363"/>
        <v>6.8613015144139089E-2</v>
      </c>
      <c r="E3267" t="b">
        <f t="shared" ca="1" si="364"/>
        <v>1</v>
      </c>
      <c r="F3267" t="b">
        <f t="shared" ca="1" si="359"/>
        <v>0</v>
      </c>
      <c r="G3267" t="b">
        <f t="shared" ca="1" si="360"/>
        <v>1</v>
      </c>
      <c r="H3267" t="b">
        <f t="shared" ca="1" si="361"/>
        <v>0</v>
      </c>
    </row>
    <row r="3268" spans="2:8" x14ac:dyDescent="0.25">
      <c r="B3268">
        <f t="shared" ca="1" si="365"/>
        <v>0.92443451445758107</v>
      </c>
      <c r="C3268" t="b">
        <f t="shared" ca="1" si="362"/>
        <v>0</v>
      </c>
      <c r="D3268">
        <f t="shared" ca="1" si="363"/>
        <v>1.3631710223319484</v>
      </c>
      <c r="E3268" t="b">
        <f t="shared" ca="1" si="364"/>
        <v>0</v>
      </c>
      <c r="F3268" t="b">
        <f t="shared" ca="1" si="359"/>
        <v>0</v>
      </c>
      <c r="G3268" t="b">
        <f t="shared" ca="1" si="360"/>
        <v>0</v>
      </c>
      <c r="H3268" t="b">
        <f t="shared" ca="1" si="361"/>
        <v>0</v>
      </c>
    </row>
    <row r="3269" spans="2:8" x14ac:dyDescent="0.25">
      <c r="B3269">
        <f t="shared" ca="1" si="365"/>
        <v>0.72416528741660391</v>
      </c>
      <c r="C3269" t="b">
        <f t="shared" ca="1" si="362"/>
        <v>0</v>
      </c>
      <c r="D3269">
        <f t="shared" ca="1" si="363"/>
        <v>0.8994892472632422</v>
      </c>
      <c r="E3269" t="b">
        <f t="shared" ca="1" si="364"/>
        <v>0</v>
      </c>
      <c r="F3269" t="b">
        <f t="shared" ref="F3269:F3332" ca="1" si="366">IF(AND(E3269=TRUE,C3269=TRUE),TRUE,FALSE)</f>
        <v>0</v>
      </c>
      <c r="G3269" t="b">
        <f t="shared" ca="1" si="360"/>
        <v>0</v>
      </c>
      <c r="H3269" t="b">
        <f t="shared" ca="1" si="361"/>
        <v>0</v>
      </c>
    </row>
    <row r="3270" spans="2:8" x14ac:dyDescent="0.25">
      <c r="B3270">
        <f t="shared" ca="1" si="365"/>
        <v>0.68902127502195343</v>
      </c>
      <c r="C3270" t="b">
        <f t="shared" ca="1" si="362"/>
        <v>0</v>
      </c>
      <c r="D3270">
        <f t="shared" ca="1" si="363"/>
        <v>0.79794655492810795</v>
      </c>
      <c r="E3270" t="b">
        <f t="shared" ca="1" si="364"/>
        <v>0</v>
      </c>
      <c r="F3270" t="b">
        <f t="shared" ca="1" si="366"/>
        <v>0</v>
      </c>
      <c r="G3270" t="b">
        <f t="shared" ca="1" si="360"/>
        <v>0</v>
      </c>
      <c r="H3270" t="b">
        <f t="shared" ca="1" si="361"/>
        <v>0</v>
      </c>
    </row>
    <row r="3271" spans="2:8" x14ac:dyDescent="0.25">
      <c r="B3271">
        <f t="shared" ca="1" si="365"/>
        <v>7.2948142513295622E-2</v>
      </c>
      <c r="C3271" t="b">
        <f t="shared" ca="1" si="362"/>
        <v>1</v>
      </c>
      <c r="D3271">
        <f t="shared" ca="1" si="363"/>
        <v>0.31975029930550936</v>
      </c>
      <c r="E3271" t="b">
        <f t="shared" ca="1" si="364"/>
        <v>1</v>
      </c>
      <c r="F3271" t="b">
        <f t="shared" ca="1" si="366"/>
        <v>1</v>
      </c>
      <c r="G3271" t="b">
        <f t="shared" ca="1" si="360"/>
        <v>0</v>
      </c>
      <c r="H3271" t="b">
        <f t="shared" ca="1" si="361"/>
        <v>0</v>
      </c>
    </row>
    <row r="3272" spans="2:8" x14ac:dyDescent="0.25">
      <c r="B3272">
        <f t="shared" ca="1" si="365"/>
        <v>0.65750201577841072</v>
      </c>
      <c r="C3272" t="b">
        <f t="shared" ca="1" si="362"/>
        <v>0</v>
      </c>
      <c r="D3272">
        <f t="shared" ca="1" si="363"/>
        <v>0.30235537710646143</v>
      </c>
      <c r="E3272" t="b">
        <f t="shared" ca="1" si="364"/>
        <v>1</v>
      </c>
      <c r="F3272" t="b">
        <f t="shared" ca="1" si="366"/>
        <v>0</v>
      </c>
      <c r="G3272" t="b">
        <f t="shared" ca="1" si="360"/>
        <v>1</v>
      </c>
      <c r="H3272" t="b">
        <f t="shared" ca="1" si="361"/>
        <v>0</v>
      </c>
    </row>
    <row r="3273" spans="2:8" x14ac:dyDescent="0.25">
      <c r="B3273">
        <f t="shared" ca="1" si="365"/>
        <v>0.32163779520831826</v>
      </c>
      <c r="C3273" t="b">
        <f t="shared" ca="1" si="362"/>
        <v>1</v>
      </c>
      <c r="D3273">
        <f t="shared" ca="1" si="363"/>
        <v>0.56660865171219876</v>
      </c>
      <c r="E3273" t="b">
        <f t="shared" ca="1" si="364"/>
        <v>0</v>
      </c>
      <c r="F3273" t="b">
        <f t="shared" ca="1" si="366"/>
        <v>0</v>
      </c>
      <c r="G3273" t="b">
        <f t="shared" ca="1" si="360"/>
        <v>0</v>
      </c>
      <c r="H3273" t="b">
        <f t="shared" ca="1" si="361"/>
        <v>1</v>
      </c>
    </row>
    <row r="3274" spans="2:8" x14ac:dyDescent="0.25">
      <c r="B3274">
        <f t="shared" ca="1" si="365"/>
        <v>0.10229254586367587</v>
      </c>
      <c r="C3274" t="b">
        <f t="shared" ca="1" si="362"/>
        <v>1</v>
      </c>
      <c r="D3274">
        <f t="shared" ca="1" si="363"/>
        <v>-0.49884404751705846</v>
      </c>
      <c r="E3274" t="b">
        <f t="shared" ca="1" si="364"/>
        <v>1</v>
      </c>
      <c r="F3274" t="b">
        <f t="shared" ca="1" si="366"/>
        <v>1</v>
      </c>
      <c r="G3274" t="b">
        <f t="shared" ca="1" si="360"/>
        <v>0</v>
      </c>
      <c r="H3274" t="b">
        <f t="shared" ca="1" si="361"/>
        <v>0</v>
      </c>
    </row>
    <row r="3275" spans="2:8" x14ac:dyDescent="0.25">
      <c r="B3275">
        <f t="shared" ca="1" si="365"/>
        <v>0.20613846865402619</v>
      </c>
      <c r="C3275" t="b">
        <f t="shared" ca="1" si="362"/>
        <v>1</v>
      </c>
      <c r="D3275">
        <f t="shared" ca="1" si="363"/>
        <v>-0.10921718960749183</v>
      </c>
      <c r="E3275" t="b">
        <f t="shared" ca="1" si="364"/>
        <v>1</v>
      </c>
      <c r="F3275" t="b">
        <f t="shared" ca="1" si="366"/>
        <v>1</v>
      </c>
      <c r="G3275" t="b">
        <f t="shared" ca="1" si="360"/>
        <v>0</v>
      </c>
      <c r="H3275" t="b">
        <f t="shared" ca="1" si="361"/>
        <v>0</v>
      </c>
    </row>
    <row r="3276" spans="2:8" x14ac:dyDescent="0.25">
      <c r="B3276">
        <f t="shared" ca="1" si="365"/>
        <v>0.80897237684016088</v>
      </c>
      <c r="C3276" t="b">
        <f t="shared" ca="1" si="362"/>
        <v>0</v>
      </c>
      <c r="D3276">
        <f t="shared" ca="1" si="363"/>
        <v>0.91274682532139639</v>
      </c>
      <c r="E3276" t="b">
        <f t="shared" ca="1" si="364"/>
        <v>0</v>
      </c>
      <c r="F3276" t="b">
        <f t="shared" ca="1" si="366"/>
        <v>0</v>
      </c>
      <c r="G3276" t="b">
        <f t="shared" ca="1" si="360"/>
        <v>0</v>
      </c>
      <c r="H3276" t="b">
        <f t="shared" ca="1" si="361"/>
        <v>0</v>
      </c>
    </row>
    <row r="3277" spans="2:8" x14ac:dyDescent="0.25">
      <c r="B3277">
        <f t="shared" ca="1" si="365"/>
        <v>0.1310788333670625</v>
      </c>
      <c r="C3277" t="b">
        <f t="shared" ca="1" si="362"/>
        <v>1</v>
      </c>
      <c r="D3277">
        <f t="shared" ca="1" si="363"/>
        <v>0.34197301527664392</v>
      </c>
      <c r="E3277" t="b">
        <f t="shared" ca="1" si="364"/>
        <v>1</v>
      </c>
      <c r="F3277" t="b">
        <f t="shared" ca="1" si="366"/>
        <v>1</v>
      </c>
      <c r="G3277" t="b">
        <f t="shared" ca="1" si="360"/>
        <v>0</v>
      </c>
      <c r="H3277" t="b">
        <f t="shared" ca="1" si="361"/>
        <v>0</v>
      </c>
    </row>
    <row r="3278" spans="2:8" x14ac:dyDescent="0.25">
      <c r="B3278">
        <f t="shared" ca="1" si="365"/>
        <v>0.1036506842460766</v>
      </c>
      <c r="C3278" t="b">
        <f t="shared" ca="1" si="362"/>
        <v>1</v>
      </c>
      <c r="D3278">
        <f t="shared" ca="1" si="363"/>
        <v>0.45985392166957473</v>
      </c>
      <c r="E3278" t="b">
        <f t="shared" ca="1" si="364"/>
        <v>1</v>
      </c>
      <c r="F3278" t="b">
        <f t="shared" ca="1" si="366"/>
        <v>1</v>
      </c>
      <c r="G3278" t="b">
        <f t="shared" ca="1" si="360"/>
        <v>0</v>
      </c>
      <c r="H3278" t="b">
        <f t="shared" ca="1" si="361"/>
        <v>0</v>
      </c>
    </row>
    <row r="3279" spans="2:8" x14ac:dyDescent="0.25">
      <c r="B3279">
        <f t="shared" ca="1" si="365"/>
        <v>0.36196958494755538</v>
      </c>
      <c r="C3279" t="b">
        <f t="shared" ca="1" si="362"/>
        <v>1</v>
      </c>
      <c r="D3279">
        <f t="shared" ca="1" si="363"/>
        <v>0.38320695227582102</v>
      </c>
      <c r="E3279" t="b">
        <f t="shared" ca="1" si="364"/>
        <v>1</v>
      </c>
      <c r="F3279" t="b">
        <f t="shared" ca="1" si="366"/>
        <v>1</v>
      </c>
      <c r="G3279" t="b">
        <f t="shared" ca="1" si="360"/>
        <v>0</v>
      </c>
      <c r="H3279" t="b">
        <f t="shared" ca="1" si="361"/>
        <v>0</v>
      </c>
    </row>
    <row r="3280" spans="2:8" x14ac:dyDescent="0.25">
      <c r="B3280">
        <f t="shared" ca="1" si="365"/>
        <v>0.93287572216058545</v>
      </c>
      <c r="C3280" t="b">
        <f t="shared" ca="1" si="362"/>
        <v>0</v>
      </c>
      <c r="D3280">
        <f t="shared" ca="1" si="363"/>
        <v>1.0565829515006475</v>
      </c>
      <c r="E3280" t="b">
        <f t="shared" ca="1" si="364"/>
        <v>0</v>
      </c>
      <c r="F3280" t="b">
        <f t="shared" ca="1" si="366"/>
        <v>0</v>
      </c>
      <c r="G3280" t="b">
        <f t="shared" ca="1" si="360"/>
        <v>0</v>
      </c>
      <c r="H3280" t="b">
        <f t="shared" ca="1" si="361"/>
        <v>0</v>
      </c>
    </row>
    <row r="3281" spans="2:8" x14ac:dyDescent="0.25">
      <c r="B3281">
        <f t="shared" ca="1" si="365"/>
        <v>0.43496082185761986</v>
      </c>
      <c r="C3281" t="b">
        <f t="shared" ca="1" si="362"/>
        <v>1</v>
      </c>
      <c r="D3281">
        <f t="shared" ca="1" si="363"/>
        <v>0.35004259590353914</v>
      </c>
      <c r="E3281" t="b">
        <f t="shared" ca="1" si="364"/>
        <v>1</v>
      </c>
      <c r="F3281" t="b">
        <f t="shared" ca="1" si="366"/>
        <v>1</v>
      </c>
      <c r="G3281" t="b">
        <f t="shared" ca="1" si="360"/>
        <v>0</v>
      </c>
      <c r="H3281" t="b">
        <f t="shared" ca="1" si="361"/>
        <v>0</v>
      </c>
    </row>
    <row r="3282" spans="2:8" x14ac:dyDescent="0.25">
      <c r="B3282">
        <f t="shared" ca="1" si="365"/>
        <v>0.5816136033924395</v>
      </c>
      <c r="C3282" t="b">
        <f t="shared" ca="1" si="362"/>
        <v>0</v>
      </c>
      <c r="D3282">
        <f t="shared" ca="1" si="363"/>
        <v>1.2352025366081143</v>
      </c>
      <c r="E3282" t="b">
        <f t="shared" ca="1" si="364"/>
        <v>0</v>
      </c>
      <c r="F3282" t="b">
        <f t="shared" ca="1" si="366"/>
        <v>0</v>
      </c>
      <c r="G3282" t="b">
        <f t="shared" ca="1" si="360"/>
        <v>0</v>
      </c>
      <c r="H3282" t="b">
        <f t="shared" ca="1" si="361"/>
        <v>0</v>
      </c>
    </row>
    <row r="3283" spans="2:8" x14ac:dyDescent="0.25">
      <c r="B3283">
        <f t="shared" ca="1" si="365"/>
        <v>0.36345524013270902</v>
      </c>
      <c r="C3283" t="b">
        <f t="shared" ca="1" si="362"/>
        <v>1</v>
      </c>
      <c r="D3283">
        <f t="shared" ca="1" si="363"/>
        <v>0.1011236067149538</v>
      </c>
      <c r="E3283" t="b">
        <f t="shared" ca="1" si="364"/>
        <v>1</v>
      </c>
      <c r="F3283" t="b">
        <f t="shared" ca="1" si="366"/>
        <v>1</v>
      </c>
      <c r="G3283" t="b">
        <f t="shared" ca="1" si="360"/>
        <v>0</v>
      </c>
      <c r="H3283" t="b">
        <f t="shared" ca="1" si="361"/>
        <v>0</v>
      </c>
    </row>
    <row r="3284" spans="2:8" x14ac:dyDescent="0.25">
      <c r="B3284">
        <f t="shared" ca="1" si="365"/>
        <v>0.5757525039527962</v>
      </c>
      <c r="C3284" t="b">
        <f t="shared" ca="1" si="362"/>
        <v>0</v>
      </c>
      <c r="D3284">
        <f t="shared" ca="1" si="363"/>
        <v>0.47046865267424909</v>
      </c>
      <c r="E3284" t="b">
        <f t="shared" ca="1" si="364"/>
        <v>1</v>
      </c>
      <c r="F3284" t="b">
        <f t="shared" ca="1" si="366"/>
        <v>0</v>
      </c>
      <c r="G3284" t="b">
        <f t="shared" ca="1" si="360"/>
        <v>1</v>
      </c>
      <c r="H3284" t="b">
        <f t="shared" ca="1" si="361"/>
        <v>0</v>
      </c>
    </row>
    <row r="3285" spans="2:8" x14ac:dyDescent="0.25">
      <c r="B3285">
        <f t="shared" ca="1" si="365"/>
        <v>0.37254086424481969</v>
      </c>
      <c r="C3285" t="b">
        <f t="shared" ca="1" si="362"/>
        <v>1</v>
      </c>
      <c r="D3285">
        <f t="shared" ca="1" si="363"/>
        <v>0.10044513516015618</v>
      </c>
      <c r="E3285" t="b">
        <f t="shared" ca="1" si="364"/>
        <v>1</v>
      </c>
      <c r="F3285" t="b">
        <f t="shared" ca="1" si="366"/>
        <v>1</v>
      </c>
      <c r="G3285" t="b">
        <f t="shared" ca="1" si="360"/>
        <v>0</v>
      </c>
      <c r="H3285" t="b">
        <f t="shared" ca="1" si="361"/>
        <v>0</v>
      </c>
    </row>
    <row r="3286" spans="2:8" x14ac:dyDescent="0.25">
      <c r="B3286">
        <f t="shared" ca="1" si="365"/>
        <v>0.76210265802968913</v>
      </c>
      <c r="C3286" t="b">
        <f t="shared" ca="1" si="362"/>
        <v>0</v>
      </c>
      <c r="D3286">
        <f t="shared" ca="1" si="363"/>
        <v>0.81441918138109848</v>
      </c>
      <c r="E3286" t="b">
        <f t="shared" ca="1" si="364"/>
        <v>0</v>
      </c>
      <c r="F3286" t="b">
        <f t="shared" ca="1" si="366"/>
        <v>0</v>
      </c>
      <c r="G3286" t="b">
        <f t="shared" ca="1" si="360"/>
        <v>0</v>
      </c>
      <c r="H3286" t="b">
        <f t="shared" ca="1" si="361"/>
        <v>0</v>
      </c>
    </row>
    <row r="3287" spans="2:8" x14ac:dyDescent="0.25">
      <c r="B3287">
        <f t="shared" ca="1" si="365"/>
        <v>0.47848369569583493</v>
      </c>
      <c r="C3287" t="b">
        <f t="shared" ca="1" si="362"/>
        <v>1</v>
      </c>
      <c r="D3287">
        <f t="shared" ca="1" si="363"/>
        <v>0.78465048742389842</v>
      </c>
      <c r="E3287" t="b">
        <f t="shared" ca="1" si="364"/>
        <v>0</v>
      </c>
      <c r="F3287" t="b">
        <f t="shared" ca="1" si="366"/>
        <v>0</v>
      </c>
      <c r="G3287" t="b">
        <f t="shared" ca="1" si="360"/>
        <v>0</v>
      </c>
      <c r="H3287" t="b">
        <f t="shared" ca="1" si="361"/>
        <v>1</v>
      </c>
    </row>
    <row r="3288" spans="2:8" x14ac:dyDescent="0.25">
      <c r="B3288">
        <f t="shared" ca="1" si="365"/>
        <v>0.18487793850784318</v>
      </c>
      <c r="C3288" t="b">
        <f t="shared" ca="1" si="362"/>
        <v>1</v>
      </c>
      <c r="D3288">
        <f t="shared" ca="1" si="363"/>
        <v>0.41967004264006758</v>
      </c>
      <c r="E3288" t="b">
        <f t="shared" ca="1" si="364"/>
        <v>1</v>
      </c>
      <c r="F3288" t="b">
        <f t="shared" ca="1" si="366"/>
        <v>1</v>
      </c>
      <c r="G3288" t="b">
        <f t="shared" ca="1" si="360"/>
        <v>0</v>
      </c>
      <c r="H3288" t="b">
        <f t="shared" ca="1" si="361"/>
        <v>0</v>
      </c>
    </row>
    <row r="3289" spans="2:8" x14ac:dyDescent="0.25">
      <c r="B3289">
        <f t="shared" ca="1" si="365"/>
        <v>0.98227278567143594</v>
      </c>
      <c r="C3289" t="b">
        <f t="shared" ca="1" si="362"/>
        <v>0</v>
      </c>
      <c r="D3289">
        <f t="shared" ca="1" si="363"/>
        <v>1.1779933126024726</v>
      </c>
      <c r="E3289" t="b">
        <f t="shared" ca="1" si="364"/>
        <v>0</v>
      </c>
      <c r="F3289" t="b">
        <f t="shared" ca="1" si="366"/>
        <v>0</v>
      </c>
      <c r="G3289" t="b">
        <f t="shared" ca="1" si="360"/>
        <v>0</v>
      </c>
      <c r="H3289" t="b">
        <f t="shared" ca="1" si="361"/>
        <v>0</v>
      </c>
    </row>
    <row r="3290" spans="2:8" x14ac:dyDescent="0.25">
      <c r="B3290">
        <f t="shared" ca="1" si="365"/>
        <v>0.53343607152321459</v>
      </c>
      <c r="C3290" t="b">
        <f t="shared" ca="1" si="362"/>
        <v>0</v>
      </c>
      <c r="D3290">
        <f t="shared" ca="1" si="363"/>
        <v>0.30114646226776054</v>
      </c>
      <c r="E3290" t="b">
        <f t="shared" ca="1" si="364"/>
        <v>1</v>
      </c>
      <c r="F3290" t="b">
        <f t="shared" ca="1" si="366"/>
        <v>0</v>
      </c>
      <c r="G3290" t="b">
        <f t="shared" ca="1" si="360"/>
        <v>1</v>
      </c>
      <c r="H3290" t="b">
        <f t="shared" ca="1" si="361"/>
        <v>0</v>
      </c>
    </row>
    <row r="3291" spans="2:8" x14ac:dyDescent="0.25">
      <c r="B3291">
        <f t="shared" ca="1" si="365"/>
        <v>0.55201811968542103</v>
      </c>
      <c r="C3291" t="b">
        <f t="shared" ca="1" si="362"/>
        <v>0</v>
      </c>
      <c r="D3291">
        <f t="shared" ca="1" si="363"/>
        <v>1.2517431007053366</v>
      </c>
      <c r="E3291" t="b">
        <f t="shared" ca="1" si="364"/>
        <v>0</v>
      </c>
      <c r="F3291" t="b">
        <f t="shared" ca="1" si="366"/>
        <v>0</v>
      </c>
      <c r="G3291" t="b">
        <f t="shared" ca="1" si="360"/>
        <v>0</v>
      </c>
      <c r="H3291" t="b">
        <f t="shared" ca="1" si="361"/>
        <v>0</v>
      </c>
    </row>
    <row r="3292" spans="2:8" x14ac:dyDescent="0.25">
      <c r="B3292">
        <f t="shared" ca="1" si="365"/>
        <v>0.96522708050174111</v>
      </c>
      <c r="C3292" t="b">
        <f t="shared" ca="1" si="362"/>
        <v>0</v>
      </c>
      <c r="D3292">
        <f t="shared" ca="1" si="363"/>
        <v>1.2643333353776698</v>
      </c>
      <c r="E3292" t="b">
        <f t="shared" ca="1" si="364"/>
        <v>0</v>
      </c>
      <c r="F3292" t="b">
        <f t="shared" ca="1" si="366"/>
        <v>0</v>
      </c>
      <c r="G3292" t="b">
        <f t="shared" ca="1" si="360"/>
        <v>0</v>
      </c>
      <c r="H3292" t="b">
        <f t="shared" ca="1" si="361"/>
        <v>0</v>
      </c>
    </row>
    <row r="3293" spans="2:8" x14ac:dyDescent="0.25">
      <c r="B3293">
        <f t="shared" ca="1" si="365"/>
        <v>0.59696505712434955</v>
      </c>
      <c r="C3293" t="b">
        <f t="shared" ca="1" si="362"/>
        <v>0</v>
      </c>
      <c r="D3293">
        <f t="shared" ca="1" si="363"/>
        <v>0.26678663631216437</v>
      </c>
      <c r="E3293" t="b">
        <f t="shared" ca="1" si="364"/>
        <v>1</v>
      </c>
      <c r="F3293" t="b">
        <f t="shared" ca="1" si="366"/>
        <v>0</v>
      </c>
      <c r="G3293" t="b">
        <f t="shared" ca="1" si="360"/>
        <v>1</v>
      </c>
      <c r="H3293" t="b">
        <f t="shared" ca="1" si="361"/>
        <v>0</v>
      </c>
    </row>
    <row r="3294" spans="2:8" x14ac:dyDescent="0.25">
      <c r="B3294">
        <f t="shared" ca="1" si="365"/>
        <v>0.34637508563699648</v>
      </c>
      <c r="C3294" t="b">
        <f t="shared" ca="1" si="362"/>
        <v>1</v>
      </c>
      <c r="D3294">
        <f t="shared" ca="1" si="363"/>
        <v>0.50967603916354931</v>
      </c>
      <c r="E3294" t="b">
        <f t="shared" ca="1" si="364"/>
        <v>0</v>
      </c>
      <c r="F3294" t="b">
        <f t="shared" ca="1" si="366"/>
        <v>0</v>
      </c>
      <c r="G3294" t="b">
        <f t="shared" ca="1" si="360"/>
        <v>0</v>
      </c>
      <c r="H3294" t="b">
        <f t="shared" ca="1" si="361"/>
        <v>1</v>
      </c>
    </row>
    <row r="3295" spans="2:8" x14ac:dyDescent="0.25">
      <c r="B3295">
        <f t="shared" ca="1" si="365"/>
        <v>0.28786117284867596</v>
      </c>
      <c r="C3295" t="b">
        <f t="shared" ca="1" si="362"/>
        <v>1</v>
      </c>
      <c r="D3295">
        <f t="shared" ca="1" si="363"/>
        <v>0.42707121576576434</v>
      </c>
      <c r="E3295" t="b">
        <f t="shared" ca="1" si="364"/>
        <v>1</v>
      </c>
      <c r="F3295" t="b">
        <f t="shared" ca="1" si="366"/>
        <v>1</v>
      </c>
      <c r="G3295" t="b">
        <f t="shared" ca="1" si="360"/>
        <v>0</v>
      </c>
      <c r="H3295" t="b">
        <f t="shared" ca="1" si="361"/>
        <v>0</v>
      </c>
    </row>
    <row r="3296" spans="2:8" x14ac:dyDescent="0.25">
      <c r="B3296">
        <f t="shared" ca="1" si="365"/>
        <v>0.36903933121331201</v>
      </c>
      <c r="C3296" t="b">
        <f t="shared" ca="1" si="362"/>
        <v>1</v>
      </c>
      <c r="D3296">
        <f t="shared" ca="1" si="363"/>
        <v>0.34887181123449651</v>
      </c>
      <c r="E3296" t="b">
        <f t="shared" ca="1" si="364"/>
        <v>1</v>
      </c>
      <c r="F3296" t="b">
        <f t="shared" ca="1" si="366"/>
        <v>1</v>
      </c>
      <c r="G3296" t="b">
        <f t="shared" ca="1" si="360"/>
        <v>0</v>
      </c>
      <c r="H3296" t="b">
        <f t="shared" ca="1" si="361"/>
        <v>0</v>
      </c>
    </row>
    <row r="3297" spans="2:8" x14ac:dyDescent="0.25">
      <c r="B3297">
        <f t="shared" ca="1" si="365"/>
        <v>0.35680086954367007</v>
      </c>
      <c r="C3297" t="b">
        <f t="shared" ca="1" si="362"/>
        <v>1</v>
      </c>
      <c r="D3297">
        <f t="shared" ca="1" si="363"/>
        <v>0.9676019935881276</v>
      </c>
      <c r="E3297" t="b">
        <f t="shared" ca="1" si="364"/>
        <v>0</v>
      </c>
      <c r="F3297" t="b">
        <f t="shared" ca="1" si="366"/>
        <v>0</v>
      </c>
      <c r="G3297" t="b">
        <f t="shared" ca="1" si="360"/>
        <v>0</v>
      </c>
      <c r="H3297" t="b">
        <f t="shared" ca="1" si="361"/>
        <v>1</v>
      </c>
    </row>
    <row r="3298" spans="2:8" x14ac:dyDescent="0.25">
      <c r="B3298">
        <f t="shared" ca="1" si="365"/>
        <v>3.6507554543433018E-2</v>
      </c>
      <c r="C3298" t="b">
        <f t="shared" ca="1" si="362"/>
        <v>1</v>
      </c>
      <c r="D3298">
        <f t="shared" ca="1" si="363"/>
        <v>2.2106173400305851E-2</v>
      </c>
      <c r="E3298" t="b">
        <f t="shared" ca="1" si="364"/>
        <v>1</v>
      </c>
      <c r="F3298" t="b">
        <f t="shared" ca="1" si="366"/>
        <v>1</v>
      </c>
      <c r="G3298" t="b">
        <f t="shared" ca="1" si="360"/>
        <v>0</v>
      </c>
      <c r="H3298" t="b">
        <f t="shared" ca="1" si="361"/>
        <v>0</v>
      </c>
    </row>
    <row r="3299" spans="2:8" x14ac:dyDescent="0.25">
      <c r="B3299">
        <f t="shared" ca="1" si="365"/>
        <v>0.51006659412735744</v>
      </c>
      <c r="C3299" t="b">
        <f t="shared" ca="1" si="362"/>
        <v>0</v>
      </c>
      <c r="D3299">
        <f t="shared" ca="1" si="363"/>
        <v>0.2279116217994166</v>
      </c>
      <c r="E3299" t="b">
        <f t="shared" ca="1" si="364"/>
        <v>1</v>
      </c>
      <c r="F3299" t="b">
        <f t="shared" ca="1" si="366"/>
        <v>0</v>
      </c>
      <c r="G3299" t="b">
        <f t="shared" ca="1" si="360"/>
        <v>1</v>
      </c>
      <c r="H3299" t="b">
        <f t="shared" ca="1" si="361"/>
        <v>0</v>
      </c>
    </row>
    <row r="3300" spans="2:8" x14ac:dyDescent="0.25">
      <c r="B3300">
        <f t="shared" ca="1" si="365"/>
        <v>0.57464145326339511</v>
      </c>
      <c r="C3300" t="b">
        <f t="shared" ca="1" si="362"/>
        <v>0</v>
      </c>
      <c r="D3300">
        <f t="shared" ca="1" si="363"/>
        <v>0.6963706630851858</v>
      </c>
      <c r="E3300" t="b">
        <f t="shared" ca="1" si="364"/>
        <v>0</v>
      </c>
      <c r="F3300" t="b">
        <f t="shared" ca="1" si="366"/>
        <v>0</v>
      </c>
      <c r="G3300" t="b">
        <f t="shared" ca="1" si="360"/>
        <v>0</v>
      </c>
      <c r="H3300" t="b">
        <f t="shared" ca="1" si="361"/>
        <v>0</v>
      </c>
    </row>
    <row r="3301" spans="2:8" x14ac:dyDescent="0.25">
      <c r="B3301">
        <f t="shared" ca="1" si="365"/>
        <v>0.60164673697063131</v>
      </c>
      <c r="C3301" t="b">
        <f t="shared" ca="1" si="362"/>
        <v>0</v>
      </c>
      <c r="D3301">
        <f t="shared" ca="1" si="363"/>
        <v>0.64896627148863517</v>
      </c>
      <c r="E3301" t="b">
        <f t="shared" ca="1" si="364"/>
        <v>0</v>
      </c>
      <c r="F3301" t="b">
        <f t="shared" ca="1" si="366"/>
        <v>0</v>
      </c>
      <c r="G3301" t="b">
        <f t="shared" ca="1" si="360"/>
        <v>0</v>
      </c>
      <c r="H3301" t="b">
        <f t="shared" ca="1" si="361"/>
        <v>0</v>
      </c>
    </row>
    <row r="3302" spans="2:8" x14ac:dyDescent="0.25">
      <c r="B3302">
        <f t="shared" ca="1" si="365"/>
        <v>0.27085125447104463</v>
      </c>
      <c r="C3302" t="b">
        <f t="shared" ca="1" si="362"/>
        <v>1</v>
      </c>
      <c r="D3302">
        <f t="shared" ca="1" si="363"/>
        <v>0.86342445279914382</v>
      </c>
      <c r="E3302" t="b">
        <f t="shared" ca="1" si="364"/>
        <v>0</v>
      </c>
      <c r="F3302" t="b">
        <f t="shared" ca="1" si="366"/>
        <v>0</v>
      </c>
      <c r="G3302" t="b">
        <f t="shared" ca="1" si="360"/>
        <v>0</v>
      </c>
      <c r="H3302" t="b">
        <f t="shared" ca="1" si="361"/>
        <v>1</v>
      </c>
    </row>
    <row r="3303" spans="2:8" x14ac:dyDescent="0.25">
      <c r="B3303">
        <f t="shared" ca="1" si="365"/>
        <v>0.50381928464961745</v>
      </c>
      <c r="C3303" t="b">
        <f t="shared" ca="1" si="362"/>
        <v>0</v>
      </c>
      <c r="D3303">
        <f t="shared" ca="1" si="363"/>
        <v>0.17546260843729999</v>
      </c>
      <c r="E3303" t="b">
        <f t="shared" ca="1" si="364"/>
        <v>1</v>
      </c>
      <c r="F3303" t="b">
        <f t="shared" ca="1" si="366"/>
        <v>0</v>
      </c>
      <c r="G3303" t="b">
        <f t="shared" ca="1" si="360"/>
        <v>1</v>
      </c>
      <c r="H3303" t="b">
        <f t="shared" ca="1" si="361"/>
        <v>0</v>
      </c>
    </row>
    <row r="3304" spans="2:8" x14ac:dyDescent="0.25">
      <c r="B3304">
        <f t="shared" ca="1" si="365"/>
        <v>0.44650127829055963</v>
      </c>
      <c r="C3304" t="b">
        <f t="shared" ca="1" si="362"/>
        <v>1</v>
      </c>
      <c r="D3304">
        <f t="shared" ca="1" si="363"/>
        <v>5.7665310878215026E-2</v>
      </c>
      <c r="E3304" t="b">
        <f t="shared" ca="1" si="364"/>
        <v>1</v>
      </c>
      <c r="F3304" t="b">
        <f t="shared" ca="1" si="366"/>
        <v>1</v>
      </c>
      <c r="G3304" t="b">
        <f t="shared" ca="1" si="360"/>
        <v>0</v>
      </c>
      <c r="H3304" t="b">
        <f t="shared" ca="1" si="361"/>
        <v>0</v>
      </c>
    </row>
    <row r="3305" spans="2:8" x14ac:dyDescent="0.25">
      <c r="B3305">
        <f t="shared" ca="1" si="365"/>
        <v>0.95696295891185512</v>
      </c>
      <c r="C3305" t="b">
        <f t="shared" ca="1" si="362"/>
        <v>0</v>
      </c>
      <c r="D3305">
        <f t="shared" ca="1" si="363"/>
        <v>0.62987753415493164</v>
      </c>
      <c r="E3305" t="b">
        <f t="shared" ca="1" si="364"/>
        <v>0</v>
      </c>
      <c r="F3305" t="b">
        <f t="shared" ca="1" si="366"/>
        <v>0</v>
      </c>
      <c r="G3305" t="b">
        <f t="shared" ca="1" si="360"/>
        <v>0</v>
      </c>
      <c r="H3305" t="b">
        <f t="shared" ca="1" si="361"/>
        <v>0</v>
      </c>
    </row>
    <row r="3306" spans="2:8" x14ac:dyDescent="0.25">
      <c r="B3306">
        <f t="shared" ca="1" si="365"/>
        <v>0.48225291639580314</v>
      </c>
      <c r="C3306" t="b">
        <f t="shared" ca="1" si="362"/>
        <v>1</v>
      </c>
      <c r="D3306">
        <f t="shared" ca="1" si="363"/>
        <v>0.31897317482490795</v>
      </c>
      <c r="E3306" t="b">
        <f t="shared" ca="1" si="364"/>
        <v>1</v>
      </c>
      <c r="F3306" t="b">
        <f t="shared" ca="1" si="366"/>
        <v>1</v>
      </c>
      <c r="G3306" t="b">
        <f t="shared" ca="1" si="360"/>
        <v>0</v>
      </c>
      <c r="H3306" t="b">
        <f t="shared" ca="1" si="361"/>
        <v>0</v>
      </c>
    </row>
    <row r="3307" spans="2:8" x14ac:dyDescent="0.25">
      <c r="B3307">
        <f t="shared" ca="1" si="365"/>
        <v>0.11893220734960963</v>
      </c>
      <c r="C3307" t="b">
        <f t="shared" ca="1" si="362"/>
        <v>1</v>
      </c>
      <c r="D3307">
        <f t="shared" ca="1" si="363"/>
        <v>0.39705950033845849</v>
      </c>
      <c r="E3307" t="b">
        <f t="shared" ca="1" si="364"/>
        <v>1</v>
      </c>
      <c r="F3307" t="b">
        <f t="shared" ca="1" si="366"/>
        <v>1</v>
      </c>
      <c r="G3307" t="b">
        <f t="shared" ca="1" si="360"/>
        <v>0</v>
      </c>
      <c r="H3307" t="b">
        <f t="shared" ca="1" si="361"/>
        <v>0</v>
      </c>
    </row>
    <row r="3308" spans="2:8" x14ac:dyDescent="0.25">
      <c r="B3308">
        <f t="shared" ca="1" si="365"/>
        <v>0.37597893769655022</v>
      </c>
      <c r="C3308" t="b">
        <f t="shared" ca="1" si="362"/>
        <v>1</v>
      </c>
      <c r="D3308">
        <f t="shared" ca="1" si="363"/>
        <v>0.18577240994509192</v>
      </c>
      <c r="E3308" t="b">
        <f t="shared" ca="1" si="364"/>
        <v>1</v>
      </c>
      <c r="F3308" t="b">
        <f t="shared" ca="1" si="366"/>
        <v>1</v>
      </c>
      <c r="G3308" t="b">
        <f t="shared" ca="1" si="360"/>
        <v>0</v>
      </c>
      <c r="H3308" t="b">
        <f t="shared" ca="1" si="361"/>
        <v>0</v>
      </c>
    </row>
    <row r="3309" spans="2:8" x14ac:dyDescent="0.25">
      <c r="B3309">
        <f t="shared" ca="1" si="365"/>
        <v>0.83438391224330732</v>
      </c>
      <c r="C3309" t="b">
        <f t="shared" ca="1" si="362"/>
        <v>0</v>
      </c>
      <c r="D3309">
        <f t="shared" ca="1" si="363"/>
        <v>0.31304448469149726</v>
      </c>
      <c r="E3309" t="b">
        <f t="shared" ca="1" si="364"/>
        <v>1</v>
      </c>
      <c r="F3309" t="b">
        <f t="shared" ca="1" si="366"/>
        <v>0</v>
      </c>
      <c r="G3309" t="b">
        <f t="shared" ca="1" si="360"/>
        <v>1</v>
      </c>
      <c r="H3309" t="b">
        <f t="shared" ca="1" si="361"/>
        <v>0</v>
      </c>
    </row>
    <row r="3310" spans="2:8" x14ac:dyDescent="0.25">
      <c r="B3310">
        <f t="shared" ca="1" si="365"/>
        <v>0.73274042260226901</v>
      </c>
      <c r="C3310" t="b">
        <f t="shared" ca="1" si="362"/>
        <v>0</v>
      </c>
      <c r="D3310">
        <f t="shared" ca="1" si="363"/>
        <v>1.1166466625456302</v>
      </c>
      <c r="E3310" t="b">
        <f t="shared" ca="1" si="364"/>
        <v>0</v>
      </c>
      <c r="F3310" t="b">
        <f t="shared" ca="1" si="366"/>
        <v>0</v>
      </c>
      <c r="G3310" t="b">
        <f t="shared" ca="1" si="360"/>
        <v>0</v>
      </c>
      <c r="H3310" t="b">
        <f t="shared" ca="1" si="361"/>
        <v>0</v>
      </c>
    </row>
    <row r="3311" spans="2:8" x14ac:dyDescent="0.25">
      <c r="B3311">
        <f t="shared" ca="1" si="365"/>
        <v>4.2851110739912657E-2</v>
      </c>
      <c r="C3311" t="b">
        <f t="shared" ca="1" si="362"/>
        <v>1</v>
      </c>
      <c r="D3311">
        <f t="shared" ca="1" si="363"/>
        <v>0.27810949955031417</v>
      </c>
      <c r="E3311" t="b">
        <f t="shared" ca="1" si="364"/>
        <v>1</v>
      </c>
      <c r="F3311" t="b">
        <f t="shared" ca="1" si="366"/>
        <v>1</v>
      </c>
      <c r="G3311" t="b">
        <f t="shared" ca="1" si="360"/>
        <v>0</v>
      </c>
      <c r="H3311" t="b">
        <f t="shared" ca="1" si="361"/>
        <v>0</v>
      </c>
    </row>
    <row r="3312" spans="2:8" x14ac:dyDescent="0.25">
      <c r="B3312">
        <f t="shared" ca="1" si="365"/>
        <v>0.9732519797821636</v>
      </c>
      <c r="C3312" t="b">
        <f t="shared" ca="1" si="362"/>
        <v>0</v>
      </c>
      <c r="D3312">
        <f t="shared" ca="1" si="363"/>
        <v>1.0036350326067796</v>
      </c>
      <c r="E3312" t="b">
        <f t="shared" ca="1" si="364"/>
        <v>0</v>
      </c>
      <c r="F3312" t="b">
        <f t="shared" ca="1" si="366"/>
        <v>0</v>
      </c>
      <c r="G3312" t="b">
        <f t="shared" ca="1" si="360"/>
        <v>0</v>
      </c>
      <c r="H3312" t="b">
        <f t="shared" ca="1" si="361"/>
        <v>0</v>
      </c>
    </row>
    <row r="3313" spans="2:8" x14ac:dyDescent="0.25">
      <c r="B3313">
        <f t="shared" ca="1" si="365"/>
        <v>0.71072879333217764</v>
      </c>
      <c r="C3313" t="b">
        <f t="shared" ca="1" si="362"/>
        <v>0</v>
      </c>
      <c r="D3313">
        <f t="shared" ca="1" si="363"/>
        <v>0.43948584810414515</v>
      </c>
      <c r="E3313" t="b">
        <f t="shared" ca="1" si="364"/>
        <v>1</v>
      </c>
      <c r="F3313" t="b">
        <f t="shared" ca="1" si="366"/>
        <v>0</v>
      </c>
      <c r="G3313" t="b">
        <f t="shared" ca="1" si="360"/>
        <v>1</v>
      </c>
      <c r="H3313" t="b">
        <f t="shared" ca="1" si="361"/>
        <v>0</v>
      </c>
    </row>
    <row r="3314" spans="2:8" x14ac:dyDescent="0.25">
      <c r="B3314">
        <f t="shared" ca="1" si="365"/>
        <v>0.12698386544046769</v>
      </c>
      <c r="C3314" t="b">
        <f t="shared" ca="1" si="362"/>
        <v>1</v>
      </c>
      <c r="D3314">
        <f t="shared" ca="1" si="363"/>
        <v>-0.55153706362379773</v>
      </c>
      <c r="E3314" t="b">
        <f t="shared" ca="1" si="364"/>
        <v>1</v>
      </c>
      <c r="F3314" t="b">
        <f t="shared" ca="1" si="366"/>
        <v>1</v>
      </c>
      <c r="G3314" t="b">
        <f t="shared" ca="1" si="360"/>
        <v>0</v>
      </c>
      <c r="H3314" t="b">
        <f t="shared" ca="1" si="361"/>
        <v>0</v>
      </c>
    </row>
    <row r="3315" spans="2:8" x14ac:dyDescent="0.25">
      <c r="B3315">
        <f t="shared" ca="1" si="365"/>
        <v>0.12824864903505506</v>
      </c>
      <c r="C3315" t="b">
        <f t="shared" ca="1" si="362"/>
        <v>1</v>
      </c>
      <c r="D3315">
        <f t="shared" ca="1" si="363"/>
        <v>2.2824124295999115E-2</v>
      </c>
      <c r="E3315" t="b">
        <f t="shared" ca="1" si="364"/>
        <v>1</v>
      </c>
      <c r="F3315" t="b">
        <f t="shared" ca="1" si="366"/>
        <v>1</v>
      </c>
      <c r="G3315" t="b">
        <f t="shared" ca="1" si="360"/>
        <v>0</v>
      </c>
      <c r="H3315" t="b">
        <f t="shared" ca="1" si="361"/>
        <v>0</v>
      </c>
    </row>
    <row r="3316" spans="2:8" x14ac:dyDescent="0.25">
      <c r="B3316">
        <f t="shared" ca="1" si="365"/>
        <v>0.46691129216786609</v>
      </c>
      <c r="C3316" t="b">
        <f t="shared" ca="1" si="362"/>
        <v>1</v>
      </c>
      <c r="D3316">
        <f t="shared" ca="1" si="363"/>
        <v>1.1565266067637192E-2</v>
      </c>
      <c r="E3316" t="b">
        <f t="shared" ca="1" si="364"/>
        <v>1</v>
      </c>
      <c r="F3316" t="b">
        <f t="shared" ca="1" si="366"/>
        <v>1</v>
      </c>
      <c r="G3316" t="b">
        <f t="shared" ca="1" si="360"/>
        <v>0</v>
      </c>
      <c r="H3316" t="b">
        <f t="shared" ca="1" si="361"/>
        <v>0</v>
      </c>
    </row>
    <row r="3317" spans="2:8" x14ac:dyDescent="0.25">
      <c r="B3317">
        <f t="shared" ca="1" si="365"/>
        <v>0.26795322162969726</v>
      </c>
      <c r="C3317" t="b">
        <f t="shared" ca="1" si="362"/>
        <v>1</v>
      </c>
      <c r="D3317">
        <f t="shared" ca="1" si="363"/>
        <v>0.79142488101224862</v>
      </c>
      <c r="E3317" t="b">
        <f t="shared" ca="1" si="364"/>
        <v>0</v>
      </c>
      <c r="F3317" t="b">
        <f t="shared" ca="1" si="366"/>
        <v>0</v>
      </c>
      <c r="G3317" t="b">
        <f t="shared" ca="1" si="360"/>
        <v>0</v>
      </c>
      <c r="H3317" t="b">
        <f t="shared" ca="1" si="361"/>
        <v>1</v>
      </c>
    </row>
    <row r="3318" spans="2:8" x14ac:dyDescent="0.25">
      <c r="B3318">
        <f t="shared" ca="1" si="365"/>
        <v>0.88707982705146526</v>
      </c>
      <c r="C3318" t="b">
        <f t="shared" ca="1" si="362"/>
        <v>0</v>
      </c>
      <c r="D3318">
        <f t="shared" ca="1" si="363"/>
        <v>1.3707832793138639</v>
      </c>
      <c r="E3318" t="b">
        <f t="shared" ca="1" si="364"/>
        <v>0</v>
      </c>
      <c r="F3318" t="b">
        <f t="shared" ca="1" si="366"/>
        <v>0</v>
      </c>
      <c r="G3318" t="b">
        <f t="shared" ca="1" si="360"/>
        <v>0</v>
      </c>
      <c r="H3318" t="b">
        <f t="shared" ca="1" si="361"/>
        <v>0</v>
      </c>
    </row>
    <row r="3319" spans="2:8" x14ac:dyDescent="0.25">
      <c r="B3319">
        <f t="shared" ca="1" si="365"/>
        <v>0.38051876348866298</v>
      </c>
      <c r="C3319" t="b">
        <f t="shared" ca="1" si="362"/>
        <v>1</v>
      </c>
      <c r="D3319">
        <f t="shared" ca="1" si="363"/>
        <v>0.63126094832102564</v>
      </c>
      <c r="E3319" t="b">
        <f t="shared" ca="1" si="364"/>
        <v>0</v>
      </c>
      <c r="F3319" t="b">
        <f t="shared" ca="1" si="366"/>
        <v>0</v>
      </c>
      <c r="G3319" t="b">
        <f t="shared" ca="1" si="360"/>
        <v>0</v>
      </c>
      <c r="H3319" t="b">
        <f t="shared" ca="1" si="361"/>
        <v>1</v>
      </c>
    </row>
    <row r="3320" spans="2:8" x14ac:dyDescent="0.25">
      <c r="B3320">
        <f t="shared" ca="1" si="365"/>
        <v>0.74757927001135027</v>
      </c>
      <c r="C3320" t="b">
        <f t="shared" ca="1" si="362"/>
        <v>0</v>
      </c>
      <c r="D3320">
        <f t="shared" ca="1" si="363"/>
        <v>1.5391565371296729</v>
      </c>
      <c r="E3320" t="b">
        <f t="shared" ca="1" si="364"/>
        <v>0</v>
      </c>
      <c r="F3320" t="b">
        <f t="shared" ca="1" si="366"/>
        <v>0</v>
      </c>
      <c r="G3320" t="b">
        <f t="shared" ca="1" si="360"/>
        <v>0</v>
      </c>
      <c r="H3320" t="b">
        <f t="shared" ca="1" si="361"/>
        <v>0</v>
      </c>
    </row>
    <row r="3321" spans="2:8" x14ac:dyDescent="0.25">
      <c r="B3321">
        <f t="shared" ca="1" si="365"/>
        <v>0.32492538778409819</v>
      </c>
      <c r="C3321" t="b">
        <f t="shared" ca="1" si="362"/>
        <v>1</v>
      </c>
      <c r="D3321">
        <f t="shared" ca="1" si="363"/>
        <v>-8.708542660712415E-3</v>
      </c>
      <c r="E3321" t="b">
        <f t="shared" ca="1" si="364"/>
        <v>1</v>
      </c>
      <c r="F3321" t="b">
        <f t="shared" ca="1" si="366"/>
        <v>1</v>
      </c>
      <c r="G3321" t="b">
        <f t="shared" ref="G3321:G3384" ca="1" si="367">IF(AND(E3321=TRUE, C3321=FALSE),TRUE,FALSE)</f>
        <v>0</v>
      </c>
      <c r="H3321" t="b">
        <f t="shared" ref="H3321:H3384" ca="1" si="368">IF(AND(E3321=FALSE, C3321=TRUE),TRUE,FALSE)</f>
        <v>0</v>
      </c>
    </row>
    <row r="3322" spans="2:8" x14ac:dyDescent="0.25">
      <c r="B3322">
        <f t="shared" ca="1" si="365"/>
        <v>0.87504331952713887</v>
      </c>
      <c r="C3322" t="b">
        <f t="shared" ca="1" si="362"/>
        <v>0</v>
      </c>
      <c r="D3322">
        <f t="shared" ca="1" si="363"/>
        <v>1.2489519174143529</v>
      </c>
      <c r="E3322" t="b">
        <f t="shared" ca="1" si="364"/>
        <v>0</v>
      </c>
      <c r="F3322" t="b">
        <f t="shared" ca="1" si="366"/>
        <v>0</v>
      </c>
      <c r="G3322" t="b">
        <f t="shared" ca="1" si="367"/>
        <v>0</v>
      </c>
      <c r="H3322" t="b">
        <f t="shared" ca="1" si="368"/>
        <v>0</v>
      </c>
    </row>
    <row r="3323" spans="2:8" x14ac:dyDescent="0.25">
      <c r="B3323">
        <f t="shared" ca="1" si="365"/>
        <v>0.10255979316477526</v>
      </c>
      <c r="C3323" t="b">
        <f t="shared" ca="1" si="362"/>
        <v>1</v>
      </c>
      <c r="D3323">
        <f t="shared" ca="1" si="363"/>
        <v>0.26218197585746161</v>
      </c>
      <c r="E3323" t="b">
        <f t="shared" ca="1" si="364"/>
        <v>1</v>
      </c>
      <c r="F3323" t="b">
        <f t="shared" ca="1" si="366"/>
        <v>1</v>
      </c>
      <c r="G3323" t="b">
        <f t="shared" ca="1" si="367"/>
        <v>0</v>
      </c>
      <c r="H3323" t="b">
        <f t="shared" ca="1" si="368"/>
        <v>0</v>
      </c>
    </row>
    <row r="3324" spans="2:8" x14ac:dyDescent="0.25">
      <c r="B3324">
        <f t="shared" ca="1" si="365"/>
        <v>0.55231536972499462</v>
      </c>
      <c r="C3324" t="b">
        <f t="shared" ca="1" si="362"/>
        <v>0</v>
      </c>
      <c r="D3324">
        <f t="shared" ca="1" si="363"/>
        <v>1.0828335730202738</v>
      </c>
      <c r="E3324" t="b">
        <f t="shared" ca="1" si="364"/>
        <v>0</v>
      </c>
      <c r="F3324" t="b">
        <f t="shared" ca="1" si="366"/>
        <v>0</v>
      </c>
      <c r="G3324" t="b">
        <f t="shared" ca="1" si="367"/>
        <v>0</v>
      </c>
      <c r="H3324" t="b">
        <f t="shared" ca="1" si="368"/>
        <v>0</v>
      </c>
    </row>
    <row r="3325" spans="2:8" x14ac:dyDescent="0.25">
      <c r="B3325">
        <f t="shared" ca="1" si="365"/>
        <v>0.86586692464954274</v>
      </c>
      <c r="C3325" t="b">
        <f t="shared" ca="1" si="362"/>
        <v>0</v>
      </c>
      <c r="D3325">
        <f t="shared" ca="1" si="363"/>
        <v>0.73250220344875938</v>
      </c>
      <c r="E3325" t="b">
        <f t="shared" ca="1" si="364"/>
        <v>0</v>
      </c>
      <c r="F3325" t="b">
        <f t="shared" ca="1" si="366"/>
        <v>0</v>
      </c>
      <c r="G3325" t="b">
        <f t="shared" ca="1" si="367"/>
        <v>0</v>
      </c>
      <c r="H3325" t="b">
        <f t="shared" ca="1" si="368"/>
        <v>0</v>
      </c>
    </row>
    <row r="3326" spans="2:8" x14ac:dyDescent="0.25">
      <c r="B3326">
        <f t="shared" ca="1" si="365"/>
        <v>0.85067944180881494</v>
      </c>
      <c r="C3326" t="b">
        <f t="shared" ca="1" si="362"/>
        <v>0</v>
      </c>
      <c r="D3326">
        <f t="shared" ca="1" si="363"/>
        <v>1.1267558981616974</v>
      </c>
      <c r="E3326" t="b">
        <f t="shared" ca="1" si="364"/>
        <v>0</v>
      </c>
      <c r="F3326" t="b">
        <f t="shared" ca="1" si="366"/>
        <v>0</v>
      </c>
      <c r="G3326" t="b">
        <f t="shared" ca="1" si="367"/>
        <v>0</v>
      </c>
      <c r="H3326" t="b">
        <f t="shared" ca="1" si="368"/>
        <v>0</v>
      </c>
    </row>
    <row r="3327" spans="2:8" x14ac:dyDescent="0.25">
      <c r="B3327">
        <f t="shared" ca="1" si="365"/>
        <v>1.936357845892811E-2</v>
      </c>
      <c r="C3327" t="b">
        <f t="shared" ca="1" si="362"/>
        <v>1</v>
      </c>
      <c r="D3327">
        <f t="shared" ca="1" si="363"/>
        <v>8.8854472681213159E-2</v>
      </c>
      <c r="E3327" t="b">
        <f t="shared" ca="1" si="364"/>
        <v>1</v>
      </c>
      <c r="F3327" t="b">
        <f t="shared" ca="1" si="366"/>
        <v>1</v>
      </c>
      <c r="G3327" t="b">
        <f t="shared" ca="1" si="367"/>
        <v>0</v>
      </c>
      <c r="H3327" t="b">
        <f t="shared" ca="1" si="368"/>
        <v>0</v>
      </c>
    </row>
    <row r="3328" spans="2:8" x14ac:dyDescent="0.25">
      <c r="B3328">
        <f t="shared" ca="1" si="365"/>
        <v>0.25743254660951265</v>
      </c>
      <c r="C3328" t="b">
        <f t="shared" ca="1" si="362"/>
        <v>1</v>
      </c>
      <c r="D3328">
        <f t="shared" ca="1" si="363"/>
        <v>9.6562175143577456E-2</v>
      </c>
      <c r="E3328" t="b">
        <f t="shared" ca="1" si="364"/>
        <v>1</v>
      </c>
      <c r="F3328" t="b">
        <f t="shared" ca="1" si="366"/>
        <v>1</v>
      </c>
      <c r="G3328" t="b">
        <f t="shared" ca="1" si="367"/>
        <v>0</v>
      </c>
      <c r="H3328" t="b">
        <f t="shared" ca="1" si="368"/>
        <v>0</v>
      </c>
    </row>
    <row r="3329" spans="2:8" x14ac:dyDescent="0.25">
      <c r="B3329">
        <f t="shared" ca="1" si="365"/>
        <v>0.62525052305401785</v>
      </c>
      <c r="C3329" t="b">
        <f t="shared" ca="1" si="362"/>
        <v>0</v>
      </c>
      <c r="D3329">
        <f t="shared" ca="1" si="363"/>
        <v>0.89909433040940911</v>
      </c>
      <c r="E3329" t="b">
        <f t="shared" ca="1" si="364"/>
        <v>0</v>
      </c>
      <c r="F3329" t="b">
        <f t="shared" ca="1" si="366"/>
        <v>0</v>
      </c>
      <c r="G3329" t="b">
        <f t="shared" ca="1" si="367"/>
        <v>0</v>
      </c>
      <c r="H3329" t="b">
        <f t="shared" ca="1" si="368"/>
        <v>0</v>
      </c>
    </row>
    <row r="3330" spans="2:8" x14ac:dyDescent="0.25">
      <c r="B3330">
        <f t="shared" ca="1" si="365"/>
        <v>0.39989037791108706</v>
      </c>
      <c r="C3330" t="b">
        <f t="shared" ref="C3330:C3393" ca="1" si="369">IF(B3330&lt;=Freq_hypothesis_is_true__initial_prior,TRUE,FALSE)</f>
        <v>1</v>
      </c>
      <c r="D3330">
        <f t="shared" ref="D3330:D3393" ca="1" si="370">B3330+ABS(1-correlation_term__0_to_1)*RAND()-ABS(1-correlation_term__0_to_1)*RAND()</f>
        <v>0.87439099124928188</v>
      </c>
      <c r="E3330" t="b">
        <f t="shared" ref="E3330:E3393" ca="1" si="371">IF(D3330&lt;=Freq_evidence_is_observed__normalizing_constant,TRUE, FALSE)</f>
        <v>0</v>
      </c>
      <c r="F3330" t="b">
        <f t="shared" ca="1" si="366"/>
        <v>0</v>
      </c>
      <c r="G3330" t="b">
        <f t="shared" ca="1" si="367"/>
        <v>0</v>
      </c>
      <c r="H3330" t="b">
        <f t="shared" ca="1" si="368"/>
        <v>1</v>
      </c>
    </row>
    <row r="3331" spans="2:8" x14ac:dyDescent="0.25">
      <c r="B3331">
        <f t="shared" ref="B3331:B3394" ca="1" si="372">RAND()</f>
        <v>0.50156205955549948</v>
      </c>
      <c r="C3331" t="b">
        <f t="shared" ca="1" si="369"/>
        <v>0</v>
      </c>
      <c r="D3331">
        <f t="shared" ca="1" si="370"/>
        <v>0.10714683381073009</v>
      </c>
      <c r="E3331" t="b">
        <f t="shared" ca="1" si="371"/>
        <v>1</v>
      </c>
      <c r="F3331" t="b">
        <f t="shared" ca="1" si="366"/>
        <v>0</v>
      </c>
      <c r="G3331" t="b">
        <f t="shared" ca="1" si="367"/>
        <v>1</v>
      </c>
      <c r="H3331" t="b">
        <f t="shared" ca="1" si="368"/>
        <v>0</v>
      </c>
    </row>
    <row r="3332" spans="2:8" x14ac:dyDescent="0.25">
      <c r="B3332">
        <f t="shared" ca="1" si="372"/>
        <v>0.66995694181163767</v>
      </c>
      <c r="C3332" t="b">
        <f t="shared" ca="1" si="369"/>
        <v>0</v>
      </c>
      <c r="D3332">
        <f t="shared" ca="1" si="370"/>
        <v>0.95481750633930185</v>
      </c>
      <c r="E3332" t="b">
        <f t="shared" ca="1" si="371"/>
        <v>0</v>
      </c>
      <c r="F3332" t="b">
        <f t="shared" ca="1" si="366"/>
        <v>0</v>
      </c>
      <c r="G3332" t="b">
        <f t="shared" ca="1" si="367"/>
        <v>0</v>
      </c>
      <c r="H3332" t="b">
        <f t="shared" ca="1" si="368"/>
        <v>0</v>
      </c>
    </row>
    <row r="3333" spans="2:8" x14ac:dyDescent="0.25">
      <c r="B3333">
        <f t="shared" ca="1" si="372"/>
        <v>0.37955978785460287</v>
      </c>
      <c r="C3333" t="b">
        <f t="shared" ca="1" si="369"/>
        <v>1</v>
      </c>
      <c r="D3333">
        <f t="shared" ca="1" si="370"/>
        <v>0.24753316154679983</v>
      </c>
      <c r="E3333" t="b">
        <f t="shared" ca="1" si="371"/>
        <v>1</v>
      </c>
      <c r="F3333" t="b">
        <f t="shared" ref="F3333:F3396" ca="1" si="373">IF(AND(E3333=TRUE,C3333=TRUE),TRUE,FALSE)</f>
        <v>1</v>
      </c>
      <c r="G3333" t="b">
        <f t="shared" ca="1" si="367"/>
        <v>0</v>
      </c>
      <c r="H3333" t="b">
        <f t="shared" ca="1" si="368"/>
        <v>0</v>
      </c>
    </row>
    <row r="3334" spans="2:8" x14ac:dyDescent="0.25">
      <c r="B3334">
        <f t="shared" ca="1" si="372"/>
        <v>0.69009495635966578</v>
      </c>
      <c r="C3334" t="b">
        <f t="shared" ca="1" si="369"/>
        <v>0</v>
      </c>
      <c r="D3334">
        <f t="shared" ca="1" si="370"/>
        <v>8.003057719935136E-2</v>
      </c>
      <c r="E3334" t="b">
        <f t="shared" ca="1" si="371"/>
        <v>1</v>
      </c>
      <c r="F3334" t="b">
        <f t="shared" ca="1" si="373"/>
        <v>0</v>
      </c>
      <c r="G3334" t="b">
        <f t="shared" ca="1" si="367"/>
        <v>1</v>
      </c>
      <c r="H3334" t="b">
        <f t="shared" ca="1" si="368"/>
        <v>0</v>
      </c>
    </row>
    <row r="3335" spans="2:8" x14ac:dyDescent="0.25">
      <c r="B3335">
        <f t="shared" ca="1" si="372"/>
        <v>0.89489726402577785</v>
      </c>
      <c r="C3335" t="b">
        <f t="shared" ca="1" si="369"/>
        <v>0</v>
      </c>
      <c r="D3335">
        <f t="shared" ca="1" si="370"/>
        <v>0.47399453206896314</v>
      </c>
      <c r="E3335" t="b">
        <f t="shared" ca="1" si="371"/>
        <v>1</v>
      </c>
      <c r="F3335" t="b">
        <f t="shared" ca="1" si="373"/>
        <v>0</v>
      </c>
      <c r="G3335" t="b">
        <f t="shared" ca="1" si="367"/>
        <v>1</v>
      </c>
      <c r="H3335" t="b">
        <f t="shared" ca="1" si="368"/>
        <v>0</v>
      </c>
    </row>
    <row r="3336" spans="2:8" x14ac:dyDescent="0.25">
      <c r="B3336">
        <f t="shared" ca="1" si="372"/>
        <v>0.7566215905233622</v>
      </c>
      <c r="C3336" t="b">
        <f t="shared" ca="1" si="369"/>
        <v>0</v>
      </c>
      <c r="D3336">
        <f t="shared" ca="1" si="370"/>
        <v>0.56742659149312513</v>
      </c>
      <c r="E3336" t="b">
        <f t="shared" ca="1" si="371"/>
        <v>0</v>
      </c>
      <c r="F3336" t="b">
        <f t="shared" ca="1" si="373"/>
        <v>0</v>
      </c>
      <c r="G3336" t="b">
        <f t="shared" ca="1" si="367"/>
        <v>0</v>
      </c>
      <c r="H3336" t="b">
        <f t="shared" ca="1" si="368"/>
        <v>0</v>
      </c>
    </row>
    <row r="3337" spans="2:8" x14ac:dyDescent="0.25">
      <c r="B3337">
        <f t="shared" ca="1" si="372"/>
        <v>0.25944546446544869</v>
      </c>
      <c r="C3337" t="b">
        <f t="shared" ca="1" si="369"/>
        <v>1</v>
      </c>
      <c r="D3337">
        <f t="shared" ca="1" si="370"/>
        <v>-0.59210787297993606</v>
      </c>
      <c r="E3337" t="b">
        <f t="shared" ca="1" si="371"/>
        <v>1</v>
      </c>
      <c r="F3337" t="b">
        <f t="shared" ca="1" si="373"/>
        <v>1</v>
      </c>
      <c r="G3337" t="b">
        <f t="shared" ca="1" si="367"/>
        <v>0</v>
      </c>
      <c r="H3337" t="b">
        <f t="shared" ca="1" si="368"/>
        <v>0</v>
      </c>
    </row>
    <row r="3338" spans="2:8" x14ac:dyDescent="0.25">
      <c r="B3338">
        <f t="shared" ca="1" si="372"/>
        <v>1.0566730657988299E-2</v>
      </c>
      <c r="C3338" t="b">
        <f t="shared" ca="1" si="369"/>
        <v>1</v>
      </c>
      <c r="D3338">
        <f t="shared" ca="1" si="370"/>
        <v>-0.91464664132452678</v>
      </c>
      <c r="E3338" t="b">
        <f t="shared" ca="1" si="371"/>
        <v>1</v>
      </c>
      <c r="F3338" t="b">
        <f t="shared" ca="1" si="373"/>
        <v>1</v>
      </c>
      <c r="G3338" t="b">
        <f t="shared" ca="1" si="367"/>
        <v>0</v>
      </c>
      <c r="H3338" t="b">
        <f t="shared" ca="1" si="368"/>
        <v>0</v>
      </c>
    </row>
    <row r="3339" spans="2:8" x14ac:dyDescent="0.25">
      <c r="B3339">
        <f t="shared" ca="1" si="372"/>
        <v>0.40804528931426565</v>
      </c>
      <c r="C3339" t="b">
        <f t="shared" ca="1" si="369"/>
        <v>1</v>
      </c>
      <c r="D3339">
        <f t="shared" ca="1" si="370"/>
        <v>0.24282891889533365</v>
      </c>
      <c r="E3339" t="b">
        <f t="shared" ca="1" si="371"/>
        <v>1</v>
      </c>
      <c r="F3339" t="b">
        <f t="shared" ca="1" si="373"/>
        <v>1</v>
      </c>
      <c r="G3339" t="b">
        <f t="shared" ca="1" si="367"/>
        <v>0</v>
      </c>
      <c r="H3339" t="b">
        <f t="shared" ca="1" si="368"/>
        <v>0</v>
      </c>
    </row>
    <row r="3340" spans="2:8" x14ac:dyDescent="0.25">
      <c r="B3340">
        <f t="shared" ca="1" si="372"/>
        <v>2.075082592124744E-2</v>
      </c>
      <c r="C3340" t="b">
        <f t="shared" ca="1" si="369"/>
        <v>1</v>
      </c>
      <c r="D3340">
        <f t="shared" ca="1" si="370"/>
        <v>0.23157066182303754</v>
      </c>
      <c r="E3340" t="b">
        <f t="shared" ca="1" si="371"/>
        <v>1</v>
      </c>
      <c r="F3340" t="b">
        <f t="shared" ca="1" si="373"/>
        <v>1</v>
      </c>
      <c r="G3340" t="b">
        <f t="shared" ca="1" si="367"/>
        <v>0</v>
      </c>
      <c r="H3340" t="b">
        <f t="shared" ca="1" si="368"/>
        <v>0</v>
      </c>
    </row>
    <row r="3341" spans="2:8" x14ac:dyDescent="0.25">
      <c r="B3341">
        <f t="shared" ca="1" si="372"/>
        <v>5.4315738802029334E-2</v>
      </c>
      <c r="C3341" t="b">
        <f t="shared" ca="1" si="369"/>
        <v>1</v>
      </c>
      <c r="D3341">
        <f t="shared" ca="1" si="370"/>
        <v>-0.42912500788573593</v>
      </c>
      <c r="E3341" t="b">
        <f t="shared" ca="1" si="371"/>
        <v>1</v>
      </c>
      <c r="F3341" t="b">
        <f t="shared" ca="1" si="373"/>
        <v>1</v>
      </c>
      <c r="G3341" t="b">
        <f t="shared" ca="1" si="367"/>
        <v>0</v>
      </c>
      <c r="H3341" t="b">
        <f t="shared" ca="1" si="368"/>
        <v>0</v>
      </c>
    </row>
    <row r="3342" spans="2:8" x14ac:dyDescent="0.25">
      <c r="B3342">
        <f t="shared" ca="1" si="372"/>
        <v>0.37364046866642731</v>
      </c>
      <c r="C3342" t="b">
        <f t="shared" ca="1" si="369"/>
        <v>1</v>
      </c>
      <c r="D3342">
        <f t="shared" ca="1" si="370"/>
        <v>0.16755599403441945</v>
      </c>
      <c r="E3342" t="b">
        <f t="shared" ca="1" si="371"/>
        <v>1</v>
      </c>
      <c r="F3342" t="b">
        <f t="shared" ca="1" si="373"/>
        <v>1</v>
      </c>
      <c r="G3342" t="b">
        <f t="shared" ca="1" si="367"/>
        <v>0</v>
      </c>
      <c r="H3342" t="b">
        <f t="shared" ca="1" si="368"/>
        <v>0</v>
      </c>
    </row>
    <row r="3343" spans="2:8" x14ac:dyDescent="0.25">
      <c r="B3343">
        <f t="shared" ca="1" si="372"/>
        <v>1.9451045577327797E-2</v>
      </c>
      <c r="C3343" t="b">
        <f t="shared" ca="1" si="369"/>
        <v>1</v>
      </c>
      <c r="D3343">
        <f t="shared" ca="1" si="370"/>
        <v>-3.5647714646579676E-2</v>
      </c>
      <c r="E3343" t="b">
        <f t="shared" ca="1" si="371"/>
        <v>1</v>
      </c>
      <c r="F3343" t="b">
        <f t="shared" ca="1" si="373"/>
        <v>1</v>
      </c>
      <c r="G3343" t="b">
        <f t="shared" ca="1" si="367"/>
        <v>0</v>
      </c>
      <c r="H3343" t="b">
        <f t="shared" ca="1" si="368"/>
        <v>0</v>
      </c>
    </row>
    <row r="3344" spans="2:8" x14ac:dyDescent="0.25">
      <c r="B3344">
        <f t="shared" ca="1" si="372"/>
        <v>0.38267121159290129</v>
      </c>
      <c r="C3344" t="b">
        <f t="shared" ca="1" si="369"/>
        <v>1</v>
      </c>
      <c r="D3344">
        <f t="shared" ca="1" si="370"/>
        <v>1.0267539546544413</v>
      </c>
      <c r="E3344" t="b">
        <f t="shared" ca="1" si="371"/>
        <v>0</v>
      </c>
      <c r="F3344" t="b">
        <f t="shared" ca="1" si="373"/>
        <v>0</v>
      </c>
      <c r="G3344" t="b">
        <f t="shared" ca="1" si="367"/>
        <v>0</v>
      </c>
      <c r="H3344" t="b">
        <f t="shared" ca="1" si="368"/>
        <v>1</v>
      </c>
    </row>
    <row r="3345" spans="2:8" x14ac:dyDescent="0.25">
      <c r="B3345">
        <f t="shared" ca="1" si="372"/>
        <v>0.39348797149461401</v>
      </c>
      <c r="C3345" t="b">
        <f t="shared" ca="1" si="369"/>
        <v>1</v>
      </c>
      <c r="D3345">
        <f t="shared" ca="1" si="370"/>
        <v>-0.1761606249309654</v>
      </c>
      <c r="E3345" t="b">
        <f t="shared" ca="1" si="371"/>
        <v>1</v>
      </c>
      <c r="F3345" t="b">
        <f t="shared" ca="1" si="373"/>
        <v>1</v>
      </c>
      <c r="G3345" t="b">
        <f t="shared" ca="1" si="367"/>
        <v>0</v>
      </c>
      <c r="H3345" t="b">
        <f t="shared" ca="1" si="368"/>
        <v>0</v>
      </c>
    </row>
    <row r="3346" spans="2:8" x14ac:dyDescent="0.25">
      <c r="B3346">
        <f t="shared" ca="1" si="372"/>
        <v>0.37780493491895106</v>
      </c>
      <c r="C3346" t="b">
        <f t="shared" ca="1" si="369"/>
        <v>1</v>
      </c>
      <c r="D3346">
        <f t="shared" ca="1" si="370"/>
        <v>0.42108465303296516</v>
      </c>
      <c r="E3346" t="b">
        <f t="shared" ca="1" si="371"/>
        <v>1</v>
      </c>
      <c r="F3346" t="b">
        <f t="shared" ca="1" si="373"/>
        <v>1</v>
      </c>
      <c r="G3346" t="b">
        <f t="shared" ca="1" si="367"/>
        <v>0</v>
      </c>
      <c r="H3346" t="b">
        <f t="shared" ca="1" si="368"/>
        <v>0</v>
      </c>
    </row>
    <row r="3347" spans="2:8" x14ac:dyDescent="0.25">
      <c r="B3347">
        <f t="shared" ca="1" si="372"/>
        <v>0.80658474595541341</v>
      </c>
      <c r="C3347" t="b">
        <f t="shared" ca="1" si="369"/>
        <v>0</v>
      </c>
      <c r="D3347">
        <f t="shared" ca="1" si="370"/>
        <v>0.33505205553778672</v>
      </c>
      <c r="E3347" t="b">
        <f t="shared" ca="1" si="371"/>
        <v>1</v>
      </c>
      <c r="F3347" t="b">
        <f t="shared" ca="1" si="373"/>
        <v>0</v>
      </c>
      <c r="G3347" t="b">
        <f t="shared" ca="1" si="367"/>
        <v>1</v>
      </c>
      <c r="H3347" t="b">
        <f t="shared" ca="1" si="368"/>
        <v>0</v>
      </c>
    </row>
    <row r="3348" spans="2:8" x14ac:dyDescent="0.25">
      <c r="B3348">
        <f t="shared" ca="1" si="372"/>
        <v>0.34280772794495817</v>
      </c>
      <c r="C3348" t="b">
        <f t="shared" ca="1" si="369"/>
        <v>1</v>
      </c>
      <c r="D3348">
        <f t="shared" ca="1" si="370"/>
        <v>-0.12665144092769487</v>
      </c>
      <c r="E3348" t="b">
        <f t="shared" ca="1" si="371"/>
        <v>1</v>
      </c>
      <c r="F3348" t="b">
        <f t="shared" ca="1" si="373"/>
        <v>1</v>
      </c>
      <c r="G3348" t="b">
        <f t="shared" ca="1" si="367"/>
        <v>0</v>
      </c>
      <c r="H3348" t="b">
        <f t="shared" ca="1" si="368"/>
        <v>0</v>
      </c>
    </row>
    <row r="3349" spans="2:8" x14ac:dyDescent="0.25">
      <c r="B3349">
        <f t="shared" ca="1" si="372"/>
        <v>0.12227078117246393</v>
      </c>
      <c r="C3349" t="b">
        <f t="shared" ca="1" si="369"/>
        <v>1</v>
      </c>
      <c r="D3349">
        <f t="shared" ca="1" si="370"/>
        <v>6.9919459113169324E-2</v>
      </c>
      <c r="E3349" t="b">
        <f t="shared" ca="1" si="371"/>
        <v>1</v>
      </c>
      <c r="F3349" t="b">
        <f t="shared" ca="1" si="373"/>
        <v>1</v>
      </c>
      <c r="G3349" t="b">
        <f t="shared" ca="1" si="367"/>
        <v>0</v>
      </c>
      <c r="H3349" t="b">
        <f t="shared" ca="1" si="368"/>
        <v>0</v>
      </c>
    </row>
    <row r="3350" spans="2:8" x14ac:dyDescent="0.25">
      <c r="B3350">
        <f t="shared" ca="1" si="372"/>
        <v>0.48237425419044277</v>
      </c>
      <c r="C3350" t="b">
        <f t="shared" ca="1" si="369"/>
        <v>1</v>
      </c>
      <c r="D3350">
        <f t="shared" ca="1" si="370"/>
        <v>0.9567045584758217</v>
      </c>
      <c r="E3350" t="b">
        <f t="shared" ca="1" si="371"/>
        <v>0</v>
      </c>
      <c r="F3350" t="b">
        <f t="shared" ca="1" si="373"/>
        <v>0</v>
      </c>
      <c r="G3350" t="b">
        <f t="shared" ca="1" si="367"/>
        <v>0</v>
      </c>
      <c r="H3350" t="b">
        <f t="shared" ca="1" si="368"/>
        <v>1</v>
      </c>
    </row>
    <row r="3351" spans="2:8" x14ac:dyDescent="0.25">
      <c r="B3351">
        <f t="shared" ca="1" si="372"/>
        <v>0.19575049626359442</v>
      </c>
      <c r="C3351" t="b">
        <f t="shared" ca="1" si="369"/>
        <v>1</v>
      </c>
      <c r="D3351">
        <f t="shared" ca="1" si="370"/>
        <v>-5.5538710640324895E-3</v>
      </c>
      <c r="E3351" t="b">
        <f t="shared" ca="1" si="371"/>
        <v>1</v>
      </c>
      <c r="F3351" t="b">
        <f t="shared" ca="1" si="373"/>
        <v>1</v>
      </c>
      <c r="G3351" t="b">
        <f t="shared" ca="1" si="367"/>
        <v>0</v>
      </c>
      <c r="H3351" t="b">
        <f t="shared" ca="1" si="368"/>
        <v>0</v>
      </c>
    </row>
    <row r="3352" spans="2:8" x14ac:dyDescent="0.25">
      <c r="B3352">
        <f t="shared" ca="1" si="372"/>
        <v>0.87883772253704395</v>
      </c>
      <c r="C3352" t="b">
        <f t="shared" ca="1" si="369"/>
        <v>0</v>
      </c>
      <c r="D3352">
        <f t="shared" ca="1" si="370"/>
        <v>1.1014137826848724</v>
      </c>
      <c r="E3352" t="b">
        <f t="shared" ca="1" si="371"/>
        <v>0</v>
      </c>
      <c r="F3352" t="b">
        <f t="shared" ca="1" si="373"/>
        <v>0</v>
      </c>
      <c r="G3352" t="b">
        <f t="shared" ca="1" si="367"/>
        <v>0</v>
      </c>
      <c r="H3352" t="b">
        <f t="shared" ca="1" si="368"/>
        <v>0</v>
      </c>
    </row>
    <row r="3353" spans="2:8" x14ac:dyDescent="0.25">
      <c r="B3353">
        <f t="shared" ca="1" si="372"/>
        <v>7.4267649230959742E-2</v>
      </c>
      <c r="C3353" t="b">
        <f t="shared" ca="1" si="369"/>
        <v>1</v>
      </c>
      <c r="D3353">
        <f t="shared" ca="1" si="370"/>
        <v>-0.43561641914750404</v>
      </c>
      <c r="E3353" t="b">
        <f t="shared" ca="1" si="371"/>
        <v>1</v>
      </c>
      <c r="F3353" t="b">
        <f t="shared" ca="1" si="373"/>
        <v>1</v>
      </c>
      <c r="G3353" t="b">
        <f t="shared" ca="1" si="367"/>
        <v>0</v>
      </c>
      <c r="H3353" t="b">
        <f t="shared" ca="1" si="368"/>
        <v>0</v>
      </c>
    </row>
    <row r="3354" spans="2:8" x14ac:dyDescent="0.25">
      <c r="B3354">
        <f t="shared" ca="1" si="372"/>
        <v>0.34371890647050241</v>
      </c>
      <c r="C3354" t="b">
        <f t="shared" ca="1" si="369"/>
        <v>1</v>
      </c>
      <c r="D3354">
        <f t="shared" ca="1" si="370"/>
        <v>0.86509860218185941</v>
      </c>
      <c r="E3354" t="b">
        <f t="shared" ca="1" si="371"/>
        <v>0</v>
      </c>
      <c r="F3354" t="b">
        <f t="shared" ca="1" si="373"/>
        <v>0</v>
      </c>
      <c r="G3354" t="b">
        <f t="shared" ca="1" si="367"/>
        <v>0</v>
      </c>
      <c r="H3354" t="b">
        <f t="shared" ca="1" si="368"/>
        <v>1</v>
      </c>
    </row>
    <row r="3355" spans="2:8" x14ac:dyDescent="0.25">
      <c r="B3355">
        <f t="shared" ca="1" si="372"/>
        <v>0.16196389192824878</v>
      </c>
      <c r="C3355" t="b">
        <f t="shared" ca="1" si="369"/>
        <v>1</v>
      </c>
      <c r="D3355">
        <f t="shared" ca="1" si="370"/>
        <v>-0.76127338309295345</v>
      </c>
      <c r="E3355" t="b">
        <f t="shared" ca="1" si="371"/>
        <v>1</v>
      </c>
      <c r="F3355" t="b">
        <f t="shared" ca="1" si="373"/>
        <v>1</v>
      </c>
      <c r="G3355" t="b">
        <f t="shared" ca="1" si="367"/>
        <v>0</v>
      </c>
      <c r="H3355" t="b">
        <f t="shared" ca="1" si="368"/>
        <v>0</v>
      </c>
    </row>
    <row r="3356" spans="2:8" x14ac:dyDescent="0.25">
      <c r="B3356">
        <f t="shared" ca="1" si="372"/>
        <v>0.69911917450555783</v>
      </c>
      <c r="C3356" t="b">
        <f t="shared" ca="1" si="369"/>
        <v>0</v>
      </c>
      <c r="D3356">
        <f t="shared" ca="1" si="370"/>
        <v>1.4891246645820968</v>
      </c>
      <c r="E3356" t="b">
        <f t="shared" ca="1" si="371"/>
        <v>0</v>
      </c>
      <c r="F3356" t="b">
        <f t="shared" ca="1" si="373"/>
        <v>0</v>
      </c>
      <c r="G3356" t="b">
        <f t="shared" ca="1" si="367"/>
        <v>0</v>
      </c>
      <c r="H3356" t="b">
        <f t="shared" ca="1" si="368"/>
        <v>0</v>
      </c>
    </row>
    <row r="3357" spans="2:8" x14ac:dyDescent="0.25">
      <c r="B3357">
        <f t="shared" ca="1" si="372"/>
        <v>0.28569814865623777</v>
      </c>
      <c r="C3357" t="b">
        <f t="shared" ca="1" si="369"/>
        <v>1</v>
      </c>
      <c r="D3357">
        <f t="shared" ca="1" si="370"/>
        <v>0.57744048894074862</v>
      </c>
      <c r="E3357" t="b">
        <f t="shared" ca="1" si="371"/>
        <v>0</v>
      </c>
      <c r="F3357" t="b">
        <f t="shared" ca="1" si="373"/>
        <v>0</v>
      </c>
      <c r="G3357" t="b">
        <f t="shared" ca="1" si="367"/>
        <v>0</v>
      </c>
      <c r="H3357" t="b">
        <f t="shared" ca="1" si="368"/>
        <v>1</v>
      </c>
    </row>
    <row r="3358" spans="2:8" x14ac:dyDescent="0.25">
      <c r="B3358">
        <f t="shared" ca="1" si="372"/>
        <v>0.86085267972187807</v>
      </c>
      <c r="C3358" t="b">
        <f t="shared" ca="1" si="369"/>
        <v>0</v>
      </c>
      <c r="D3358">
        <f t="shared" ca="1" si="370"/>
        <v>0.65370419070563612</v>
      </c>
      <c r="E3358" t="b">
        <f t="shared" ca="1" si="371"/>
        <v>0</v>
      </c>
      <c r="F3358" t="b">
        <f t="shared" ca="1" si="373"/>
        <v>0</v>
      </c>
      <c r="G3358" t="b">
        <f t="shared" ca="1" si="367"/>
        <v>0</v>
      </c>
      <c r="H3358" t="b">
        <f t="shared" ca="1" si="368"/>
        <v>0</v>
      </c>
    </row>
    <row r="3359" spans="2:8" x14ac:dyDescent="0.25">
      <c r="B3359">
        <f t="shared" ca="1" si="372"/>
        <v>0.29943053167249356</v>
      </c>
      <c r="C3359" t="b">
        <f t="shared" ca="1" si="369"/>
        <v>1</v>
      </c>
      <c r="D3359">
        <f t="shared" ca="1" si="370"/>
        <v>1.0197976263183517</v>
      </c>
      <c r="E3359" t="b">
        <f t="shared" ca="1" si="371"/>
        <v>0</v>
      </c>
      <c r="F3359" t="b">
        <f t="shared" ca="1" si="373"/>
        <v>0</v>
      </c>
      <c r="G3359" t="b">
        <f t="shared" ca="1" si="367"/>
        <v>0</v>
      </c>
      <c r="H3359" t="b">
        <f t="shared" ca="1" si="368"/>
        <v>1</v>
      </c>
    </row>
    <row r="3360" spans="2:8" x14ac:dyDescent="0.25">
      <c r="B3360">
        <f t="shared" ca="1" si="372"/>
        <v>0.93936642486548905</v>
      </c>
      <c r="C3360" t="b">
        <f t="shared" ca="1" si="369"/>
        <v>0</v>
      </c>
      <c r="D3360">
        <f t="shared" ca="1" si="370"/>
        <v>1.523467817062969</v>
      </c>
      <c r="E3360" t="b">
        <f t="shared" ca="1" si="371"/>
        <v>0</v>
      </c>
      <c r="F3360" t="b">
        <f t="shared" ca="1" si="373"/>
        <v>0</v>
      </c>
      <c r="G3360" t="b">
        <f t="shared" ca="1" si="367"/>
        <v>0</v>
      </c>
      <c r="H3360" t="b">
        <f t="shared" ca="1" si="368"/>
        <v>0</v>
      </c>
    </row>
    <row r="3361" spans="2:8" x14ac:dyDescent="0.25">
      <c r="B3361">
        <f t="shared" ca="1" si="372"/>
        <v>1.1843433372714984E-2</v>
      </c>
      <c r="C3361" t="b">
        <f t="shared" ca="1" si="369"/>
        <v>1</v>
      </c>
      <c r="D3361">
        <f t="shared" ca="1" si="370"/>
        <v>-0.32455560226333724</v>
      </c>
      <c r="E3361" t="b">
        <f t="shared" ca="1" si="371"/>
        <v>1</v>
      </c>
      <c r="F3361" t="b">
        <f t="shared" ca="1" si="373"/>
        <v>1</v>
      </c>
      <c r="G3361" t="b">
        <f t="shared" ca="1" si="367"/>
        <v>0</v>
      </c>
      <c r="H3361" t="b">
        <f t="shared" ca="1" si="368"/>
        <v>0</v>
      </c>
    </row>
    <row r="3362" spans="2:8" x14ac:dyDescent="0.25">
      <c r="B3362">
        <f t="shared" ca="1" si="372"/>
        <v>0.98761251591122701</v>
      </c>
      <c r="C3362" t="b">
        <f t="shared" ca="1" si="369"/>
        <v>0</v>
      </c>
      <c r="D3362">
        <f t="shared" ca="1" si="370"/>
        <v>1.6709359181359105</v>
      </c>
      <c r="E3362" t="b">
        <f t="shared" ca="1" si="371"/>
        <v>0</v>
      </c>
      <c r="F3362" t="b">
        <f t="shared" ca="1" si="373"/>
        <v>0</v>
      </c>
      <c r="G3362" t="b">
        <f t="shared" ca="1" si="367"/>
        <v>0</v>
      </c>
      <c r="H3362" t="b">
        <f t="shared" ca="1" si="368"/>
        <v>0</v>
      </c>
    </row>
    <row r="3363" spans="2:8" x14ac:dyDescent="0.25">
      <c r="B3363">
        <f t="shared" ca="1" si="372"/>
        <v>0.38557124671755783</v>
      </c>
      <c r="C3363" t="b">
        <f t="shared" ca="1" si="369"/>
        <v>1</v>
      </c>
      <c r="D3363">
        <f t="shared" ca="1" si="370"/>
        <v>0.3554098410767691</v>
      </c>
      <c r="E3363" t="b">
        <f t="shared" ca="1" si="371"/>
        <v>1</v>
      </c>
      <c r="F3363" t="b">
        <f t="shared" ca="1" si="373"/>
        <v>1</v>
      </c>
      <c r="G3363" t="b">
        <f t="shared" ca="1" si="367"/>
        <v>0</v>
      </c>
      <c r="H3363" t="b">
        <f t="shared" ca="1" si="368"/>
        <v>0</v>
      </c>
    </row>
    <row r="3364" spans="2:8" x14ac:dyDescent="0.25">
      <c r="B3364">
        <f t="shared" ca="1" si="372"/>
        <v>0.27555699424673807</v>
      </c>
      <c r="C3364" t="b">
        <f t="shared" ca="1" si="369"/>
        <v>1</v>
      </c>
      <c r="D3364">
        <f t="shared" ca="1" si="370"/>
        <v>0.23389468303855976</v>
      </c>
      <c r="E3364" t="b">
        <f t="shared" ca="1" si="371"/>
        <v>1</v>
      </c>
      <c r="F3364" t="b">
        <f t="shared" ca="1" si="373"/>
        <v>1</v>
      </c>
      <c r="G3364" t="b">
        <f t="shared" ca="1" si="367"/>
        <v>0</v>
      </c>
      <c r="H3364" t="b">
        <f t="shared" ca="1" si="368"/>
        <v>0</v>
      </c>
    </row>
    <row r="3365" spans="2:8" x14ac:dyDescent="0.25">
      <c r="B3365">
        <f t="shared" ca="1" si="372"/>
        <v>0.68157710468911137</v>
      </c>
      <c r="C3365" t="b">
        <f t="shared" ca="1" si="369"/>
        <v>0</v>
      </c>
      <c r="D3365">
        <f t="shared" ca="1" si="370"/>
        <v>1.4964384058970435</v>
      </c>
      <c r="E3365" t="b">
        <f t="shared" ca="1" si="371"/>
        <v>0</v>
      </c>
      <c r="F3365" t="b">
        <f t="shared" ca="1" si="373"/>
        <v>0</v>
      </c>
      <c r="G3365" t="b">
        <f t="shared" ca="1" si="367"/>
        <v>0</v>
      </c>
      <c r="H3365" t="b">
        <f t="shared" ca="1" si="368"/>
        <v>0</v>
      </c>
    </row>
    <row r="3366" spans="2:8" x14ac:dyDescent="0.25">
      <c r="B3366">
        <f t="shared" ca="1" si="372"/>
        <v>0.42250195105638666</v>
      </c>
      <c r="C3366" t="b">
        <f t="shared" ca="1" si="369"/>
        <v>1</v>
      </c>
      <c r="D3366">
        <f t="shared" ca="1" si="370"/>
        <v>0.32678512673317928</v>
      </c>
      <c r="E3366" t="b">
        <f t="shared" ca="1" si="371"/>
        <v>1</v>
      </c>
      <c r="F3366" t="b">
        <f t="shared" ca="1" si="373"/>
        <v>1</v>
      </c>
      <c r="G3366" t="b">
        <f t="shared" ca="1" si="367"/>
        <v>0</v>
      </c>
      <c r="H3366" t="b">
        <f t="shared" ca="1" si="368"/>
        <v>0</v>
      </c>
    </row>
    <row r="3367" spans="2:8" x14ac:dyDescent="0.25">
      <c r="B3367">
        <f t="shared" ca="1" si="372"/>
        <v>0.68972655709712227</v>
      </c>
      <c r="C3367" t="b">
        <f t="shared" ca="1" si="369"/>
        <v>0</v>
      </c>
      <c r="D3367">
        <f t="shared" ca="1" si="370"/>
        <v>0.43249777700084913</v>
      </c>
      <c r="E3367" t="b">
        <f t="shared" ca="1" si="371"/>
        <v>1</v>
      </c>
      <c r="F3367" t="b">
        <f t="shared" ca="1" si="373"/>
        <v>0</v>
      </c>
      <c r="G3367" t="b">
        <f t="shared" ca="1" si="367"/>
        <v>1</v>
      </c>
      <c r="H3367" t="b">
        <f t="shared" ca="1" si="368"/>
        <v>0</v>
      </c>
    </row>
    <row r="3368" spans="2:8" x14ac:dyDescent="0.25">
      <c r="B3368">
        <f t="shared" ca="1" si="372"/>
        <v>0.49171945843550746</v>
      </c>
      <c r="C3368" t="b">
        <f t="shared" ca="1" si="369"/>
        <v>1</v>
      </c>
      <c r="D3368">
        <f t="shared" ca="1" si="370"/>
        <v>1.383605555419021</v>
      </c>
      <c r="E3368" t="b">
        <f t="shared" ca="1" si="371"/>
        <v>0</v>
      </c>
      <c r="F3368" t="b">
        <f t="shared" ca="1" si="373"/>
        <v>0</v>
      </c>
      <c r="G3368" t="b">
        <f t="shared" ca="1" si="367"/>
        <v>0</v>
      </c>
      <c r="H3368" t="b">
        <f t="shared" ca="1" si="368"/>
        <v>1</v>
      </c>
    </row>
    <row r="3369" spans="2:8" x14ac:dyDescent="0.25">
      <c r="B3369">
        <f t="shared" ca="1" si="372"/>
        <v>0.11433110160611359</v>
      </c>
      <c r="C3369" t="b">
        <f t="shared" ca="1" si="369"/>
        <v>1</v>
      </c>
      <c r="D3369">
        <f t="shared" ca="1" si="370"/>
        <v>-0.37832633962006257</v>
      </c>
      <c r="E3369" t="b">
        <f t="shared" ca="1" si="371"/>
        <v>1</v>
      </c>
      <c r="F3369" t="b">
        <f t="shared" ca="1" si="373"/>
        <v>1</v>
      </c>
      <c r="G3369" t="b">
        <f t="shared" ca="1" si="367"/>
        <v>0</v>
      </c>
      <c r="H3369" t="b">
        <f t="shared" ca="1" si="368"/>
        <v>0</v>
      </c>
    </row>
    <row r="3370" spans="2:8" x14ac:dyDescent="0.25">
      <c r="B3370">
        <f t="shared" ca="1" si="372"/>
        <v>0.2282077573587562</v>
      </c>
      <c r="C3370" t="b">
        <f t="shared" ca="1" si="369"/>
        <v>1</v>
      </c>
      <c r="D3370">
        <f t="shared" ca="1" si="370"/>
        <v>0.50903400226299111</v>
      </c>
      <c r="E3370" t="b">
        <f t="shared" ca="1" si="371"/>
        <v>0</v>
      </c>
      <c r="F3370" t="b">
        <f t="shared" ca="1" si="373"/>
        <v>0</v>
      </c>
      <c r="G3370" t="b">
        <f t="shared" ca="1" si="367"/>
        <v>0</v>
      </c>
      <c r="H3370" t="b">
        <f t="shared" ca="1" si="368"/>
        <v>1</v>
      </c>
    </row>
    <row r="3371" spans="2:8" x14ac:dyDescent="0.25">
      <c r="B3371">
        <f t="shared" ca="1" si="372"/>
        <v>0.90516864839489042</v>
      </c>
      <c r="C3371" t="b">
        <f t="shared" ca="1" si="369"/>
        <v>0</v>
      </c>
      <c r="D3371">
        <f t="shared" ca="1" si="370"/>
        <v>0.65031150816610461</v>
      </c>
      <c r="E3371" t="b">
        <f t="shared" ca="1" si="371"/>
        <v>0</v>
      </c>
      <c r="F3371" t="b">
        <f t="shared" ca="1" si="373"/>
        <v>0</v>
      </c>
      <c r="G3371" t="b">
        <f t="shared" ca="1" si="367"/>
        <v>0</v>
      </c>
      <c r="H3371" t="b">
        <f t="shared" ca="1" si="368"/>
        <v>0</v>
      </c>
    </row>
    <row r="3372" spans="2:8" x14ac:dyDescent="0.25">
      <c r="B3372">
        <f t="shared" ca="1" si="372"/>
        <v>0.20026639174611904</v>
      </c>
      <c r="C3372" t="b">
        <f t="shared" ca="1" si="369"/>
        <v>1</v>
      </c>
      <c r="D3372">
        <f t="shared" ca="1" si="370"/>
        <v>0.28782594782468451</v>
      </c>
      <c r="E3372" t="b">
        <f t="shared" ca="1" si="371"/>
        <v>1</v>
      </c>
      <c r="F3372" t="b">
        <f t="shared" ca="1" si="373"/>
        <v>1</v>
      </c>
      <c r="G3372" t="b">
        <f t="shared" ca="1" si="367"/>
        <v>0</v>
      </c>
      <c r="H3372" t="b">
        <f t="shared" ca="1" si="368"/>
        <v>0</v>
      </c>
    </row>
    <row r="3373" spans="2:8" x14ac:dyDescent="0.25">
      <c r="B3373">
        <f t="shared" ca="1" si="372"/>
        <v>0.51860582651824716</v>
      </c>
      <c r="C3373" t="b">
        <f t="shared" ca="1" si="369"/>
        <v>0</v>
      </c>
      <c r="D3373">
        <f t="shared" ca="1" si="370"/>
        <v>0.29368605907170131</v>
      </c>
      <c r="E3373" t="b">
        <f t="shared" ca="1" si="371"/>
        <v>1</v>
      </c>
      <c r="F3373" t="b">
        <f t="shared" ca="1" si="373"/>
        <v>0</v>
      </c>
      <c r="G3373" t="b">
        <f t="shared" ca="1" si="367"/>
        <v>1</v>
      </c>
      <c r="H3373" t="b">
        <f t="shared" ca="1" si="368"/>
        <v>0</v>
      </c>
    </row>
    <row r="3374" spans="2:8" x14ac:dyDescent="0.25">
      <c r="B3374">
        <f t="shared" ca="1" si="372"/>
        <v>0.84782213726862166</v>
      </c>
      <c r="C3374" t="b">
        <f t="shared" ca="1" si="369"/>
        <v>0</v>
      </c>
      <c r="D3374">
        <f t="shared" ca="1" si="370"/>
        <v>0.89461141208259343</v>
      </c>
      <c r="E3374" t="b">
        <f t="shared" ca="1" si="371"/>
        <v>0</v>
      </c>
      <c r="F3374" t="b">
        <f t="shared" ca="1" si="373"/>
        <v>0</v>
      </c>
      <c r="G3374" t="b">
        <f t="shared" ca="1" si="367"/>
        <v>0</v>
      </c>
      <c r="H3374" t="b">
        <f t="shared" ca="1" si="368"/>
        <v>0</v>
      </c>
    </row>
    <row r="3375" spans="2:8" x14ac:dyDescent="0.25">
      <c r="B3375">
        <f t="shared" ca="1" si="372"/>
        <v>0.67904538469283438</v>
      </c>
      <c r="C3375" t="b">
        <f t="shared" ca="1" si="369"/>
        <v>0</v>
      </c>
      <c r="D3375">
        <f t="shared" ca="1" si="370"/>
        <v>0.70806543866276306</v>
      </c>
      <c r="E3375" t="b">
        <f t="shared" ca="1" si="371"/>
        <v>0</v>
      </c>
      <c r="F3375" t="b">
        <f t="shared" ca="1" si="373"/>
        <v>0</v>
      </c>
      <c r="G3375" t="b">
        <f t="shared" ca="1" si="367"/>
        <v>0</v>
      </c>
      <c r="H3375" t="b">
        <f t="shared" ca="1" si="368"/>
        <v>0</v>
      </c>
    </row>
    <row r="3376" spans="2:8" x14ac:dyDescent="0.25">
      <c r="B3376">
        <f t="shared" ca="1" si="372"/>
        <v>0.13453777261130073</v>
      </c>
      <c r="C3376" t="b">
        <f t="shared" ca="1" si="369"/>
        <v>1</v>
      </c>
      <c r="D3376">
        <f t="shared" ca="1" si="370"/>
        <v>0.17294866422294508</v>
      </c>
      <c r="E3376" t="b">
        <f t="shared" ca="1" si="371"/>
        <v>1</v>
      </c>
      <c r="F3376" t="b">
        <f t="shared" ca="1" si="373"/>
        <v>1</v>
      </c>
      <c r="G3376" t="b">
        <f t="shared" ca="1" si="367"/>
        <v>0</v>
      </c>
      <c r="H3376" t="b">
        <f t="shared" ca="1" si="368"/>
        <v>0</v>
      </c>
    </row>
    <row r="3377" spans="2:8" x14ac:dyDescent="0.25">
      <c r="B3377">
        <f t="shared" ca="1" si="372"/>
        <v>0.30002760849286503</v>
      </c>
      <c r="C3377" t="b">
        <f t="shared" ca="1" si="369"/>
        <v>1</v>
      </c>
      <c r="D3377">
        <f t="shared" ca="1" si="370"/>
        <v>0.31036126035212042</v>
      </c>
      <c r="E3377" t="b">
        <f t="shared" ca="1" si="371"/>
        <v>1</v>
      </c>
      <c r="F3377" t="b">
        <f t="shared" ca="1" si="373"/>
        <v>1</v>
      </c>
      <c r="G3377" t="b">
        <f t="shared" ca="1" si="367"/>
        <v>0</v>
      </c>
      <c r="H3377" t="b">
        <f t="shared" ca="1" si="368"/>
        <v>0</v>
      </c>
    </row>
    <row r="3378" spans="2:8" x14ac:dyDescent="0.25">
      <c r="B3378">
        <f t="shared" ca="1" si="372"/>
        <v>0.89023592983920707</v>
      </c>
      <c r="C3378" t="b">
        <f t="shared" ca="1" si="369"/>
        <v>0</v>
      </c>
      <c r="D3378">
        <f t="shared" ca="1" si="370"/>
        <v>1.2010755001002216</v>
      </c>
      <c r="E3378" t="b">
        <f t="shared" ca="1" si="371"/>
        <v>0</v>
      </c>
      <c r="F3378" t="b">
        <f t="shared" ca="1" si="373"/>
        <v>0</v>
      </c>
      <c r="G3378" t="b">
        <f t="shared" ca="1" si="367"/>
        <v>0</v>
      </c>
      <c r="H3378" t="b">
        <f t="shared" ca="1" si="368"/>
        <v>0</v>
      </c>
    </row>
    <row r="3379" spans="2:8" x14ac:dyDescent="0.25">
      <c r="B3379">
        <f t="shared" ca="1" si="372"/>
        <v>6.7719156770904787E-2</v>
      </c>
      <c r="C3379" t="b">
        <f t="shared" ca="1" si="369"/>
        <v>1</v>
      </c>
      <c r="D3379">
        <f t="shared" ca="1" si="370"/>
        <v>0.32726316187353255</v>
      </c>
      <c r="E3379" t="b">
        <f t="shared" ca="1" si="371"/>
        <v>1</v>
      </c>
      <c r="F3379" t="b">
        <f t="shared" ca="1" si="373"/>
        <v>1</v>
      </c>
      <c r="G3379" t="b">
        <f t="shared" ca="1" si="367"/>
        <v>0</v>
      </c>
      <c r="H3379" t="b">
        <f t="shared" ca="1" si="368"/>
        <v>0</v>
      </c>
    </row>
    <row r="3380" spans="2:8" x14ac:dyDescent="0.25">
      <c r="B3380">
        <f t="shared" ca="1" si="372"/>
        <v>0.575304735243094</v>
      </c>
      <c r="C3380" t="b">
        <f t="shared" ca="1" si="369"/>
        <v>0</v>
      </c>
      <c r="D3380">
        <f t="shared" ca="1" si="370"/>
        <v>-8.0684806237323436E-2</v>
      </c>
      <c r="E3380" t="b">
        <f t="shared" ca="1" si="371"/>
        <v>1</v>
      </c>
      <c r="F3380" t="b">
        <f t="shared" ca="1" si="373"/>
        <v>0</v>
      </c>
      <c r="G3380" t="b">
        <f t="shared" ca="1" si="367"/>
        <v>1</v>
      </c>
      <c r="H3380" t="b">
        <f t="shared" ca="1" si="368"/>
        <v>0</v>
      </c>
    </row>
    <row r="3381" spans="2:8" x14ac:dyDescent="0.25">
      <c r="B3381">
        <f t="shared" ca="1" si="372"/>
        <v>0.77704713942122028</v>
      </c>
      <c r="C3381" t="b">
        <f t="shared" ca="1" si="369"/>
        <v>0</v>
      </c>
      <c r="D3381">
        <f t="shared" ca="1" si="370"/>
        <v>5.1397891523149108E-2</v>
      </c>
      <c r="E3381" t="b">
        <f t="shared" ca="1" si="371"/>
        <v>1</v>
      </c>
      <c r="F3381" t="b">
        <f t="shared" ca="1" si="373"/>
        <v>0</v>
      </c>
      <c r="G3381" t="b">
        <f t="shared" ca="1" si="367"/>
        <v>1</v>
      </c>
      <c r="H3381" t="b">
        <f t="shared" ca="1" si="368"/>
        <v>0</v>
      </c>
    </row>
    <row r="3382" spans="2:8" x14ac:dyDescent="0.25">
      <c r="B3382">
        <f t="shared" ca="1" si="372"/>
        <v>0.51710253061288347</v>
      </c>
      <c r="C3382" t="b">
        <f t="shared" ca="1" si="369"/>
        <v>0</v>
      </c>
      <c r="D3382">
        <f t="shared" ca="1" si="370"/>
        <v>0.60958002766426522</v>
      </c>
      <c r="E3382" t="b">
        <f t="shared" ca="1" si="371"/>
        <v>0</v>
      </c>
      <c r="F3382" t="b">
        <f t="shared" ca="1" si="373"/>
        <v>0</v>
      </c>
      <c r="G3382" t="b">
        <f t="shared" ca="1" si="367"/>
        <v>0</v>
      </c>
      <c r="H3382" t="b">
        <f t="shared" ca="1" si="368"/>
        <v>0</v>
      </c>
    </row>
    <row r="3383" spans="2:8" x14ac:dyDescent="0.25">
      <c r="B3383">
        <f t="shared" ca="1" si="372"/>
        <v>0.46763410043892317</v>
      </c>
      <c r="C3383" t="b">
        <f t="shared" ca="1" si="369"/>
        <v>1</v>
      </c>
      <c r="D3383">
        <f t="shared" ca="1" si="370"/>
        <v>0.52736908251145032</v>
      </c>
      <c r="E3383" t="b">
        <f t="shared" ca="1" si="371"/>
        <v>0</v>
      </c>
      <c r="F3383" t="b">
        <f t="shared" ca="1" si="373"/>
        <v>0</v>
      </c>
      <c r="G3383" t="b">
        <f t="shared" ca="1" si="367"/>
        <v>0</v>
      </c>
      <c r="H3383" t="b">
        <f t="shared" ca="1" si="368"/>
        <v>1</v>
      </c>
    </row>
    <row r="3384" spans="2:8" x14ac:dyDescent="0.25">
      <c r="B3384">
        <f t="shared" ca="1" si="372"/>
        <v>0.5056922505839716</v>
      </c>
      <c r="C3384" t="b">
        <f t="shared" ca="1" si="369"/>
        <v>0</v>
      </c>
      <c r="D3384">
        <f t="shared" ca="1" si="370"/>
        <v>0.36693001855739082</v>
      </c>
      <c r="E3384" t="b">
        <f t="shared" ca="1" si="371"/>
        <v>1</v>
      </c>
      <c r="F3384" t="b">
        <f t="shared" ca="1" si="373"/>
        <v>0</v>
      </c>
      <c r="G3384" t="b">
        <f t="shared" ca="1" si="367"/>
        <v>1</v>
      </c>
      <c r="H3384" t="b">
        <f t="shared" ca="1" si="368"/>
        <v>0</v>
      </c>
    </row>
    <row r="3385" spans="2:8" x14ac:dyDescent="0.25">
      <c r="B3385">
        <f t="shared" ca="1" si="372"/>
        <v>7.6297934778083443E-3</v>
      </c>
      <c r="C3385" t="b">
        <f t="shared" ca="1" si="369"/>
        <v>1</v>
      </c>
      <c r="D3385">
        <f t="shared" ca="1" si="370"/>
        <v>0.44589327130259881</v>
      </c>
      <c r="E3385" t="b">
        <f t="shared" ca="1" si="371"/>
        <v>1</v>
      </c>
      <c r="F3385" t="b">
        <f t="shared" ca="1" si="373"/>
        <v>1</v>
      </c>
      <c r="G3385" t="b">
        <f t="shared" ref="G3385:G3448" ca="1" si="374">IF(AND(E3385=TRUE, C3385=FALSE),TRUE,FALSE)</f>
        <v>0</v>
      </c>
      <c r="H3385" t="b">
        <f t="shared" ref="H3385:H3448" ca="1" si="375">IF(AND(E3385=FALSE, C3385=TRUE),TRUE,FALSE)</f>
        <v>0</v>
      </c>
    </row>
    <row r="3386" spans="2:8" x14ac:dyDescent="0.25">
      <c r="B3386">
        <f t="shared" ca="1" si="372"/>
        <v>0.22414936512444983</v>
      </c>
      <c r="C3386" t="b">
        <f t="shared" ca="1" si="369"/>
        <v>1</v>
      </c>
      <c r="D3386">
        <f t="shared" ca="1" si="370"/>
        <v>0.16223489326690499</v>
      </c>
      <c r="E3386" t="b">
        <f t="shared" ca="1" si="371"/>
        <v>1</v>
      </c>
      <c r="F3386" t="b">
        <f t="shared" ca="1" si="373"/>
        <v>1</v>
      </c>
      <c r="G3386" t="b">
        <f t="shared" ca="1" si="374"/>
        <v>0</v>
      </c>
      <c r="H3386" t="b">
        <f t="shared" ca="1" si="375"/>
        <v>0</v>
      </c>
    </row>
    <row r="3387" spans="2:8" x14ac:dyDescent="0.25">
      <c r="B3387">
        <f t="shared" ca="1" si="372"/>
        <v>0.64937448797996888</v>
      </c>
      <c r="C3387" t="b">
        <f t="shared" ca="1" si="369"/>
        <v>0</v>
      </c>
      <c r="D3387">
        <f t="shared" ca="1" si="370"/>
        <v>4.9882194289267434E-2</v>
      </c>
      <c r="E3387" t="b">
        <f t="shared" ca="1" si="371"/>
        <v>1</v>
      </c>
      <c r="F3387" t="b">
        <f t="shared" ca="1" si="373"/>
        <v>0</v>
      </c>
      <c r="G3387" t="b">
        <f t="shared" ca="1" si="374"/>
        <v>1</v>
      </c>
      <c r="H3387" t="b">
        <f t="shared" ca="1" si="375"/>
        <v>0</v>
      </c>
    </row>
    <row r="3388" spans="2:8" x14ac:dyDescent="0.25">
      <c r="B3388">
        <f t="shared" ca="1" si="372"/>
        <v>0.77907099135118485</v>
      </c>
      <c r="C3388" t="b">
        <f t="shared" ca="1" si="369"/>
        <v>0</v>
      </c>
      <c r="D3388">
        <f t="shared" ca="1" si="370"/>
        <v>0.68828042084757457</v>
      </c>
      <c r="E3388" t="b">
        <f t="shared" ca="1" si="371"/>
        <v>0</v>
      </c>
      <c r="F3388" t="b">
        <f t="shared" ca="1" si="373"/>
        <v>0</v>
      </c>
      <c r="G3388" t="b">
        <f t="shared" ca="1" si="374"/>
        <v>0</v>
      </c>
      <c r="H3388" t="b">
        <f t="shared" ca="1" si="375"/>
        <v>0</v>
      </c>
    </row>
    <row r="3389" spans="2:8" x14ac:dyDescent="0.25">
      <c r="B3389">
        <f t="shared" ca="1" si="372"/>
        <v>0.57114579485313699</v>
      </c>
      <c r="C3389" t="b">
        <f t="shared" ca="1" si="369"/>
        <v>0</v>
      </c>
      <c r="D3389">
        <f t="shared" ca="1" si="370"/>
        <v>1.3300480415713927</v>
      </c>
      <c r="E3389" t="b">
        <f t="shared" ca="1" si="371"/>
        <v>0</v>
      </c>
      <c r="F3389" t="b">
        <f t="shared" ca="1" si="373"/>
        <v>0</v>
      </c>
      <c r="G3389" t="b">
        <f t="shared" ca="1" si="374"/>
        <v>0</v>
      </c>
      <c r="H3389" t="b">
        <f t="shared" ca="1" si="375"/>
        <v>0</v>
      </c>
    </row>
    <row r="3390" spans="2:8" x14ac:dyDescent="0.25">
      <c r="B3390">
        <f t="shared" ca="1" si="372"/>
        <v>0.62845818706908618</v>
      </c>
      <c r="C3390" t="b">
        <f t="shared" ca="1" si="369"/>
        <v>0</v>
      </c>
      <c r="D3390">
        <f t="shared" ca="1" si="370"/>
        <v>1.0548440745431644</v>
      </c>
      <c r="E3390" t="b">
        <f t="shared" ca="1" si="371"/>
        <v>0</v>
      </c>
      <c r="F3390" t="b">
        <f t="shared" ca="1" si="373"/>
        <v>0</v>
      </c>
      <c r="G3390" t="b">
        <f t="shared" ca="1" si="374"/>
        <v>0</v>
      </c>
      <c r="H3390" t="b">
        <f t="shared" ca="1" si="375"/>
        <v>0</v>
      </c>
    </row>
    <row r="3391" spans="2:8" x14ac:dyDescent="0.25">
      <c r="B3391">
        <f t="shared" ca="1" si="372"/>
        <v>0.36270265804068813</v>
      </c>
      <c r="C3391" t="b">
        <f t="shared" ca="1" si="369"/>
        <v>1</v>
      </c>
      <c r="D3391">
        <f t="shared" ca="1" si="370"/>
        <v>0.77891678986851909</v>
      </c>
      <c r="E3391" t="b">
        <f t="shared" ca="1" si="371"/>
        <v>0</v>
      </c>
      <c r="F3391" t="b">
        <f t="shared" ca="1" si="373"/>
        <v>0</v>
      </c>
      <c r="G3391" t="b">
        <f t="shared" ca="1" si="374"/>
        <v>0</v>
      </c>
      <c r="H3391" t="b">
        <f t="shared" ca="1" si="375"/>
        <v>1</v>
      </c>
    </row>
    <row r="3392" spans="2:8" x14ac:dyDescent="0.25">
      <c r="B3392">
        <f t="shared" ca="1" si="372"/>
        <v>5.5799672361457664E-2</v>
      </c>
      <c r="C3392" t="b">
        <f t="shared" ca="1" si="369"/>
        <v>1</v>
      </c>
      <c r="D3392">
        <f t="shared" ca="1" si="370"/>
        <v>0.76289976627853939</v>
      </c>
      <c r="E3392" t="b">
        <f t="shared" ca="1" si="371"/>
        <v>0</v>
      </c>
      <c r="F3392" t="b">
        <f t="shared" ca="1" si="373"/>
        <v>0</v>
      </c>
      <c r="G3392" t="b">
        <f t="shared" ca="1" si="374"/>
        <v>0</v>
      </c>
      <c r="H3392" t="b">
        <f t="shared" ca="1" si="375"/>
        <v>1</v>
      </c>
    </row>
    <row r="3393" spans="2:8" x14ac:dyDescent="0.25">
      <c r="B3393">
        <f t="shared" ca="1" si="372"/>
        <v>0.60915150313708155</v>
      </c>
      <c r="C3393" t="b">
        <f t="shared" ca="1" si="369"/>
        <v>0</v>
      </c>
      <c r="D3393">
        <f t="shared" ca="1" si="370"/>
        <v>0.18097807009034506</v>
      </c>
      <c r="E3393" t="b">
        <f t="shared" ca="1" si="371"/>
        <v>1</v>
      </c>
      <c r="F3393" t="b">
        <f t="shared" ca="1" si="373"/>
        <v>0</v>
      </c>
      <c r="G3393" t="b">
        <f t="shared" ca="1" si="374"/>
        <v>1</v>
      </c>
      <c r="H3393" t="b">
        <f t="shared" ca="1" si="375"/>
        <v>0</v>
      </c>
    </row>
    <row r="3394" spans="2:8" x14ac:dyDescent="0.25">
      <c r="B3394">
        <f t="shared" ca="1" si="372"/>
        <v>0.38858446872999097</v>
      </c>
      <c r="C3394" t="b">
        <f t="shared" ref="C3394:C3457" ca="1" si="376">IF(B3394&lt;=Freq_hypothesis_is_true__initial_prior,TRUE,FALSE)</f>
        <v>1</v>
      </c>
      <c r="D3394">
        <f t="shared" ref="D3394:D3457" ca="1" si="377">B3394+ABS(1-correlation_term__0_to_1)*RAND()-ABS(1-correlation_term__0_to_1)*RAND()</f>
        <v>-0.11908632017422172</v>
      </c>
      <c r="E3394" t="b">
        <f t="shared" ref="E3394:E3457" ca="1" si="378">IF(D3394&lt;=Freq_evidence_is_observed__normalizing_constant,TRUE, FALSE)</f>
        <v>1</v>
      </c>
      <c r="F3394" t="b">
        <f t="shared" ca="1" si="373"/>
        <v>1</v>
      </c>
      <c r="G3394" t="b">
        <f t="shared" ca="1" si="374"/>
        <v>0</v>
      </c>
      <c r="H3394" t="b">
        <f t="shared" ca="1" si="375"/>
        <v>0</v>
      </c>
    </row>
    <row r="3395" spans="2:8" x14ac:dyDescent="0.25">
      <c r="B3395">
        <f t="shared" ref="B3395:B3458" ca="1" si="379">RAND()</f>
        <v>0.50680257787959615</v>
      </c>
      <c r="C3395" t="b">
        <f t="shared" ca="1" si="376"/>
        <v>0</v>
      </c>
      <c r="D3395">
        <f t="shared" ca="1" si="377"/>
        <v>0.34882147034807287</v>
      </c>
      <c r="E3395" t="b">
        <f t="shared" ca="1" si="378"/>
        <v>1</v>
      </c>
      <c r="F3395" t="b">
        <f t="shared" ca="1" si="373"/>
        <v>0</v>
      </c>
      <c r="G3395" t="b">
        <f t="shared" ca="1" si="374"/>
        <v>1</v>
      </c>
      <c r="H3395" t="b">
        <f t="shared" ca="1" si="375"/>
        <v>0</v>
      </c>
    </row>
    <row r="3396" spans="2:8" x14ac:dyDescent="0.25">
      <c r="B3396">
        <f t="shared" ca="1" si="379"/>
        <v>0.12809785424696218</v>
      </c>
      <c r="C3396" t="b">
        <f t="shared" ca="1" si="376"/>
        <v>1</v>
      </c>
      <c r="D3396">
        <f t="shared" ca="1" si="377"/>
        <v>-1.1812197446300354E-3</v>
      </c>
      <c r="E3396" t="b">
        <f t="shared" ca="1" si="378"/>
        <v>1</v>
      </c>
      <c r="F3396" t="b">
        <f t="shared" ca="1" si="373"/>
        <v>1</v>
      </c>
      <c r="G3396" t="b">
        <f t="shared" ca="1" si="374"/>
        <v>0</v>
      </c>
      <c r="H3396" t="b">
        <f t="shared" ca="1" si="375"/>
        <v>0</v>
      </c>
    </row>
    <row r="3397" spans="2:8" x14ac:dyDescent="0.25">
      <c r="B3397">
        <f t="shared" ca="1" si="379"/>
        <v>6.0369643820579522E-2</v>
      </c>
      <c r="C3397" t="b">
        <f t="shared" ca="1" si="376"/>
        <v>1</v>
      </c>
      <c r="D3397">
        <f t="shared" ca="1" si="377"/>
        <v>-8.9615972286666623E-2</v>
      </c>
      <c r="E3397" t="b">
        <f t="shared" ca="1" si="378"/>
        <v>1</v>
      </c>
      <c r="F3397" t="b">
        <f t="shared" ref="F3397:F3460" ca="1" si="380">IF(AND(E3397=TRUE,C3397=TRUE),TRUE,FALSE)</f>
        <v>1</v>
      </c>
      <c r="G3397" t="b">
        <f t="shared" ca="1" si="374"/>
        <v>0</v>
      </c>
      <c r="H3397" t="b">
        <f t="shared" ca="1" si="375"/>
        <v>0</v>
      </c>
    </row>
    <row r="3398" spans="2:8" x14ac:dyDescent="0.25">
      <c r="B3398">
        <f t="shared" ca="1" si="379"/>
        <v>0.98814595061215282</v>
      </c>
      <c r="C3398" t="b">
        <f t="shared" ca="1" si="376"/>
        <v>0</v>
      </c>
      <c r="D3398">
        <f t="shared" ca="1" si="377"/>
        <v>0.9902072942846748</v>
      </c>
      <c r="E3398" t="b">
        <f t="shared" ca="1" si="378"/>
        <v>0</v>
      </c>
      <c r="F3398" t="b">
        <f t="shared" ca="1" si="380"/>
        <v>0</v>
      </c>
      <c r="G3398" t="b">
        <f t="shared" ca="1" si="374"/>
        <v>0</v>
      </c>
      <c r="H3398" t="b">
        <f t="shared" ca="1" si="375"/>
        <v>0</v>
      </c>
    </row>
    <row r="3399" spans="2:8" x14ac:dyDescent="0.25">
      <c r="B3399">
        <f t="shared" ca="1" si="379"/>
        <v>7.1300656822037789E-2</v>
      </c>
      <c r="C3399" t="b">
        <f t="shared" ca="1" si="376"/>
        <v>1</v>
      </c>
      <c r="D3399">
        <f t="shared" ca="1" si="377"/>
        <v>-0.4269327647869342</v>
      </c>
      <c r="E3399" t="b">
        <f t="shared" ca="1" si="378"/>
        <v>1</v>
      </c>
      <c r="F3399" t="b">
        <f t="shared" ca="1" si="380"/>
        <v>1</v>
      </c>
      <c r="G3399" t="b">
        <f t="shared" ca="1" si="374"/>
        <v>0</v>
      </c>
      <c r="H3399" t="b">
        <f t="shared" ca="1" si="375"/>
        <v>0</v>
      </c>
    </row>
    <row r="3400" spans="2:8" x14ac:dyDescent="0.25">
      <c r="B3400">
        <f t="shared" ca="1" si="379"/>
        <v>0.11940319238890218</v>
      </c>
      <c r="C3400" t="b">
        <f t="shared" ca="1" si="376"/>
        <v>1</v>
      </c>
      <c r="D3400">
        <f t="shared" ca="1" si="377"/>
        <v>0.14416717060661743</v>
      </c>
      <c r="E3400" t="b">
        <f t="shared" ca="1" si="378"/>
        <v>1</v>
      </c>
      <c r="F3400" t="b">
        <f t="shared" ca="1" si="380"/>
        <v>1</v>
      </c>
      <c r="G3400" t="b">
        <f t="shared" ca="1" si="374"/>
        <v>0</v>
      </c>
      <c r="H3400" t="b">
        <f t="shared" ca="1" si="375"/>
        <v>0</v>
      </c>
    </row>
    <row r="3401" spans="2:8" x14ac:dyDescent="0.25">
      <c r="B3401">
        <f t="shared" ca="1" si="379"/>
        <v>0.35053514537670372</v>
      </c>
      <c r="C3401" t="b">
        <f t="shared" ca="1" si="376"/>
        <v>1</v>
      </c>
      <c r="D3401">
        <f t="shared" ca="1" si="377"/>
        <v>0.1623066610967131</v>
      </c>
      <c r="E3401" t="b">
        <f t="shared" ca="1" si="378"/>
        <v>1</v>
      </c>
      <c r="F3401" t="b">
        <f t="shared" ca="1" si="380"/>
        <v>1</v>
      </c>
      <c r="G3401" t="b">
        <f t="shared" ca="1" si="374"/>
        <v>0</v>
      </c>
      <c r="H3401" t="b">
        <f t="shared" ca="1" si="375"/>
        <v>0</v>
      </c>
    </row>
    <row r="3402" spans="2:8" x14ac:dyDescent="0.25">
      <c r="B3402">
        <f t="shared" ca="1" si="379"/>
        <v>0.81413713451115444</v>
      </c>
      <c r="C3402" t="b">
        <f t="shared" ca="1" si="376"/>
        <v>0</v>
      </c>
      <c r="D3402">
        <f t="shared" ca="1" si="377"/>
        <v>0.88358966169659414</v>
      </c>
      <c r="E3402" t="b">
        <f t="shared" ca="1" si="378"/>
        <v>0</v>
      </c>
      <c r="F3402" t="b">
        <f t="shared" ca="1" si="380"/>
        <v>0</v>
      </c>
      <c r="G3402" t="b">
        <f t="shared" ca="1" si="374"/>
        <v>0</v>
      </c>
      <c r="H3402" t="b">
        <f t="shared" ca="1" si="375"/>
        <v>0</v>
      </c>
    </row>
    <row r="3403" spans="2:8" x14ac:dyDescent="0.25">
      <c r="B3403">
        <f t="shared" ca="1" si="379"/>
        <v>0.83807464010060206</v>
      </c>
      <c r="C3403" t="b">
        <f t="shared" ca="1" si="376"/>
        <v>0</v>
      </c>
      <c r="D3403">
        <f t="shared" ca="1" si="377"/>
        <v>0.62474468227325175</v>
      </c>
      <c r="E3403" t="b">
        <f t="shared" ca="1" si="378"/>
        <v>0</v>
      </c>
      <c r="F3403" t="b">
        <f t="shared" ca="1" si="380"/>
        <v>0</v>
      </c>
      <c r="G3403" t="b">
        <f t="shared" ca="1" si="374"/>
        <v>0</v>
      </c>
      <c r="H3403" t="b">
        <f t="shared" ca="1" si="375"/>
        <v>0</v>
      </c>
    </row>
    <row r="3404" spans="2:8" x14ac:dyDescent="0.25">
      <c r="B3404">
        <f t="shared" ca="1" si="379"/>
        <v>0.51375168836085094</v>
      </c>
      <c r="C3404" t="b">
        <f t="shared" ca="1" si="376"/>
        <v>0</v>
      </c>
      <c r="D3404">
        <f t="shared" ca="1" si="377"/>
        <v>1.9417191302256609E-2</v>
      </c>
      <c r="E3404" t="b">
        <f t="shared" ca="1" si="378"/>
        <v>1</v>
      </c>
      <c r="F3404" t="b">
        <f t="shared" ca="1" si="380"/>
        <v>0</v>
      </c>
      <c r="G3404" t="b">
        <f t="shared" ca="1" si="374"/>
        <v>1</v>
      </c>
      <c r="H3404" t="b">
        <f t="shared" ca="1" si="375"/>
        <v>0</v>
      </c>
    </row>
    <row r="3405" spans="2:8" x14ac:dyDescent="0.25">
      <c r="B3405">
        <f t="shared" ca="1" si="379"/>
        <v>0.73759787536497745</v>
      </c>
      <c r="C3405" t="b">
        <f t="shared" ca="1" si="376"/>
        <v>0</v>
      </c>
      <c r="D3405">
        <f t="shared" ca="1" si="377"/>
        <v>1.039304820501685</v>
      </c>
      <c r="E3405" t="b">
        <f t="shared" ca="1" si="378"/>
        <v>0</v>
      </c>
      <c r="F3405" t="b">
        <f t="shared" ca="1" si="380"/>
        <v>0</v>
      </c>
      <c r="G3405" t="b">
        <f t="shared" ca="1" si="374"/>
        <v>0</v>
      </c>
      <c r="H3405" t="b">
        <f t="shared" ca="1" si="375"/>
        <v>0</v>
      </c>
    </row>
    <row r="3406" spans="2:8" x14ac:dyDescent="0.25">
      <c r="B3406">
        <f t="shared" ca="1" si="379"/>
        <v>0.51201223250075001</v>
      </c>
      <c r="C3406" t="b">
        <f t="shared" ca="1" si="376"/>
        <v>0</v>
      </c>
      <c r="D3406">
        <f t="shared" ca="1" si="377"/>
        <v>3.8764720025248889E-2</v>
      </c>
      <c r="E3406" t="b">
        <f t="shared" ca="1" si="378"/>
        <v>1</v>
      </c>
      <c r="F3406" t="b">
        <f t="shared" ca="1" si="380"/>
        <v>0</v>
      </c>
      <c r="G3406" t="b">
        <f t="shared" ca="1" si="374"/>
        <v>1</v>
      </c>
      <c r="H3406" t="b">
        <f t="shared" ca="1" si="375"/>
        <v>0</v>
      </c>
    </row>
    <row r="3407" spans="2:8" x14ac:dyDescent="0.25">
      <c r="B3407">
        <f t="shared" ca="1" si="379"/>
        <v>0.27282814772491859</v>
      </c>
      <c r="C3407" t="b">
        <f t="shared" ca="1" si="376"/>
        <v>1</v>
      </c>
      <c r="D3407">
        <f t="shared" ca="1" si="377"/>
        <v>-0.58775734880708275</v>
      </c>
      <c r="E3407" t="b">
        <f t="shared" ca="1" si="378"/>
        <v>1</v>
      </c>
      <c r="F3407" t="b">
        <f t="shared" ca="1" si="380"/>
        <v>1</v>
      </c>
      <c r="G3407" t="b">
        <f t="shared" ca="1" si="374"/>
        <v>0</v>
      </c>
      <c r="H3407" t="b">
        <f t="shared" ca="1" si="375"/>
        <v>0</v>
      </c>
    </row>
    <row r="3408" spans="2:8" x14ac:dyDescent="0.25">
      <c r="B3408">
        <f t="shared" ca="1" si="379"/>
        <v>0.95690417205071543</v>
      </c>
      <c r="C3408" t="b">
        <f t="shared" ca="1" si="376"/>
        <v>0</v>
      </c>
      <c r="D3408">
        <f t="shared" ca="1" si="377"/>
        <v>0.94614679608306773</v>
      </c>
      <c r="E3408" t="b">
        <f t="shared" ca="1" si="378"/>
        <v>0</v>
      </c>
      <c r="F3408" t="b">
        <f t="shared" ca="1" si="380"/>
        <v>0</v>
      </c>
      <c r="G3408" t="b">
        <f t="shared" ca="1" si="374"/>
        <v>0</v>
      </c>
      <c r="H3408" t="b">
        <f t="shared" ca="1" si="375"/>
        <v>0</v>
      </c>
    </row>
    <row r="3409" spans="2:8" x14ac:dyDescent="0.25">
      <c r="B3409">
        <f t="shared" ca="1" si="379"/>
        <v>1.7927188077613621E-2</v>
      </c>
      <c r="C3409" t="b">
        <f t="shared" ca="1" si="376"/>
        <v>1</v>
      </c>
      <c r="D3409">
        <f t="shared" ca="1" si="377"/>
        <v>0.55845355719062983</v>
      </c>
      <c r="E3409" t="b">
        <f t="shared" ca="1" si="378"/>
        <v>0</v>
      </c>
      <c r="F3409" t="b">
        <f t="shared" ca="1" si="380"/>
        <v>0</v>
      </c>
      <c r="G3409" t="b">
        <f t="shared" ca="1" si="374"/>
        <v>0</v>
      </c>
      <c r="H3409" t="b">
        <f t="shared" ca="1" si="375"/>
        <v>1</v>
      </c>
    </row>
    <row r="3410" spans="2:8" x14ac:dyDescent="0.25">
      <c r="B3410">
        <f t="shared" ca="1" si="379"/>
        <v>0.90021627679508731</v>
      </c>
      <c r="C3410" t="b">
        <f t="shared" ca="1" si="376"/>
        <v>0</v>
      </c>
      <c r="D3410">
        <f t="shared" ca="1" si="377"/>
        <v>0.99784695221616537</v>
      </c>
      <c r="E3410" t="b">
        <f t="shared" ca="1" si="378"/>
        <v>0</v>
      </c>
      <c r="F3410" t="b">
        <f t="shared" ca="1" si="380"/>
        <v>0</v>
      </c>
      <c r="G3410" t="b">
        <f t="shared" ca="1" si="374"/>
        <v>0</v>
      </c>
      <c r="H3410" t="b">
        <f t="shared" ca="1" si="375"/>
        <v>0</v>
      </c>
    </row>
    <row r="3411" spans="2:8" x14ac:dyDescent="0.25">
      <c r="B3411">
        <f t="shared" ca="1" si="379"/>
        <v>0.11319113315978269</v>
      </c>
      <c r="C3411" t="b">
        <f t="shared" ca="1" si="376"/>
        <v>1</v>
      </c>
      <c r="D3411">
        <f t="shared" ca="1" si="377"/>
        <v>-0.43104551474347774</v>
      </c>
      <c r="E3411" t="b">
        <f t="shared" ca="1" si="378"/>
        <v>1</v>
      </c>
      <c r="F3411" t="b">
        <f t="shared" ca="1" si="380"/>
        <v>1</v>
      </c>
      <c r="G3411" t="b">
        <f t="shared" ca="1" si="374"/>
        <v>0</v>
      </c>
      <c r="H3411" t="b">
        <f t="shared" ca="1" si="375"/>
        <v>0</v>
      </c>
    </row>
    <row r="3412" spans="2:8" x14ac:dyDescent="0.25">
      <c r="B3412">
        <f t="shared" ca="1" si="379"/>
        <v>0.85371774942856993</v>
      </c>
      <c r="C3412" t="b">
        <f t="shared" ca="1" si="376"/>
        <v>0</v>
      </c>
      <c r="D3412">
        <f t="shared" ca="1" si="377"/>
        <v>1.160043150417182</v>
      </c>
      <c r="E3412" t="b">
        <f t="shared" ca="1" si="378"/>
        <v>0</v>
      </c>
      <c r="F3412" t="b">
        <f t="shared" ca="1" si="380"/>
        <v>0</v>
      </c>
      <c r="G3412" t="b">
        <f t="shared" ca="1" si="374"/>
        <v>0</v>
      </c>
      <c r="H3412" t="b">
        <f t="shared" ca="1" si="375"/>
        <v>0</v>
      </c>
    </row>
    <row r="3413" spans="2:8" x14ac:dyDescent="0.25">
      <c r="B3413">
        <f t="shared" ca="1" si="379"/>
        <v>2.7592624024291079E-2</v>
      </c>
      <c r="C3413" t="b">
        <f t="shared" ca="1" si="376"/>
        <v>1</v>
      </c>
      <c r="D3413">
        <f t="shared" ca="1" si="377"/>
        <v>3.2464354059939748E-2</v>
      </c>
      <c r="E3413" t="b">
        <f t="shared" ca="1" si="378"/>
        <v>1</v>
      </c>
      <c r="F3413" t="b">
        <f t="shared" ca="1" si="380"/>
        <v>1</v>
      </c>
      <c r="G3413" t="b">
        <f t="shared" ca="1" si="374"/>
        <v>0</v>
      </c>
      <c r="H3413" t="b">
        <f t="shared" ca="1" si="375"/>
        <v>0</v>
      </c>
    </row>
    <row r="3414" spans="2:8" x14ac:dyDescent="0.25">
      <c r="B3414">
        <f t="shared" ca="1" si="379"/>
        <v>0.59211968582990071</v>
      </c>
      <c r="C3414" t="b">
        <f t="shared" ca="1" si="376"/>
        <v>0</v>
      </c>
      <c r="D3414">
        <f t="shared" ca="1" si="377"/>
        <v>0.86750376309318922</v>
      </c>
      <c r="E3414" t="b">
        <f t="shared" ca="1" si="378"/>
        <v>0</v>
      </c>
      <c r="F3414" t="b">
        <f t="shared" ca="1" si="380"/>
        <v>0</v>
      </c>
      <c r="G3414" t="b">
        <f t="shared" ca="1" si="374"/>
        <v>0</v>
      </c>
      <c r="H3414" t="b">
        <f t="shared" ca="1" si="375"/>
        <v>0</v>
      </c>
    </row>
    <row r="3415" spans="2:8" x14ac:dyDescent="0.25">
      <c r="B3415">
        <f t="shared" ca="1" si="379"/>
        <v>0.53506527445631202</v>
      </c>
      <c r="C3415" t="b">
        <f t="shared" ca="1" si="376"/>
        <v>0</v>
      </c>
      <c r="D3415">
        <f t="shared" ca="1" si="377"/>
        <v>1.2633645882800231</v>
      </c>
      <c r="E3415" t="b">
        <f t="shared" ca="1" si="378"/>
        <v>0</v>
      </c>
      <c r="F3415" t="b">
        <f t="shared" ca="1" si="380"/>
        <v>0</v>
      </c>
      <c r="G3415" t="b">
        <f t="shared" ca="1" si="374"/>
        <v>0</v>
      </c>
      <c r="H3415" t="b">
        <f t="shared" ca="1" si="375"/>
        <v>0</v>
      </c>
    </row>
    <row r="3416" spans="2:8" x14ac:dyDescent="0.25">
      <c r="B3416">
        <f t="shared" ca="1" si="379"/>
        <v>6.1719897380786315E-2</v>
      </c>
      <c r="C3416" t="b">
        <f t="shared" ca="1" si="376"/>
        <v>1</v>
      </c>
      <c r="D3416">
        <f t="shared" ca="1" si="377"/>
        <v>0.48193944850131121</v>
      </c>
      <c r="E3416" t="b">
        <f t="shared" ca="1" si="378"/>
        <v>1</v>
      </c>
      <c r="F3416" t="b">
        <f t="shared" ca="1" si="380"/>
        <v>1</v>
      </c>
      <c r="G3416" t="b">
        <f t="shared" ca="1" si="374"/>
        <v>0</v>
      </c>
      <c r="H3416" t="b">
        <f t="shared" ca="1" si="375"/>
        <v>0</v>
      </c>
    </row>
    <row r="3417" spans="2:8" x14ac:dyDescent="0.25">
      <c r="B3417">
        <f t="shared" ca="1" si="379"/>
        <v>0.46687365093684152</v>
      </c>
      <c r="C3417" t="b">
        <f t="shared" ca="1" si="376"/>
        <v>1</v>
      </c>
      <c r="D3417">
        <f t="shared" ca="1" si="377"/>
        <v>-0.51837367386886779</v>
      </c>
      <c r="E3417" t="b">
        <f t="shared" ca="1" si="378"/>
        <v>1</v>
      </c>
      <c r="F3417" t="b">
        <f t="shared" ca="1" si="380"/>
        <v>1</v>
      </c>
      <c r="G3417" t="b">
        <f t="shared" ca="1" si="374"/>
        <v>0</v>
      </c>
      <c r="H3417" t="b">
        <f t="shared" ca="1" si="375"/>
        <v>0</v>
      </c>
    </row>
    <row r="3418" spans="2:8" x14ac:dyDescent="0.25">
      <c r="B3418">
        <f t="shared" ca="1" si="379"/>
        <v>1.4050232152362785E-3</v>
      </c>
      <c r="C3418" t="b">
        <f t="shared" ca="1" si="376"/>
        <v>1</v>
      </c>
      <c r="D3418">
        <f t="shared" ca="1" si="377"/>
        <v>0.41124970728621602</v>
      </c>
      <c r="E3418" t="b">
        <f t="shared" ca="1" si="378"/>
        <v>1</v>
      </c>
      <c r="F3418" t="b">
        <f t="shared" ca="1" si="380"/>
        <v>1</v>
      </c>
      <c r="G3418" t="b">
        <f t="shared" ca="1" si="374"/>
        <v>0</v>
      </c>
      <c r="H3418" t="b">
        <f t="shared" ca="1" si="375"/>
        <v>0</v>
      </c>
    </row>
    <row r="3419" spans="2:8" x14ac:dyDescent="0.25">
      <c r="B3419">
        <f t="shared" ca="1" si="379"/>
        <v>0.90126009620774006</v>
      </c>
      <c r="C3419" t="b">
        <f t="shared" ca="1" si="376"/>
        <v>0</v>
      </c>
      <c r="D3419">
        <f t="shared" ca="1" si="377"/>
        <v>0.37101667993494292</v>
      </c>
      <c r="E3419" t="b">
        <f t="shared" ca="1" si="378"/>
        <v>1</v>
      </c>
      <c r="F3419" t="b">
        <f t="shared" ca="1" si="380"/>
        <v>0</v>
      </c>
      <c r="G3419" t="b">
        <f t="shared" ca="1" si="374"/>
        <v>1</v>
      </c>
      <c r="H3419" t="b">
        <f t="shared" ca="1" si="375"/>
        <v>0</v>
      </c>
    </row>
    <row r="3420" spans="2:8" x14ac:dyDescent="0.25">
      <c r="B3420">
        <f t="shared" ca="1" si="379"/>
        <v>0.21430377230373543</v>
      </c>
      <c r="C3420" t="b">
        <f t="shared" ca="1" si="376"/>
        <v>1</v>
      </c>
      <c r="D3420">
        <f t="shared" ca="1" si="377"/>
        <v>-0.12055172727833929</v>
      </c>
      <c r="E3420" t="b">
        <f t="shared" ca="1" si="378"/>
        <v>1</v>
      </c>
      <c r="F3420" t="b">
        <f t="shared" ca="1" si="380"/>
        <v>1</v>
      </c>
      <c r="G3420" t="b">
        <f t="shared" ca="1" si="374"/>
        <v>0</v>
      </c>
      <c r="H3420" t="b">
        <f t="shared" ca="1" si="375"/>
        <v>0</v>
      </c>
    </row>
    <row r="3421" spans="2:8" x14ac:dyDescent="0.25">
      <c r="B3421">
        <f t="shared" ca="1" si="379"/>
        <v>0.34088264838859794</v>
      </c>
      <c r="C3421" t="b">
        <f t="shared" ca="1" si="376"/>
        <v>1</v>
      </c>
      <c r="D3421">
        <f t="shared" ca="1" si="377"/>
        <v>0.23352412969949687</v>
      </c>
      <c r="E3421" t="b">
        <f t="shared" ca="1" si="378"/>
        <v>1</v>
      </c>
      <c r="F3421" t="b">
        <f t="shared" ca="1" si="380"/>
        <v>1</v>
      </c>
      <c r="G3421" t="b">
        <f t="shared" ca="1" si="374"/>
        <v>0</v>
      </c>
      <c r="H3421" t="b">
        <f t="shared" ca="1" si="375"/>
        <v>0</v>
      </c>
    </row>
    <row r="3422" spans="2:8" x14ac:dyDescent="0.25">
      <c r="B3422">
        <f t="shared" ca="1" si="379"/>
        <v>0.33788873975063904</v>
      </c>
      <c r="C3422" t="b">
        <f t="shared" ca="1" si="376"/>
        <v>1</v>
      </c>
      <c r="D3422">
        <f t="shared" ca="1" si="377"/>
        <v>0.42376134169073032</v>
      </c>
      <c r="E3422" t="b">
        <f t="shared" ca="1" si="378"/>
        <v>1</v>
      </c>
      <c r="F3422" t="b">
        <f t="shared" ca="1" si="380"/>
        <v>1</v>
      </c>
      <c r="G3422" t="b">
        <f t="shared" ca="1" si="374"/>
        <v>0</v>
      </c>
      <c r="H3422" t="b">
        <f t="shared" ca="1" si="375"/>
        <v>0</v>
      </c>
    </row>
    <row r="3423" spans="2:8" x14ac:dyDescent="0.25">
      <c r="B3423">
        <f t="shared" ca="1" si="379"/>
        <v>0.75743133239100791</v>
      </c>
      <c r="C3423" t="b">
        <f t="shared" ca="1" si="376"/>
        <v>0</v>
      </c>
      <c r="D3423">
        <f t="shared" ca="1" si="377"/>
        <v>0.17268670714420409</v>
      </c>
      <c r="E3423" t="b">
        <f t="shared" ca="1" si="378"/>
        <v>1</v>
      </c>
      <c r="F3423" t="b">
        <f t="shared" ca="1" si="380"/>
        <v>0</v>
      </c>
      <c r="G3423" t="b">
        <f t="shared" ca="1" si="374"/>
        <v>1</v>
      </c>
      <c r="H3423" t="b">
        <f t="shared" ca="1" si="375"/>
        <v>0</v>
      </c>
    </row>
    <row r="3424" spans="2:8" x14ac:dyDescent="0.25">
      <c r="B3424">
        <f t="shared" ca="1" si="379"/>
        <v>0.85061879887908431</v>
      </c>
      <c r="C3424" t="b">
        <f t="shared" ca="1" si="376"/>
        <v>0</v>
      </c>
      <c r="D3424">
        <f t="shared" ca="1" si="377"/>
        <v>0.66319528254714522</v>
      </c>
      <c r="E3424" t="b">
        <f t="shared" ca="1" si="378"/>
        <v>0</v>
      </c>
      <c r="F3424" t="b">
        <f t="shared" ca="1" si="380"/>
        <v>0</v>
      </c>
      <c r="G3424" t="b">
        <f t="shared" ca="1" si="374"/>
        <v>0</v>
      </c>
      <c r="H3424" t="b">
        <f t="shared" ca="1" si="375"/>
        <v>0</v>
      </c>
    </row>
    <row r="3425" spans="2:8" x14ac:dyDescent="0.25">
      <c r="B3425">
        <f t="shared" ca="1" si="379"/>
        <v>2.6281665065450377E-2</v>
      </c>
      <c r="C3425" t="b">
        <f t="shared" ca="1" si="376"/>
        <v>1</v>
      </c>
      <c r="D3425">
        <f t="shared" ca="1" si="377"/>
        <v>0.77643593813545253</v>
      </c>
      <c r="E3425" t="b">
        <f t="shared" ca="1" si="378"/>
        <v>0</v>
      </c>
      <c r="F3425" t="b">
        <f t="shared" ca="1" si="380"/>
        <v>0</v>
      </c>
      <c r="G3425" t="b">
        <f t="shared" ca="1" si="374"/>
        <v>0</v>
      </c>
      <c r="H3425" t="b">
        <f t="shared" ca="1" si="375"/>
        <v>1</v>
      </c>
    </row>
    <row r="3426" spans="2:8" x14ac:dyDescent="0.25">
      <c r="B3426">
        <f t="shared" ca="1" si="379"/>
        <v>0.77800509832717324</v>
      </c>
      <c r="C3426" t="b">
        <f t="shared" ca="1" si="376"/>
        <v>0</v>
      </c>
      <c r="D3426">
        <f t="shared" ca="1" si="377"/>
        <v>1.0504806159528057</v>
      </c>
      <c r="E3426" t="b">
        <f t="shared" ca="1" si="378"/>
        <v>0</v>
      </c>
      <c r="F3426" t="b">
        <f t="shared" ca="1" si="380"/>
        <v>0</v>
      </c>
      <c r="G3426" t="b">
        <f t="shared" ca="1" si="374"/>
        <v>0</v>
      </c>
      <c r="H3426" t="b">
        <f t="shared" ca="1" si="375"/>
        <v>0</v>
      </c>
    </row>
    <row r="3427" spans="2:8" x14ac:dyDescent="0.25">
      <c r="B3427">
        <f t="shared" ca="1" si="379"/>
        <v>0.70255525381657991</v>
      </c>
      <c r="C3427" t="b">
        <f t="shared" ca="1" si="376"/>
        <v>0</v>
      </c>
      <c r="D3427">
        <f t="shared" ca="1" si="377"/>
        <v>0.29819645611089474</v>
      </c>
      <c r="E3427" t="b">
        <f t="shared" ca="1" si="378"/>
        <v>1</v>
      </c>
      <c r="F3427" t="b">
        <f t="shared" ca="1" si="380"/>
        <v>0</v>
      </c>
      <c r="G3427" t="b">
        <f t="shared" ca="1" si="374"/>
        <v>1</v>
      </c>
      <c r="H3427" t="b">
        <f t="shared" ca="1" si="375"/>
        <v>0</v>
      </c>
    </row>
    <row r="3428" spans="2:8" x14ac:dyDescent="0.25">
      <c r="B3428">
        <f t="shared" ca="1" si="379"/>
        <v>0.72554873551757448</v>
      </c>
      <c r="C3428" t="b">
        <f t="shared" ca="1" si="376"/>
        <v>0</v>
      </c>
      <c r="D3428">
        <f t="shared" ca="1" si="377"/>
        <v>0.91002482764812542</v>
      </c>
      <c r="E3428" t="b">
        <f t="shared" ca="1" si="378"/>
        <v>0</v>
      </c>
      <c r="F3428" t="b">
        <f t="shared" ca="1" si="380"/>
        <v>0</v>
      </c>
      <c r="G3428" t="b">
        <f t="shared" ca="1" si="374"/>
        <v>0</v>
      </c>
      <c r="H3428" t="b">
        <f t="shared" ca="1" si="375"/>
        <v>0</v>
      </c>
    </row>
    <row r="3429" spans="2:8" x14ac:dyDescent="0.25">
      <c r="B3429">
        <f t="shared" ca="1" si="379"/>
        <v>0.85668493400983159</v>
      </c>
      <c r="C3429" t="b">
        <f t="shared" ca="1" si="376"/>
        <v>0</v>
      </c>
      <c r="D3429">
        <f t="shared" ca="1" si="377"/>
        <v>0.77716612054667711</v>
      </c>
      <c r="E3429" t="b">
        <f t="shared" ca="1" si="378"/>
        <v>0</v>
      </c>
      <c r="F3429" t="b">
        <f t="shared" ca="1" si="380"/>
        <v>0</v>
      </c>
      <c r="G3429" t="b">
        <f t="shared" ca="1" si="374"/>
        <v>0</v>
      </c>
      <c r="H3429" t="b">
        <f t="shared" ca="1" si="375"/>
        <v>0</v>
      </c>
    </row>
    <row r="3430" spans="2:8" x14ac:dyDescent="0.25">
      <c r="B3430">
        <f t="shared" ca="1" si="379"/>
        <v>0.93469065373807292</v>
      </c>
      <c r="C3430" t="b">
        <f t="shared" ca="1" si="376"/>
        <v>0</v>
      </c>
      <c r="D3430">
        <f t="shared" ca="1" si="377"/>
        <v>0.50331629036597392</v>
      </c>
      <c r="E3430" t="b">
        <f t="shared" ca="1" si="378"/>
        <v>0</v>
      </c>
      <c r="F3430" t="b">
        <f t="shared" ca="1" si="380"/>
        <v>0</v>
      </c>
      <c r="G3430" t="b">
        <f t="shared" ca="1" si="374"/>
        <v>0</v>
      </c>
      <c r="H3430" t="b">
        <f t="shared" ca="1" si="375"/>
        <v>0</v>
      </c>
    </row>
    <row r="3431" spans="2:8" x14ac:dyDescent="0.25">
      <c r="B3431">
        <f t="shared" ca="1" si="379"/>
        <v>0.26649070881057135</v>
      </c>
      <c r="C3431" t="b">
        <f t="shared" ca="1" si="376"/>
        <v>1</v>
      </c>
      <c r="D3431">
        <f t="shared" ca="1" si="377"/>
        <v>-3.7906306483891483E-2</v>
      </c>
      <c r="E3431" t="b">
        <f t="shared" ca="1" si="378"/>
        <v>1</v>
      </c>
      <c r="F3431" t="b">
        <f t="shared" ca="1" si="380"/>
        <v>1</v>
      </c>
      <c r="G3431" t="b">
        <f t="shared" ca="1" si="374"/>
        <v>0</v>
      </c>
      <c r="H3431" t="b">
        <f t="shared" ca="1" si="375"/>
        <v>0</v>
      </c>
    </row>
    <row r="3432" spans="2:8" x14ac:dyDescent="0.25">
      <c r="B3432">
        <f t="shared" ca="1" si="379"/>
        <v>0.25150881917243584</v>
      </c>
      <c r="C3432" t="b">
        <f t="shared" ca="1" si="376"/>
        <v>1</v>
      </c>
      <c r="D3432">
        <f t="shared" ca="1" si="377"/>
        <v>0.77468374371845494</v>
      </c>
      <c r="E3432" t="b">
        <f t="shared" ca="1" si="378"/>
        <v>0</v>
      </c>
      <c r="F3432" t="b">
        <f t="shared" ca="1" si="380"/>
        <v>0</v>
      </c>
      <c r="G3432" t="b">
        <f t="shared" ca="1" si="374"/>
        <v>0</v>
      </c>
      <c r="H3432" t="b">
        <f t="shared" ca="1" si="375"/>
        <v>1</v>
      </c>
    </row>
    <row r="3433" spans="2:8" x14ac:dyDescent="0.25">
      <c r="B3433">
        <f t="shared" ca="1" si="379"/>
        <v>0.20075167133919869</v>
      </c>
      <c r="C3433" t="b">
        <f t="shared" ca="1" si="376"/>
        <v>1</v>
      </c>
      <c r="D3433">
        <f t="shared" ca="1" si="377"/>
        <v>0.2025843714067378</v>
      </c>
      <c r="E3433" t="b">
        <f t="shared" ca="1" si="378"/>
        <v>1</v>
      </c>
      <c r="F3433" t="b">
        <f t="shared" ca="1" si="380"/>
        <v>1</v>
      </c>
      <c r="G3433" t="b">
        <f t="shared" ca="1" si="374"/>
        <v>0</v>
      </c>
      <c r="H3433" t="b">
        <f t="shared" ca="1" si="375"/>
        <v>0</v>
      </c>
    </row>
    <row r="3434" spans="2:8" x14ac:dyDescent="0.25">
      <c r="B3434">
        <f t="shared" ca="1" si="379"/>
        <v>0.58523811904649592</v>
      </c>
      <c r="C3434" t="b">
        <f t="shared" ca="1" si="376"/>
        <v>0</v>
      </c>
      <c r="D3434">
        <f t="shared" ca="1" si="377"/>
        <v>0.33719705667249722</v>
      </c>
      <c r="E3434" t="b">
        <f t="shared" ca="1" si="378"/>
        <v>1</v>
      </c>
      <c r="F3434" t="b">
        <f t="shared" ca="1" si="380"/>
        <v>0</v>
      </c>
      <c r="G3434" t="b">
        <f t="shared" ca="1" si="374"/>
        <v>1</v>
      </c>
      <c r="H3434" t="b">
        <f t="shared" ca="1" si="375"/>
        <v>0</v>
      </c>
    </row>
    <row r="3435" spans="2:8" x14ac:dyDescent="0.25">
      <c r="B3435">
        <f t="shared" ca="1" si="379"/>
        <v>0.50309528048794905</v>
      </c>
      <c r="C3435" t="b">
        <f t="shared" ca="1" si="376"/>
        <v>0</v>
      </c>
      <c r="D3435">
        <f t="shared" ca="1" si="377"/>
        <v>1.009769777716484</v>
      </c>
      <c r="E3435" t="b">
        <f t="shared" ca="1" si="378"/>
        <v>0</v>
      </c>
      <c r="F3435" t="b">
        <f t="shared" ca="1" si="380"/>
        <v>0</v>
      </c>
      <c r="G3435" t="b">
        <f t="shared" ca="1" si="374"/>
        <v>0</v>
      </c>
      <c r="H3435" t="b">
        <f t="shared" ca="1" si="375"/>
        <v>0</v>
      </c>
    </row>
    <row r="3436" spans="2:8" x14ac:dyDescent="0.25">
      <c r="B3436">
        <f t="shared" ca="1" si="379"/>
        <v>0.75419571098824678</v>
      </c>
      <c r="C3436" t="b">
        <f t="shared" ca="1" si="376"/>
        <v>0</v>
      </c>
      <c r="D3436">
        <f t="shared" ca="1" si="377"/>
        <v>0.97985709781611252</v>
      </c>
      <c r="E3436" t="b">
        <f t="shared" ca="1" si="378"/>
        <v>0</v>
      </c>
      <c r="F3436" t="b">
        <f t="shared" ca="1" si="380"/>
        <v>0</v>
      </c>
      <c r="G3436" t="b">
        <f t="shared" ca="1" si="374"/>
        <v>0</v>
      </c>
      <c r="H3436" t="b">
        <f t="shared" ca="1" si="375"/>
        <v>0</v>
      </c>
    </row>
    <row r="3437" spans="2:8" x14ac:dyDescent="0.25">
      <c r="B3437">
        <f t="shared" ca="1" si="379"/>
        <v>0.7152407343498951</v>
      </c>
      <c r="C3437" t="b">
        <f t="shared" ca="1" si="376"/>
        <v>0</v>
      </c>
      <c r="D3437">
        <f t="shared" ca="1" si="377"/>
        <v>0.52718060556884494</v>
      </c>
      <c r="E3437" t="b">
        <f t="shared" ca="1" si="378"/>
        <v>0</v>
      </c>
      <c r="F3437" t="b">
        <f t="shared" ca="1" si="380"/>
        <v>0</v>
      </c>
      <c r="G3437" t="b">
        <f t="shared" ca="1" si="374"/>
        <v>0</v>
      </c>
      <c r="H3437" t="b">
        <f t="shared" ca="1" si="375"/>
        <v>0</v>
      </c>
    </row>
    <row r="3438" spans="2:8" x14ac:dyDescent="0.25">
      <c r="B3438">
        <f t="shared" ca="1" si="379"/>
        <v>9.5101571753583136E-2</v>
      </c>
      <c r="C3438" t="b">
        <f t="shared" ca="1" si="376"/>
        <v>1</v>
      </c>
      <c r="D3438">
        <f t="shared" ca="1" si="377"/>
        <v>0.26910917173373894</v>
      </c>
      <c r="E3438" t="b">
        <f t="shared" ca="1" si="378"/>
        <v>1</v>
      </c>
      <c r="F3438" t="b">
        <f t="shared" ca="1" si="380"/>
        <v>1</v>
      </c>
      <c r="G3438" t="b">
        <f t="shared" ca="1" si="374"/>
        <v>0</v>
      </c>
      <c r="H3438" t="b">
        <f t="shared" ca="1" si="375"/>
        <v>0</v>
      </c>
    </row>
    <row r="3439" spans="2:8" x14ac:dyDescent="0.25">
      <c r="B3439">
        <f t="shared" ca="1" si="379"/>
        <v>0.25844341293310391</v>
      </c>
      <c r="C3439" t="b">
        <f t="shared" ca="1" si="376"/>
        <v>1</v>
      </c>
      <c r="D3439">
        <f t="shared" ca="1" si="377"/>
        <v>0.26983769781009215</v>
      </c>
      <c r="E3439" t="b">
        <f t="shared" ca="1" si="378"/>
        <v>1</v>
      </c>
      <c r="F3439" t="b">
        <f t="shared" ca="1" si="380"/>
        <v>1</v>
      </c>
      <c r="G3439" t="b">
        <f t="shared" ca="1" si="374"/>
        <v>0</v>
      </c>
      <c r="H3439" t="b">
        <f t="shared" ca="1" si="375"/>
        <v>0</v>
      </c>
    </row>
    <row r="3440" spans="2:8" x14ac:dyDescent="0.25">
      <c r="B3440">
        <f t="shared" ca="1" si="379"/>
        <v>0.25186811452939972</v>
      </c>
      <c r="C3440" t="b">
        <f t="shared" ca="1" si="376"/>
        <v>1</v>
      </c>
      <c r="D3440">
        <f t="shared" ca="1" si="377"/>
        <v>0.90059612589643578</v>
      </c>
      <c r="E3440" t="b">
        <f t="shared" ca="1" si="378"/>
        <v>0</v>
      </c>
      <c r="F3440" t="b">
        <f t="shared" ca="1" si="380"/>
        <v>0</v>
      </c>
      <c r="G3440" t="b">
        <f t="shared" ca="1" si="374"/>
        <v>0</v>
      </c>
      <c r="H3440" t="b">
        <f t="shared" ca="1" si="375"/>
        <v>1</v>
      </c>
    </row>
    <row r="3441" spans="2:8" x14ac:dyDescent="0.25">
      <c r="B3441">
        <f t="shared" ca="1" si="379"/>
        <v>0.63827072230554827</v>
      </c>
      <c r="C3441" t="b">
        <f t="shared" ca="1" si="376"/>
        <v>0</v>
      </c>
      <c r="D3441">
        <f t="shared" ca="1" si="377"/>
        <v>-0.1107224629839284</v>
      </c>
      <c r="E3441" t="b">
        <f t="shared" ca="1" si="378"/>
        <v>1</v>
      </c>
      <c r="F3441" t="b">
        <f t="shared" ca="1" si="380"/>
        <v>0</v>
      </c>
      <c r="G3441" t="b">
        <f t="shared" ca="1" si="374"/>
        <v>1</v>
      </c>
      <c r="H3441" t="b">
        <f t="shared" ca="1" si="375"/>
        <v>0</v>
      </c>
    </row>
    <row r="3442" spans="2:8" x14ac:dyDescent="0.25">
      <c r="B3442">
        <f t="shared" ca="1" si="379"/>
        <v>5.8895752558920766E-2</v>
      </c>
      <c r="C3442" t="b">
        <f t="shared" ca="1" si="376"/>
        <v>1</v>
      </c>
      <c r="D3442">
        <f t="shared" ca="1" si="377"/>
        <v>-0.30844592146239713</v>
      </c>
      <c r="E3442" t="b">
        <f t="shared" ca="1" si="378"/>
        <v>1</v>
      </c>
      <c r="F3442" t="b">
        <f t="shared" ca="1" si="380"/>
        <v>1</v>
      </c>
      <c r="G3442" t="b">
        <f t="shared" ca="1" si="374"/>
        <v>0</v>
      </c>
      <c r="H3442" t="b">
        <f t="shared" ca="1" si="375"/>
        <v>0</v>
      </c>
    </row>
    <row r="3443" spans="2:8" x14ac:dyDescent="0.25">
      <c r="B3443">
        <f t="shared" ca="1" si="379"/>
        <v>0.56875976894757652</v>
      </c>
      <c r="C3443" t="b">
        <f t="shared" ca="1" si="376"/>
        <v>0</v>
      </c>
      <c r="D3443">
        <f t="shared" ca="1" si="377"/>
        <v>0.93578892225909516</v>
      </c>
      <c r="E3443" t="b">
        <f t="shared" ca="1" si="378"/>
        <v>0</v>
      </c>
      <c r="F3443" t="b">
        <f t="shared" ca="1" si="380"/>
        <v>0</v>
      </c>
      <c r="G3443" t="b">
        <f t="shared" ca="1" si="374"/>
        <v>0</v>
      </c>
      <c r="H3443" t="b">
        <f t="shared" ca="1" si="375"/>
        <v>0</v>
      </c>
    </row>
    <row r="3444" spans="2:8" x14ac:dyDescent="0.25">
      <c r="B3444">
        <f t="shared" ca="1" si="379"/>
        <v>0.36950855617207345</v>
      </c>
      <c r="C3444" t="b">
        <f t="shared" ca="1" si="376"/>
        <v>1</v>
      </c>
      <c r="D3444">
        <f t="shared" ca="1" si="377"/>
        <v>0.2561173920458677</v>
      </c>
      <c r="E3444" t="b">
        <f t="shared" ca="1" si="378"/>
        <v>1</v>
      </c>
      <c r="F3444" t="b">
        <f t="shared" ca="1" si="380"/>
        <v>1</v>
      </c>
      <c r="G3444" t="b">
        <f t="shared" ca="1" si="374"/>
        <v>0</v>
      </c>
      <c r="H3444" t="b">
        <f t="shared" ca="1" si="375"/>
        <v>0</v>
      </c>
    </row>
    <row r="3445" spans="2:8" x14ac:dyDescent="0.25">
      <c r="B3445">
        <f t="shared" ca="1" si="379"/>
        <v>0.59980942772939871</v>
      </c>
      <c r="C3445" t="b">
        <f t="shared" ca="1" si="376"/>
        <v>0</v>
      </c>
      <c r="D3445">
        <f t="shared" ca="1" si="377"/>
        <v>0.68531335058367859</v>
      </c>
      <c r="E3445" t="b">
        <f t="shared" ca="1" si="378"/>
        <v>0</v>
      </c>
      <c r="F3445" t="b">
        <f t="shared" ca="1" si="380"/>
        <v>0</v>
      </c>
      <c r="G3445" t="b">
        <f t="shared" ca="1" si="374"/>
        <v>0</v>
      </c>
      <c r="H3445" t="b">
        <f t="shared" ca="1" si="375"/>
        <v>0</v>
      </c>
    </row>
    <row r="3446" spans="2:8" x14ac:dyDescent="0.25">
      <c r="B3446">
        <f t="shared" ca="1" si="379"/>
        <v>0.21858143670936037</v>
      </c>
      <c r="C3446" t="b">
        <f t="shared" ca="1" si="376"/>
        <v>1</v>
      </c>
      <c r="D3446">
        <f t="shared" ca="1" si="377"/>
        <v>0.557320276093766</v>
      </c>
      <c r="E3446" t="b">
        <f t="shared" ca="1" si="378"/>
        <v>0</v>
      </c>
      <c r="F3446" t="b">
        <f t="shared" ca="1" si="380"/>
        <v>0</v>
      </c>
      <c r="G3446" t="b">
        <f t="shared" ca="1" si="374"/>
        <v>0</v>
      </c>
      <c r="H3446" t="b">
        <f t="shared" ca="1" si="375"/>
        <v>1</v>
      </c>
    </row>
    <row r="3447" spans="2:8" x14ac:dyDescent="0.25">
      <c r="B3447">
        <f t="shared" ca="1" si="379"/>
        <v>0.59233584485453405</v>
      </c>
      <c r="C3447" t="b">
        <f t="shared" ca="1" si="376"/>
        <v>0</v>
      </c>
      <c r="D3447">
        <f t="shared" ca="1" si="377"/>
        <v>0.42913685171171734</v>
      </c>
      <c r="E3447" t="b">
        <f t="shared" ca="1" si="378"/>
        <v>1</v>
      </c>
      <c r="F3447" t="b">
        <f t="shared" ca="1" si="380"/>
        <v>0</v>
      </c>
      <c r="G3447" t="b">
        <f t="shared" ca="1" si="374"/>
        <v>1</v>
      </c>
      <c r="H3447" t="b">
        <f t="shared" ca="1" si="375"/>
        <v>0</v>
      </c>
    </row>
    <row r="3448" spans="2:8" x14ac:dyDescent="0.25">
      <c r="B3448">
        <f t="shared" ca="1" si="379"/>
        <v>0.30993569232030282</v>
      </c>
      <c r="C3448" t="b">
        <f t="shared" ca="1" si="376"/>
        <v>1</v>
      </c>
      <c r="D3448">
        <f t="shared" ca="1" si="377"/>
        <v>7.0844922794120357E-2</v>
      </c>
      <c r="E3448" t="b">
        <f t="shared" ca="1" si="378"/>
        <v>1</v>
      </c>
      <c r="F3448" t="b">
        <f t="shared" ca="1" si="380"/>
        <v>1</v>
      </c>
      <c r="G3448" t="b">
        <f t="shared" ca="1" si="374"/>
        <v>0</v>
      </c>
      <c r="H3448" t="b">
        <f t="shared" ca="1" si="375"/>
        <v>0</v>
      </c>
    </row>
    <row r="3449" spans="2:8" x14ac:dyDescent="0.25">
      <c r="B3449">
        <f t="shared" ca="1" si="379"/>
        <v>2.7831008353498943E-2</v>
      </c>
      <c r="C3449" t="b">
        <f t="shared" ca="1" si="376"/>
        <v>1</v>
      </c>
      <c r="D3449">
        <f t="shared" ca="1" si="377"/>
        <v>-0.51726694387989369</v>
      </c>
      <c r="E3449" t="b">
        <f t="shared" ca="1" si="378"/>
        <v>1</v>
      </c>
      <c r="F3449" t="b">
        <f t="shared" ca="1" si="380"/>
        <v>1</v>
      </c>
      <c r="G3449" t="b">
        <f t="shared" ref="G3449:G3512" ca="1" si="381">IF(AND(E3449=TRUE, C3449=FALSE),TRUE,FALSE)</f>
        <v>0</v>
      </c>
      <c r="H3449" t="b">
        <f t="shared" ref="H3449:H3512" ca="1" si="382">IF(AND(E3449=FALSE, C3449=TRUE),TRUE,FALSE)</f>
        <v>0</v>
      </c>
    </row>
    <row r="3450" spans="2:8" x14ac:dyDescent="0.25">
      <c r="B3450">
        <f t="shared" ca="1" si="379"/>
        <v>0.56821022175679969</v>
      </c>
      <c r="C3450" t="b">
        <f t="shared" ca="1" si="376"/>
        <v>0</v>
      </c>
      <c r="D3450">
        <f t="shared" ca="1" si="377"/>
        <v>0.66090776809702534</v>
      </c>
      <c r="E3450" t="b">
        <f t="shared" ca="1" si="378"/>
        <v>0</v>
      </c>
      <c r="F3450" t="b">
        <f t="shared" ca="1" si="380"/>
        <v>0</v>
      </c>
      <c r="G3450" t="b">
        <f t="shared" ca="1" si="381"/>
        <v>0</v>
      </c>
      <c r="H3450" t="b">
        <f t="shared" ca="1" si="382"/>
        <v>0</v>
      </c>
    </row>
    <row r="3451" spans="2:8" x14ac:dyDescent="0.25">
      <c r="B3451">
        <f t="shared" ca="1" si="379"/>
        <v>0.47325428169633466</v>
      </c>
      <c r="C3451" t="b">
        <f t="shared" ca="1" si="376"/>
        <v>1</v>
      </c>
      <c r="D3451">
        <f t="shared" ca="1" si="377"/>
        <v>0.4429651917930828</v>
      </c>
      <c r="E3451" t="b">
        <f t="shared" ca="1" si="378"/>
        <v>1</v>
      </c>
      <c r="F3451" t="b">
        <f t="shared" ca="1" si="380"/>
        <v>1</v>
      </c>
      <c r="G3451" t="b">
        <f t="shared" ca="1" si="381"/>
        <v>0</v>
      </c>
      <c r="H3451" t="b">
        <f t="shared" ca="1" si="382"/>
        <v>0</v>
      </c>
    </row>
    <row r="3452" spans="2:8" x14ac:dyDescent="0.25">
      <c r="B3452">
        <f t="shared" ca="1" si="379"/>
        <v>0.48134910630372207</v>
      </c>
      <c r="C3452" t="b">
        <f t="shared" ca="1" si="376"/>
        <v>1</v>
      </c>
      <c r="D3452">
        <f t="shared" ca="1" si="377"/>
        <v>0.38396714736211612</v>
      </c>
      <c r="E3452" t="b">
        <f t="shared" ca="1" si="378"/>
        <v>1</v>
      </c>
      <c r="F3452" t="b">
        <f t="shared" ca="1" si="380"/>
        <v>1</v>
      </c>
      <c r="G3452" t="b">
        <f t="shared" ca="1" si="381"/>
        <v>0</v>
      </c>
      <c r="H3452" t="b">
        <f t="shared" ca="1" si="382"/>
        <v>0</v>
      </c>
    </row>
    <row r="3453" spans="2:8" x14ac:dyDescent="0.25">
      <c r="B3453">
        <f t="shared" ca="1" si="379"/>
        <v>0.14614370328343573</v>
      </c>
      <c r="C3453" t="b">
        <f t="shared" ca="1" si="376"/>
        <v>1</v>
      </c>
      <c r="D3453">
        <f t="shared" ca="1" si="377"/>
        <v>-0.21483831301751466</v>
      </c>
      <c r="E3453" t="b">
        <f t="shared" ca="1" si="378"/>
        <v>1</v>
      </c>
      <c r="F3453" t="b">
        <f t="shared" ca="1" si="380"/>
        <v>1</v>
      </c>
      <c r="G3453" t="b">
        <f t="shared" ca="1" si="381"/>
        <v>0</v>
      </c>
      <c r="H3453" t="b">
        <f t="shared" ca="1" si="382"/>
        <v>0</v>
      </c>
    </row>
    <row r="3454" spans="2:8" x14ac:dyDescent="0.25">
      <c r="B3454">
        <f t="shared" ca="1" si="379"/>
        <v>0.73963242047424582</v>
      </c>
      <c r="C3454" t="b">
        <f t="shared" ca="1" si="376"/>
        <v>0</v>
      </c>
      <c r="D3454">
        <f t="shared" ca="1" si="377"/>
        <v>0.73231596600060556</v>
      </c>
      <c r="E3454" t="b">
        <f t="shared" ca="1" si="378"/>
        <v>0</v>
      </c>
      <c r="F3454" t="b">
        <f t="shared" ca="1" si="380"/>
        <v>0</v>
      </c>
      <c r="G3454" t="b">
        <f t="shared" ca="1" si="381"/>
        <v>0</v>
      </c>
      <c r="H3454" t="b">
        <f t="shared" ca="1" si="382"/>
        <v>0</v>
      </c>
    </row>
    <row r="3455" spans="2:8" x14ac:dyDescent="0.25">
      <c r="B3455">
        <f t="shared" ca="1" si="379"/>
        <v>0.11068635007567451</v>
      </c>
      <c r="C3455" t="b">
        <f t="shared" ca="1" si="376"/>
        <v>1</v>
      </c>
      <c r="D3455">
        <f t="shared" ca="1" si="377"/>
        <v>6.2285660127317177E-2</v>
      </c>
      <c r="E3455" t="b">
        <f t="shared" ca="1" si="378"/>
        <v>1</v>
      </c>
      <c r="F3455" t="b">
        <f t="shared" ca="1" si="380"/>
        <v>1</v>
      </c>
      <c r="G3455" t="b">
        <f t="shared" ca="1" si="381"/>
        <v>0</v>
      </c>
      <c r="H3455" t="b">
        <f t="shared" ca="1" si="382"/>
        <v>0</v>
      </c>
    </row>
    <row r="3456" spans="2:8" x14ac:dyDescent="0.25">
      <c r="B3456">
        <f t="shared" ca="1" si="379"/>
        <v>0.35315519217692892</v>
      </c>
      <c r="C3456" t="b">
        <f t="shared" ca="1" si="376"/>
        <v>1</v>
      </c>
      <c r="D3456">
        <f t="shared" ca="1" si="377"/>
        <v>0.32219850166293507</v>
      </c>
      <c r="E3456" t="b">
        <f t="shared" ca="1" si="378"/>
        <v>1</v>
      </c>
      <c r="F3456" t="b">
        <f t="shared" ca="1" si="380"/>
        <v>1</v>
      </c>
      <c r="G3456" t="b">
        <f t="shared" ca="1" si="381"/>
        <v>0</v>
      </c>
      <c r="H3456" t="b">
        <f t="shared" ca="1" si="382"/>
        <v>0</v>
      </c>
    </row>
    <row r="3457" spans="2:8" x14ac:dyDescent="0.25">
      <c r="B3457">
        <f t="shared" ca="1" si="379"/>
        <v>0.40132285483213781</v>
      </c>
      <c r="C3457" t="b">
        <f t="shared" ca="1" si="376"/>
        <v>1</v>
      </c>
      <c r="D3457">
        <f t="shared" ca="1" si="377"/>
        <v>8.0048930043147171E-2</v>
      </c>
      <c r="E3457" t="b">
        <f t="shared" ca="1" si="378"/>
        <v>1</v>
      </c>
      <c r="F3457" t="b">
        <f t="shared" ca="1" si="380"/>
        <v>1</v>
      </c>
      <c r="G3457" t="b">
        <f t="shared" ca="1" si="381"/>
        <v>0</v>
      </c>
      <c r="H3457" t="b">
        <f t="shared" ca="1" si="382"/>
        <v>0</v>
      </c>
    </row>
    <row r="3458" spans="2:8" x14ac:dyDescent="0.25">
      <c r="B3458">
        <f t="shared" ca="1" si="379"/>
        <v>0.52854993333993772</v>
      </c>
      <c r="C3458" t="b">
        <f t="shared" ref="C3458:C3521" ca="1" si="383">IF(B3458&lt;=Freq_hypothesis_is_true__initial_prior,TRUE,FALSE)</f>
        <v>0</v>
      </c>
      <c r="D3458">
        <f t="shared" ref="D3458:D3521" ca="1" si="384">B3458+ABS(1-correlation_term__0_to_1)*RAND()-ABS(1-correlation_term__0_to_1)*RAND()</f>
        <v>0.19991605125842393</v>
      </c>
      <c r="E3458" t="b">
        <f t="shared" ref="E3458:E3521" ca="1" si="385">IF(D3458&lt;=Freq_evidence_is_observed__normalizing_constant,TRUE, FALSE)</f>
        <v>1</v>
      </c>
      <c r="F3458" t="b">
        <f t="shared" ca="1" si="380"/>
        <v>0</v>
      </c>
      <c r="G3458" t="b">
        <f t="shared" ca="1" si="381"/>
        <v>1</v>
      </c>
      <c r="H3458" t="b">
        <f t="shared" ca="1" si="382"/>
        <v>0</v>
      </c>
    </row>
    <row r="3459" spans="2:8" x14ac:dyDescent="0.25">
      <c r="B3459">
        <f t="shared" ref="B3459:B3522" ca="1" si="386">RAND()</f>
        <v>0.26046955400272331</v>
      </c>
      <c r="C3459" t="b">
        <f t="shared" ca="1" si="383"/>
        <v>1</v>
      </c>
      <c r="D3459">
        <f t="shared" ca="1" si="384"/>
        <v>0.55513625514229759</v>
      </c>
      <c r="E3459" t="b">
        <f t="shared" ca="1" si="385"/>
        <v>0</v>
      </c>
      <c r="F3459" t="b">
        <f t="shared" ca="1" si="380"/>
        <v>0</v>
      </c>
      <c r="G3459" t="b">
        <f t="shared" ca="1" si="381"/>
        <v>0</v>
      </c>
      <c r="H3459" t="b">
        <f t="shared" ca="1" si="382"/>
        <v>1</v>
      </c>
    </row>
    <row r="3460" spans="2:8" x14ac:dyDescent="0.25">
      <c r="B3460">
        <f t="shared" ca="1" si="386"/>
        <v>0.76316670682654453</v>
      </c>
      <c r="C3460" t="b">
        <f t="shared" ca="1" si="383"/>
        <v>0</v>
      </c>
      <c r="D3460">
        <f t="shared" ca="1" si="384"/>
        <v>1.0192488089861598</v>
      </c>
      <c r="E3460" t="b">
        <f t="shared" ca="1" si="385"/>
        <v>0</v>
      </c>
      <c r="F3460" t="b">
        <f t="shared" ca="1" si="380"/>
        <v>0</v>
      </c>
      <c r="G3460" t="b">
        <f t="shared" ca="1" si="381"/>
        <v>0</v>
      </c>
      <c r="H3460" t="b">
        <f t="shared" ca="1" si="382"/>
        <v>0</v>
      </c>
    </row>
    <row r="3461" spans="2:8" x14ac:dyDescent="0.25">
      <c r="B3461">
        <f t="shared" ca="1" si="386"/>
        <v>0.16758842563804111</v>
      </c>
      <c r="C3461" t="b">
        <f t="shared" ca="1" si="383"/>
        <v>1</v>
      </c>
      <c r="D3461">
        <f t="shared" ca="1" si="384"/>
        <v>0.13927159440715531</v>
      </c>
      <c r="E3461" t="b">
        <f t="shared" ca="1" si="385"/>
        <v>1</v>
      </c>
      <c r="F3461" t="b">
        <f t="shared" ref="F3461:F3524" ca="1" si="387">IF(AND(E3461=TRUE,C3461=TRUE),TRUE,FALSE)</f>
        <v>1</v>
      </c>
      <c r="G3461" t="b">
        <f t="shared" ca="1" si="381"/>
        <v>0</v>
      </c>
      <c r="H3461" t="b">
        <f t="shared" ca="1" si="382"/>
        <v>0</v>
      </c>
    </row>
    <row r="3462" spans="2:8" x14ac:dyDescent="0.25">
      <c r="B3462">
        <f t="shared" ca="1" si="386"/>
        <v>0.50340747248008111</v>
      </c>
      <c r="C3462" t="b">
        <f t="shared" ca="1" si="383"/>
        <v>0</v>
      </c>
      <c r="D3462">
        <f t="shared" ca="1" si="384"/>
        <v>0.75815386678755559</v>
      </c>
      <c r="E3462" t="b">
        <f t="shared" ca="1" si="385"/>
        <v>0</v>
      </c>
      <c r="F3462" t="b">
        <f t="shared" ca="1" si="387"/>
        <v>0</v>
      </c>
      <c r="G3462" t="b">
        <f t="shared" ca="1" si="381"/>
        <v>0</v>
      </c>
      <c r="H3462" t="b">
        <f t="shared" ca="1" si="382"/>
        <v>0</v>
      </c>
    </row>
    <row r="3463" spans="2:8" x14ac:dyDescent="0.25">
      <c r="B3463">
        <f t="shared" ca="1" si="386"/>
        <v>0.10714122970342965</v>
      </c>
      <c r="C3463" t="b">
        <f t="shared" ca="1" si="383"/>
        <v>1</v>
      </c>
      <c r="D3463">
        <f t="shared" ca="1" si="384"/>
        <v>0.41664183973440561</v>
      </c>
      <c r="E3463" t="b">
        <f t="shared" ca="1" si="385"/>
        <v>1</v>
      </c>
      <c r="F3463" t="b">
        <f t="shared" ca="1" si="387"/>
        <v>1</v>
      </c>
      <c r="G3463" t="b">
        <f t="shared" ca="1" si="381"/>
        <v>0</v>
      </c>
      <c r="H3463" t="b">
        <f t="shared" ca="1" si="382"/>
        <v>0</v>
      </c>
    </row>
    <row r="3464" spans="2:8" x14ac:dyDescent="0.25">
      <c r="B3464">
        <f t="shared" ca="1" si="386"/>
        <v>0.87333548382704085</v>
      </c>
      <c r="C3464" t="b">
        <f t="shared" ca="1" si="383"/>
        <v>0</v>
      </c>
      <c r="D3464">
        <f t="shared" ca="1" si="384"/>
        <v>0.51468578959331812</v>
      </c>
      <c r="E3464" t="b">
        <f t="shared" ca="1" si="385"/>
        <v>0</v>
      </c>
      <c r="F3464" t="b">
        <f t="shared" ca="1" si="387"/>
        <v>0</v>
      </c>
      <c r="G3464" t="b">
        <f t="shared" ca="1" si="381"/>
        <v>0</v>
      </c>
      <c r="H3464" t="b">
        <f t="shared" ca="1" si="382"/>
        <v>0</v>
      </c>
    </row>
    <row r="3465" spans="2:8" x14ac:dyDescent="0.25">
      <c r="B3465">
        <f t="shared" ca="1" si="386"/>
        <v>2.888337629533555E-3</v>
      </c>
      <c r="C3465" t="b">
        <f t="shared" ca="1" si="383"/>
        <v>1</v>
      </c>
      <c r="D3465">
        <f t="shared" ca="1" si="384"/>
        <v>0.11088197128712296</v>
      </c>
      <c r="E3465" t="b">
        <f t="shared" ca="1" si="385"/>
        <v>1</v>
      </c>
      <c r="F3465" t="b">
        <f t="shared" ca="1" si="387"/>
        <v>1</v>
      </c>
      <c r="G3465" t="b">
        <f t="shared" ca="1" si="381"/>
        <v>0</v>
      </c>
      <c r="H3465" t="b">
        <f t="shared" ca="1" si="382"/>
        <v>0</v>
      </c>
    </row>
    <row r="3466" spans="2:8" x14ac:dyDescent="0.25">
      <c r="B3466">
        <f t="shared" ca="1" si="386"/>
        <v>0.92045890267401032</v>
      </c>
      <c r="C3466" t="b">
        <f t="shared" ca="1" si="383"/>
        <v>0</v>
      </c>
      <c r="D3466">
        <f t="shared" ca="1" si="384"/>
        <v>1.0206071207611846</v>
      </c>
      <c r="E3466" t="b">
        <f t="shared" ca="1" si="385"/>
        <v>0</v>
      </c>
      <c r="F3466" t="b">
        <f t="shared" ca="1" si="387"/>
        <v>0</v>
      </c>
      <c r="G3466" t="b">
        <f t="shared" ca="1" si="381"/>
        <v>0</v>
      </c>
      <c r="H3466" t="b">
        <f t="shared" ca="1" si="382"/>
        <v>0</v>
      </c>
    </row>
    <row r="3467" spans="2:8" x14ac:dyDescent="0.25">
      <c r="B3467">
        <f t="shared" ca="1" si="386"/>
        <v>0.28002671337926899</v>
      </c>
      <c r="C3467" t="b">
        <f t="shared" ca="1" si="383"/>
        <v>1</v>
      </c>
      <c r="D3467">
        <f t="shared" ca="1" si="384"/>
        <v>0.4446201597197561</v>
      </c>
      <c r="E3467" t="b">
        <f t="shared" ca="1" si="385"/>
        <v>1</v>
      </c>
      <c r="F3467" t="b">
        <f t="shared" ca="1" si="387"/>
        <v>1</v>
      </c>
      <c r="G3467" t="b">
        <f t="shared" ca="1" si="381"/>
        <v>0</v>
      </c>
      <c r="H3467" t="b">
        <f t="shared" ca="1" si="382"/>
        <v>0</v>
      </c>
    </row>
    <row r="3468" spans="2:8" x14ac:dyDescent="0.25">
      <c r="B3468">
        <f t="shared" ca="1" si="386"/>
        <v>0.33557252469760379</v>
      </c>
      <c r="C3468" t="b">
        <f t="shared" ca="1" si="383"/>
        <v>1</v>
      </c>
      <c r="D3468">
        <f t="shared" ca="1" si="384"/>
        <v>1.1495337592655941</v>
      </c>
      <c r="E3468" t="b">
        <f t="shared" ca="1" si="385"/>
        <v>0</v>
      </c>
      <c r="F3468" t="b">
        <f t="shared" ca="1" si="387"/>
        <v>0</v>
      </c>
      <c r="G3468" t="b">
        <f t="shared" ca="1" si="381"/>
        <v>0</v>
      </c>
      <c r="H3468" t="b">
        <f t="shared" ca="1" si="382"/>
        <v>1</v>
      </c>
    </row>
    <row r="3469" spans="2:8" x14ac:dyDescent="0.25">
      <c r="B3469">
        <f t="shared" ca="1" si="386"/>
        <v>0.41963700760008538</v>
      </c>
      <c r="C3469" t="b">
        <f t="shared" ca="1" si="383"/>
        <v>1</v>
      </c>
      <c r="D3469">
        <f t="shared" ca="1" si="384"/>
        <v>-9.5908321336128366E-2</v>
      </c>
      <c r="E3469" t="b">
        <f t="shared" ca="1" si="385"/>
        <v>1</v>
      </c>
      <c r="F3469" t="b">
        <f t="shared" ca="1" si="387"/>
        <v>1</v>
      </c>
      <c r="G3469" t="b">
        <f t="shared" ca="1" si="381"/>
        <v>0</v>
      </c>
      <c r="H3469" t="b">
        <f t="shared" ca="1" si="382"/>
        <v>0</v>
      </c>
    </row>
    <row r="3470" spans="2:8" x14ac:dyDescent="0.25">
      <c r="B3470">
        <f t="shared" ca="1" si="386"/>
        <v>0.54997866462916922</v>
      </c>
      <c r="C3470" t="b">
        <f t="shared" ca="1" si="383"/>
        <v>0</v>
      </c>
      <c r="D3470">
        <f t="shared" ca="1" si="384"/>
        <v>0.85014855082675955</v>
      </c>
      <c r="E3470" t="b">
        <f t="shared" ca="1" si="385"/>
        <v>0</v>
      </c>
      <c r="F3470" t="b">
        <f t="shared" ca="1" si="387"/>
        <v>0</v>
      </c>
      <c r="G3470" t="b">
        <f t="shared" ca="1" si="381"/>
        <v>0</v>
      </c>
      <c r="H3470" t="b">
        <f t="shared" ca="1" si="382"/>
        <v>0</v>
      </c>
    </row>
    <row r="3471" spans="2:8" x14ac:dyDescent="0.25">
      <c r="B3471">
        <f t="shared" ca="1" si="386"/>
        <v>0.75391117776124883</v>
      </c>
      <c r="C3471" t="b">
        <f t="shared" ca="1" si="383"/>
        <v>0</v>
      </c>
      <c r="D3471">
        <f t="shared" ca="1" si="384"/>
        <v>0.67484571207515254</v>
      </c>
      <c r="E3471" t="b">
        <f t="shared" ca="1" si="385"/>
        <v>0</v>
      </c>
      <c r="F3471" t="b">
        <f t="shared" ca="1" si="387"/>
        <v>0</v>
      </c>
      <c r="G3471" t="b">
        <f t="shared" ca="1" si="381"/>
        <v>0</v>
      </c>
      <c r="H3471" t="b">
        <f t="shared" ca="1" si="382"/>
        <v>0</v>
      </c>
    </row>
    <row r="3472" spans="2:8" x14ac:dyDescent="0.25">
      <c r="B3472">
        <f t="shared" ca="1" si="386"/>
        <v>0.92102143957603966</v>
      </c>
      <c r="C3472" t="b">
        <f t="shared" ca="1" si="383"/>
        <v>0</v>
      </c>
      <c r="D3472">
        <f t="shared" ca="1" si="384"/>
        <v>0.93761743758088567</v>
      </c>
      <c r="E3472" t="b">
        <f t="shared" ca="1" si="385"/>
        <v>0</v>
      </c>
      <c r="F3472" t="b">
        <f t="shared" ca="1" si="387"/>
        <v>0</v>
      </c>
      <c r="G3472" t="b">
        <f t="shared" ca="1" si="381"/>
        <v>0</v>
      </c>
      <c r="H3472" t="b">
        <f t="shared" ca="1" si="382"/>
        <v>0</v>
      </c>
    </row>
    <row r="3473" spans="2:8" x14ac:dyDescent="0.25">
      <c r="B3473">
        <f t="shared" ca="1" si="386"/>
        <v>0.60578531644000932</v>
      </c>
      <c r="C3473" t="b">
        <f t="shared" ca="1" si="383"/>
        <v>0</v>
      </c>
      <c r="D3473">
        <f t="shared" ca="1" si="384"/>
        <v>1.2272353809049394</v>
      </c>
      <c r="E3473" t="b">
        <f t="shared" ca="1" si="385"/>
        <v>0</v>
      </c>
      <c r="F3473" t="b">
        <f t="shared" ca="1" si="387"/>
        <v>0</v>
      </c>
      <c r="G3473" t="b">
        <f t="shared" ca="1" si="381"/>
        <v>0</v>
      </c>
      <c r="H3473" t="b">
        <f t="shared" ca="1" si="382"/>
        <v>0</v>
      </c>
    </row>
    <row r="3474" spans="2:8" x14ac:dyDescent="0.25">
      <c r="B3474">
        <f t="shared" ca="1" si="386"/>
        <v>0.91437595547539152</v>
      </c>
      <c r="C3474" t="b">
        <f t="shared" ca="1" si="383"/>
        <v>0</v>
      </c>
      <c r="D3474">
        <f t="shared" ca="1" si="384"/>
        <v>1.1963719206326822</v>
      </c>
      <c r="E3474" t="b">
        <f t="shared" ca="1" si="385"/>
        <v>0</v>
      </c>
      <c r="F3474" t="b">
        <f t="shared" ca="1" si="387"/>
        <v>0</v>
      </c>
      <c r="G3474" t="b">
        <f t="shared" ca="1" si="381"/>
        <v>0</v>
      </c>
      <c r="H3474" t="b">
        <f t="shared" ca="1" si="382"/>
        <v>0</v>
      </c>
    </row>
    <row r="3475" spans="2:8" x14ac:dyDescent="0.25">
      <c r="B3475">
        <f t="shared" ca="1" si="386"/>
        <v>7.7290996181620164E-2</v>
      </c>
      <c r="C3475" t="b">
        <f t="shared" ca="1" si="383"/>
        <v>1</v>
      </c>
      <c r="D3475">
        <f t="shared" ca="1" si="384"/>
        <v>-0.45126537478073558</v>
      </c>
      <c r="E3475" t="b">
        <f t="shared" ca="1" si="385"/>
        <v>1</v>
      </c>
      <c r="F3475" t="b">
        <f t="shared" ca="1" si="387"/>
        <v>1</v>
      </c>
      <c r="G3475" t="b">
        <f t="shared" ca="1" si="381"/>
        <v>0</v>
      </c>
      <c r="H3475" t="b">
        <f t="shared" ca="1" si="382"/>
        <v>0</v>
      </c>
    </row>
    <row r="3476" spans="2:8" x14ac:dyDescent="0.25">
      <c r="B3476">
        <f t="shared" ca="1" si="386"/>
        <v>0.61592084341067477</v>
      </c>
      <c r="C3476" t="b">
        <f t="shared" ca="1" si="383"/>
        <v>0</v>
      </c>
      <c r="D3476">
        <f t="shared" ca="1" si="384"/>
        <v>0.81028126477487217</v>
      </c>
      <c r="E3476" t="b">
        <f t="shared" ca="1" si="385"/>
        <v>0</v>
      </c>
      <c r="F3476" t="b">
        <f t="shared" ca="1" si="387"/>
        <v>0</v>
      </c>
      <c r="G3476" t="b">
        <f t="shared" ca="1" si="381"/>
        <v>0</v>
      </c>
      <c r="H3476" t="b">
        <f t="shared" ca="1" si="382"/>
        <v>0</v>
      </c>
    </row>
    <row r="3477" spans="2:8" x14ac:dyDescent="0.25">
      <c r="B3477">
        <f t="shared" ca="1" si="386"/>
        <v>0.38440355932435433</v>
      </c>
      <c r="C3477" t="b">
        <f t="shared" ca="1" si="383"/>
        <v>1</v>
      </c>
      <c r="D3477">
        <f t="shared" ca="1" si="384"/>
        <v>-0.51869498948501203</v>
      </c>
      <c r="E3477" t="b">
        <f t="shared" ca="1" si="385"/>
        <v>1</v>
      </c>
      <c r="F3477" t="b">
        <f t="shared" ca="1" si="387"/>
        <v>1</v>
      </c>
      <c r="G3477" t="b">
        <f t="shared" ca="1" si="381"/>
        <v>0</v>
      </c>
      <c r="H3477" t="b">
        <f t="shared" ca="1" si="382"/>
        <v>0</v>
      </c>
    </row>
    <row r="3478" spans="2:8" x14ac:dyDescent="0.25">
      <c r="B3478">
        <f t="shared" ca="1" si="386"/>
        <v>0.81917364271690174</v>
      </c>
      <c r="C3478" t="b">
        <f t="shared" ca="1" si="383"/>
        <v>0</v>
      </c>
      <c r="D3478">
        <f t="shared" ca="1" si="384"/>
        <v>1.1763908815098303</v>
      </c>
      <c r="E3478" t="b">
        <f t="shared" ca="1" si="385"/>
        <v>0</v>
      </c>
      <c r="F3478" t="b">
        <f t="shared" ca="1" si="387"/>
        <v>0</v>
      </c>
      <c r="G3478" t="b">
        <f t="shared" ca="1" si="381"/>
        <v>0</v>
      </c>
      <c r="H3478" t="b">
        <f t="shared" ca="1" si="382"/>
        <v>0</v>
      </c>
    </row>
    <row r="3479" spans="2:8" x14ac:dyDescent="0.25">
      <c r="B3479">
        <f t="shared" ca="1" si="386"/>
        <v>0.61346820845219197</v>
      </c>
      <c r="C3479" t="b">
        <f t="shared" ca="1" si="383"/>
        <v>0</v>
      </c>
      <c r="D3479">
        <f t="shared" ca="1" si="384"/>
        <v>0.10205488629680726</v>
      </c>
      <c r="E3479" t="b">
        <f t="shared" ca="1" si="385"/>
        <v>1</v>
      </c>
      <c r="F3479" t="b">
        <f t="shared" ca="1" si="387"/>
        <v>0</v>
      </c>
      <c r="G3479" t="b">
        <f t="shared" ca="1" si="381"/>
        <v>1</v>
      </c>
      <c r="H3479" t="b">
        <f t="shared" ca="1" si="382"/>
        <v>0</v>
      </c>
    </row>
    <row r="3480" spans="2:8" x14ac:dyDescent="0.25">
      <c r="B3480">
        <f t="shared" ca="1" si="386"/>
        <v>0.80135298300882096</v>
      </c>
      <c r="C3480" t="b">
        <f t="shared" ca="1" si="383"/>
        <v>0</v>
      </c>
      <c r="D3480">
        <f t="shared" ca="1" si="384"/>
        <v>0.96899983097231668</v>
      </c>
      <c r="E3480" t="b">
        <f t="shared" ca="1" si="385"/>
        <v>0</v>
      </c>
      <c r="F3480" t="b">
        <f t="shared" ca="1" si="387"/>
        <v>0</v>
      </c>
      <c r="G3480" t="b">
        <f t="shared" ca="1" si="381"/>
        <v>0</v>
      </c>
      <c r="H3480" t="b">
        <f t="shared" ca="1" si="382"/>
        <v>0</v>
      </c>
    </row>
    <row r="3481" spans="2:8" x14ac:dyDescent="0.25">
      <c r="B3481">
        <f t="shared" ca="1" si="386"/>
        <v>0.51207550638934263</v>
      </c>
      <c r="C3481" t="b">
        <f t="shared" ca="1" si="383"/>
        <v>0</v>
      </c>
      <c r="D3481">
        <f t="shared" ca="1" si="384"/>
        <v>0.78535577308478643</v>
      </c>
      <c r="E3481" t="b">
        <f t="shared" ca="1" si="385"/>
        <v>0</v>
      </c>
      <c r="F3481" t="b">
        <f t="shared" ca="1" si="387"/>
        <v>0</v>
      </c>
      <c r="G3481" t="b">
        <f t="shared" ca="1" si="381"/>
        <v>0</v>
      </c>
      <c r="H3481" t="b">
        <f t="shared" ca="1" si="382"/>
        <v>0</v>
      </c>
    </row>
    <row r="3482" spans="2:8" x14ac:dyDescent="0.25">
      <c r="B3482">
        <f t="shared" ca="1" si="386"/>
        <v>0.54901959777993514</v>
      </c>
      <c r="C3482" t="b">
        <f t="shared" ca="1" si="383"/>
        <v>0</v>
      </c>
      <c r="D3482">
        <f t="shared" ca="1" si="384"/>
        <v>0.62343690727233947</v>
      </c>
      <c r="E3482" t="b">
        <f t="shared" ca="1" si="385"/>
        <v>0</v>
      </c>
      <c r="F3482" t="b">
        <f t="shared" ca="1" si="387"/>
        <v>0</v>
      </c>
      <c r="G3482" t="b">
        <f t="shared" ca="1" si="381"/>
        <v>0</v>
      </c>
      <c r="H3482" t="b">
        <f t="shared" ca="1" si="382"/>
        <v>0</v>
      </c>
    </row>
    <row r="3483" spans="2:8" x14ac:dyDescent="0.25">
      <c r="B3483">
        <f t="shared" ca="1" si="386"/>
        <v>8.4812041228982116E-3</v>
      </c>
      <c r="C3483" t="b">
        <f t="shared" ca="1" si="383"/>
        <v>1</v>
      </c>
      <c r="D3483">
        <f t="shared" ca="1" si="384"/>
        <v>0.34549214569477249</v>
      </c>
      <c r="E3483" t="b">
        <f t="shared" ca="1" si="385"/>
        <v>1</v>
      </c>
      <c r="F3483" t="b">
        <f t="shared" ca="1" si="387"/>
        <v>1</v>
      </c>
      <c r="G3483" t="b">
        <f t="shared" ca="1" si="381"/>
        <v>0</v>
      </c>
      <c r="H3483" t="b">
        <f t="shared" ca="1" si="382"/>
        <v>0</v>
      </c>
    </row>
    <row r="3484" spans="2:8" x14ac:dyDescent="0.25">
      <c r="B3484">
        <f t="shared" ca="1" si="386"/>
        <v>0.32753784141752273</v>
      </c>
      <c r="C3484" t="b">
        <f t="shared" ca="1" si="383"/>
        <v>1</v>
      </c>
      <c r="D3484">
        <f t="shared" ca="1" si="384"/>
        <v>0.65109812901740594</v>
      </c>
      <c r="E3484" t="b">
        <f t="shared" ca="1" si="385"/>
        <v>0</v>
      </c>
      <c r="F3484" t="b">
        <f t="shared" ca="1" si="387"/>
        <v>0</v>
      </c>
      <c r="G3484" t="b">
        <f t="shared" ca="1" si="381"/>
        <v>0</v>
      </c>
      <c r="H3484" t="b">
        <f t="shared" ca="1" si="382"/>
        <v>1</v>
      </c>
    </row>
    <row r="3485" spans="2:8" x14ac:dyDescent="0.25">
      <c r="B3485">
        <f t="shared" ca="1" si="386"/>
        <v>0.42529556008076597</v>
      </c>
      <c r="C3485" t="b">
        <f t="shared" ca="1" si="383"/>
        <v>1</v>
      </c>
      <c r="D3485">
        <f t="shared" ca="1" si="384"/>
        <v>0.30020433385686984</v>
      </c>
      <c r="E3485" t="b">
        <f t="shared" ca="1" si="385"/>
        <v>1</v>
      </c>
      <c r="F3485" t="b">
        <f t="shared" ca="1" si="387"/>
        <v>1</v>
      </c>
      <c r="G3485" t="b">
        <f t="shared" ca="1" si="381"/>
        <v>0</v>
      </c>
      <c r="H3485" t="b">
        <f t="shared" ca="1" si="382"/>
        <v>0</v>
      </c>
    </row>
    <row r="3486" spans="2:8" x14ac:dyDescent="0.25">
      <c r="B3486">
        <f t="shared" ca="1" si="386"/>
        <v>7.8243278181151288E-2</v>
      </c>
      <c r="C3486" t="b">
        <f t="shared" ca="1" si="383"/>
        <v>1</v>
      </c>
      <c r="D3486">
        <f t="shared" ca="1" si="384"/>
        <v>-0.53653487220694596</v>
      </c>
      <c r="E3486" t="b">
        <f t="shared" ca="1" si="385"/>
        <v>1</v>
      </c>
      <c r="F3486" t="b">
        <f t="shared" ca="1" si="387"/>
        <v>1</v>
      </c>
      <c r="G3486" t="b">
        <f t="shared" ca="1" si="381"/>
        <v>0</v>
      </c>
      <c r="H3486" t="b">
        <f t="shared" ca="1" si="382"/>
        <v>0</v>
      </c>
    </row>
    <row r="3487" spans="2:8" x14ac:dyDescent="0.25">
      <c r="B3487">
        <f t="shared" ca="1" si="386"/>
        <v>0.95656830753136712</v>
      </c>
      <c r="C3487" t="b">
        <f t="shared" ca="1" si="383"/>
        <v>0</v>
      </c>
      <c r="D3487">
        <f t="shared" ca="1" si="384"/>
        <v>1.0103757006168079</v>
      </c>
      <c r="E3487" t="b">
        <f t="shared" ca="1" si="385"/>
        <v>0</v>
      </c>
      <c r="F3487" t="b">
        <f t="shared" ca="1" si="387"/>
        <v>0</v>
      </c>
      <c r="G3487" t="b">
        <f t="shared" ca="1" si="381"/>
        <v>0</v>
      </c>
      <c r="H3487" t="b">
        <f t="shared" ca="1" si="382"/>
        <v>0</v>
      </c>
    </row>
    <row r="3488" spans="2:8" x14ac:dyDescent="0.25">
      <c r="B3488">
        <f t="shared" ca="1" si="386"/>
        <v>0.15998913169284401</v>
      </c>
      <c r="C3488" t="b">
        <f t="shared" ca="1" si="383"/>
        <v>1</v>
      </c>
      <c r="D3488">
        <f t="shared" ca="1" si="384"/>
        <v>0.45706332528721294</v>
      </c>
      <c r="E3488" t="b">
        <f t="shared" ca="1" si="385"/>
        <v>1</v>
      </c>
      <c r="F3488" t="b">
        <f t="shared" ca="1" si="387"/>
        <v>1</v>
      </c>
      <c r="G3488" t="b">
        <f t="shared" ca="1" si="381"/>
        <v>0</v>
      </c>
      <c r="H3488" t="b">
        <f t="shared" ca="1" si="382"/>
        <v>0</v>
      </c>
    </row>
    <row r="3489" spans="2:8" x14ac:dyDescent="0.25">
      <c r="B3489">
        <f t="shared" ca="1" si="386"/>
        <v>0.52805503759986261</v>
      </c>
      <c r="C3489" t="b">
        <f t="shared" ca="1" si="383"/>
        <v>0</v>
      </c>
      <c r="D3489">
        <f t="shared" ca="1" si="384"/>
        <v>0.47810716592600166</v>
      </c>
      <c r="E3489" t="b">
        <f t="shared" ca="1" si="385"/>
        <v>1</v>
      </c>
      <c r="F3489" t="b">
        <f t="shared" ca="1" si="387"/>
        <v>0</v>
      </c>
      <c r="G3489" t="b">
        <f t="shared" ca="1" si="381"/>
        <v>1</v>
      </c>
      <c r="H3489" t="b">
        <f t="shared" ca="1" si="382"/>
        <v>0</v>
      </c>
    </row>
    <row r="3490" spans="2:8" x14ac:dyDescent="0.25">
      <c r="B3490">
        <f t="shared" ca="1" si="386"/>
        <v>0.254925846898724</v>
      </c>
      <c r="C3490" t="b">
        <f t="shared" ca="1" si="383"/>
        <v>1</v>
      </c>
      <c r="D3490">
        <f t="shared" ca="1" si="384"/>
        <v>0.69601968474613019</v>
      </c>
      <c r="E3490" t="b">
        <f t="shared" ca="1" si="385"/>
        <v>0</v>
      </c>
      <c r="F3490" t="b">
        <f t="shared" ca="1" si="387"/>
        <v>0</v>
      </c>
      <c r="G3490" t="b">
        <f t="shared" ca="1" si="381"/>
        <v>0</v>
      </c>
      <c r="H3490" t="b">
        <f t="shared" ca="1" si="382"/>
        <v>1</v>
      </c>
    </row>
    <row r="3491" spans="2:8" x14ac:dyDescent="0.25">
      <c r="B3491">
        <f t="shared" ca="1" si="386"/>
        <v>0.78431816917990138</v>
      </c>
      <c r="C3491" t="b">
        <f t="shared" ca="1" si="383"/>
        <v>0</v>
      </c>
      <c r="D3491">
        <f t="shared" ca="1" si="384"/>
        <v>0.86994816834202449</v>
      </c>
      <c r="E3491" t="b">
        <f t="shared" ca="1" si="385"/>
        <v>0</v>
      </c>
      <c r="F3491" t="b">
        <f t="shared" ca="1" si="387"/>
        <v>0</v>
      </c>
      <c r="G3491" t="b">
        <f t="shared" ca="1" si="381"/>
        <v>0</v>
      </c>
      <c r="H3491" t="b">
        <f t="shared" ca="1" si="382"/>
        <v>0</v>
      </c>
    </row>
    <row r="3492" spans="2:8" x14ac:dyDescent="0.25">
      <c r="B3492">
        <f t="shared" ca="1" si="386"/>
        <v>0.69155574273145981</v>
      </c>
      <c r="C3492" t="b">
        <f t="shared" ca="1" si="383"/>
        <v>0</v>
      </c>
      <c r="D3492">
        <f t="shared" ca="1" si="384"/>
        <v>0.61829882824139815</v>
      </c>
      <c r="E3492" t="b">
        <f t="shared" ca="1" si="385"/>
        <v>0</v>
      </c>
      <c r="F3492" t="b">
        <f t="shared" ca="1" si="387"/>
        <v>0</v>
      </c>
      <c r="G3492" t="b">
        <f t="shared" ca="1" si="381"/>
        <v>0</v>
      </c>
      <c r="H3492" t="b">
        <f t="shared" ca="1" si="382"/>
        <v>0</v>
      </c>
    </row>
    <row r="3493" spans="2:8" x14ac:dyDescent="0.25">
      <c r="B3493">
        <f t="shared" ca="1" si="386"/>
        <v>0.11610866041865398</v>
      </c>
      <c r="C3493" t="b">
        <f t="shared" ca="1" si="383"/>
        <v>1</v>
      </c>
      <c r="D3493">
        <f t="shared" ca="1" si="384"/>
        <v>0.1465644015235813</v>
      </c>
      <c r="E3493" t="b">
        <f t="shared" ca="1" si="385"/>
        <v>1</v>
      </c>
      <c r="F3493" t="b">
        <f t="shared" ca="1" si="387"/>
        <v>1</v>
      </c>
      <c r="G3493" t="b">
        <f t="shared" ca="1" si="381"/>
        <v>0</v>
      </c>
      <c r="H3493" t="b">
        <f t="shared" ca="1" si="382"/>
        <v>0</v>
      </c>
    </row>
    <row r="3494" spans="2:8" x14ac:dyDescent="0.25">
      <c r="B3494">
        <f t="shared" ca="1" si="386"/>
        <v>0.29154025707560205</v>
      </c>
      <c r="C3494" t="b">
        <f t="shared" ca="1" si="383"/>
        <v>1</v>
      </c>
      <c r="D3494">
        <f t="shared" ca="1" si="384"/>
        <v>0.98037709609895718</v>
      </c>
      <c r="E3494" t="b">
        <f t="shared" ca="1" si="385"/>
        <v>0</v>
      </c>
      <c r="F3494" t="b">
        <f t="shared" ca="1" si="387"/>
        <v>0</v>
      </c>
      <c r="G3494" t="b">
        <f t="shared" ca="1" si="381"/>
        <v>0</v>
      </c>
      <c r="H3494" t="b">
        <f t="shared" ca="1" si="382"/>
        <v>1</v>
      </c>
    </row>
    <row r="3495" spans="2:8" x14ac:dyDescent="0.25">
      <c r="B3495">
        <f t="shared" ca="1" si="386"/>
        <v>0.40521178359528354</v>
      </c>
      <c r="C3495" t="b">
        <f t="shared" ca="1" si="383"/>
        <v>1</v>
      </c>
      <c r="D3495">
        <f t="shared" ca="1" si="384"/>
        <v>0.36094585723389871</v>
      </c>
      <c r="E3495" t="b">
        <f t="shared" ca="1" si="385"/>
        <v>1</v>
      </c>
      <c r="F3495" t="b">
        <f t="shared" ca="1" si="387"/>
        <v>1</v>
      </c>
      <c r="G3495" t="b">
        <f t="shared" ca="1" si="381"/>
        <v>0</v>
      </c>
      <c r="H3495" t="b">
        <f t="shared" ca="1" si="382"/>
        <v>0</v>
      </c>
    </row>
    <row r="3496" spans="2:8" x14ac:dyDescent="0.25">
      <c r="B3496">
        <f t="shared" ca="1" si="386"/>
        <v>0.52327185920566555</v>
      </c>
      <c r="C3496" t="b">
        <f t="shared" ca="1" si="383"/>
        <v>0</v>
      </c>
      <c r="D3496">
        <f t="shared" ca="1" si="384"/>
        <v>0.56084850074367987</v>
      </c>
      <c r="E3496" t="b">
        <f t="shared" ca="1" si="385"/>
        <v>0</v>
      </c>
      <c r="F3496" t="b">
        <f t="shared" ca="1" si="387"/>
        <v>0</v>
      </c>
      <c r="G3496" t="b">
        <f t="shared" ca="1" si="381"/>
        <v>0</v>
      </c>
      <c r="H3496" t="b">
        <f t="shared" ca="1" si="382"/>
        <v>0</v>
      </c>
    </row>
    <row r="3497" spans="2:8" x14ac:dyDescent="0.25">
      <c r="B3497">
        <f t="shared" ca="1" si="386"/>
        <v>0.25322788909170257</v>
      </c>
      <c r="C3497" t="b">
        <f t="shared" ca="1" si="383"/>
        <v>1</v>
      </c>
      <c r="D3497">
        <f t="shared" ca="1" si="384"/>
        <v>0.85034729406328791</v>
      </c>
      <c r="E3497" t="b">
        <f t="shared" ca="1" si="385"/>
        <v>0</v>
      </c>
      <c r="F3497" t="b">
        <f t="shared" ca="1" si="387"/>
        <v>0</v>
      </c>
      <c r="G3497" t="b">
        <f t="shared" ca="1" si="381"/>
        <v>0</v>
      </c>
      <c r="H3497" t="b">
        <f t="shared" ca="1" si="382"/>
        <v>1</v>
      </c>
    </row>
    <row r="3498" spans="2:8" x14ac:dyDescent="0.25">
      <c r="B3498">
        <f t="shared" ca="1" si="386"/>
        <v>0.31192521602094148</v>
      </c>
      <c r="C3498" t="b">
        <f t="shared" ca="1" si="383"/>
        <v>1</v>
      </c>
      <c r="D3498">
        <f t="shared" ca="1" si="384"/>
        <v>-0.30854699709991118</v>
      </c>
      <c r="E3498" t="b">
        <f t="shared" ca="1" si="385"/>
        <v>1</v>
      </c>
      <c r="F3498" t="b">
        <f t="shared" ca="1" si="387"/>
        <v>1</v>
      </c>
      <c r="G3498" t="b">
        <f t="shared" ca="1" si="381"/>
        <v>0</v>
      </c>
      <c r="H3498" t="b">
        <f t="shared" ca="1" si="382"/>
        <v>0</v>
      </c>
    </row>
    <row r="3499" spans="2:8" x14ac:dyDescent="0.25">
      <c r="B3499">
        <f t="shared" ca="1" si="386"/>
        <v>0.3215244051731645</v>
      </c>
      <c r="C3499" t="b">
        <f t="shared" ca="1" si="383"/>
        <v>1</v>
      </c>
      <c r="D3499">
        <f t="shared" ca="1" si="384"/>
        <v>1.1563130773706045</v>
      </c>
      <c r="E3499" t="b">
        <f t="shared" ca="1" si="385"/>
        <v>0</v>
      </c>
      <c r="F3499" t="b">
        <f t="shared" ca="1" si="387"/>
        <v>0</v>
      </c>
      <c r="G3499" t="b">
        <f t="shared" ca="1" si="381"/>
        <v>0</v>
      </c>
      <c r="H3499" t="b">
        <f t="shared" ca="1" si="382"/>
        <v>1</v>
      </c>
    </row>
    <row r="3500" spans="2:8" x14ac:dyDescent="0.25">
      <c r="B3500">
        <f t="shared" ca="1" si="386"/>
        <v>0.33780358172069203</v>
      </c>
      <c r="C3500" t="b">
        <f t="shared" ca="1" si="383"/>
        <v>1</v>
      </c>
      <c r="D3500">
        <f t="shared" ca="1" si="384"/>
        <v>0.59053574217294535</v>
      </c>
      <c r="E3500" t="b">
        <f t="shared" ca="1" si="385"/>
        <v>0</v>
      </c>
      <c r="F3500" t="b">
        <f t="shared" ca="1" si="387"/>
        <v>0</v>
      </c>
      <c r="G3500" t="b">
        <f t="shared" ca="1" si="381"/>
        <v>0</v>
      </c>
      <c r="H3500" t="b">
        <f t="shared" ca="1" si="382"/>
        <v>1</v>
      </c>
    </row>
    <row r="3501" spans="2:8" x14ac:dyDescent="0.25">
      <c r="B3501">
        <f t="shared" ca="1" si="386"/>
        <v>0.20351278113199411</v>
      </c>
      <c r="C3501" t="b">
        <f t="shared" ca="1" si="383"/>
        <v>1</v>
      </c>
      <c r="D3501">
        <f t="shared" ca="1" si="384"/>
        <v>0.57178476071141426</v>
      </c>
      <c r="E3501" t="b">
        <f t="shared" ca="1" si="385"/>
        <v>0</v>
      </c>
      <c r="F3501" t="b">
        <f t="shared" ca="1" si="387"/>
        <v>0</v>
      </c>
      <c r="G3501" t="b">
        <f t="shared" ca="1" si="381"/>
        <v>0</v>
      </c>
      <c r="H3501" t="b">
        <f t="shared" ca="1" si="382"/>
        <v>1</v>
      </c>
    </row>
    <row r="3502" spans="2:8" x14ac:dyDescent="0.25">
      <c r="B3502">
        <f t="shared" ca="1" si="386"/>
        <v>0.30239481481339481</v>
      </c>
      <c r="C3502" t="b">
        <f t="shared" ca="1" si="383"/>
        <v>1</v>
      </c>
      <c r="D3502">
        <f t="shared" ca="1" si="384"/>
        <v>0.20335850878546358</v>
      </c>
      <c r="E3502" t="b">
        <f t="shared" ca="1" si="385"/>
        <v>1</v>
      </c>
      <c r="F3502" t="b">
        <f t="shared" ca="1" si="387"/>
        <v>1</v>
      </c>
      <c r="G3502" t="b">
        <f t="shared" ca="1" si="381"/>
        <v>0</v>
      </c>
      <c r="H3502" t="b">
        <f t="shared" ca="1" si="382"/>
        <v>0</v>
      </c>
    </row>
    <row r="3503" spans="2:8" x14ac:dyDescent="0.25">
      <c r="B3503">
        <f t="shared" ca="1" si="386"/>
        <v>7.1936042084164376E-2</v>
      </c>
      <c r="C3503" t="b">
        <f t="shared" ca="1" si="383"/>
        <v>1</v>
      </c>
      <c r="D3503">
        <f t="shared" ca="1" si="384"/>
        <v>-0.11918478465434346</v>
      </c>
      <c r="E3503" t="b">
        <f t="shared" ca="1" si="385"/>
        <v>1</v>
      </c>
      <c r="F3503" t="b">
        <f t="shared" ca="1" si="387"/>
        <v>1</v>
      </c>
      <c r="G3503" t="b">
        <f t="shared" ca="1" si="381"/>
        <v>0</v>
      </c>
      <c r="H3503" t="b">
        <f t="shared" ca="1" si="382"/>
        <v>0</v>
      </c>
    </row>
    <row r="3504" spans="2:8" x14ac:dyDescent="0.25">
      <c r="B3504">
        <f t="shared" ca="1" si="386"/>
        <v>0.94568177303574552</v>
      </c>
      <c r="C3504" t="b">
        <f t="shared" ca="1" si="383"/>
        <v>0</v>
      </c>
      <c r="D3504">
        <f t="shared" ca="1" si="384"/>
        <v>0.67533837266469809</v>
      </c>
      <c r="E3504" t="b">
        <f t="shared" ca="1" si="385"/>
        <v>0</v>
      </c>
      <c r="F3504" t="b">
        <f t="shared" ca="1" si="387"/>
        <v>0</v>
      </c>
      <c r="G3504" t="b">
        <f t="shared" ca="1" si="381"/>
        <v>0</v>
      </c>
      <c r="H3504" t="b">
        <f t="shared" ca="1" si="382"/>
        <v>0</v>
      </c>
    </row>
    <row r="3505" spans="2:8" x14ac:dyDescent="0.25">
      <c r="B3505">
        <f t="shared" ca="1" si="386"/>
        <v>0.79255731063107437</v>
      </c>
      <c r="C3505" t="b">
        <f t="shared" ca="1" si="383"/>
        <v>0</v>
      </c>
      <c r="D3505">
        <f t="shared" ca="1" si="384"/>
        <v>-8.1961164072788417E-2</v>
      </c>
      <c r="E3505" t="b">
        <f t="shared" ca="1" si="385"/>
        <v>1</v>
      </c>
      <c r="F3505" t="b">
        <f t="shared" ca="1" si="387"/>
        <v>0</v>
      </c>
      <c r="G3505" t="b">
        <f t="shared" ca="1" si="381"/>
        <v>1</v>
      </c>
      <c r="H3505" t="b">
        <f t="shared" ca="1" si="382"/>
        <v>0</v>
      </c>
    </row>
    <row r="3506" spans="2:8" x14ac:dyDescent="0.25">
      <c r="B3506">
        <f t="shared" ca="1" si="386"/>
        <v>0.90922960986972945</v>
      </c>
      <c r="C3506" t="b">
        <f t="shared" ca="1" si="383"/>
        <v>0</v>
      </c>
      <c r="D3506">
        <f t="shared" ca="1" si="384"/>
        <v>0.23408105810602686</v>
      </c>
      <c r="E3506" t="b">
        <f t="shared" ca="1" si="385"/>
        <v>1</v>
      </c>
      <c r="F3506" t="b">
        <f t="shared" ca="1" si="387"/>
        <v>0</v>
      </c>
      <c r="G3506" t="b">
        <f t="shared" ca="1" si="381"/>
        <v>1</v>
      </c>
      <c r="H3506" t="b">
        <f t="shared" ca="1" si="382"/>
        <v>0</v>
      </c>
    </row>
    <row r="3507" spans="2:8" x14ac:dyDescent="0.25">
      <c r="B3507">
        <f t="shared" ca="1" si="386"/>
        <v>0.16869158253396399</v>
      </c>
      <c r="C3507" t="b">
        <f t="shared" ca="1" si="383"/>
        <v>1</v>
      </c>
      <c r="D3507">
        <f t="shared" ca="1" si="384"/>
        <v>-0.66305105396996555</v>
      </c>
      <c r="E3507" t="b">
        <f t="shared" ca="1" si="385"/>
        <v>1</v>
      </c>
      <c r="F3507" t="b">
        <f t="shared" ca="1" si="387"/>
        <v>1</v>
      </c>
      <c r="G3507" t="b">
        <f t="shared" ca="1" si="381"/>
        <v>0</v>
      </c>
      <c r="H3507" t="b">
        <f t="shared" ca="1" si="382"/>
        <v>0</v>
      </c>
    </row>
    <row r="3508" spans="2:8" x14ac:dyDescent="0.25">
      <c r="B3508">
        <f t="shared" ca="1" si="386"/>
        <v>0.87921172746473097</v>
      </c>
      <c r="C3508" t="b">
        <f t="shared" ca="1" si="383"/>
        <v>0</v>
      </c>
      <c r="D3508">
        <f t="shared" ca="1" si="384"/>
        <v>0.87088584593887242</v>
      </c>
      <c r="E3508" t="b">
        <f t="shared" ca="1" si="385"/>
        <v>0</v>
      </c>
      <c r="F3508" t="b">
        <f t="shared" ca="1" si="387"/>
        <v>0</v>
      </c>
      <c r="G3508" t="b">
        <f t="shared" ca="1" si="381"/>
        <v>0</v>
      </c>
      <c r="H3508" t="b">
        <f t="shared" ca="1" si="382"/>
        <v>0</v>
      </c>
    </row>
    <row r="3509" spans="2:8" x14ac:dyDescent="0.25">
      <c r="B3509">
        <f t="shared" ca="1" si="386"/>
        <v>0.50314083184563507</v>
      </c>
      <c r="C3509" t="b">
        <f t="shared" ca="1" si="383"/>
        <v>0</v>
      </c>
      <c r="D3509">
        <f t="shared" ca="1" si="384"/>
        <v>-0.30166810252706922</v>
      </c>
      <c r="E3509" t="b">
        <f t="shared" ca="1" si="385"/>
        <v>1</v>
      </c>
      <c r="F3509" t="b">
        <f t="shared" ca="1" si="387"/>
        <v>0</v>
      </c>
      <c r="G3509" t="b">
        <f t="shared" ca="1" si="381"/>
        <v>1</v>
      </c>
      <c r="H3509" t="b">
        <f t="shared" ca="1" si="382"/>
        <v>0</v>
      </c>
    </row>
    <row r="3510" spans="2:8" x14ac:dyDescent="0.25">
      <c r="B3510">
        <f t="shared" ca="1" si="386"/>
        <v>0.72124111662597112</v>
      </c>
      <c r="C3510" t="b">
        <f t="shared" ca="1" si="383"/>
        <v>0</v>
      </c>
      <c r="D3510">
        <f t="shared" ca="1" si="384"/>
        <v>0.83598219188739142</v>
      </c>
      <c r="E3510" t="b">
        <f t="shared" ca="1" si="385"/>
        <v>0</v>
      </c>
      <c r="F3510" t="b">
        <f t="shared" ca="1" si="387"/>
        <v>0</v>
      </c>
      <c r="G3510" t="b">
        <f t="shared" ca="1" si="381"/>
        <v>0</v>
      </c>
      <c r="H3510" t="b">
        <f t="shared" ca="1" si="382"/>
        <v>0</v>
      </c>
    </row>
    <row r="3511" spans="2:8" x14ac:dyDescent="0.25">
      <c r="B3511">
        <f t="shared" ca="1" si="386"/>
        <v>0.89059863270174899</v>
      </c>
      <c r="C3511" t="b">
        <f t="shared" ca="1" si="383"/>
        <v>0</v>
      </c>
      <c r="D3511">
        <f t="shared" ca="1" si="384"/>
        <v>1.0044763087614332</v>
      </c>
      <c r="E3511" t="b">
        <f t="shared" ca="1" si="385"/>
        <v>0</v>
      </c>
      <c r="F3511" t="b">
        <f t="shared" ca="1" si="387"/>
        <v>0</v>
      </c>
      <c r="G3511" t="b">
        <f t="shared" ca="1" si="381"/>
        <v>0</v>
      </c>
      <c r="H3511" t="b">
        <f t="shared" ca="1" si="382"/>
        <v>0</v>
      </c>
    </row>
    <row r="3512" spans="2:8" x14ac:dyDescent="0.25">
      <c r="B3512">
        <f t="shared" ca="1" si="386"/>
        <v>0.21466262096463073</v>
      </c>
      <c r="C3512" t="b">
        <f t="shared" ca="1" si="383"/>
        <v>1</v>
      </c>
      <c r="D3512">
        <f t="shared" ca="1" si="384"/>
        <v>0.689565238559398</v>
      </c>
      <c r="E3512" t="b">
        <f t="shared" ca="1" si="385"/>
        <v>0</v>
      </c>
      <c r="F3512" t="b">
        <f t="shared" ca="1" si="387"/>
        <v>0</v>
      </c>
      <c r="G3512" t="b">
        <f t="shared" ca="1" si="381"/>
        <v>0</v>
      </c>
      <c r="H3512" t="b">
        <f t="shared" ca="1" si="382"/>
        <v>1</v>
      </c>
    </row>
    <row r="3513" spans="2:8" x14ac:dyDescent="0.25">
      <c r="B3513">
        <f t="shared" ca="1" si="386"/>
        <v>0.40445110787432248</v>
      </c>
      <c r="C3513" t="b">
        <f t="shared" ca="1" si="383"/>
        <v>1</v>
      </c>
      <c r="D3513">
        <f t="shared" ca="1" si="384"/>
        <v>0.66529552090359478</v>
      </c>
      <c r="E3513" t="b">
        <f t="shared" ca="1" si="385"/>
        <v>0</v>
      </c>
      <c r="F3513" t="b">
        <f t="shared" ca="1" si="387"/>
        <v>0</v>
      </c>
      <c r="G3513" t="b">
        <f t="shared" ref="G3513:G3576" ca="1" si="388">IF(AND(E3513=TRUE, C3513=FALSE),TRUE,FALSE)</f>
        <v>0</v>
      </c>
      <c r="H3513" t="b">
        <f t="shared" ref="H3513:H3576" ca="1" si="389">IF(AND(E3513=FALSE, C3513=TRUE),TRUE,FALSE)</f>
        <v>1</v>
      </c>
    </row>
    <row r="3514" spans="2:8" x14ac:dyDescent="0.25">
      <c r="B3514">
        <f t="shared" ca="1" si="386"/>
        <v>0.5453428401814947</v>
      </c>
      <c r="C3514" t="b">
        <f t="shared" ca="1" si="383"/>
        <v>0</v>
      </c>
      <c r="D3514">
        <f t="shared" ca="1" si="384"/>
        <v>3.1390359611109031E-2</v>
      </c>
      <c r="E3514" t="b">
        <f t="shared" ca="1" si="385"/>
        <v>1</v>
      </c>
      <c r="F3514" t="b">
        <f t="shared" ca="1" si="387"/>
        <v>0</v>
      </c>
      <c r="G3514" t="b">
        <f t="shared" ca="1" si="388"/>
        <v>1</v>
      </c>
      <c r="H3514" t="b">
        <f t="shared" ca="1" si="389"/>
        <v>0</v>
      </c>
    </row>
    <row r="3515" spans="2:8" x14ac:dyDescent="0.25">
      <c r="B3515">
        <f t="shared" ca="1" si="386"/>
        <v>0.9398764268809946</v>
      </c>
      <c r="C3515" t="b">
        <f t="shared" ca="1" si="383"/>
        <v>0</v>
      </c>
      <c r="D3515">
        <f t="shared" ca="1" si="384"/>
        <v>0.15412547804464294</v>
      </c>
      <c r="E3515" t="b">
        <f t="shared" ca="1" si="385"/>
        <v>1</v>
      </c>
      <c r="F3515" t="b">
        <f t="shared" ca="1" si="387"/>
        <v>0</v>
      </c>
      <c r="G3515" t="b">
        <f t="shared" ca="1" si="388"/>
        <v>1</v>
      </c>
      <c r="H3515" t="b">
        <f t="shared" ca="1" si="389"/>
        <v>0</v>
      </c>
    </row>
    <row r="3516" spans="2:8" x14ac:dyDescent="0.25">
      <c r="B3516">
        <f t="shared" ca="1" si="386"/>
        <v>0.48157285242831205</v>
      </c>
      <c r="C3516" t="b">
        <f t="shared" ca="1" si="383"/>
        <v>1</v>
      </c>
      <c r="D3516">
        <f t="shared" ca="1" si="384"/>
        <v>1.0801929756736319</v>
      </c>
      <c r="E3516" t="b">
        <f t="shared" ca="1" si="385"/>
        <v>0</v>
      </c>
      <c r="F3516" t="b">
        <f t="shared" ca="1" si="387"/>
        <v>0</v>
      </c>
      <c r="G3516" t="b">
        <f t="shared" ca="1" si="388"/>
        <v>0</v>
      </c>
      <c r="H3516" t="b">
        <f t="shared" ca="1" si="389"/>
        <v>1</v>
      </c>
    </row>
    <row r="3517" spans="2:8" x14ac:dyDescent="0.25">
      <c r="B3517">
        <f t="shared" ca="1" si="386"/>
        <v>0.17032382156456072</v>
      </c>
      <c r="C3517" t="b">
        <f t="shared" ca="1" si="383"/>
        <v>1</v>
      </c>
      <c r="D3517">
        <f t="shared" ca="1" si="384"/>
        <v>-0.6046408425882982</v>
      </c>
      <c r="E3517" t="b">
        <f t="shared" ca="1" si="385"/>
        <v>1</v>
      </c>
      <c r="F3517" t="b">
        <f t="shared" ca="1" si="387"/>
        <v>1</v>
      </c>
      <c r="G3517" t="b">
        <f t="shared" ca="1" si="388"/>
        <v>0</v>
      </c>
      <c r="H3517" t="b">
        <f t="shared" ca="1" si="389"/>
        <v>0</v>
      </c>
    </row>
    <row r="3518" spans="2:8" x14ac:dyDescent="0.25">
      <c r="B3518">
        <f t="shared" ca="1" si="386"/>
        <v>0.43627262736685946</v>
      </c>
      <c r="C3518" t="b">
        <f t="shared" ca="1" si="383"/>
        <v>1</v>
      </c>
      <c r="D3518">
        <f t="shared" ca="1" si="384"/>
        <v>1.0057746531236327</v>
      </c>
      <c r="E3518" t="b">
        <f t="shared" ca="1" si="385"/>
        <v>0</v>
      </c>
      <c r="F3518" t="b">
        <f t="shared" ca="1" si="387"/>
        <v>0</v>
      </c>
      <c r="G3518" t="b">
        <f t="shared" ca="1" si="388"/>
        <v>0</v>
      </c>
      <c r="H3518" t="b">
        <f t="shared" ca="1" si="389"/>
        <v>1</v>
      </c>
    </row>
    <row r="3519" spans="2:8" x14ac:dyDescent="0.25">
      <c r="B3519">
        <f t="shared" ca="1" si="386"/>
        <v>0.27065701258721897</v>
      </c>
      <c r="C3519" t="b">
        <f t="shared" ca="1" si="383"/>
        <v>1</v>
      </c>
      <c r="D3519">
        <f t="shared" ca="1" si="384"/>
        <v>0.28153442042006704</v>
      </c>
      <c r="E3519" t="b">
        <f t="shared" ca="1" si="385"/>
        <v>1</v>
      </c>
      <c r="F3519" t="b">
        <f t="shared" ca="1" si="387"/>
        <v>1</v>
      </c>
      <c r="G3519" t="b">
        <f t="shared" ca="1" si="388"/>
        <v>0</v>
      </c>
      <c r="H3519" t="b">
        <f t="shared" ca="1" si="389"/>
        <v>0</v>
      </c>
    </row>
    <row r="3520" spans="2:8" x14ac:dyDescent="0.25">
      <c r="B3520">
        <f t="shared" ca="1" si="386"/>
        <v>0.92054062297816941</v>
      </c>
      <c r="C3520" t="b">
        <f t="shared" ca="1" si="383"/>
        <v>0</v>
      </c>
      <c r="D3520">
        <f t="shared" ca="1" si="384"/>
        <v>0.59957597281573649</v>
      </c>
      <c r="E3520" t="b">
        <f t="shared" ca="1" si="385"/>
        <v>0</v>
      </c>
      <c r="F3520" t="b">
        <f t="shared" ca="1" si="387"/>
        <v>0</v>
      </c>
      <c r="G3520" t="b">
        <f t="shared" ca="1" si="388"/>
        <v>0</v>
      </c>
      <c r="H3520" t="b">
        <f t="shared" ca="1" si="389"/>
        <v>0</v>
      </c>
    </row>
    <row r="3521" spans="2:8" x14ac:dyDescent="0.25">
      <c r="B3521">
        <f t="shared" ca="1" si="386"/>
        <v>0.59367220520300479</v>
      </c>
      <c r="C3521" t="b">
        <f t="shared" ca="1" si="383"/>
        <v>0</v>
      </c>
      <c r="D3521">
        <f t="shared" ca="1" si="384"/>
        <v>0.95245758292414584</v>
      </c>
      <c r="E3521" t="b">
        <f t="shared" ca="1" si="385"/>
        <v>0</v>
      </c>
      <c r="F3521" t="b">
        <f t="shared" ca="1" si="387"/>
        <v>0</v>
      </c>
      <c r="G3521" t="b">
        <f t="shared" ca="1" si="388"/>
        <v>0</v>
      </c>
      <c r="H3521" t="b">
        <f t="shared" ca="1" si="389"/>
        <v>0</v>
      </c>
    </row>
    <row r="3522" spans="2:8" x14ac:dyDescent="0.25">
      <c r="B3522">
        <f t="shared" ca="1" si="386"/>
        <v>0.87331983961209203</v>
      </c>
      <c r="C3522" t="b">
        <f t="shared" ref="C3522:C3585" ca="1" si="390">IF(B3522&lt;=Freq_hypothesis_is_true__initial_prior,TRUE,FALSE)</f>
        <v>0</v>
      </c>
      <c r="D3522">
        <f t="shared" ref="D3522:D3585" ca="1" si="391">B3522+ABS(1-correlation_term__0_to_1)*RAND()-ABS(1-correlation_term__0_to_1)*RAND()</f>
        <v>1.0367625126484756</v>
      </c>
      <c r="E3522" t="b">
        <f t="shared" ref="E3522:E3585" ca="1" si="392">IF(D3522&lt;=Freq_evidence_is_observed__normalizing_constant,TRUE, FALSE)</f>
        <v>0</v>
      </c>
      <c r="F3522" t="b">
        <f t="shared" ca="1" si="387"/>
        <v>0</v>
      </c>
      <c r="G3522" t="b">
        <f t="shared" ca="1" si="388"/>
        <v>0</v>
      </c>
      <c r="H3522" t="b">
        <f t="shared" ca="1" si="389"/>
        <v>0</v>
      </c>
    </row>
    <row r="3523" spans="2:8" x14ac:dyDescent="0.25">
      <c r="B3523">
        <f t="shared" ref="B3523:B3586" ca="1" si="393">RAND()</f>
        <v>5.1629314317184316E-2</v>
      </c>
      <c r="C3523" t="b">
        <f t="shared" ca="1" si="390"/>
        <v>1</v>
      </c>
      <c r="D3523">
        <f t="shared" ca="1" si="391"/>
        <v>0.27352797764956094</v>
      </c>
      <c r="E3523" t="b">
        <f t="shared" ca="1" si="392"/>
        <v>1</v>
      </c>
      <c r="F3523" t="b">
        <f t="shared" ca="1" si="387"/>
        <v>1</v>
      </c>
      <c r="G3523" t="b">
        <f t="shared" ca="1" si="388"/>
        <v>0</v>
      </c>
      <c r="H3523" t="b">
        <f t="shared" ca="1" si="389"/>
        <v>0</v>
      </c>
    </row>
    <row r="3524" spans="2:8" x14ac:dyDescent="0.25">
      <c r="B3524">
        <f t="shared" ca="1" si="393"/>
        <v>0.45643037914767515</v>
      </c>
      <c r="C3524" t="b">
        <f t="shared" ca="1" si="390"/>
        <v>1</v>
      </c>
      <c r="D3524">
        <f t="shared" ca="1" si="391"/>
        <v>0.22875867632645042</v>
      </c>
      <c r="E3524" t="b">
        <f t="shared" ca="1" si="392"/>
        <v>1</v>
      </c>
      <c r="F3524" t="b">
        <f t="shared" ca="1" si="387"/>
        <v>1</v>
      </c>
      <c r="G3524" t="b">
        <f t="shared" ca="1" si="388"/>
        <v>0</v>
      </c>
      <c r="H3524" t="b">
        <f t="shared" ca="1" si="389"/>
        <v>0</v>
      </c>
    </row>
    <row r="3525" spans="2:8" x14ac:dyDescent="0.25">
      <c r="B3525">
        <f t="shared" ca="1" si="393"/>
        <v>0.9644923211553762</v>
      </c>
      <c r="C3525" t="b">
        <f t="shared" ca="1" si="390"/>
        <v>0</v>
      </c>
      <c r="D3525">
        <f t="shared" ca="1" si="391"/>
        <v>1.3959278876727361</v>
      </c>
      <c r="E3525" t="b">
        <f t="shared" ca="1" si="392"/>
        <v>0</v>
      </c>
      <c r="F3525" t="b">
        <f t="shared" ref="F3525:F3588" ca="1" si="394">IF(AND(E3525=TRUE,C3525=TRUE),TRUE,FALSE)</f>
        <v>0</v>
      </c>
      <c r="G3525" t="b">
        <f t="shared" ca="1" si="388"/>
        <v>0</v>
      </c>
      <c r="H3525" t="b">
        <f t="shared" ca="1" si="389"/>
        <v>0</v>
      </c>
    </row>
    <row r="3526" spans="2:8" x14ac:dyDescent="0.25">
      <c r="B3526">
        <f t="shared" ca="1" si="393"/>
        <v>0.49145972530531656</v>
      </c>
      <c r="C3526" t="b">
        <f t="shared" ca="1" si="390"/>
        <v>1</v>
      </c>
      <c r="D3526">
        <f t="shared" ca="1" si="391"/>
        <v>1.2389817937226482</v>
      </c>
      <c r="E3526" t="b">
        <f t="shared" ca="1" si="392"/>
        <v>0</v>
      </c>
      <c r="F3526" t="b">
        <f t="shared" ca="1" si="394"/>
        <v>0</v>
      </c>
      <c r="G3526" t="b">
        <f t="shared" ca="1" si="388"/>
        <v>0</v>
      </c>
      <c r="H3526" t="b">
        <f t="shared" ca="1" si="389"/>
        <v>1</v>
      </c>
    </row>
    <row r="3527" spans="2:8" x14ac:dyDescent="0.25">
      <c r="B3527">
        <f t="shared" ca="1" si="393"/>
        <v>0.3066122028753</v>
      </c>
      <c r="C3527" t="b">
        <f t="shared" ca="1" si="390"/>
        <v>1</v>
      </c>
      <c r="D3527">
        <f t="shared" ca="1" si="391"/>
        <v>0.21173825180204997</v>
      </c>
      <c r="E3527" t="b">
        <f t="shared" ca="1" si="392"/>
        <v>1</v>
      </c>
      <c r="F3527" t="b">
        <f t="shared" ca="1" si="394"/>
        <v>1</v>
      </c>
      <c r="G3527" t="b">
        <f t="shared" ca="1" si="388"/>
        <v>0</v>
      </c>
      <c r="H3527" t="b">
        <f t="shared" ca="1" si="389"/>
        <v>0</v>
      </c>
    </row>
    <row r="3528" spans="2:8" x14ac:dyDescent="0.25">
      <c r="B3528">
        <f t="shared" ca="1" si="393"/>
        <v>0.37196478320737003</v>
      </c>
      <c r="C3528" t="b">
        <f t="shared" ca="1" si="390"/>
        <v>1</v>
      </c>
      <c r="D3528">
        <f t="shared" ca="1" si="391"/>
        <v>-1.4834119898037179E-2</v>
      </c>
      <c r="E3528" t="b">
        <f t="shared" ca="1" si="392"/>
        <v>1</v>
      </c>
      <c r="F3528" t="b">
        <f t="shared" ca="1" si="394"/>
        <v>1</v>
      </c>
      <c r="G3528" t="b">
        <f t="shared" ca="1" si="388"/>
        <v>0</v>
      </c>
      <c r="H3528" t="b">
        <f t="shared" ca="1" si="389"/>
        <v>0</v>
      </c>
    </row>
    <row r="3529" spans="2:8" x14ac:dyDescent="0.25">
      <c r="B3529">
        <f t="shared" ca="1" si="393"/>
        <v>0.54387488191462763</v>
      </c>
      <c r="C3529" t="b">
        <f t="shared" ca="1" si="390"/>
        <v>0</v>
      </c>
      <c r="D3529">
        <f t="shared" ca="1" si="391"/>
        <v>9.3507513695278432E-2</v>
      </c>
      <c r="E3529" t="b">
        <f t="shared" ca="1" si="392"/>
        <v>1</v>
      </c>
      <c r="F3529" t="b">
        <f t="shared" ca="1" si="394"/>
        <v>0</v>
      </c>
      <c r="G3529" t="b">
        <f t="shared" ca="1" si="388"/>
        <v>1</v>
      </c>
      <c r="H3529" t="b">
        <f t="shared" ca="1" si="389"/>
        <v>0</v>
      </c>
    </row>
    <row r="3530" spans="2:8" x14ac:dyDescent="0.25">
      <c r="B3530">
        <f t="shared" ca="1" si="393"/>
        <v>0.53877546803754295</v>
      </c>
      <c r="C3530" t="b">
        <f t="shared" ca="1" si="390"/>
        <v>0</v>
      </c>
      <c r="D3530">
        <f t="shared" ca="1" si="391"/>
        <v>1.4178578682508187</v>
      </c>
      <c r="E3530" t="b">
        <f t="shared" ca="1" si="392"/>
        <v>0</v>
      </c>
      <c r="F3530" t="b">
        <f t="shared" ca="1" si="394"/>
        <v>0</v>
      </c>
      <c r="G3530" t="b">
        <f t="shared" ca="1" si="388"/>
        <v>0</v>
      </c>
      <c r="H3530" t="b">
        <f t="shared" ca="1" si="389"/>
        <v>0</v>
      </c>
    </row>
    <row r="3531" spans="2:8" x14ac:dyDescent="0.25">
      <c r="B3531">
        <f t="shared" ca="1" si="393"/>
        <v>0.6328730836680766</v>
      </c>
      <c r="C3531" t="b">
        <f t="shared" ca="1" si="390"/>
        <v>0</v>
      </c>
      <c r="D3531">
        <f t="shared" ca="1" si="391"/>
        <v>0.65535447792177837</v>
      </c>
      <c r="E3531" t="b">
        <f t="shared" ca="1" si="392"/>
        <v>0</v>
      </c>
      <c r="F3531" t="b">
        <f t="shared" ca="1" si="394"/>
        <v>0</v>
      </c>
      <c r="G3531" t="b">
        <f t="shared" ca="1" si="388"/>
        <v>0</v>
      </c>
      <c r="H3531" t="b">
        <f t="shared" ca="1" si="389"/>
        <v>0</v>
      </c>
    </row>
    <row r="3532" spans="2:8" x14ac:dyDescent="0.25">
      <c r="B3532">
        <f t="shared" ca="1" si="393"/>
        <v>0.96810627579008557</v>
      </c>
      <c r="C3532" t="b">
        <f t="shared" ca="1" si="390"/>
        <v>0</v>
      </c>
      <c r="D3532">
        <f t="shared" ca="1" si="391"/>
        <v>0.69269264398586483</v>
      </c>
      <c r="E3532" t="b">
        <f t="shared" ca="1" si="392"/>
        <v>0</v>
      </c>
      <c r="F3532" t="b">
        <f t="shared" ca="1" si="394"/>
        <v>0</v>
      </c>
      <c r="G3532" t="b">
        <f t="shared" ca="1" si="388"/>
        <v>0</v>
      </c>
      <c r="H3532" t="b">
        <f t="shared" ca="1" si="389"/>
        <v>0</v>
      </c>
    </row>
    <row r="3533" spans="2:8" x14ac:dyDescent="0.25">
      <c r="B3533">
        <f t="shared" ca="1" si="393"/>
        <v>0.27345679192177164</v>
      </c>
      <c r="C3533" t="b">
        <f t="shared" ca="1" si="390"/>
        <v>1</v>
      </c>
      <c r="D3533">
        <f t="shared" ca="1" si="391"/>
        <v>1.1597252995425076</v>
      </c>
      <c r="E3533" t="b">
        <f t="shared" ca="1" si="392"/>
        <v>0</v>
      </c>
      <c r="F3533" t="b">
        <f t="shared" ca="1" si="394"/>
        <v>0</v>
      </c>
      <c r="G3533" t="b">
        <f t="shared" ca="1" si="388"/>
        <v>0</v>
      </c>
      <c r="H3533" t="b">
        <f t="shared" ca="1" si="389"/>
        <v>1</v>
      </c>
    </row>
    <row r="3534" spans="2:8" x14ac:dyDescent="0.25">
      <c r="B3534">
        <f t="shared" ca="1" si="393"/>
        <v>0.12103112567961483</v>
      </c>
      <c r="C3534" t="b">
        <f t="shared" ca="1" si="390"/>
        <v>1</v>
      </c>
      <c r="D3534">
        <f t="shared" ca="1" si="391"/>
        <v>-0.3702679390593846</v>
      </c>
      <c r="E3534" t="b">
        <f t="shared" ca="1" si="392"/>
        <v>1</v>
      </c>
      <c r="F3534" t="b">
        <f t="shared" ca="1" si="394"/>
        <v>1</v>
      </c>
      <c r="G3534" t="b">
        <f t="shared" ca="1" si="388"/>
        <v>0</v>
      </c>
      <c r="H3534" t="b">
        <f t="shared" ca="1" si="389"/>
        <v>0</v>
      </c>
    </row>
    <row r="3535" spans="2:8" x14ac:dyDescent="0.25">
      <c r="B3535">
        <f t="shared" ca="1" si="393"/>
        <v>0.23838325649112957</v>
      </c>
      <c r="C3535" t="b">
        <f t="shared" ca="1" si="390"/>
        <v>1</v>
      </c>
      <c r="D3535">
        <f t="shared" ca="1" si="391"/>
        <v>0.73288652591723191</v>
      </c>
      <c r="E3535" t="b">
        <f t="shared" ca="1" si="392"/>
        <v>0</v>
      </c>
      <c r="F3535" t="b">
        <f t="shared" ca="1" si="394"/>
        <v>0</v>
      </c>
      <c r="G3535" t="b">
        <f t="shared" ca="1" si="388"/>
        <v>0</v>
      </c>
      <c r="H3535" t="b">
        <f t="shared" ca="1" si="389"/>
        <v>1</v>
      </c>
    </row>
    <row r="3536" spans="2:8" x14ac:dyDescent="0.25">
      <c r="B3536">
        <f t="shared" ca="1" si="393"/>
        <v>0.29739729179077634</v>
      </c>
      <c r="C3536" t="b">
        <f t="shared" ca="1" si="390"/>
        <v>1</v>
      </c>
      <c r="D3536">
        <f t="shared" ca="1" si="391"/>
        <v>0.40881041383597649</v>
      </c>
      <c r="E3536" t="b">
        <f t="shared" ca="1" si="392"/>
        <v>1</v>
      </c>
      <c r="F3536" t="b">
        <f t="shared" ca="1" si="394"/>
        <v>1</v>
      </c>
      <c r="G3536" t="b">
        <f t="shared" ca="1" si="388"/>
        <v>0</v>
      </c>
      <c r="H3536" t="b">
        <f t="shared" ca="1" si="389"/>
        <v>0</v>
      </c>
    </row>
    <row r="3537" spans="2:8" x14ac:dyDescent="0.25">
      <c r="B3537">
        <f t="shared" ca="1" si="393"/>
        <v>0.57810295037326331</v>
      </c>
      <c r="C3537" t="b">
        <f t="shared" ca="1" si="390"/>
        <v>0</v>
      </c>
      <c r="D3537">
        <f t="shared" ca="1" si="391"/>
        <v>0.52854762795391508</v>
      </c>
      <c r="E3537" t="b">
        <f t="shared" ca="1" si="392"/>
        <v>0</v>
      </c>
      <c r="F3537" t="b">
        <f t="shared" ca="1" si="394"/>
        <v>0</v>
      </c>
      <c r="G3537" t="b">
        <f t="shared" ca="1" si="388"/>
        <v>0</v>
      </c>
      <c r="H3537" t="b">
        <f t="shared" ca="1" si="389"/>
        <v>0</v>
      </c>
    </row>
    <row r="3538" spans="2:8" x14ac:dyDescent="0.25">
      <c r="B3538">
        <f t="shared" ca="1" si="393"/>
        <v>0.22158268494633993</v>
      </c>
      <c r="C3538" t="b">
        <f t="shared" ca="1" si="390"/>
        <v>1</v>
      </c>
      <c r="D3538">
        <f t="shared" ca="1" si="391"/>
        <v>0.66615550486821118</v>
      </c>
      <c r="E3538" t="b">
        <f t="shared" ca="1" si="392"/>
        <v>0</v>
      </c>
      <c r="F3538" t="b">
        <f t="shared" ca="1" si="394"/>
        <v>0</v>
      </c>
      <c r="G3538" t="b">
        <f t="shared" ca="1" si="388"/>
        <v>0</v>
      </c>
      <c r="H3538" t="b">
        <f t="shared" ca="1" si="389"/>
        <v>1</v>
      </c>
    </row>
    <row r="3539" spans="2:8" x14ac:dyDescent="0.25">
      <c r="B3539">
        <f t="shared" ca="1" si="393"/>
        <v>0.18545225313994151</v>
      </c>
      <c r="C3539" t="b">
        <f t="shared" ca="1" si="390"/>
        <v>1</v>
      </c>
      <c r="D3539">
        <f t="shared" ca="1" si="391"/>
        <v>0.26371668623948719</v>
      </c>
      <c r="E3539" t="b">
        <f t="shared" ca="1" si="392"/>
        <v>1</v>
      </c>
      <c r="F3539" t="b">
        <f t="shared" ca="1" si="394"/>
        <v>1</v>
      </c>
      <c r="G3539" t="b">
        <f t="shared" ca="1" si="388"/>
        <v>0</v>
      </c>
      <c r="H3539" t="b">
        <f t="shared" ca="1" si="389"/>
        <v>0</v>
      </c>
    </row>
    <row r="3540" spans="2:8" x14ac:dyDescent="0.25">
      <c r="B3540">
        <f t="shared" ca="1" si="393"/>
        <v>0.9311725771206496</v>
      </c>
      <c r="C3540" t="b">
        <f t="shared" ca="1" si="390"/>
        <v>0</v>
      </c>
      <c r="D3540">
        <f t="shared" ca="1" si="391"/>
        <v>0.84077468178755665</v>
      </c>
      <c r="E3540" t="b">
        <f t="shared" ca="1" si="392"/>
        <v>0</v>
      </c>
      <c r="F3540" t="b">
        <f t="shared" ca="1" si="394"/>
        <v>0</v>
      </c>
      <c r="G3540" t="b">
        <f t="shared" ca="1" si="388"/>
        <v>0</v>
      </c>
      <c r="H3540" t="b">
        <f t="shared" ca="1" si="389"/>
        <v>0</v>
      </c>
    </row>
    <row r="3541" spans="2:8" x14ac:dyDescent="0.25">
      <c r="B3541">
        <f t="shared" ca="1" si="393"/>
        <v>0.62268901176886071</v>
      </c>
      <c r="C3541" t="b">
        <f t="shared" ca="1" si="390"/>
        <v>0</v>
      </c>
      <c r="D3541">
        <f t="shared" ca="1" si="391"/>
        <v>0.43402339435660808</v>
      </c>
      <c r="E3541" t="b">
        <f t="shared" ca="1" si="392"/>
        <v>1</v>
      </c>
      <c r="F3541" t="b">
        <f t="shared" ca="1" si="394"/>
        <v>0</v>
      </c>
      <c r="G3541" t="b">
        <f t="shared" ca="1" si="388"/>
        <v>1</v>
      </c>
      <c r="H3541" t="b">
        <f t="shared" ca="1" si="389"/>
        <v>0</v>
      </c>
    </row>
    <row r="3542" spans="2:8" x14ac:dyDescent="0.25">
      <c r="B3542">
        <f t="shared" ca="1" si="393"/>
        <v>0.87829758172961303</v>
      </c>
      <c r="C3542" t="b">
        <f t="shared" ca="1" si="390"/>
        <v>0</v>
      </c>
      <c r="D3542">
        <f t="shared" ca="1" si="391"/>
        <v>0.63948145001150902</v>
      </c>
      <c r="E3542" t="b">
        <f t="shared" ca="1" si="392"/>
        <v>0</v>
      </c>
      <c r="F3542" t="b">
        <f t="shared" ca="1" si="394"/>
        <v>0</v>
      </c>
      <c r="G3542" t="b">
        <f t="shared" ca="1" si="388"/>
        <v>0</v>
      </c>
      <c r="H3542" t="b">
        <f t="shared" ca="1" si="389"/>
        <v>0</v>
      </c>
    </row>
    <row r="3543" spans="2:8" x14ac:dyDescent="0.25">
      <c r="B3543">
        <f t="shared" ca="1" si="393"/>
        <v>9.1205712425875274E-2</v>
      </c>
      <c r="C3543" t="b">
        <f t="shared" ca="1" si="390"/>
        <v>1</v>
      </c>
      <c r="D3543">
        <f t="shared" ca="1" si="391"/>
        <v>0.62420616030817755</v>
      </c>
      <c r="E3543" t="b">
        <f t="shared" ca="1" si="392"/>
        <v>0</v>
      </c>
      <c r="F3543" t="b">
        <f t="shared" ca="1" si="394"/>
        <v>0</v>
      </c>
      <c r="G3543" t="b">
        <f t="shared" ca="1" si="388"/>
        <v>0</v>
      </c>
      <c r="H3543" t="b">
        <f t="shared" ca="1" si="389"/>
        <v>1</v>
      </c>
    </row>
    <row r="3544" spans="2:8" x14ac:dyDescent="0.25">
      <c r="B3544">
        <f t="shared" ca="1" si="393"/>
        <v>0.22791143987752516</v>
      </c>
      <c r="C3544" t="b">
        <f t="shared" ca="1" si="390"/>
        <v>1</v>
      </c>
      <c r="D3544">
        <f t="shared" ca="1" si="391"/>
        <v>-0.23376725860407876</v>
      </c>
      <c r="E3544" t="b">
        <f t="shared" ca="1" si="392"/>
        <v>1</v>
      </c>
      <c r="F3544" t="b">
        <f t="shared" ca="1" si="394"/>
        <v>1</v>
      </c>
      <c r="G3544" t="b">
        <f t="shared" ca="1" si="388"/>
        <v>0</v>
      </c>
      <c r="H3544" t="b">
        <f t="shared" ca="1" si="389"/>
        <v>0</v>
      </c>
    </row>
    <row r="3545" spans="2:8" x14ac:dyDescent="0.25">
      <c r="B3545">
        <f t="shared" ca="1" si="393"/>
        <v>3.9996848740771362E-2</v>
      </c>
      <c r="C3545" t="b">
        <f t="shared" ca="1" si="390"/>
        <v>1</v>
      </c>
      <c r="D3545">
        <f t="shared" ca="1" si="391"/>
        <v>0.27506184498119002</v>
      </c>
      <c r="E3545" t="b">
        <f t="shared" ca="1" si="392"/>
        <v>1</v>
      </c>
      <c r="F3545" t="b">
        <f t="shared" ca="1" si="394"/>
        <v>1</v>
      </c>
      <c r="G3545" t="b">
        <f t="shared" ca="1" si="388"/>
        <v>0</v>
      </c>
      <c r="H3545" t="b">
        <f t="shared" ca="1" si="389"/>
        <v>0</v>
      </c>
    </row>
    <row r="3546" spans="2:8" x14ac:dyDescent="0.25">
      <c r="B3546">
        <f t="shared" ca="1" si="393"/>
        <v>0.38507921012308477</v>
      </c>
      <c r="C3546" t="b">
        <f t="shared" ca="1" si="390"/>
        <v>1</v>
      </c>
      <c r="D3546">
        <f t="shared" ca="1" si="391"/>
        <v>-0.22832036178525639</v>
      </c>
      <c r="E3546" t="b">
        <f t="shared" ca="1" si="392"/>
        <v>1</v>
      </c>
      <c r="F3546" t="b">
        <f t="shared" ca="1" si="394"/>
        <v>1</v>
      </c>
      <c r="G3546" t="b">
        <f t="shared" ca="1" si="388"/>
        <v>0</v>
      </c>
      <c r="H3546" t="b">
        <f t="shared" ca="1" si="389"/>
        <v>0</v>
      </c>
    </row>
    <row r="3547" spans="2:8" x14ac:dyDescent="0.25">
      <c r="B3547">
        <f t="shared" ca="1" si="393"/>
        <v>0.40035473462585092</v>
      </c>
      <c r="C3547" t="b">
        <f t="shared" ca="1" si="390"/>
        <v>1</v>
      </c>
      <c r="D3547">
        <f t="shared" ca="1" si="391"/>
        <v>0.34043506022946268</v>
      </c>
      <c r="E3547" t="b">
        <f t="shared" ca="1" si="392"/>
        <v>1</v>
      </c>
      <c r="F3547" t="b">
        <f t="shared" ca="1" si="394"/>
        <v>1</v>
      </c>
      <c r="G3547" t="b">
        <f t="shared" ca="1" si="388"/>
        <v>0</v>
      </c>
      <c r="H3547" t="b">
        <f t="shared" ca="1" si="389"/>
        <v>0</v>
      </c>
    </row>
    <row r="3548" spans="2:8" x14ac:dyDescent="0.25">
      <c r="B3548">
        <f t="shared" ca="1" si="393"/>
        <v>0.37100201694430757</v>
      </c>
      <c r="C3548" t="b">
        <f t="shared" ca="1" si="390"/>
        <v>1</v>
      </c>
      <c r="D3548">
        <f t="shared" ca="1" si="391"/>
        <v>-0.36703350008607494</v>
      </c>
      <c r="E3548" t="b">
        <f t="shared" ca="1" si="392"/>
        <v>1</v>
      </c>
      <c r="F3548" t="b">
        <f t="shared" ca="1" si="394"/>
        <v>1</v>
      </c>
      <c r="G3548" t="b">
        <f t="shared" ca="1" si="388"/>
        <v>0</v>
      </c>
      <c r="H3548" t="b">
        <f t="shared" ca="1" si="389"/>
        <v>0</v>
      </c>
    </row>
    <row r="3549" spans="2:8" x14ac:dyDescent="0.25">
      <c r="B3549">
        <f t="shared" ca="1" si="393"/>
        <v>0.69951611117044588</v>
      </c>
      <c r="C3549" t="b">
        <f t="shared" ca="1" si="390"/>
        <v>0</v>
      </c>
      <c r="D3549">
        <f t="shared" ca="1" si="391"/>
        <v>0.18026619885427719</v>
      </c>
      <c r="E3549" t="b">
        <f t="shared" ca="1" si="392"/>
        <v>1</v>
      </c>
      <c r="F3549" t="b">
        <f t="shared" ca="1" si="394"/>
        <v>0</v>
      </c>
      <c r="G3549" t="b">
        <f t="shared" ca="1" si="388"/>
        <v>1</v>
      </c>
      <c r="H3549" t="b">
        <f t="shared" ca="1" si="389"/>
        <v>0</v>
      </c>
    </row>
    <row r="3550" spans="2:8" x14ac:dyDescent="0.25">
      <c r="B3550">
        <f t="shared" ca="1" si="393"/>
        <v>0.31288892955634784</v>
      </c>
      <c r="C3550" t="b">
        <f t="shared" ca="1" si="390"/>
        <v>1</v>
      </c>
      <c r="D3550">
        <f t="shared" ca="1" si="391"/>
        <v>0.8667624995700165</v>
      </c>
      <c r="E3550" t="b">
        <f t="shared" ca="1" si="392"/>
        <v>0</v>
      </c>
      <c r="F3550" t="b">
        <f t="shared" ca="1" si="394"/>
        <v>0</v>
      </c>
      <c r="G3550" t="b">
        <f t="shared" ca="1" si="388"/>
        <v>0</v>
      </c>
      <c r="H3550" t="b">
        <f t="shared" ca="1" si="389"/>
        <v>1</v>
      </c>
    </row>
    <row r="3551" spans="2:8" x14ac:dyDescent="0.25">
      <c r="B3551">
        <f t="shared" ca="1" si="393"/>
        <v>0.19927636370396162</v>
      </c>
      <c r="C3551" t="b">
        <f t="shared" ca="1" si="390"/>
        <v>1</v>
      </c>
      <c r="D3551">
        <f t="shared" ca="1" si="391"/>
        <v>-0.2273114493391295</v>
      </c>
      <c r="E3551" t="b">
        <f t="shared" ca="1" si="392"/>
        <v>1</v>
      </c>
      <c r="F3551" t="b">
        <f t="shared" ca="1" si="394"/>
        <v>1</v>
      </c>
      <c r="G3551" t="b">
        <f t="shared" ca="1" si="388"/>
        <v>0</v>
      </c>
      <c r="H3551" t="b">
        <f t="shared" ca="1" si="389"/>
        <v>0</v>
      </c>
    </row>
    <row r="3552" spans="2:8" x14ac:dyDescent="0.25">
      <c r="B3552">
        <f t="shared" ca="1" si="393"/>
        <v>0.77974272637200359</v>
      </c>
      <c r="C3552" t="b">
        <f t="shared" ca="1" si="390"/>
        <v>0</v>
      </c>
      <c r="D3552">
        <f t="shared" ca="1" si="391"/>
        <v>1.2392121876193047</v>
      </c>
      <c r="E3552" t="b">
        <f t="shared" ca="1" si="392"/>
        <v>0</v>
      </c>
      <c r="F3552" t="b">
        <f t="shared" ca="1" si="394"/>
        <v>0</v>
      </c>
      <c r="G3552" t="b">
        <f t="shared" ca="1" si="388"/>
        <v>0</v>
      </c>
      <c r="H3552" t="b">
        <f t="shared" ca="1" si="389"/>
        <v>0</v>
      </c>
    </row>
    <row r="3553" spans="2:8" x14ac:dyDescent="0.25">
      <c r="B3553">
        <f t="shared" ca="1" si="393"/>
        <v>0.34038973514215565</v>
      </c>
      <c r="C3553" t="b">
        <f t="shared" ca="1" si="390"/>
        <v>1</v>
      </c>
      <c r="D3553">
        <f t="shared" ca="1" si="391"/>
        <v>0.81249348659175447</v>
      </c>
      <c r="E3553" t="b">
        <f t="shared" ca="1" si="392"/>
        <v>0</v>
      </c>
      <c r="F3553" t="b">
        <f t="shared" ca="1" si="394"/>
        <v>0</v>
      </c>
      <c r="G3553" t="b">
        <f t="shared" ca="1" si="388"/>
        <v>0</v>
      </c>
      <c r="H3553" t="b">
        <f t="shared" ca="1" si="389"/>
        <v>1</v>
      </c>
    </row>
    <row r="3554" spans="2:8" x14ac:dyDescent="0.25">
      <c r="B3554">
        <f t="shared" ca="1" si="393"/>
        <v>0.85280574335119519</v>
      </c>
      <c r="C3554" t="b">
        <f t="shared" ca="1" si="390"/>
        <v>0</v>
      </c>
      <c r="D3554">
        <f t="shared" ca="1" si="391"/>
        <v>1.0910351141615289</v>
      </c>
      <c r="E3554" t="b">
        <f t="shared" ca="1" si="392"/>
        <v>0</v>
      </c>
      <c r="F3554" t="b">
        <f t="shared" ca="1" si="394"/>
        <v>0</v>
      </c>
      <c r="G3554" t="b">
        <f t="shared" ca="1" si="388"/>
        <v>0</v>
      </c>
      <c r="H3554" t="b">
        <f t="shared" ca="1" si="389"/>
        <v>0</v>
      </c>
    </row>
    <row r="3555" spans="2:8" x14ac:dyDescent="0.25">
      <c r="B3555">
        <f t="shared" ca="1" si="393"/>
        <v>0.11605035377665085</v>
      </c>
      <c r="C3555" t="b">
        <f t="shared" ca="1" si="390"/>
        <v>1</v>
      </c>
      <c r="D3555">
        <f t="shared" ca="1" si="391"/>
        <v>-9.2181759334748703E-2</v>
      </c>
      <c r="E3555" t="b">
        <f t="shared" ca="1" si="392"/>
        <v>1</v>
      </c>
      <c r="F3555" t="b">
        <f t="shared" ca="1" si="394"/>
        <v>1</v>
      </c>
      <c r="G3555" t="b">
        <f t="shared" ca="1" si="388"/>
        <v>0</v>
      </c>
      <c r="H3555" t="b">
        <f t="shared" ca="1" si="389"/>
        <v>0</v>
      </c>
    </row>
    <row r="3556" spans="2:8" x14ac:dyDescent="0.25">
      <c r="B3556">
        <f t="shared" ca="1" si="393"/>
        <v>3.1111851503635601E-2</v>
      </c>
      <c r="C3556" t="b">
        <f t="shared" ca="1" si="390"/>
        <v>1</v>
      </c>
      <c r="D3556">
        <f t="shared" ca="1" si="391"/>
        <v>0.14491468143646091</v>
      </c>
      <c r="E3556" t="b">
        <f t="shared" ca="1" si="392"/>
        <v>1</v>
      </c>
      <c r="F3556" t="b">
        <f t="shared" ca="1" si="394"/>
        <v>1</v>
      </c>
      <c r="G3556" t="b">
        <f t="shared" ca="1" si="388"/>
        <v>0</v>
      </c>
      <c r="H3556" t="b">
        <f t="shared" ca="1" si="389"/>
        <v>0</v>
      </c>
    </row>
    <row r="3557" spans="2:8" x14ac:dyDescent="0.25">
      <c r="B3557">
        <f t="shared" ca="1" si="393"/>
        <v>0.84502200552493056</v>
      </c>
      <c r="C3557" t="b">
        <f t="shared" ca="1" si="390"/>
        <v>0</v>
      </c>
      <c r="D3557">
        <f t="shared" ca="1" si="391"/>
        <v>0.40643047592002479</v>
      </c>
      <c r="E3557" t="b">
        <f t="shared" ca="1" si="392"/>
        <v>1</v>
      </c>
      <c r="F3557" t="b">
        <f t="shared" ca="1" si="394"/>
        <v>0</v>
      </c>
      <c r="G3557" t="b">
        <f t="shared" ca="1" si="388"/>
        <v>1</v>
      </c>
      <c r="H3557" t="b">
        <f t="shared" ca="1" si="389"/>
        <v>0</v>
      </c>
    </row>
    <row r="3558" spans="2:8" x14ac:dyDescent="0.25">
      <c r="B3558">
        <f t="shared" ca="1" si="393"/>
        <v>0.19390537299578281</v>
      </c>
      <c r="C3558" t="b">
        <f t="shared" ca="1" si="390"/>
        <v>1</v>
      </c>
      <c r="D3558">
        <f t="shared" ca="1" si="391"/>
        <v>-0.26613963751112701</v>
      </c>
      <c r="E3558" t="b">
        <f t="shared" ca="1" si="392"/>
        <v>1</v>
      </c>
      <c r="F3558" t="b">
        <f t="shared" ca="1" si="394"/>
        <v>1</v>
      </c>
      <c r="G3558" t="b">
        <f t="shared" ca="1" si="388"/>
        <v>0</v>
      </c>
      <c r="H3558" t="b">
        <f t="shared" ca="1" si="389"/>
        <v>0</v>
      </c>
    </row>
    <row r="3559" spans="2:8" x14ac:dyDescent="0.25">
      <c r="B3559">
        <f t="shared" ca="1" si="393"/>
        <v>0.72748761006104212</v>
      </c>
      <c r="C3559" t="b">
        <f t="shared" ca="1" si="390"/>
        <v>0</v>
      </c>
      <c r="D3559">
        <f t="shared" ca="1" si="391"/>
        <v>1.0960860137026045</v>
      </c>
      <c r="E3559" t="b">
        <f t="shared" ca="1" si="392"/>
        <v>0</v>
      </c>
      <c r="F3559" t="b">
        <f t="shared" ca="1" si="394"/>
        <v>0</v>
      </c>
      <c r="G3559" t="b">
        <f t="shared" ca="1" si="388"/>
        <v>0</v>
      </c>
      <c r="H3559" t="b">
        <f t="shared" ca="1" si="389"/>
        <v>0</v>
      </c>
    </row>
    <row r="3560" spans="2:8" x14ac:dyDescent="0.25">
      <c r="B3560">
        <f t="shared" ca="1" si="393"/>
        <v>0.70750463787731777</v>
      </c>
      <c r="C3560" t="b">
        <f t="shared" ca="1" si="390"/>
        <v>0</v>
      </c>
      <c r="D3560">
        <f t="shared" ca="1" si="391"/>
        <v>1.0458049249814918</v>
      </c>
      <c r="E3560" t="b">
        <f t="shared" ca="1" si="392"/>
        <v>0</v>
      </c>
      <c r="F3560" t="b">
        <f t="shared" ca="1" si="394"/>
        <v>0</v>
      </c>
      <c r="G3560" t="b">
        <f t="shared" ca="1" si="388"/>
        <v>0</v>
      </c>
      <c r="H3560" t="b">
        <f t="shared" ca="1" si="389"/>
        <v>0</v>
      </c>
    </row>
    <row r="3561" spans="2:8" x14ac:dyDescent="0.25">
      <c r="B3561">
        <f t="shared" ca="1" si="393"/>
        <v>0.98207196701698607</v>
      </c>
      <c r="C3561" t="b">
        <f t="shared" ca="1" si="390"/>
        <v>0</v>
      </c>
      <c r="D3561">
        <f t="shared" ca="1" si="391"/>
        <v>1.4616809747422574</v>
      </c>
      <c r="E3561" t="b">
        <f t="shared" ca="1" si="392"/>
        <v>0</v>
      </c>
      <c r="F3561" t="b">
        <f t="shared" ca="1" si="394"/>
        <v>0</v>
      </c>
      <c r="G3561" t="b">
        <f t="shared" ca="1" si="388"/>
        <v>0</v>
      </c>
      <c r="H3561" t="b">
        <f t="shared" ca="1" si="389"/>
        <v>0</v>
      </c>
    </row>
    <row r="3562" spans="2:8" x14ac:dyDescent="0.25">
      <c r="B3562">
        <f t="shared" ca="1" si="393"/>
        <v>9.3469378190261021E-2</v>
      </c>
      <c r="C3562" t="b">
        <f t="shared" ca="1" si="390"/>
        <v>1</v>
      </c>
      <c r="D3562">
        <f t="shared" ca="1" si="391"/>
        <v>-0.77026743537003306</v>
      </c>
      <c r="E3562" t="b">
        <f t="shared" ca="1" si="392"/>
        <v>1</v>
      </c>
      <c r="F3562" t="b">
        <f t="shared" ca="1" si="394"/>
        <v>1</v>
      </c>
      <c r="G3562" t="b">
        <f t="shared" ca="1" si="388"/>
        <v>0</v>
      </c>
      <c r="H3562" t="b">
        <f t="shared" ca="1" si="389"/>
        <v>0</v>
      </c>
    </row>
    <row r="3563" spans="2:8" x14ac:dyDescent="0.25">
      <c r="B3563">
        <f t="shared" ca="1" si="393"/>
        <v>5.9148169344814816E-2</v>
      </c>
      <c r="C3563" t="b">
        <f t="shared" ca="1" si="390"/>
        <v>1</v>
      </c>
      <c r="D3563">
        <f t="shared" ca="1" si="391"/>
        <v>5.0505458125520541E-2</v>
      </c>
      <c r="E3563" t="b">
        <f t="shared" ca="1" si="392"/>
        <v>1</v>
      </c>
      <c r="F3563" t="b">
        <f t="shared" ca="1" si="394"/>
        <v>1</v>
      </c>
      <c r="G3563" t="b">
        <f t="shared" ca="1" si="388"/>
        <v>0</v>
      </c>
      <c r="H3563" t="b">
        <f t="shared" ca="1" si="389"/>
        <v>0</v>
      </c>
    </row>
    <row r="3564" spans="2:8" x14ac:dyDescent="0.25">
      <c r="B3564">
        <f t="shared" ca="1" si="393"/>
        <v>0.84621017110466334</v>
      </c>
      <c r="C3564" t="b">
        <f t="shared" ca="1" si="390"/>
        <v>0</v>
      </c>
      <c r="D3564">
        <f t="shared" ca="1" si="391"/>
        <v>0.81373355199215047</v>
      </c>
      <c r="E3564" t="b">
        <f t="shared" ca="1" si="392"/>
        <v>0</v>
      </c>
      <c r="F3564" t="b">
        <f t="shared" ca="1" si="394"/>
        <v>0</v>
      </c>
      <c r="G3564" t="b">
        <f t="shared" ca="1" si="388"/>
        <v>0</v>
      </c>
      <c r="H3564" t="b">
        <f t="shared" ca="1" si="389"/>
        <v>0</v>
      </c>
    </row>
    <row r="3565" spans="2:8" x14ac:dyDescent="0.25">
      <c r="B3565">
        <f t="shared" ca="1" si="393"/>
        <v>0.62707202114972671</v>
      </c>
      <c r="C3565" t="b">
        <f t="shared" ca="1" si="390"/>
        <v>0</v>
      </c>
      <c r="D3565">
        <f t="shared" ca="1" si="391"/>
        <v>0.62781337602848919</v>
      </c>
      <c r="E3565" t="b">
        <f t="shared" ca="1" si="392"/>
        <v>0</v>
      </c>
      <c r="F3565" t="b">
        <f t="shared" ca="1" si="394"/>
        <v>0</v>
      </c>
      <c r="G3565" t="b">
        <f t="shared" ca="1" si="388"/>
        <v>0</v>
      </c>
      <c r="H3565" t="b">
        <f t="shared" ca="1" si="389"/>
        <v>0</v>
      </c>
    </row>
    <row r="3566" spans="2:8" x14ac:dyDescent="0.25">
      <c r="B3566">
        <f t="shared" ca="1" si="393"/>
        <v>0.4113680764192168</v>
      </c>
      <c r="C3566" t="b">
        <f t="shared" ca="1" si="390"/>
        <v>1</v>
      </c>
      <c r="D3566">
        <f t="shared" ca="1" si="391"/>
        <v>1.2781097813845148</v>
      </c>
      <c r="E3566" t="b">
        <f t="shared" ca="1" si="392"/>
        <v>0</v>
      </c>
      <c r="F3566" t="b">
        <f t="shared" ca="1" si="394"/>
        <v>0</v>
      </c>
      <c r="G3566" t="b">
        <f t="shared" ca="1" si="388"/>
        <v>0</v>
      </c>
      <c r="H3566" t="b">
        <f t="shared" ca="1" si="389"/>
        <v>1</v>
      </c>
    </row>
    <row r="3567" spans="2:8" x14ac:dyDescent="0.25">
      <c r="B3567">
        <f t="shared" ca="1" si="393"/>
        <v>0.19195793045180187</v>
      </c>
      <c r="C3567" t="b">
        <f t="shared" ca="1" si="390"/>
        <v>1</v>
      </c>
      <c r="D3567">
        <f t="shared" ca="1" si="391"/>
        <v>-8.121621774815535E-2</v>
      </c>
      <c r="E3567" t="b">
        <f t="shared" ca="1" si="392"/>
        <v>1</v>
      </c>
      <c r="F3567" t="b">
        <f t="shared" ca="1" si="394"/>
        <v>1</v>
      </c>
      <c r="G3567" t="b">
        <f t="shared" ca="1" si="388"/>
        <v>0</v>
      </c>
      <c r="H3567" t="b">
        <f t="shared" ca="1" si="389"/>
        <v>0</v>
      </c>
    </row>
    <row r="3568" spans="2:8" x14ac:dyDescent="0.25">
      <c r="B3568">
        <f t="shared" ca="1" si="393"/>
        <v>0.40305514957632094</v>
      </c>
      <c r="C3568" t="b">
        <f t="shared" ca="1" si="390"/>
        <v>1</v>
      </c>
      <c r="D3568">
        <f t="shared" ca="1" si="391"/>
        <v>-3.3126189043202969E-2</v>
      </c>
      <c r="E3568" t="b">
        <f t="shared" ca="1" si="392"/>
        <v>1</v>
      </c>
      <c r="F3568" t="b">
        <f t="shared" ca="1" si="394"/>
        <v>1</v>
      </c>
      <c r="G3568" t="b">
        <f t="shared" ca="1" si="388"/>
        <v>0</v>
      </c>
      <c r="H3568" t="b">
        <f t="shared" ca="1" si="389"/>
        <v>0</v>
      </c>
    </row>
    <row r="3569" spans="2:8" x14ac:dyDescent="0.25">
      <c r="B3569">
        <f t="shared" ca="1" si="393"/>
        <v>0.30042283884180265</v>
      </c>
      <c r="C3569" t="b">
        <f t="shared" ca="1" si="390"/>
        <v>1</v>
      </c>
      <c r="D3569">
        <f t="shared" ca="1" si="391"/>
        <v>0.67883548961326479</v>
      </c>
      <c r="E3569" t="b">
        <f t="shared" ca="1" si="392"/>
        <v>0</v>
      </c>
      <c r="F3569" t="b">
        <f t="shared" ca="1" si="394"/>
        <v>0</v>
      </c>
      <c r="G3569" t="b">
        <f t="shared" ca="1" si="388"/>
        <v>0</v>
      </c>
      <c r="H3569" t="b">
        <f t="shared" ca="1" si="389"/>
        <v>1</v>
      </c>
    </row>
    <row r="3570" spans="2:8" x14ac:dyDescent="0.25">
      <c r="B3570">
        <f t="shared" ca="1" si="393"/>
        <v>0.29042333822134392</v>
      </c>
      <c r="C3570" t="b">
        <f t="shared" ca="1" si="390"/>
        <v>1</v>
      </c>
      <c r="D3570">
        <f t="shared" ca="1" si="391"/>
        <v>-0.1281219627556025</v>
      </c>
      <c r="E3570" t="b">
        <f t="shared" ca="1" si="392"/>
        <v>1</v>
      </c>
      <c r="F3570" t="b">
        <f t="shared" ca="1" si="394"/>
        <v>1</v>
      </c>
      <c r="G3570" t="b">
        <f t="shared" ca="1" si="388"/>
        <v>0</v>
      </c>
      <c r="H3570" t="b">
        <f t="shared" ca="1" si="389"/>
        <v>0</v>
      </c>
    </row>
    <row r="3571" spans="2:8" x14ac:dyDescent="0.25">
      <c r="B3571">
        <f t="shared" ca="1" si="393"/>
        <v>4.2464389516820966E-2</v>
      </c>
      <c r="C3571" t="b">
        <f t="shared" ca="1" si="390"/>
        <v>1</v>
      </c>
      <c r="D3571">
        <f t="shared" ca="1" si="391"/>
        <v>0.78458619290064424</v>
      </c>
      <c r="E3571" t="b">
        <f t="shared" ca="1" si="392"/>
        <v>0</v>
      </c>
      <c r="F3571" t="b">
        <f t="shared" ca="1" si="394"/>
        <v>0</v>
      </c>
      <c r="G3571" t="b">
        <f t="shared" ca="1" si="388"/>
        <v>0</v>
      </c>
      <c r="H3571" t="b">
        <f t="shared" ca="1" si="389"/>
        <v>1</v>
      </c>
    </row>
    <row r="3572" spans="2:8" x14ac:dyDescent="0.25">
      <c r="B3572">
        <f t="shared" ca="1" si="393"/>
        <v>0.54247181038538839</v>
      </c>
      <c r="C3572" t="b">
        <f t="shared" ca="1" si="390"/>
        <v>0</v>
      </c>
      <c r="D3572">
        <f t="shared" ca="1" si="391"/>
        <v>-0.10390208810946466</v>
      </c>
      <c r="E3572" t="b">
        <f t="shared" ca="1" si="392"/>
        <v>1</v>
      </c>
      <c r="F3572" t="b">
        <f t="shared" ca="1" si="394"/>
        <v>0</v>
      </c>
      <c r="G3572" t="b">
        <f t="shared" ca="1" si="388"/>
        <v>1</v>
      </c>
      <c r="H3572" t="b">
        <f t="shared" ca="1" si="389"/>
        <v>0</v>
      </c>
    </row>
    <row r="3573" spans="2:8" x14ac:dyDescent="0.25">
      <c r="B3573">
        <f t="shared" ca="1" si="393"/>
        <v>1.7894328819881289E-2</v>
      </c>
      <c r="C3573" t="b">
        <f t="shared" ca="1" si="390"/>
        <v>1</v>
      </c>
      <c r="D3573">
        <f t="shared" ca="1" si="391"/>
        <v>-0.11230711436094054</v>
      </c>
      <c r="E3573" t="b">
        <f t="shared" ca="1" si="392"/>
        <v>1</v>
      </c>
      <c r="F3573" t="b">
        <f t="shared" ca="1" si="394"/>
        <v>1</v>
      </c>
      <c r="G3573" t="b">
        <f t="shared" ca="1" si="388"/>
        <v>0</v>
      </c>
      <c r="H3573" t="b">
        <f t="shared" ca="1" si="389"/>
        <v>0</v>
      </c>
    </row>
    <row r="3574" spans="2:8" x14ac:dyDescent="0.25">
      <c r="B3574">
        <f t="shared" ca="1" si="393"/>
        <v>0.82446186957021872</v>
      </c>
      <c r="C3574" t="b">
        <f t="shared" ca="1" si="390"/>
        <v>0</v>
      </c>
      <c r="D3574">
        <f t="shared" ca="1" si="391"/>
        <v>0.2871827822591323</v>
      </c>
      <c r="E3574" t="b">
        <f t="shared" ca="1" si="392"/>
        <v>1</v>
      </c>
      <c r="F3574" t="b">
        <f t="shared" ca="1" si="394"/>
        <v>0</v>
      </c>
      <c r="G3574" t="b">
        <f t="shared" ca="1" si="388"/>
        <v>1</v>
      </c>
      <c r="H3574" t="b">
        <f t="shared" ca="1" si="389"/>
        <v>0</v>
      </c>
    </row>
    <row r="3575" spans="2:8" x14ac:dyDescent="0.25">
      <c r="B3575">
        <f t="shared" ca="1" si="393"/>
        <v>0.19060539915498353</v>
      </c>
      <c r="C3575" t="b">
        <f t="shared" ca="1" si="390"/>
        <v>1</v>
      </c>
      <c r="D3575">
        <f t="shared" ca="1" si="391"/>
        <v>-4.5091122472683876E-2</v>
      </c>
      <c r="E3575" t="b">
        <f t="shared" ca="1" si="392"/>
        <v>1</v>
      </c>
      <c r="F3575" t="b">
        <f t="shared" ca="1" si="394"/>
        <v>1</v>
      </c>
      <c r="G3575" t="b">
        <f t="shared" ca="1" si="388"/>
        <v>0</v>
      </c>
      <c r="H3575" t="b">
        <f t="shared" ca="1" si="389"/>
        <v>0</v>
      </c>
    </row>
    <row r="3576" spans="2:8" x14ac:dyDescent="0.25">
      <c r="B3576">
        <f t="shared" ca="1" si="393"/>
        <v>8.1738720155771771E-3</v>
      </c>
      <c r="C3576" t="b">
        <f t="shared" ca="1" si="390"/>
        <v>1</v>
      </c>
      <c r="D3576">
        <f t="shared" ca="1" si="391"/>
        <v>0.41280510687425587</v>
      </c>
      <c r="E3576" t="b">
        <f t="shared" ca="1" si="392"/>
        <v>1</v>
      </c>
      <c r="F3576" t="b">
        <f t="shared" ca="1" si="394"/>
        <v>1</v>
      </c>
      <c r="G3576" t="b">
        <f t="shared" ca="1" si="388"/>
        <v>0</v>
      </c>
      <c r="H3576" t="b">
        <f t="shared" ca="1" si="389"/>
        <v>0</v>
      </c>
    </row>
    <row r="3577" spans="2:8" x14ac:dyDescent="0.25">
      <c r="B3577">
        <f t="shared" ca="1" si="393"/>
        <v>0.60155715212017857</v>
      </c>
      <c r="C3577" t="b">
        <f t="shared" ca="1" si="390"/>
        <v>0</v>
      </c>
      <c r="D3577">
        <f t="shared" ca="1" si="391"/>
        <v>0.75125770485300403</v>
      </c>
      <c r="E3577" t="b">
        <f t="shared" ca="1" si="392"/>
        <v>0</v>
      </c>
      <c r="F3577" t="b">
        <f t="shared" ca="1" si="394"/>
        <v>0</v>
      </c>
      <c r="G3577" t="b">
        <f t="shared" ref="G3577:G3640" ca="1" si="395">IF(AND(E3577=TRUE, C3577=FALSE),TRUE,FALSE)</f>
        <v>0</v>
      </c>
      <c r="H3577" t="b">
        <f t="shared" ref="H3577:H3640" ca="1" si="396">IF(AND(E3577=FALSE, C3577=TRUE),TRUE,FALSE)</f>
        <v>0</v>
      </c>
    </row>
    <row r="3578" spans="2:8" x14ac:dyDescent="0.25">
      <c r="B3578">
        <f t="shared" ca="1" si="393"/>
        <v>0.46850444692295201</v>
      </c>
      <c r="C3578" t="b">
        <f t="shared" ca="1" si="390"/>
        <v>1</v>
      </c>
      <c r="D3578">
        <f t="shared" ca="1" si="391"/>
        <v>0.3755504927230594</v>
      </c>
      <c r="E3578" t="b">
        <f t="shared" ca="1" si="392"/>
        <v>1</v>
      </c>
      <c r="F3578" t="b">
        <f t="shared" ca="1" si="394"/>
        <v>1</v>
      </c>
      <c r="G3578" t="b">
        <f t="shared" ca="1" si="395"/>
        <v>0</v>
      </c>
      <c r="H3578" t="b">
        <f t="shared" ca="1" si="396"/>
        <v>0</v>
      </c>
    </row>
    <row r="3579" spans="2:8" x14ac:dyDescent="0.25">
      <c r="B3579">
        <f t="shared" ca="1" si="393"/>
        <v>2.0295352775188125E-3</v>
      </c>
      <c r="C3579" t="b">
        <f t="shared" ca="1" si="390"/>
        <v>1</v>
      </c>
      <c r="D3579">
        <f t="shared" ca="1" si="391"/>
        <v>-0.16824036186140212</v>
      </c>
      <c r="E3579" t="b">
        <f t="shared" ca="1" si="392"/>
        <v>1</v>
      </c>
      <c r="F3579" t="b">
        <f t="shared" ca="1" si="394"/>
        <v>1</v>
      </c>
      <c r="G3579" t="b">
        <f t="shared" ca="1" si="395"/>
        <v>0</v>
      </c>
      <c r="H3579" t="b">
        <f t="shared" ca="1" si="396"/>
        <v>0</v>
      </c>
    </row>
    <row r="3580" spans="2:8" x14ac:dyDescent="0.25">
      <c r="B3580">
        <f t="shared" ca="1" si="393"/>
        <v>0.49768912793278042</v>
      </c>
      <c r="C3580" t="b">
        <f t="shared" ca="1" si="390"/>
        <v>1</v>
      </c>
      <c r="D3580">
        <f t="shared" ca="1" si="391"/>
        <v>0.50692129514390638</v>
      </c>
      <c r="E3580" t="b">
        <f t="shared" ca="1" si="392"/>
        <v>0</v>
      </c>
      <c r="F3580" t="b">
        <f t="shared" ca="1" si="394"/>
        <v>0</v>
      </c>
      <c r="G3580" t="b">
        <f t="shared" ca="1" si="395"/>
        <v>0</v>
      </c>
      <c r="H3580" t="b">
        <f t="shared" ca="1" si="396"/>
        <v>1</v>
      </c>
    </row>
    <row r="3581" spans="2:8" x14ac:dyDescent="0.25">
      <c r="B3581">
        <f t="shared" ca="1" si="393"/>
        <v>0.10239296750541549</v>
      </c>
      <c r="C3581" t="b">
        <f t="shared" ca="1" si="390"/>
        <v>1</v>
      </c>
      <c r="D3581">
        <f t="shared" ca="1" si="391"/>
        <v>0.1189748302953233</v>
      </c>
      <c r="E3581" t="b">
        <f t="shared" ca="1" si="392"/>
        <v>1</v>
      </c>
      <c r="F3581" t="b">
        <f t="shared" ca="1" si="394"/>
        <v>1</v>
      </c>
      <c r="G3581" t="b">
        <f t="shared" ca="1" si="395"/>
        <v>0</v>
      </c>
      <c r="H3581" t="b">
        <f t="shared" ca="1" si="396"/>
        <v>0</v>
      </c>
    </row>
    <row r="3582" spans="2:8" x14ac:dyDescent="0.25">
      <c r="B3582">
        <f t="shared" ca="1" si="393"/>
        <v>0.94159153793232897</v>
      </c>
      <c r="C3582" t="b">
        <f t="shared" ca="1" si="390"/>
        <v>0</v>
      </c>
      <c r="D3582">
        <f t="shared" ca="1" si="391"/>
        <v>1.5448573400677192</v>
      </c>
      <c r="E3582" t="b">
        <f t="shared" ca="1" si="392"/>
        <v>0</v>
      </c>
      <c r="F3582" t="b">
        <f t="shared" ca="1" si="394"/>
        <v>0</v>
      </c>
      <c r="G3582" t="b">
        <f t="shared" ca="1" si="395"/>
        <v>0</v>
      </c>
      <c r="H3582" t="b">
        <f t="shared" ca="1" si="396"/>
        <v>0</v>
      </c>
    </row>
    <row r="3583" spans="2:8" x14ac:dyDescent="0.25">
      <c r="B3583">
        <f t="shared" ca="1" si="393"/>
        <v>0.92392005542485056</v>
      </c>
      <c r="C3583" t="b">
        <f t="shared" ca="1" si="390"/>
        <v>0</v>
      </c>
      <c r="D3583">
        <f t="shared" ca="1" si="391"/>
        <v>0.80233404631412453</v>
      </c>
      <c r="E3583" t="b">
        <f t="shared" ca="1" si="392"/>
        <v>0</v>
      </c>
      <c r="F3583" t="b">
        <f t="shared" ca="1" si="394"/>
        <v>0</v>
      </c>
      <c r="G3583" t="b">
        <f t="shared" ca="1" si="395"/>
        <v>0</v>
      </c>
      <c r="H3583" t="b">
        <f t="shared" ca="1" si="396"/>
        <v>0</v>
      </c>
    </row>
    <row r="3584" spans="2:8" x14ac:dyDescent="0.25">
      <c r="B3584">
        <f t="shared" ca="1" si="393"/>
        <v>0.9328321735510372</v>
      </c>
      <c r="C3584" t="b">
        <f t="shared" ca="1" si="390"/>
        <v>0</v>
      </c>
      <c r="D3584">
        <f t="shared" ca="1" si="391"/>
        <v>1.7382117351708013</v>
      </c>
      <c r="E3584" t="b">
        <f t="shared" ca="1" si="392"/>
        <v>0</v>
      </c>
      <c r="F3584" t="b">
        <f t="shared" ca="1" si="394"/>
        <v>0</v>
      </c>
      <c r="G3584" t="b">
        <f t="shared" ca="1" si="395"/>
        <v>0</v>
      </c>
      <c r="H3584" t="b">
        <f t="shared" ca="1" si="396"/>
        <v>0</v>
      </c>
    </row>
    <row r="3585" spans="2:8" x14ac:dyDescent="0.25">
      <c r="B3585">
        <f t="shared" ca="1" si="393"/>
        <v>0.70261675129287993</v>
      </c>
      <c r="C3585" t="b">
        <f t="shared" ca="1" si="390"/>
        <v>0</v>
      </c>
      <c r="D3585">
        <f t="shared" ca="1" si="391"/>
        <v>1.0804102806122042</v>
      </c>
      <c r="E3585" t="b">
        <f t="shared" ca="1" si="392"/>
        <v>0</v>
      </c>
      <c r="F3585" t="b">
        <f t="shared" ca="1" si="394"/>
        <v>0</v>
      </c>
      <c r="G3585" t="b">
        <f t="shared" ca="1" si="395"/>
        <v>0</v>
      </c>
      <c r="H3585" t="b">
        <f t="shared" ca="1" si="396"/>
        <v>0</v>
      </c>
    </row>
    <row r="3586" spans="2:8" x14ac:dyDescent="0.25">
      <c r="B3586">
        <f t="shared" ca="1" si="393"/>
        <v>0.12207094023754861</v>
      </c>
      <c r="C3586" t="b">
        <f t="shared" ref="C3586:C3649" ca="1" si="397">IF(B3586&lt;=Freq_hypothesis_is_true__initial_prior,TRUE,FALSE)</f>
        <v>1</v>
      </c>
      <c r="D3586">
        <f t="shared" ref="D3586:D3649" ca="1" si="398">B3586+ABS(1-correlation_term__0_to_1)*RAND()-ABS(1-correlation_term__0_to_1)*RAND()</f>
        <v>0.20345978168694967</v>
      </c>
      <c r="E3586" t="b">
        <f t="shared" ref="E3586:E3649" ca="1" si="399">IF(D3586&lt;=Freq_evidence_is_observed__normalizing_constant,TRUE, FALSE)</f>
        <v>1</v>
      </c>
      <c r="F3586" t="b">
        <f t="shared" ca="1" si="394"/>
        <v>1</v>
      </c>
      <c r="G3586" t="b">
        <f t="shared" ca="1" si="395"/>
        <v>0</v>
      </c>
      <c r="H3586" t="b">
        <f t="shared" ca="1" si="396"/>
        <v>0</v>
      </c>
    </row>
    <row r="3587" spans="2:8" x14ac:dyDescent="0.25">
      <c r="B3587">
        <f t="shared" ref="B3587:B3650" ca="1" si="400">RAND()</f>
        <v>0.30413262293924559</v>
      </c>
      <c r="C3587" t="b">
        <f t="shared" ca="1" si="397"/>
        <v>1</v>
      </c>
      <c r="D3587">
        <f t="shared" ca="1" si="398"/>
        <v>0.59314419638851346</v>
      </c>
      <c r="E3587" t="b">
        <f t="shared" ca="1" si="399"/>
        <v>0</v>
      </c>
      <c r="F3587" t="b">
        <f t="shared" ca="1" si="394"/>
        <v>0</v>
      </c>
      <c r="G3587" t="b">
        <f t="shared" ca="1" si="395"/>
        <v>0</v>
      </c>
      <c r="H3587" t="b">
        <f t="shared" ca="1" si="396"/>
        <v>1</v>
      </c>
    </row>
    <row r="3588" spans="2:8" x14ac:dyDescent="0.25">
      <c r="B3588">
        <f t="shared" ca="1" si="400"/>
        <v>0.41039582475014358</v>
      </c>
      <c r="C3588" t="b">
        <f t="shared" ca="1" si="397"/>
        <v>1</v>
      </c>
      <c r="D3588">
        <f t="shared" ca="1" si="398"/>
        <v>0.29701242538477768</v>
      </c>
      <c r="E3588" t="b">
        <f t="shared" ca="1" si="399"/>
        <v>1</v>
      </c>
      <c r="F3588" t="b">
        <f t="shared" ca="1" si="394"/>
        <v>1</v>
      </c>
      <c r="G3588" t="b">
        <f t="shared" ca="1" si="395"/>
        <v>0</v>
      </c>
      <c r="H3588" t="b">
        <f t="shared" ca="1" si="396"/>
        <v>0</v>
      </c>
    </row>
    <row r="3589" spans="2:8" x14ac:dyDescent="0.25">
      <c r="B3589">
        <f t="shared" ca="1" si="400"/>
        <v>5.1644436733342736E-2</v>
      </c>
      <c r="C3589" t="b">
        <f t="shared" ca="1" si="397"/>
        <v>1</v>
      </c>
      <c r="D3589">
        <f t="shared" ca="1" si="398"/>
        <v>0.16224201011392281</v>
      </c>
      <c r="E3589" t="b">
        <f t="shared" ca="1" si="399"/>
        <v>1</v>
      </c>
      <c r="F3589" t="b">
        <f t="shared" ref="F3589:F3652" ca="1" si="401">IF(AND(E3589=TRUE,C3589=TRUE),TRUE,FALSE)</f>
        <v>1</v>
      </c>
      <c r="G3589" t="b">
        <f t="shared" ca="1" si="395"/>
        <v>0</v>
      </c>
      <c r="H3589" t="b">
        <f t="shared" ca="1" si="396"/>
        <v>0</v>
      </c>
    </row>
    <row r="3590" spans="2:8" x14ac:dyDescent="0.25">
      <c r="B3590">
        <f t="shared" ca="1" si="400"/>
        <v>0.51986866935959442</v>
      </c>
      <c r="C3590" t="b">
        <f t="shared" ca="1" si="397"/>
        <v>0</v>
      </c>
      <c r="D3590">
        <f t="shared" ca="1" si="398"/>
        <v>9.6136832721086862E-2</v>
      </c>
      <c r="E3590" t="b">
        <f t="shared" ca="1" si="399"/>
        <v>1</v>
      </c>
      <c r="F3590" t="b">
        <f t="shared" ca="1" si="401"/>
        <v>0</v>
      </c>
      <c r="G3590" t="b">
        <f t="shared" ca="1" si="395"/>
        <v>1</v>
      </c>
      <c r="H3590" t="b">
        <f t="shared" ca="1" si="396"/>
        <v>0</v>
      </c>
    </row>
    <row r="3591" spans="2:8" x14ac:dyDescent="0.25">
      <c r="B3591">
        <f t="shared" ca="1" si="400"/>
        <v>0.8457654804932474</v>
      </c>
      <c r="C3591" t="b">
        <f t="shared" ca="1" si="397"/>
        <v>0</v>
      </c>
      <c r="D3591">
        <f t="shared" ca="1" si="398"/>
        <v>0.66467506148958944</v>
      </c>
      <c r="E3591" t="b">
        <f t="shared" ca="1" si="399"/>
        <v>0</v>
      </c>
      <c r="F3591" t="b">
        <f t="shared" ca="1" si="401"/>
        <v>0</v>
      </c>
      <c r="G3591" t="b">
        <f t="shared" ca="1" si="395"/>
        <v>0</v>
      </c>
      <c r="H3591" t="b">
        <f t="shared" ca="1" si="396"/>
        <v>0</v>
      </c>
    </row>
    <row r="3592" spans="2:8" x14ac:dyDescent="0.25">
      <c r="B3592">
        <f t="shared" ca="1" si="400"/>
        <v>0.73216112644053244</v>
      </c>
      <c r="C3592" t="b">
        <f t="shared" ca="1" si="397"/>
        <v>0</v>
      </c>
      <c r="D3592">
        <f t="shared" ca="1" si="398"/>
        <v>1.3258468505632859</v>
      </c>
      <c r="E3592" t="b">
        <f t="shared" ca="1" si="399"/>
        <v>0</v>
      </c>
      <c r="F3592" t="b">
        <f t="shared" ca="1" si="401"/>
        <v>0</v>
      </c>
      <c r="G3592" t="b">
        <f t="shared" ca="1" si="395"/>
        <v>0</v>
      </c>
      <c r="H3592" t="b">
        <f t="shared" ca="1" si="396"/>
        <v>0</v>
      </c>
    </row>
    <row r="3593" spans="2:8" x14ac:dyDescent="0.25">
      <c r="B3593">
        <f t="shared" ca="1" si="400"/>
        <v>0.2486854553222444</v>
      </c>
      <c r="C3593" t="b">
        <f t="shared" ca="1" si="397"/>
        <v>1</v>
      </c>
      <c r="D3593">
        <f t="shared" ca="1" si="398"/>
        <v>-0.58120474162851588</v>
      </c>
      <c r="E3593" t="b">
        <f t="shared" ca="1" si="399"/>
        <v>1</v>
      </c>
      <c r="F3593" t="b">
        <f t="shared" ca="1" si="401"/>
        <v>1</v>
      </c>
      <c r="G3593" t="b">
        <f t="shared" ca="1" si="395"/>
        <v>0</v>
      </c>
      <c r="H3593" t="b">
        <f t="shared" ca="1" si="396"/>
        <v>0</v>
      </c>
    </row>
    <row r="3594" spans="2:8" x14ac:dyDescent="0.25">
      <c r="B3594">
        <f t="shared" ca="1" si="400"/>
        <v>0.65311108511931448</v>
      </c>
      <c r="C3594" t="b">
        <f t="shared" ca="1" si="397"/>
        <v>0</v>
      </c>
      <c r="D3594">
        <f t="shared" ca="1" si="398"/>
        <v>7.9605456488618609E-2</v>
      </c>
      <c r="E3594" t="b">
        <f t="shared" ca="1" si="399"/>
        <v>1</v>
      </c>
      <c r="F3594" t="b">
        <f t="shared" ca="1" si="401"/>
        <v>0</v>
      </c>
      <c r="G3594" t="b">
        <f t="shared" ca="1" si="395"/>
        <v>1</v>
      </c>
      <c r="H3594" t="b">
        <f t="shared" ca="1" si="396"/>
        <v>0</v>
      </c>
    </row>
    <row r="3595" spans="2:8" x14ac:dyDescent="0.25">
      <c r="B3595">
        <f t="shared" ca="1" si="400"/>
        <v>0.85682928159294214</v>
      </c>
      <c r="C3595" t="b">
        <f t="shared" ca="1" si="397"/>
        <v>0</v>
      </c>
      <c r="D3595">
        <f t="shared" ca="1" si="398"/>
        <v>1.2908519739611117</v>
      </c>
      <c r="E3595" t="b">
        <f t="shared" ca="1" si="399"/>
        <v>0</v>
      </c>
      <c r="F3595" t="b">
        <f t="shared" ca="1" si="401"/>
        <v>0</v>
      </c>
      <c r="G3595" t="b">
        <f t="shared" ca="1" si="395"/>
        <v>0</v>
      </c>
      <c r="H3595" t="b">
        <f t="shared" ca="1" si="396"/>
        <v>0</v>
      </c>
    </row>
    <row r="3596" spans="2:8" x14ac:dyDescent="0.25">
      <c r="B3596">
        <f t="shared" ca="1" si="400"/>
        <v>0.77304105164995385</v>
      </c>
      <c r="C3596" t="b">
        <f t="shared" ca="1" si="397"/>
        <v>0</v>
      </c>
      <c r="D3596">
        <f t="shared" ca="1" si="398"/>
        <v>0.99054281988238757</v>
      </c>
      <c r="E3596" t="b">
        <f t="shared" ca="1" si="399"/>
        <v>0</v>
      </c>
      <c r="F3596" t="b">
        <f t="shared" ca="1" si="401"/>
        <v>0</v>
      </c>
      <c r="G3596" t="b">
        <f t="shared" ca="1" si="395"/>
        <v>0</v>
      </c>
      <c r="H3596" t="b">
        <f t="shared" ca="1" si="396"/>
        <v>0</v>
      </c>
    </row>
    <row r="3597" spans="2:8" x14ac:dyDescent="0.25">
      <c r="B3597">
        <f t="shared" ca="1" si="400"/>
        <v>0.94919369157387745</v>
      </c>
      <c r="C3597" t="b">
        <f t="shared" ca="1" si="397"/>
        <v>0</v>
      </c>
      <c r="D3597">
        <f t="shared" ca="1" si="398"/>
        <v>1.024033528350103</v>
      </c>
      <c r="E3597" t="b">
        <f t="shared" ca="1" si="399"/>
        <v>0</v>
      </c>
      <c r="F3597" t="b">
        <f t="shared" ca="1" si="401"/>
        <v>0</v>
      </c>
      <c r="G3597" t="b">
        <f t="shared" ca="1" si="395"/>
        <v>0</v>
      </c>
      <c r="H3597" t="b">
        <f t="shared" ca="1" si="396"/>
        <v>0</v>
      </c>
    </row>
    <row r="3598" spans="2:8" x14ac:dyDescent="0.25">
      <c r="B3598">
        <f t="shared" ca="1" si="400"/>
        <v>0.66439998648522658</v>
      </c>
      <c r="C3598" t="b">
        <f t="shared" ca="1" si="397"/>
        <v>0</v>
      </c>
      <c r="D3598">
        <f t="shared" ca="1" si="398"/>
        <v>-0.30992945942806704</v>
      </c>
      <c r="E3598" t="b">
        <f t="shared" ca="1" si="399"/>
        <v>1</v>
      </c>
      <c r="F3598" t="b">
        <f t="shared" ca="1" si="401"/>
        <v>0</v>
      </c>
      <c r="G3598" t="b">
        <f t="shared" ca="1" si="395"/>
        <v>1</v>
      </c>
      <c r="H3598" t="b">
        <f t="shared" ca="1" si="396"/>
        <v>0</v>
      </c>
    </row>
    <row r="3599" spans="2:8" x14ac:dyDescent="0.25">
      <c r="B3599">
        <f t="shared" ca="1" si="400"/>
        <v>0.81924204036281678</v>
      </c>
      <c r="C3599" t="b">
        <f t="shared" ca="1" si="397"/>
        <v>0</v>
      </c>
      <c r="D3599">
        <f t="shared" ca="1" si="398"/>
        <v>1.1234803654498826</v>
      </c>
      <c r="E3599" t="b">
        <f t="shared" ca="1" si="399"/>
        <v>0</v>
      </c>
      <c r="F3599" t="b">
        <f t="shared" ca="1" si="401"/>
        <v>0</v>
      </c>
      <c r="G3599" t="b">
        <f t="shared" ca="1" si="395"/>
        <v>0</v>
      </c>
      <c r="H3599" t="b">
        <f t="shared" ca="1" si="396"/>
        <v>0</v>
      </c>
    </row>
    <row r="3600" spans="2:8" x14ac:dyDescent="0.25">
      <c r="B3600">
        <f t="shared" ca="1" si="400"/>
        <v>2.6279655333194984E-2</v>
      </c>
      <c r="C3600" t="b">
        <f t="shared" ca="1" si="397"/>
        <v>1</v>
      </c>
      <c r="D3600">
        <f t="shared" ca="1" si="398"/>
        <v>-0.3659608070944137</v>
      </c>
      <c r="E3600" t="b">
        <f t="shared" ca="1" si="399"/>
        <v>1</v>
      </c>
      <c r="F3600" t="b">
        <f t="shared" ca="1" si="401"/>
        <v>1</v>
      </c>
      <c r="G3600" t="b">
        <f t="shared" ca="1" si="395"/>
        <v>0</v>
      </c>
      <c r="H3600" t="b">
        <f t="shared" ca="1" si="396"/>
        <v>0</v>
      </c>
    </row>
    <row r="3601" spans="2:8" x14ac:dyDescent="0.25">
      <c r="B3601">
        <f t="shared" ca="1" si="400"/>
        <v>0.97160348995542523</v>
      </c>
      <c r="C3601" t="b">
        <f t="shared" ca="1" si="397"/>
        <v>0</v>
      </c>
      <c r="D3601">
        <f t="shared" ca="1" si="398"/>
        <v>0.94204662021215679</v>
      </c>
      <c r="E3601" t="b">
        <f t="shared" ca="1" si="399"/>
        <v>0</v>
      </c>
      <c r="F3601" t="b">
        <f t="shared" ca="1" si="401"/>
        <v>0</v>
      </c>
      <c r="G3601" t="b">
        <f t="shared" ca="1" si="395"/>
        <v>0</v>
      </c>
      <c r="H3601" t="b">
        <f t="shared" ca="1" si="396"/>
        <v>0</v>
      </c>
    </row>
    <row r="3602" spans="2:8" x14ac:dyDescent="0.25">
      <c r="B3602">
        <f t="shared" ca="1" si="400"/>
        <v>0.77996075704661871</v>
      </c>
      <c r="C3602" t="b">
        <f t="shared" ca="1" si="397"/>
        <v>0</v>
      </c>
      <c r="D3602">
        <f t="shared" ca="1" si="398"/>
        <v>1.0774865156390785</v>
      </c>
      <c r="E3602" t="b">
        <f t="shared" ca="1" si="399"/>
        <v>0</v>
      </c>
      <c r="F3602" t="b">
        <f t="shared" ca="1" si="401"/>
        <v>0</v>
      </c>
      <c r="G3602" t="b">
        <f t="shared" ca="1" si="395"/>
        <v>0</v>
      </c>
      <c r="H3602" t="b">
        <f t="shared" ca="1" si="396"/>
        <v>0</v>
      </c>
    </row>
    <row r="3603" spans="2:8" x14ac:dyDescent="0.25">
      <c r="B3603">
        <f t="shared" ca="1" si="400"/>
        <v>0.88444753210009153</v>
      </c>
      <c r="C3603" t="b">
        <f t="shared" ca="1" si="397"/>
        <v>0</v>
      </c>
      <c r="D3603">
        <f t="shared" ca="1" si="398"/>
        <v>1.1943453963570549</v>
      </c>
      <c r="E3603" t="b">
        <f t="shared" ca="1" si="399"/>
        <v>0</v>
      </c>
      <c r="F3603" t="b">
        <f t="shared" ca="1" si="401"/>
        <v>0</v>
      </c>
      <c r="G3603" t="b">
        <f t="shared" ca="1" si="395"/>
        <v>0</v>
      </c>
      <c r="H3603" t="b">
        <f t="shared" ca="1" si="396"/>
        <v>0</v>
      </c>
    </row>
    <row r="3604" spans="2:8" x14ac:dyDescent="0.25">
      <c r="B3604">
        <f t="shared" ca="1" si="400"/>
        <v>0.12698079291882391</v>
      </c>
      <c r="C3604" t="b">
        <f t="shared" ca="1" si="397"/>
        <v>1</v>
      </c>
      <c r="D3604">
        <f t="shared" ca="1" si="398"/>
        <v>-0.20113512252344989</v>
      </c>
      <c r="E3604" t="b">
        <f t="shared" ca="1" si="399"/>
        <v>1</v>
      </c>
      <c r="F3604" t="b">
        <f t="shared" ca="1" si="401"/>
        <v>1</v>
      </c>
      <c r="G3604" t="b">
        <f t="shared" ca="1" si="395"/>
        <v>0</v>
      </c>
      <c r="H3604" t="b">
        <f t="shared" ca="1" si="396"/>
        <v>0</v>
      </c>
    </row>
    <row r="3605" spans="2:8" x14ac:dyDescent="0.25">
      <c r="B3605">
        <f t="shared" ca="1" si="400"/>
        <v>0.93613405559061369</v>
      </c>
      <c r="C3605" t="b">
        <f t="shared" ca="1" si="397"/>
        <v>0</v>
      </c>
      <c r="D3605">
        <f t="shared" ca="1" si="398"/>
        <v>1.1703248967616564</v>
      </c>
      <c r="E3605" t="b">
        <f t="shared" ca="1" si="399"/>
        <v>0</v>
      </c>
      <c r="F3605" t="b">
        <f t="shared" ca="1" si="401"/>
        <v>0</v>
      </c>
      <c r="G3605" t="b">
        <f t="shared" ca="1" si="395"/>
        <v>0</v>
      </c>
      <c r="H3605" t="b">
        <f t="shared" ca="1" si="396"/>
        <v>0</v>
      </c>
    </row>
    <row r="3606" spans="2:8" x14ac:dyDescent="0.25">
      <c r="B3606">
        <f t="shared" ca="1" si="400"/>
        <v>0.69062555574702811</v>
      </c>
      <c r="C3606" t="b">
        <f t="shared" ca="1" si="397"/>
        <v>0</v>
      </c>
      <c r="D3606">
        <f t="shared" ca="1" si="398"/>
        <v>0.95172825624246937</v>
      </c>
      <c r="E3606" t="b">
        <f t="shared" ca="1" si="399"/>
        <v>0</v>
      </c>
      <c r="F3606" t="b">
        <f t="shared" ca="1" si="401"/>
        <v>0</v>
      </c>
      <c r="G3606" t="b">
        <f t="shared" ca="1" si="395"/>
        <v>0</v>
      </c>
      <c r="H3606" t="b">
        <f t="shared" ca="1" si="396"/>
        <v>0</v>
      </c>
    </row>
    <row r="3607" spans="2:8" x14ac:dyDescent="0.25">
      <c r="B3607">
        <f t="shared" ca="1" si="400"/>
        <v>0.56547942221523095</v>
      </c>
      <c r="C3607" t="b">
        <f t="shared" ca="1" si="397"/>
        <v>0</v>
      </c>
      <c r="D3607">
        <f t="shared" ca="1" si="398"/>
        <v>0.49422370234373814</v>
      </c>
      <c r="E3607" t="b">
        <f t="shared" ca="1" si="399"/>
        <v>1</v>
      </c>
      <c r="F3607" t="b">
        <f t="shared" ca="1" si="401"/>
        <v>0</v>
      </c>
      <c r="G3607" t="b">
        <f t="shared" ca="1" si="395"/>
        <v>1</v>
      </c>
      <c r="H3607" t="b">
        <f t="shared" ca="1" si="396"/>
        <v>0</v>
      </c>
    </row>
    <row r="3608" spans="2:8" x14ac:dyDescent="0.25">
      <c r="B3608">
        <f t="shared" ca="1" si="400"/>
        <v>0.98081198155608751</v>
      </c>
      <c r="C3608" t="b">
        <f t="shared" ca="1" si="397"/>
        <v>0</v>
      </c>
      <c r="D3608">
        <f t="shared" ca="1" si="398"/>
        <v>0.73631402944143032</v>
      </c>
      <c r="E3608" t="b">
        <f t="shared" ca="1" si="399"/>
        <v>0</v>
      </c>
      <c r="F3608" t="b">
        <f t="shared" ca="1" si="401"/>
        <v>0</v>
      </c>
      <c r="G3608" t="b">
        <f t="shared" ca="1" si="395"/>
        <v>0</v>
      </c>
      <c r="H3608" t="b">
        <f t="shared" ca="1" si="396"/>
        <v>0</v>
      </c>
    </row>
    <row r="3609" spans="2:8" x14ac:dyDescent="0.25">
      <c r="B3609">
        <f t="shared" ca="1" si="400"/>
        <v>0.12955199906911619</v>
      </c>
      <c r="C3609" t="b">
        <f t="shared" ca="1" si="397"/>
        <v>1</v>
      </c>
      <c r="D3609">
        <f t="shared" ca="1" si="398"/>
        <v>-0.23886100341057825</v>
      </c>
      <c r="E3609" t="b">
        <f t="shared" ca="1" si="399"/>
        <v>1</v>
      </c>
      <c r="F3609" t="b">
        <f t="shared" ca="1" si="401"/>
        <v>1</v>
      </c>
      <c r="G3609" t="b">
        <f t="shared" ca="1" si="395"/>
        <v>0</v>
      </c>
      <c r="H3609" t="b">
        <f t="shared" ca="1" si="396"/>
        <v>0</v>
      </c>
    </row>
    <row r="3610" spans="2:8" x14ac:dyDescent="0.25">
      <c r="B3610">
        <f t="shared" ca="1" si="400"/>
        <v>0.97698880836708313</v>
      </c>
      <c r="C3610" t="b">
        <f t="shared" ca="1" si="397"/>
        <v>0</v>
      </c>
      <c r="D3610">
        <f t="shared" ca="1" si="398"/>
        <v>1.1771550778371425</v>
      </c>
      <c r="E3610" t="b">
        <f t="shared" ca="1" si="399"/>
        <v>0</v>
      </c>
      <c r="F3610" t="b">
        <f t="shared" ca="1" si="401"/>
        <v>0</v>
      </c>
      <c r="G3610" t="b">
        <f t="shared" ca="1" si="395"/>
        <v>0</v>
      </c>
      <c r="H3610" t="b">
        <f t="shared" ca="1" si="396"/>
        <v>0</v>
      </c>
    </row>
    <row r="3611" spans="2:8" x14ac:dyDescent="0.25">
      <c r="B3611">
        <f t="shared" ca="1" si="400"/>
        <v>0.96008106448835184</v>
      </c>
      <c r="C3611" t="b">
        <f t="shared" ca="1" si="397"/>
        <v>0</v>
      </c>
      <c r="D3611">
        <f t="shared" ca="1" si="398"/>
        <v>0.71653542510421009</v>
      </c>
      <c r="E3611" t="b">
        <f t="shared" ca="1" si="399"/>
        <v>0</v>
      </c>
      <c r="F3611" t="b">
        <f t="shared" ca="1" si="401"/>
        <v>0</v>
      </c>
      <c r="G3611" t="b">
        <f t="shared" ca="1" si="395"/>
        <v>0</v>
      </c>
      <c r="H3611" t="b">
        <f t="shared" ca="1" si="396"/>
        <v>0</v>
      </c>
    </row>
    <row r="3612" spans="2:8" x14ac:dyDescent="0.25">
      <c r="B3612">
        <f t="shared" ca="1" si="400"/>
        <v>0.24836634298772386</v>
      </c>
      <c r="C3612" t="b">
        <f t="shared" ca="1" si="397"/>
        <v>1</v>
      </c>
      <c r="D3612">
        <f t="shared" ca="1" si="398"/>
        <v>0.79609436399616729</v>
      </c>
      <c r="E3612" t="b">
        <f t="shared" ca="1" si="399"/>
        <v>0</v>
      </c>
      <c r="F3612" t="b">
        <f t="shared" ca="1" si="401"/>
        <v>0</v>
      </c>
      <c r="G3612" t="b">
        <f t="shared" ca="1" si="395"/>
        <v>0</v>
      </c>
      <c r="H3612" t="b">
        <f t="shared" ca="1" si="396"/>
        <v>1</v>
      </c>
    </row>
    <row r="3613" spans="2:8" x14ac:dyDescent="0.25">
      <c r="B3613">
        <f t="shared" ca="1" si="400"/>
        <v>2.6383767344171249E-2</v>
      </c>
      <c r="C3613" t="b">
        <f t="shared" ca="1" si="397"/>
        <v>1</v>
      </c>
      <c r="D3613">
        <f t="shared" ca="1" si="398"/>
        <v>-0.67569043161247511</v>
      </c>
      <c r="E3613" t="b">
        <f t="shared" ca="1" si="399"/>
        <v>1</v>
      </c>
      <c r="F3613" t="b">
        <f t="shared" ca="1" si="401"/>
        <v>1</v>
      </c>
      <c r="G3613" t="b">
        <f t="shared" ca="1" si="395"/>
        <v>0</v>
      </c>
      <c r="H3613" t="b">
        <f t="shared" ca="1" si="396"/>
        <v>0</v>
      </c>
    </row>
    <row r="3614" spans="2:8" x14ac:dyDescent="0.25">
      <c r="B3614">
        <f t="shared" ca="1" si="400"/>
        <v>0.68133151867050556</v>
      </c>
      <c r="C3614" t="b">
        <f t="shared" ca="1" si="397"/>
        <v>0</v>
      </c>
      <c r="D3614">
        <f t="shared" ca="1" si="398"/>
        <v>0.76424200023622835</v>
      </c>
      <c r="E3614" t="b">
        <f t="shared" ca="1" si="399"/>
        <v>0</v>
      </c>
      <c r="F3614" t="b">
        <f t="shared" ca="1" si="401"/>
        <v>0</v>
      </c>
      <c r="G3614" t="b">
        <f t="shared" ca="1" si="395"/>
        <v>0</v>
      </c>
      <c r="H3614" t="b">
        <f t="shared" ca="1" si="396"/>
        <v>0</v>
      </c>
    </row>
    <row r="3615" spans="2:8" x14ac:dyDescent="0.25">
      <c r="B3615">
        <f t="shared" ca="1" si="400"/>
        <v>0.45305248126016262</v>
      </c>
      <c r="C3615" t="b">
        <f t="shared" ca="1" si="397"/>
        <v>1</v>
      </c>
      <c r="D3615">
        <f t="shared" ca="1" si="398"/>
        <v>-6.2392453686902383E-2</v>
      </c>
      <c r="E3615" t="b">
        <f t="shared" ca="1" si="399"/>
        <v>1</v>
      </c>
      <c r="F3615" t="b">
        <f t="shared" ca="1" si="401"/>
        <v>1</v>
      </c>
      <c r="G3615" t="b">
        <f t="shared" ca="1" si="395"/>
        <v>0</v>
      </c>
      <c r="H3615" t="b">
        <f t="shared" ca="1" si="396"/>
        <v>0</v>
      </c>
    </row>
    <row r="3616" spans="2:8" x14ac:dyDescent="0.25">
      <c r="B3616">
        <f t="shared" ca="1" si="400"/>
        <v>0.73495540593391795</v>
      </c>
      <c r="C3616" t="b">
        <f t="shared" ca="1" si="397"/>
        <v>0</v>
      </c>
      <c r="D3616">
        <f t="shared" ca="1" si="398"/>
        <v>0.5638885089407859</v>
      </c>
      <c r="E3616" t="b">
        <f t="shared" ca="1" si="399"/>
        <v>0</v>
      </c>
      <c r="F3616" t="b">
        <f t="shared" ca="1" si="401"/>
        <v>0</v>
      </c>
      <c r="G3616" t="b">
        <f t="shared" ca="1" si="395"/>
        <v>0</v>
      </c>
      <c r="H3616" t="b">
        <f t="shared" ca="1" si="396"/>
        <v>0</v>
      </c>
    </row>
    <row r="3617" spans="2:8" x14ac:dyDescent="0.25">
      <c r="B3617">
        <f t="shared" ca="1" si="400"/>
        <v>0.12184240072531327</v>
      </c>
      <c r="C3617" t="b">
        <f t="shared" ca="1" si="397"/>
        <v>1</v>
      </c>
      <c r="D3617">
        <f t="shared" ca="1" si="398"/>
        <v>0.8514153933964328</v>
      </c>
      <c r="E3617" t="b">
        <f t="shared" ca="1" si="399"/>
        <v>0</v>
      </c>
      <c r="F3617" t="b">
        <f t="shared" ca="1" si="401"/>
        <v>0</v>
      </c>
      <c r="G3617" t="b">
        <f t="shared" ca="1" si="395"/>
        <v>0</v>
      </c>
      <c r="H3617" t="b">
        <f t="shared" ca="1" si="396"/>
        <v>1</v>
      </c>
    </row>
    <row r="3618" spans="2:8" x14ac:dyDescent="0.25">
      <c r="B3618">
        <f t="shared" ca="1" si="400"/>
        <v>0.10571505591421804</v>
      </c>
      <c r="C3618" t="b">
        <f t="shared" ca="1" si="397"/>
        <v>1</v>
      </c>
      <c r="D3618">
        <f t="shared" ca="1" si="398"/>
        <v>-0.14985989259178978</v>
      </c>
      <c r="E3618" t="b">
        <f t="shared" ca="1" si="399"/>
        <v>1</v>
      </c>
      <c r="F3618" t="b">
        <f t="shared" ca="1" si="401"/>
        <v>1</v>
      </c>
      <c r="G3618" t="b">
        <f t="shared" ca="1" si="395"/>
        <v>0</v>
      </c>
      <c r="H3618" t="b">
        <f t="shared" ca="1" si="396"/>
        <v>0</v>
      </c>
    </row>
    <row r="3619" spans="2:8" x14ac:dyDescent="0.25">
      <c r="B3619">
        <f t="shared" ca="1" si="400"/>
        <v>0.17160795833726172</v>
      </c>
      <c r="C3619" t="b">
        <f t="shared" ca="1" si="397"/>
        <v>1</v>
      </c>
      <c r="D3619">
        <f t="shared" ca="1" si="398"/>
        <v>-1.9598082952070217E-2</v>
      </c>
      <c r="E3619" t="b">
        <f t="shared" ca="1" si="399"/>
        <v>1</v>
      </c>
      <c r="F3619" t="b">
        <f t="shared" ca="1" si="401"/>
        <v>1</v>
      </c>
      <c r="G3619" t="b">
        <f t="shared" ca="1" si="395"/>
        <v>0</v>
      </c>
      <c r="H3619" t="b">
        <f t="shared" ca="1" si="396"/>
        <v>0</v>
      </c>
    </row>
    <row r="3620" spans="2:8" x14ac:dyDescent="0.25">
      <c r="B3620">
        <f t="shared" ca="1" si="400"/>
        <v>0.73957171797893595</v>
      </c>
      <c r="C3620" t="b">
        <f t="shared" ca="1" si="397"/>
        <v>0</v>
      </c>
      <c r="D3620">
        <f t="shared" ca="1" si="398"/>
        <v>-0.11204444887384635</v>
      </c>
      <c r="E3620" t="b">
        <f t="shared" ca="1" si="399"/>
        <v>1</v>
      </c>
      <c r="F3620" t="b">
        <f t="shared" ca="1" si="401"/>
        <v>0</v>
      </c>
      <c r="G3620" t="b">
        <f t="shared" ca="1" si="395"/>
        <v>1</v>
      </c>
      <c r="H3620" t="b">
        <f t="shared" ca="1" si="396"/>
        <v>0</v>
      </c>
    </row>
    <row r="3621" spans="2:8" x14ac:dyDescent="0.25">
      <c r="B3621">
        <f t="shared" ca="1" si="400"/>
        <v>4.2034926246307114E-3</v>
      </c>
      <c r="C3621" t="b">
        <f t="shared" ca="1" si="397"/>
        <v>1</v>
      </c>
      <c r="D3621">
        <f t="shared" ca="1" si="398"/>
        <v>-5.7723407128604465E-2</v>
      </c>
      <c r="E3621" t="b">
        <f t="shared" ca="1" si="399"/>
        <v>1</v>
      </c>
      <c r="F3621" t="b">
        <f t="shared" ca="1" si="401"/>
        <v>1</v>
      </c>
      <c r="G3621" t="b">
        <f t="shared" ca="1" si="395"/>
        <v>0</v>
      </c>
      <c r="H3621" t="b">
        <f t="shared" ca="1" si="396"/>
        <v>0</v>
      </c>
    </row>
    <row r="3622" spans="2:8" x14ac:dyDescent="0.25">
      <c r="B3622">
        <f t="shared" ca="1" si="400"/>
        <v>0.68165015189356726</v>
      </c>
      <c r="C3622" t="b">
        <f t="shared" ca="1" si="397"/>
        <v>0</v>
      </c>
      <c r="D3622">
        <f t="shared" ca="1" si="398"/>
        <v>0.7474843269318896</v>
      </c>
      <c r="E3622" t="b">
        <f t="shared" ca="1" si="399"/>
        <v>0</v>
      </c>
      <c r="F3622" t="b">
        <f t="shared" ca="1" si="401"/>
        <v>0</v>
      </c>
      <c r="G3622" t="b">
        <f t="shared" ca="1" si="395"/>
        <v>0</v>
      </c>
      <c r="H3622" t="b">
        <f t="shared" ca="1" si="396"/>
        <v>0</v>
      </c>
    </row>
    <row r="3623" spans="2:8" x14ac:dyDescent="0.25">
      <c r="B3623">
        <f t="shared" ca="1" si="400"/>
        <v>0.71102282406207895</v>
      </c>
      <c r="C3623" t="b">
        <f t="shared" ca="1" si="397"/>
        <v>0</v>
      </c>
      <c r="D3623">
        <f t="shared" ca="1" si="398"/>
        <v>1.4308458421612806</v>
      </c>
      <c r="E3623" t="b">
        <f t="shared" ca="1" si="399"/>
        <v>0</v>
      </c>
      <c r="F3623" t="b">
        <f t="shared" ca="1" si="401"/>
        <v>0</v>
      </c>
      <c r="G3623" t="b">
        <f t="shared" ca="1" si="395"/>
        <v>0</v>
      </c>
      <c r="H3623" t="b">
        <f t="shared" ca="1" si="396"/>
        <v>0</v>
      </c>
    </row>
    <row r="3624" spans="2:8" x14ac:dyDescent="0.25">
      <c r="B3624">
        <f t="shared" ca="1" si="400"/>
        <v>0.17118323669801938</v>
      </c>
      <c r="C3624" t="b">
        <f t="shared" ca="1" si="397"/>
        <v>1</v>
      </c>
      <c r="D3624">
        <f t="shared" ca="1" si="398"/>
        <v>-0.28192161257849235</v>
      </c>
      <c r="E3624" t="b">
        <f t="shared" ca="1" si="399"/>
        <v>1</v>
      </c>
      <c r="F3624" t="b">
        <f t="shared" ca="1" si="401"/>
        <v>1</v>
      </c>
      <c r="G3624" t="b">
        <f t="shared" ca="1" si="395"/>
        <v>0</v>
      </c>
      <c r="H3624" t="b">
        <f t="shared" ca="1" si="396"/>
        <v>0</v>
      </c>
    </row>
    <row r="3625" spans="2:8" x14ac:dyDescent="0.25">
      <c r="B3625">
        <f t="shared" ca="1" si="400"/>
        <v>0.44769065781479822</v>
      </c>
      <c r="C3625" t="b">
        <f t="shared" ca="1" si="397"/>
        <v>1</v>
      </c>
      <c r="D3625">
        <f t="shared" ca="1" si="398"/>
        <v>0.77384154668005778</v>
      </c>
      <c r="E3625" t="b">
        <f t="shared" ca="1" si="399"/>
        <v>0</v>
      </c>
      <c r="F3625" t="b">
        <f t="shared" ca="1" si="401"/>
        <v>0</v>
      </c>
      <c r="G3625" t="b">
        <f t="shared" ca="1" si="395"/>
        <v>0</v>
      </c>
      <c r="H3625" t="b">
        <f t="shared" ca="1" si="396"/>
        <v>1</v>
      </c>
    </row>
    <row r="3626" spans="2:8" x14ac:dyDescent="0.25">
      <c r="B3626">
        <f t="shared" ca="1" si="400"/>
        <v>0.44083390864328864</v>
      </c>
      <c r="C3626" t="b">
        <f t="shared" ca="1" si="397"/>
        <v>1</v>
      </c>
      <c r="D3626">
        <f t="shared" ca="1" si="398"/>
        <v>-3.7814766528817545E-2</v>
      </c>
      <c r="E3626" t="b">
        <f t="shared" ca="1" si="399"/>
        <v>1</v>
      </c>
      <c r="F3626" t="b">
        <f t="shared" ca="1" si="401"/>
        <v>1</v>
      </c>
      <c r="G3626" t="b">
        <f t="shared" ca="1" si="395"/>
        <v>0</v>
      </c>
      <c r="H3626" t="b">
        <f t="shared" ca="1" si="396"/>
        <v>0</v>
      </c>
    </row>
    <row r="3627" spans="2:8" x14ac:dyDescent="0.25">
      <c r="B3627">
        <f t="shared" ca="1" si="400"/>
        <v>0.1627458960171162</v>
      </c>
      <c r="C3627" t="b">
        <f t="shared" ca="1" si="397"/>
        <v>1</v>
      </c>
      <c r="D3627">
        <f t="shared" ca="1" si="398"/>
        <v>7.7070339755073491E-2</v>
      </c>
      <c r="E3627" t="b">
        <f t="shared" ca="1" si="399"/>
        <v>1</v>
      </c>
      <c r="F3627" t="b">
        <f t="shared" ca="1" si="401"/>
        <v>1</v>
      </c>
      <c r="G3627" t="b">
        <f t="shared" ca="1" si="395"/>
        <v>0</v>
      </c>
      <c r="H3627" t="b">
        <f t="shared" ca="1" si="396"/>
        <v>0</v>
      </c>
    </row>
    <row r="3628" spans="2:8" x14ac:dyDescent="0.25">
      <c r="B3628">
        <f t="shared" ca="1" si="400"/>
        <v>0.31776975369930183</v>
      </c>
      <c r="C3628" t="b">
        <f t="shared" ca="1" si="397"/>
        <v>1</v>
      </c>
      <c r="D3628">
        <f t="shared" ca="1" si="398"/>
        <v>0.40714137054926203</v>
      </c>
      <c r="E3628" t="b">
        <f t="shared" ca="1" si="399"/>
        <v>1</v>
      </c>
      <c r="F3628" t="b">
        <f t="shared" ca="1" si="401"/>
        <v>1</v>
      </c>
      <c r="G3628" t="b">
        <f t="shared" ca="1" si="395"/>
        <v>0</v>
      </c>
      <c r="H3628" t="b">
        <f t="shared" ca="1" si="396"/>
        <v>0</v>
      </c>
    </row>
    <row r="3629" spans="2:8" x14ac:dyDescent="0.25">
      <c r="B3629">
        <f t="shared" ca="1" si="400"/>
        <v>0.76558205189624973</v>
      </c>
      <c r="C3629" t="b">
        <f t="shared" ca="1" si="397"/>
        <v>0</v>
      </c>
      <c r="D3629">
        <f t="shared" ca="1" si="398"/>
        <v>0.84750709288737813</v>
      </c>
      <c r="E3629" t="b">
        <f t="shared" ca="1" si="399"/>
        <v>0</v>
      </c>
      <c r="F3629" t="b">
        <f t="shared" ca="1" si="401"/>
        <v>0</v>
      </c>
      <c r="G3629" t="b">
        <f t="shared" ca="1" si="395"/>
        <v>0</v>
      </c>
      <c r="H3629" t="b">
        <f t="shared" ca="1" si="396"/>
        <v>0</v>
      </c>
    </row>
    <row r="3630" spans="2:8" x14ac:dyDescent="0.25">
      <c r="B3630">
        <f t="shared" ca="1" si="400"/>
        <v>0.16019646341276916</v>
      </c>
      <c r="C3630" t="b">
        <f t="shared" ca="1" si="397"/>
        <v>1</v>
      </c>
      <c r="D3630">
        <f t="shared" ca="1" si="398"/>
        <v>2.8431158408306456E-2</v>
      </c>
      <c r="E3630" t="b">
        <f t="shared" ca="1" si="399"/>
        <v>1</v>
      </c>
      <c r="F3630" t="b">
        <f t="shared" ca="1" si="401"/>
        <v>1</v>
      </c>
      <c r="G3630" t="b">
        <f t="shared" ca="1" si="395"/>
        <v>0</v>
      </c>
      <c r="H3630" t="b">
        <f t="shared" ca="1" si="396"/>
        <v>0</v>
      </c>
    </row>
    <row r="3631" spans="2:8" x14ac:dyDescent="0.25">
      <c r="B3631">
        <f t="shared" ca="1" si="400"/>
        <v>0.66338231176764761</v>
      </c>
      <c r="C3631" t="b">
        <f t="shared" ca="1" si="397"/>
        <v>0</v>
      </c>
      <c r="D3631">
        <f t="shared" ca="1" si="398"/>
        <v>1.2794287121682935</v>
      </c>
      <c r="E3631" t="b">
        <f t="shared" ca="1" si="399"/>
        <v>0</v>
      </c>
      <c r="F3631" t="b">
        <f t="shared" ca="1" si="401"/>
        <v>0</v>
      </c>
      <c r="G3631" t="b">
        <f t="shared" ca="1" si="395"/>
        <v>0</v>
      </c>
      <c r="H3631" t="b">
        <f t="shared" ca="1" si="396"/>
        <v>0</v>
      </c>
    </row>
    <row r="3632" spans="2:8" x14ac:dyDescent="0.25">
      <c r="B3632">
        <f t="shared" ca="1" si="400"/>
        <v>0.16633808386354143</v>
      </c>
      <c r="C3632" t="b">
        <f t="shared" ca="1" si="397"/>
        <v>1</v>
      </c>
      <c r="D3632">
        <f t="shared" ca="1" si="398"/>
        <v>-4.9598946378796471E-2</v>
      </c>
      <c r="E3632" t="b">
        <f t="shared" ca="1" si="399"/>
        <v>1</v>
      </c>
      <c r="F3632" t="b">
        <f t="shared" ca="1" si="401"/>
        <v>1</v>
      </c>
      <c r="G3632" t="b">
        <f t="shared" ca="1" si="395"/>
        <v>0</v>
      </c>
      <c r="H3632" t="b">
        <f t="shared" ca="1" si="396"/>
        <v>0</v>
      </c>
    </row>
    <row r="3633" spans="2:8" x14ac:dyDescent="0.25">
      <c r="B3633">
        <f t="shared" ca="1" si="400"/>
        <v>0.8788974270499238</v>
      </c>
      <c r="C3633" t="b">
        <f t="shared" ca="1" si="397"/>
        <v>0</v>
      </c>
      <c r="D3633">
        <f t="shared" ca="1" si="398"/>
        <v>0.75070180574472478</v>
      </c>
      <c r="E3633" t="b">
        <f t="shared" ca="1" si="399"/>
        <v>0</v>
      </c>
      <c r="F3633" t="b">
        <f t="shared" ca="1" si="401"/>
        <v>0</v>
      </c>
      <c r="G3633" t="b">
        <f t="shared" ca="1" si="395"/>
        <v>0</v>
      </c>
      <c r="H3633" t="b">
        <f t="shared" ca="1" si="396"/>
        <v>0</v>
      </c>
    </row>
    <row r="3634" spans="2:8" x14ac:dyDescent="0.25">
      <c r="B3634">
        <f t="shared" ca="1" si="400"/>
        <v>0.53872080591503091</v>
      </c>
      <c r="C3634" t="b">
        <f t="shared" ca="1" si="397"/>
        <v>0</v>
      </c>
      <c r="D3634">
        <f t="shared" ca="1" si="398"/>
        <v>0.66083846838443161</v>
      </c>
      <c r="E3634" t="b">
        <f t="shared" ca="1" si="399"/>
        <v>0</v>
      </c>
      <c r="F3634" t="b">
        <f t="shared" ca="1" si="401"/>
        <v>0</v>
      </c>
      <c r="G3634" t="b">
        <f t="shared" ca="1" si="395"/>
        <v>0</v>
      </c>
      <c r="H3634" t="b">
        <f t="shared" ca="1" si="396"/>
        <v>0</v>
      </c>
    </row>
    <row r="3635" spans="2:8" x14ac:dyDescent="0.25">
      <c r="B3635">
        <f t="shared" ca="1" si="400"/>
        <v>0.17698024374627974</v>
      </c>
      <c r="C3635" t="b">
        <f t="shared" ca="1" si="397"/>
        <v>1</v>
      </c>
      <c r="D3635">
        <f t="shared" ca="1" si="398"/>
        <v>-0.24300472846330601</v>
      </c>
      <c r="E3635" t="b">
        <f t="shared" ca="1" si="399"/>
        <v>1</v>
      </c>
      <c r="F3635" t="b">
        <f t="shared" ca="1" si="401"/>
        <v>1</v>
      </c>
      <c r="G3635" t="b">
        <f t="shared" ca="1" si="395"/>
        <v>0</v>
      </c>
      <c r="H3635" t="b">
        <f t="shared" ca="1" si="396"/>
        <v>0</v>
      </c>
    </row>
    <row r="3636" spans="2:8" x14ac:dyDescent="0.25">
      <c r="B3636">
        <f t="shared" ca="1" si="400"/>
        <v>0.25455368111520327</v>
      </c>
      <c r="C3636" t="b">
        <f t="shared" ca="1" si="397"/>
        <v>1</v>
      </c>
      <c r="D3636">
        <f t="shared" ca="1" si="398"/>
        <v>-0.41470274355524173</v>
      </c>
      <c r="E3636" t="b">
        <f t="shared" ca="1" si="399"/>
        <v>1</v>
      </c>
      <c r="F3636" t="b">
        <f t="shared" ca="1" si="401"/>
        <v>1</v>
      </c>
      <c r="G3636" t="b">
        <f t="shared" ca="1" si="395"/>
        <v>0</v>
      </c>
      <c r="H3636" t="b">
        <f t="shared" ca="1" si="396"/>
        <v>0</v>
      </c>
    </row>
    <row r="3637" spans="2:8" x14ac:dyDescent="0.25">
      <c r="B3637">
        <f t="shared" ca="1" si="400"/>
        <v>1.3285330721214628E-2</v>
      </c>
      <c r="C3637" t="b">
        <f t="shared" ca="1" si="397"/>
        <v>1</v>
      </c>
      <c r="D3637">
        <f t="shared" ca="1" si="398"/>
        <v>-0.11852545701148953</v>
      </c>
      <c r="E3637" t="b">
        <f t="shared" ca="1" si="399"/>
        <v>1</v>
      </c>
      <c r="F3637" t="b">
        <f t="shared" ca="1" si="401"/>
        <v>1</v>
      </c>
      <c r="G3637" t="b">
        <f t="shared" ca="1" si="395"/>
        <v>0</v>
      </c>
      <c r="H3637" t="b">
        <f t="shared" ca="1" si="396"/>
        <v>0</v>
      </c>
    </row>
    <row r="3638" spans="2:8" x14ac:dyDescent="0.25">
      <c r="B3638">
        <f t="shared" ca="1" si="400"/>
        <v>0.23650519971252271</v>
      </c>
      <c r="C3638" t="b">
        <f t="shared" ca="1" si="397"/>
        <v>1</v>
      </c>
      <c r="D3638">
        <f t="shared" ca="1" si="398"/>
        <v>-0.21240540121005647</v>
      </c>
      <c r="E3638" t="b">
        <f t="shared" ca="1" si="399"/>
        <v>1</v>
      </c>
      <c r="F3638" t="b">
        <f t="shared" ca="1" si="401"/>
        <v>1</v>
      </c>
      <c r="G3638" t="b">
        <f t="shared" ca="1" si="395"/>
        <v>0</v>
      </c>
      <c r="H3638" t="b">
        <f t="shared" ca="1" si="396"/>
        <v>0</v>
      </c>
    </row>
    <row r="3639" spans="2:8" x14ac:dyDescent="0.25">
      <c r="B3639">
        <f t="shared" ca="1" si="400"/>
        <v>0.39076685596107685</v>
      </c>
      <c r="C3639" t="b">
        <f t="shared" ca="1" si="397"/>
        <v>1</v>
      </c>
      <c r="D3639">
        <f t="shared" ca="1" si="398"/>
        <v>0.30208178300863853</v>
      </c>
      <c r="E3639" t="b">
        <f t="shared" ca="1" si="399"/>
        <v>1</v>
      </c>
      <c r="F3639" t="b">
        <f t="shared" ca="1" si="401"/>
        <v>1</v>
      </c>
      <c r="G3639" t="b">
        <f t="shared" ca="1" si="395"/>
        <v>0</v>
      </c>
      <c r="H3639" t="b">
        <f t="shared" ca="1" si="396"/>
        <v>0</v>
      </c>
    </row>
    <row r="3640" spans="2:8" x14ac:dyDescent="0.25">
      <c r="B3640">
        <f t="shared" ca="1" si="400"/>
        <v>0.57761806828200535</v>
      </c>
      <c r="C3640" t="b">
        <f t="shared" ca="1" si="397"/>
        <v>0</v>
      </c>
      <c r="D3640">
        <f t="shared" ca="1" si="398"/>
        <v>0.76368465722608259</v>
      </c>
      <c r="E3640" t="b">
        <f t="shared" ca="1" si="399"/>
        <v>0</v>
      </c>
      <c r="F3640" t="b">
        <f t="shared" ca="1" si="401"/>
        <v>0</v>
      </c>
      <c r="G3640" t="b">
        <f t="shared" ca="1" si="395"/>
        <v>0</v>
      </c>
      <c r="H3640" t="b">
        <f t="shared" ca="1" si="396"/>
        <v>0</v>
      </c>
    </row>
    <row r="3641" spans="2:8" x14ac:dyDescent="0.25">
      <c r="B3641">
        <f t="shared" ca="1" si="400"/>
        <v>0.92756993418072953</v>
      </c>
      <c r="C3641" t="b">
        <f t="shared" ca="1" si="397"/>
        <v>0</v>
      </c>
      <c r="D3641">
        <f t="shared" ca="1" si="398"/>
        <v>1.5870633410687303</v>
      </c>
      <c r="E3641" t="b">
        <f t="shared" ca="1" si="399"/>
        <v>0</v>
      </c>
      <c r="F3641" t="b">
        <f t="shared" ca="1" si="401"/>
        <v>0</v>
      </c>
      <c r="G3641" t="b">
        <f t="shared" ref="G3641:G3704" ca="1" si="402">IF(AND(E3641=TRUE, C3641=FALSE),TRUE,FALSE)</f>
        <v>0</v>
      </c>
      <c r="H3641" t="b">
        <f t="shared" ref="H3641:H3704" ca="1" si="403">IF(AND(E3641=FALSE, C3641=TRUE),TRUE,FALSE)</f>
        <v>0</v>
      </c>
    </row>
    <row r="3642" spans="2:8" x14ac:dyDescent="0.25">
      <c r="B3642">
        <f t="shared" ca="1" si="400"/>
        <v>0.43886783088058812</v>
      </c>
      <c r="C3642" t="b">
        <f t="shared" ca="1" si="397"/>
        <v>1</v>
      </c>
      <c r="D3642">
        <f t="shared" ca="1" si="398"/>
        <v>-2.2935798790483575E-2</v>
      </c>
      <c r="E3642" t="b">
        <f t="shared" ca="1" si="399"/>
        <v>1</v>
      </c>
      <c r="F3642" t="b">
        <f t="shared" ca="1" si="401"/>
        <v>1</v>
      </c>
      <c r="G3642" t="b">
        <f t="shared" ca="1" si="402"/>
        <v>0</v>
      </c>
      <c r="H3642" t="b">
        <f t="shared" ca="1" si="403"/>
        <v>0</v>
      </c>
    </row>
    <row r="3643" spans="2:8" x14ac:dyDescent="0.25">
      <c r="B3643">
        <f t="shared" ca="1" si="400"/>
        <v>0.16806650514602617</v>
      </c>
      <c r="C3643" t="b">
        <f t="shared" ca="1" si="397"/>
        <v>1</v>
      </c>
      <c r="D3643">
        <f t="shared" ca="1" si="398"/>
        <v>0.53275390070330286</v>
      </c>
      <c r="E3643" t="b">
        <f t="shared" ca="1" si="399"/>
        <v>0</v>
      </c>
      <c r="F3643" t="b">
        <f t="shared" ca="1" si="401"/>
        <v>0</v>
      </c>
      <c r="G3643" t="b">
        <f t="shared" ca="1" si="402"/>
        <v>0</v>
      </c>
      <c r="H3643" t="b">
        <f t="shared" ca="1" si="403"/>
        <v>1</v>
      </c>
    </row>
    <row r="3644" spans="2:8" x14ac:dyDescent="0.25">
      <c r="B3644">
        <f t="shared" ca="1" si="400"/>
        <v>0.7083912081386069</v>
      </c>
      <c r="C3644" t="b">
        <f t="shared" ca="1" si="397"/>
        <v>0</v>
      </c>
      <c r="D3644">
        <f t="shared" ca="1" si="398"/>
        <v>0.53695413839935047</v>
      </c>
      <c r="E3644" t="b">
        <f t="shared" ca="1" si="399"/>
        <v>0</v>
      </c>
      <c r="F3644" t="b">
        <f t="shared" ca="1" si="401"/>
        <v>0</v>
      </c>
      <c r="G3644" t="b">
        <f t="shared" ca="1" si="402"/>
        <v>0</v>
      </c>
      <c r="H3644" t="b">
        <f t="shared" ca="1" si="403"/>
        <v>0</v>
      </c>
    </row>
    <row r="3645" spans="2:8" x14ac:dyDescent="0.25">
      <c r="B3645">
        <f t="shared" ca="1" si="400"/>
        <v>0.85333122782673565</v>
      </c>
      <c r="C3645" t="b">
        <f t="shared" ca="1" si="397"/>
        <v>0</v>
      </c>
      <c r="D3645">
        <f t="shared" ca="1" si="398"/>
        <v>0.83229074438941442</v>
      </c>
      <c r="E3645" t="b">
        <f t="shared" ca="1" si="399"/>
        <v>0</v>
      </c>
      <c r="F3645" t="b">
        <f t="shared" ca="1" si="401"/>
        <v>0</v>
      </c>
      <c r="G3645" t="b">
        <f t="shared" ca="1" si="402"/>
        <v>0</v>
      </c>
      <c r="H3645" t="b">
        <f t="shared" ca="1" si="403"/>
        <v>0</v>
      </c>
    </row>
    <row r="3646" spans="2:8" x14ac:dyDescent="0.25">
      <c r="B3646">
        <f t="shared" ca="1" si="400"/>
        <v>0.13593045665261827</v>
      </c>
      <c r="C3646" t="b">
        <f t="shared" ca="1" si="397"/>
        <v>1</v>
      </c>
      <c r="D3646">
        <f t="shared" ca="1" si="398"/>
        <v>-0.42474881938442655</v>
      </c>
      <c r="E3646" t="b">
        <f t="shared" ca="1" si="399"/>
        <v>1</v>
      </c>
      <c r="F3646" t="b">
        <f t="shared" ca="1" si="401"/>
        <v>1</v>
      </c>
      <c r="G3646" t="b">
        <f t="shared" ca="1" si="402"/>
        <v>0</v>
      </c>
      <c r="H3646" t="b">
        <f t="shared" ca="1" si="403"/>
        <v>0</v>
      </c>
    </row>
    <row r="3647" spans="2:8" x14ac:dyDescent="0.25">
      <c r="B3647">
        <f t="shared" ca="1" si="400"/>
        <v>0.94015010413591515</v>
      </c>
      <c r="C3647" t="b">
        <f t="shared" ca="1" si="397"/>
        <v>0</v>
      </c>
      <c r="D3647">
        <f t="shared" ca="1" si="398"/>
        <v>1.5214758392256025</v>
      </c>
      <c r="E3647" t="b">
        <f t="shared" ca="1" si="399"/>
        <v>0</v>
      </c>
      <c r="F3647" t="b">
        <f t="shared" ca="1" si="401"/>
        <v>0</v>
      </c>
      <c r="G3647" t="b">
        <f t="shared" ca="1" si="402"/>
        <v>0</v>
      </c>
      <c r="H3647" t="b">
        <f t="shared" ca="1" si="403"/>
        <v>0</v>
      </c>
    </row>
    <row r="3648" spans="2:8" x14ac:dyDescent="0.25">
      <c r="B3648">
        <f t="shared" ca="1" si="400"/>
        <v>0.2163530158853636</v>
      </c>
      <c r="C3648" t="b">
        <f t="shared" ca="1" si="397"/>
        <v>1</v>
      </c>
      <c r="D3648">
        <f t="shared" ca="1" si="398"/>
        <v>4.6656051726642445E-2</v>
      </c>
      <c r="E3648" t="b">
        <f t="shared" ca="1" si="399"/>
        <v>1</v>
      </c>
      <c r="F3648" t="b">
        <f t="shared" ca="1" si="401"/>
        <v>1</v>
      </c>
      <c r="G3648" t="b">
        <f t="shared" ca="1" si="402"/>
        <v>0</v>
      </c>
      <c r="H3648" t="b">
        <f t="shared" ca="1" si="403"/>
        <v>0</v>
      </c>
    </row>
    <row r="3649" spans="2:8" x14ac:dyDescent="0.25">
      <c r="B3649">
        <f t="shared" ca="1" si="400"/>
        <v>0.38277804122546233</v>
      </c>
      <c r="C3649" t="b">
        <f t="shared" ca="1" si="397"/>
        <v>1</v>
      </c>
      <c r="D3649">
        <f t="shared" ca="1" si="398"/>
        <v>-0.21553395635187489</v>
      </c>
      <c r="E3649" t="b">
        <f t="shared" ca="1" si="399"/>
        <v>1</v>
      </c>
      <c r="F3649" t="b">
        <f t="shared" ca="1" si="401"/>
        <v>1</v>
      </c>
      <c r="G3649" t="b">
        <f t="shared" ca="1" si="402"/>
        <v>0</v>
      </c>
      <c r="H3649" t="b">
        <f t="shared" ca="1" si="403"/>
        <v>0</v>
      </c>
    </row>
    <row r="3650" spans="2:8" x14ac:dyDescent="0.25">
      <c r="B3650">
        <f t="shared" ca="1" si="400"/>
        <v>0.37491750055688067</v>
      </c>
      <c r="C3650" t="b">
        <f t="shared" ref="C3650:C3713" ca="1" si="404">IF(B3650&lt;=Freq_hypothesis_is_true__initial_prior,TRUE,FALSE)</f>
        <v>1</v>
      </c>
      <c r="D3650">
        <f t="shared" ref="D3650:D3713" ca="1" si="405">B3650+ABS(1-correlation_term__0_to_1)*RAND()-ABS(1-correlation_term__0_to_1)*RAND()</f>
        <v>0.69241055152649778</v>
      </c>
      <c r="E3650" t="b">
        <f t="shared" ref="E3650:E3713" ca="1" si="406">IF(D3650&lt;=Freq_evidence_is_observed__normalizing_constant,TRUE, FALSE)</f>
        <v>0</v>
      </c>
      <c r="F3650" t="b">
        <f t="shared" ca="1" si="401"/>
        <v>0</v>
      </c>
      <c r="G3650" t="b">
        <f t="shared" ca="1" si="402"/>
        <v>0</v>
      </c>
      <c r="H3650" t="b">
        <f t="shared" ca="1" si="403"/>
        <v>1</v>
      </c>
    </row>
    <row r="3651" spans="2:8" x14ac:dyDescent="0.25">
      <c r="B3651">
        <f t="shared" ref="B3651:B3714" ca="1" si="407">RAND()</f>
        <v>0.3309950075241479</v>
      </c>
      <c r="C3651" t="b">
        <f t="shared" ca="1" si="404"/>
        <v>1</v>
      </c>
      <c r="D3651">
        <f t="shared" ca="1" si="405"/>
        <v>0.16646725333972179</v>
      </c>
      <c r="E3651" t="b">
        <f t="shared" ca="1" si="406"/>
        <v>1</v>
      </c>
      <c r="F3651" t="b">
        <f t="shared" ca="1" si="401"/>
        <v>1</v>
      </c>
      <c r="G3651" t="b">
        <f t="shared" ca="1" si="402"/>
        <v>0</v>
      </c>
      <c r="H3651" t="b">
        <f t="shared" ca="1" si="403"/>
        <v>0</v>
      </c>
    </row>
    <row r="3652" spans="2:8" x14ac:dyDescent="0.25">
      <c r="B3652">
        <f t="shared" ca="1" si="407"/>
        <v>0.84736080622456633</v>
      </c>
      <c r="C3652" t="b">
        <f t="shared" ca="1" si="404"/>
        <v>0</v>
      </c>
      <c r="D3652">
        <f t="shared" ca="1" si="405"/>
        <v>1.1580226786973338</v>
      </c>
      <c r="E3652" t="b">
        <f t="shared" ca="1" si="406"/>
        <v>0</v>
      </c>
      <c r="F3652" t="b">
        <f t="shared" ca="1" si="401"/>
        <v>0</v>
      </c>
      <c r="G3652" t="b">
        <f t="shared" ca="1" si="402"/>
        <v>0</v>
      </c>
      <c r="H3652" t="b">
        <f t="shared" ca="1" si="403"/>
        <v>0</v>
      </c>
    </row>
    <row r="3653" spans="2:8" x14ac:dyDescent="0.25">
      <c r="B3653">
        <f t="shared" ca="1" si="407"/>
        <v>0.52471615543388761</v>
      </c>
      <c r="C3653" t="b">
        <f t="shared" ca="1" si="404"/>
        <v>0</v>
      </c>
      <c r="D3653">
        <f t="shared" ca="1" si="405"/>
        <v>-3.0120909654694272E-2</v>
      </c>
      <c r="E3653" t="b">
        <f t="shared" ca="1" si="406"/>
        <v>1</v>
      </c>
      <c r="F3653" t="b">
        <f t="shared" ref="F3653:F3716" ca="1" si="408">IF(AND(E3653=TRUE,C3653=TRUE),TRUE,FALSE)</f>
        <v>0</v>
      </c>
      <c r="G3653" t="b">
        <f t="shared" ca="1" si="402"/>
        <v>1</v>
      </c>
      <c r="H3653" t="b">
        <f t="shared" ca="1" si="403"/>
        <v>0</v>
      </c>
    </row>
    <row r="3654" spans="2:8" x14ac:dyDescent="0.25">
      <c r="B3654">
        <f t="shared" ca="1" si="407"/>
        <v>0.95285497153726317</v>
      </c>
      <c r="C3654" t="b">
        <f t="shared" ca="1" si="404"/>
        <v>0</v>
      </c>
      <c r="D3654">
        <f t="shared" ca="1" si="405"/>
        <v>9.472535315717745E-2</v>
      </c>
      <c r="E3654" t="b">
        <f t="shared" ca="1" si="406"/>
        <v>1</v>
      </c>
      <c r="F3654" t="b">
        <f t="shared" ca="1" si="408"/>
        <v>0</v>
      </c>
      <c r="G3654" t="b">
        <f t="shared" ca="1" si="402"/>
        <v>1</v>
      </c>
      <c r="H3654" t="b">
        <f t="shared" ca="1" si="403"/>
        <v>0</v>
      </c>
    </row>
    <row r="3655" spans="2:8" x14ac:dyDescent="0.25">
      <c r="B3655">
        <f t="shared" ca="1" si="407"/>
        <v>0.71226513267913028</v>
      </c>
      <c r="C3655" t="b">
        <f t="shared" ca="1" si="404"/>
        <v>0</v>
      </c>
      <c r="D3655">
        <f t="shared" ca="1" si="405"/>
        <v>0.92318283567610249</v>
      </c>
      <c r="E3655" t="b">
        <f t="shared" ca="1" si="406"/>
        <v>0</v>
      </c>
      <c r="F3655" t="b">
        <f t="shared" ca="1" si="408"/>
        <v>0</v>
      </c>
      <c r="G3655" t="b">
        <f t="shared" ca="1" si="402"/>
        <v>0</v>
      </c>
      <c r="H3655" t="b">
        <f t="shared" ca="1" si="403"/>
        <v>0</v>
      </c>
    </row>
    <row r="3656" spans="2:8" x14ac:dyDescent="0.25">
      <c r="B3656">
        <f t="shared" ca="1" si="407"/>
        <v>0.54298159663072154</v>
      </c>
      <c r="C3656" t="b">
        <f t="shared" ca="1" si="404"/>
        <v>0</v>
      </c>
      <c r="D3656">
        <f t="shared" ca="1" si="405"/>
        <v>1.036606088385551</v>
      </c>
      <c r="E3656" t="b">
        <f t="shared" ca="1" si="406"/>
        <v>0</v>
      </c>
      <c r="F3656" t="b">
        <f t="shared" ca="1" si="408"/>
        <v>0</v>
      </c>
      <c r="G3656" t="b">
        <f t="shared" ca="1" si="402"/>
        <v>0</v>
      </c>
      <c r="H3656" t="b">
        <f t="shared" ca="1" si="403"/>
        <v>0</v>
      </c>
    </row>
    <row r="3657" spans="2:8" x14ac:dyDescent="0.25">
      <c r="B3657">
        <f t="shared" ca="1" si="407"/>
        <v>0.72586389785548999</v>
      </c>
      <c r="C3657" t="b">
        <f t="shared" ca="1" si="404"/>
        <v>0</v>
      </c>
      <c r="D3657">
        <f t="shared" ca="1" si="405"/>
        <v>1.3363383832620721</v>
      </c>
      <c r="E3657" t="b">
        <f t="shared" ca="1" si="406"/>
        <v>0</v>
      </c>
      <c r="F3657" t="b">
        <f t="shared" ca="1" si="408"/>
        <v>0</v>
      </c>
      <c r="G3657" t="b">
        <f t="shared" ca="1" si="402"/>
        <v>0</v>
      </c>
      <c r="H3657" t="b">
        <f t="shared" ca="1" si="403"/>
        <v>0</v>
      </c>
    </row>
    <row r="3658" spans="2:8" x14ac:dyDescent="0.25">
      <c r="B3658">
        <f t="shared" ca="1" si="407"/>
        <v>0.72971357651098467</v>
      </c>
      <c r="C3658" t="b">
        <f t="shared" ca="1" si="404"/>
        <v>0</v>
      </c>
      <c r="D3658">
        <f t="shared" ca="1" si="405"/>
        <v>0.69508210556133532</v>
      </c>
      <c r="E3658" t="b">
        <f t="shared" ca="1" si="406"/>
        <v>0</v>
      </c>
      <c r="F3658" t="b">
        <f t="shared" ca="1" si="408"/>
        <v>0</v>
      </c>
      <c r="G3658" t="b">
        <f t="shared" ca="1" si="402"/>
        <v>0</v>
      </c>
      <c r="H3658" t="b">
        <f t="shared" ca="1" si="403"/>
        <v>0</v>
      </c>
    </row>
    <row r="3659" spans="2:8" x14ac:dyDescent="0.25">
      <c r="B3659">
        <f t="shared" ca="1" si="407"/>
        <v>0.37738121958991777</v>
      </c>
      <c r="C3659" t="b">
        <f t="shared" ca="1" si="404"/>
        <v>1</v>
      </c>
      <c r="D3659">
        <f t="shared" ca="1" si="405"/>
        <v>-0.47750454590353908</v>
      </c>
      <c r="E3659" t="b">
        <f t="shared" ca="1" si="406"/>
        <v>1</v>
      </c>
      <c r="F3659" t="b">
        <f t="shared" ca="1" si="408"/>
        <v>1</v>
      </c>
      <c r="G3659" t="b">
        <f t="shared" ca="1" si="402"/>
        <v>0</v>
      </c>
      <c r="H3659" t="b">
        <f t="shared" ca="1" si="403"/>
        <v>0</v>
      </c>
    </row>
    <row r="3660" spans="2:8" x14ac:dyDescent="0.25">
      <c r="B3660">
        <f t="shared" ca="1" si="407"/>
        <v>0.49236491367579749</v>
      </c>
      <c r="C3660" t="b">
        <f t="shared" ca="1" si="404"/>
        <v>1</v>
      </c>
      <c r="D3660">
        <f t="shared" ca="1" si="405"/>
        <v>0.14104151476884097</v>
      </c>
      <c r="E3660" t="b">
        <f t="shared" ca="1" si="406"/>
        <v>1</v>
      </c>
      <c r="F3660" t="b">
        <f t="shared" ca="1" si="408"/>
        <v>1</v>
      </c>
      <c r="G3660" t="b">
        <f t="shared" ca="1" si="402"/>
        <v>0</v>
      </c>
      <c r="H3660" t="b">
        <f t="shared" ca="1" si="403"/>
        <v>0</v>
      </c>
    </row>
    <row r="3661" spans="2:8" x14ac:dyDescent="0.25">
      <c r="B3661">
        <f t="shared" ca="1" si="407"/>
        <v>0.50299481098282828</v>
      </c>
      <c r="C3661" t="b">
        <f t="shared" ca="1" si="404"/>
        <v>0</v>
      </c>
      <c r="D3661">
        <f t="shared" ca="1" si="405"/>
        <v>0.73606748913627484</v>
      </c>
      <c r="E3661" t="b">
        <f t="shared" ca="1" si="406"/>
        <v>0</v>
      </c>
      <c r="F3661" t="b">
        <f t="shared" ca="1" si="408"/>
        <v>0</v>
      </c>
      <c r="G3661" t="b">
        <f t="shared" ca="1" si="402"/>
        <v>0</v>
      </c>
      <c r="H3661" t="b">
        <f t="shared" ca="1" si="403"/>
        <v>0</v>
      </c>
    </row>
    <row r="3662" spans="2:8" x14ac:dyDescent="0.25">
      <c r="B3662">
        <f t="shared" ca="1" si="407"/>
        <v>9.9559152237353787E-2</v>
      </c>
      <c r="C3662" t="b">
        <f t="shared" ca="1" si="404"/>
        <v>1</v>
      </c>
      <c r="D3662">
        <f t="shared" ca="1" si="405"/>
        <v>-0.42890926784195704</v>
      </c>
      <c r="E3662" t="b">
        <f t="shared" ca="1" si="406"/>
        <v>1</v>
      </c>
      <c r="F3662" t="b">
        <f t="shared" ca="1" si="408"/>
        <v>1</v>
      </c>
      <c r="G3662" t="b">
        <f t="shared" ca="1" si="402"/>
        <v>0</v>
      </c>
      <c r="H3662" t="b">
        <f t="shared" ca="1" si="403"/>
        <v>0</v>
      </c>
    </row>
    <row r="3663" spans="2:8" x14ac:dyDescent="0.25">
      <c r="B3663">
        <f t="shared" ca="1" si="407"/>
        <v>0.988961323518185</v>
      </c>
      <c r="C3663" t="b">
        <f t="shared" ca="1" si="404"/>
        <v>0</v>
      </c>
      <c r="D3663">
        <f t="shared" ca="1" si="405"/>
        <v>1.7083605254045593</v>
      </c>
      <c r="E3663" t="b">
        <f t="shared" ca="1" si="406"/>
        <v>0</v>
      </c>
      <c r="F3663" t="b">
        <f t="shared" ca="1" si="408"/>
        <v>0</v>
      </c>
      <c r="G3663" t="b">
        <f t="shared" ca="1" si="402"/>
        <v>0</v>
      </c>
      <c r="H3663" t="b">
        <f t="shared" ca="1" si="403"/>
        <v>0</v>
      </c>
    </row>
    <row r="3664" spans="2:8" x14ac:dyDescent="0.25">
      <c r="B3664">
        <f t="shared" ca="1" si="407"/>
        <v>0.27230899531958963</v>
      </c>
      <c r="C3664" t="b">
        <f t="shared" ca="1" si="404"/>
        <v>1</v>
      </c>
      <c r="D3664">
        <f t="shared" ca="1" si="405"/>
        <v>0.65794085300763649</v>
      </c>
      <c r="E3664" t="b">
        <f t="shared" ca="1" si="406"/>
        <v>0</v>
      </c>
      <c r="F3664" t="b">
        <f t="shared" ca="1" si="408"/>
        <v>0</v>
      </c>
      <c r="G3664" t="b">
        <f t="shared" ca="1" si="402"/>
        <v>0</v>
      </c>
      <c r="H3664" t="b">
        <f t="shared" ca="1" si="403"/>
        <v>1</v>
      </c>
    </row>
    <row r="3665" spans="2:8" x14ac:dyDescent="0.25">
      <c r="B3665">
        <f t="shared" ca="1" si="407"/>
        <v>0.6267627812636799</v>
      </c>
      <c r="C3665" t="b">
        <f t="shared" ca="1" si="404"/>
        <v>0</v>
      </c>
      <c r="D3665">
        <f t="shared" ca="1" si="405"/>
        <v>0.19980431514557395</v>
      </c>
      <c r="E3665" t="b">
        <f t="shared" ca="1" si="406"/>
        <v>1</v>
      </c>
      <c r="F3665" t="b">
        <f t="shared" ca="1" si="408"/>
        <v>0</v>
      </c>
      <c r="G3665" t="b">
        <f t="shared" ca="1" si="402"/>
        <v>1</v>
      </c>
      <c r="H3665" t="b">
        <f t="shared" ca="1" si="403"/>
        <v>0</v>
      </c>
    </row>
    <row r="3666" spans="2:8" x14ac:dyDescent="0.25">
      <c r="B3666">
        <f t="shared" ca="1" si="407"/>
        <v>0.59167466136032532</v>
      </c>
      <c r="C3666" t="b">
        <f t="shared" ca="1" si="404"/>
        <v>0</v>
      </c>
      <c r="D3666">
        <f t="shared" ca="1" si="405"/>
        <v>0.75394627629420174</v>
      </c>
      <c r="E3666" t="b">
        <f t="shared" ca="1" si="406"/>
        <v>0</v>
      </c>
      <c r="F3666" t="b">
        <f t="shared" ca="1" si="408"/>
        <v>0</v>
      </c>
      <c r="G3666" t="b">
        <f t="shared" ca="1" si="402"/>
        <v>0</v>
      </c>
      <c r="H3666" t="b">
        <f t="shared" ca="1" si="403"/>
        <v>0</v>
      </c>
    </row>
    <row r="3667" spans="2:8" x14ac:dyDescent="0.25">
      <c r="B3667">
        <f t="shared" ca="1" si="407"/>
        <v>0.54370950131544815</v>
      </c>
      <c r="C3667" t="b">
        <f t="shared" ca="1" si="404"/>
        <v>0</v>
      </c>
      <c r="D3667">
        <f t="shared" ca="1" si="405"/>
        <v>-0.19795811662055396</v>
      </c>
      <c r="E3667" t="b">
        <f t="shared" ca="1" si="406"/>
        <v>1</v>
      </c>
      <c r="F3667" t="b">
        <f t="shared" ca="1" si="408"/>
        <v>0</v>
      </c>
      <c r="G3667" t="b">
        <f t="shared" ca="1" si="402"/>
        <v>1</v>
      </c>
      <c r="H3667" t="b">
        <f t="shared" ca="1" si="403"/>
        <v>0</v>
      </c>
    </row>
    <row r="3668" spans="2:8" x14ac:dyDescent="0.25">
      <c r="B3668">
        <f t="shared" ca="1" si="407"/>
        <v>0.37137029992043868</v>
      </c>
      <c r="C3668" t="b">
        <f t="shared" ca="1" si="404"/>
        <v>1</v>
      </c>
      <c r="D3668">
        <f t="shared" ca="1" si="405"/>
        <v>0.5500976553607978</v>
      </c>
      <c r="E3668" t="b">
        <f t="shared" ca="1" si="406"/>
        <v>0</v>
      </c>
      <c r="F3668" t="b">
        <f t="shared" ca="1" si="408"/>
        <v>0</v>
      </c>
      <c r="G3668" t="b">
        <f t="shared" ca="1" si="402"/>
        <v>0</v>
      </c>
      <c r="H3668" t="b">
        <f t="shared" ca="1" si="403"/>
        <v>1</v>
      </c>
    </row>
    <row r="3669" spans="2:8" x14ac:dyDescent="0.25">
      <c r="B3669">
        <f t="shared" ca="1" si="407"/>
        <v>0.60628836384092399</v>
      </c>
      <c r="C3669" t="b">
        <f t="shared" ca="1" si="404"/>
        <v>0</v>
      </c>
      <c r="D3669">
        <f t="shared" ca="1" si="405"/>
        <v>0.42509464491194937</v>
      </c>
      <c r="E3669" t="b">
        <f t="shared" ca="1" si="406"/>
        <v>1</v>
      </c>
      <c r="F3669" t="b">
        <f t="shared" ca="1" si="408"/>
        <v>0</v>
      </c>
      <c r="G3669" t="b">
        <f t="shared" ca="1" si="402"/>
        <v>1</v>
      </c>
      <c r="H3669" t="b">
        <f t="shared" ca="1" si="403"/>
        <v>0</v>
      </c>
    </row>
    <row r="3670" spans="2:8" x14ac:dyDescent="0.25">
      <c r="B3670">
        <f t="shared" ca="1" si="407"/>
        <v>0.5968530285166942</v>
      </c>
      <c r="C3670" t="b">
        <f t="shared" ca="1" si="404"/>
        <v>0</v>
      </c>
      <c r="D3670">
        <f t="shared" ca="1" si="405"/>
        <v>0.53363545057000028</v>
      </c>
      <c r="E3670" t="b">
        <f t="shared" ca="1" si="406"/>
        <v>0</v>
      </c>
      <c r="F3670" t="b">
        <f t="shared" ca="1" si="408"/>
        <v>0</v>
      </c>
      <c r="G3670" t="b">
        <f t="shared" ca="1" si="402"/>
        <v>0</v>
      </c>
      <c r="H3670" t="b">
        <f t="shared" ca="1" si="403"/>
        <v>0</v>
      </c>
    </row>
    <row r="3671" spans="2:8" x14ac:dyDescent="0.25">
      <c r="B3671">
        <f t="shared" ca="1" si="407"/>
        <v>0.9040122726608798</v>
      </c>
      <c r="C3671" t="b">
        <f t="shared" ca="1" si="404"/>
        <v>0</v>
      </c>
      <c r="D3671">
        <f t="shared" ca="1" si="405"/>
        <v>0.74869377262761561</v>
      </c>
      <c r="E3671" t="b">
        <f t="shared" ca="1" si="406"/>
        <v>0</v>
      </c>
      <c r="F3671" t="b">
        <f t="shared" ca="1" si="408"/>
        <v>0</v>
      </c>
      <c r="G3671" t="b">
        <f t="shared" ca="1" si="402"/>
        <v>0</v>
      </c>
      <c r="H3671" t="b">
        <f t="shared" ca="1" si="403"/>
        <v>0</v>
      </c>
    </row>
    <row r="3672" spans="2:8" x14ac:dyDescent="0.25">
      <c r="B3672">
        <f t="shared" ca="1" si="407"/>
        <v>0.88569343494377251</v>
      </c>
      <c r="C3672" t="b">
        <f t="shared" ca="1" si="404"/>
        <v>0</v>
      </c>
      <c r="D3672">
        <f t="shared" ca="1" si="405"/>
        <v>1.1127867967101952</v>
      </c>
      <c r="E3672" t="b">
        <f t="shared" ca="1" si="406"/>
        <v>0</v>
      </c>
      <c r="F3672" t="b">
        <f t="shared" ca="1" si="408"/>
        <v>0</v>
      </c>
      <c r="G3672" t="b">
        <f t="shared" ca="1" si="402"/>
        <v>0</v>
      </c>
      <c r="H3672" t="b">
        <f t="shared" ca="1" si="403"/>
        <v>0</v>
      </c>
    </row>
    <row r="3673" spans="2:8" x14ac:dyDescent="0.25">
      <c r="B3673">
        <f t="shared" ca="1" si="407"/>
        <v>0.5443649917115817</v>
      </c>
      <c r="C3673" t="b">
        <f t="shared" ca="1" si="404"/>
        <v>0</v>
      </c>
      <c r="D3673">
        <f t="shared" ca="1" si="405"/>
        <v>0.92657501235561857</v>
      </c>
      <c r="E3673" t="b">
        <f t="shared" ca="1" si="406"/>
        <v>0</v>
      </c>
      <c r="F3673" t="b">
        <f t="shared" ca="1" si="408"/>
        <v>0</v>
      </c>
      <c r="G3673" t="b">
        <f t="shared" ca="1" si="402"/>
        <v>0</v>
      </c>
      <c r="H3673" t="b">
        <f t="shared" ca="1" si="403"/>
        <v>0</v>
      </c>
    </row>
    <row r="3674" spans="2:8" x14ac:dyDescent="0.25">
      <c r="B3674">
        <f t="shared" ca="1" si="407"/>
        <v>3.5188273987423968E-2</v>
      </c>
      <c r="C3674" t="b">
        <f t="shared" ca="1" si="404"/>
        <v>1</v>
      </c>
      <c r="D3674">
        <f t="shared" ca="1" si="405"/>
        <v>-3.4656530515478901E-2</v>
      </c>
      <c r="E3674" t="b">
        <f t="shared" ca="1" si="406"/>
        <v>1</v>
      </c>
      <c r="F3674" t="b">
        <f t="shared" ca="1" si="408"/>
        <v>1</v>
      </c>
      <c r="G3674" t="b">
        <f t="shared" ca="1" si="402"/>
        <v>0</v>
      </c>
      <c r="H3674" t="b">
        <f t="shared" ca="1" si="403"/>
        <v>0</v>
      </c>
    </row>
    <row r="3675" spans="2:8" x14ac:dyDescent="0.25">
      <c r="B3675">
        <f t="shared" ca="1" si="407"/>
        <v>0.47640646983509649</v>
      </c>
      <c r="C3675" t="b">
        <f t="shared" ca="1" si="404"/>
        <v>1</v>
      </c>
      <c r="D3675">
        <f t="shared" ca="1" si="405"/>
        <v>-0.18202969018093684</v>
      </c>
      <c r="E3675" t="b">
        <f t="shared" ca="1" si="406"/>
        <v>1</v>
      </c>
      <c r="F3675" t="b">
        <f t="shared" ca="1" si="408"/>
        <v>1</v>
      </c>
      <c r="G3675" t="b">
        <f t="shared" ca="1" si="402"/>
        <v>0</v>
      </c>
      <c r="H3675" t="b">
        <f t="shared" ca="1" si="403"/>
        <v>0</v>
      </c>
    </row>
    <row r="3676" spans="2:8" x14ac:dyDescent="0.25">
      <c r="B3676">
        <f t="shared" ca="1" si="407"/>
        <v>0.7610668015783485</v>
      </c>
      <c r="C3676" t="b">
        <f t="shared" ca="1" si="404"/>
        <v>0</v>
      </c>
      <c r="D3676">
        <f t="shared" ca="1" si="405"/>
        <v>0.61527370461441711</v>
      </c>
      <c r="E3676" t="b">
        <f t="shared" ca="1" si="406"/>
        <v>0</v>
      </c>
      <c r="F3676" t="b">
        <f t="shared" ca="1" si="408"/>
        <v>0</v>
      </c>
      <c r="G3676" t="b">
        <f t="shared" ca="1" si="402"/>
        <v>0</v>
      </c>
      <c r="H3676" t="b">
        <f t="shared" ca="1" si="403"/>
        <v>0</v>
      </c>
    </row>
    <row r="3677" spans="2:8" x14ac:dyDescent="0.25">
      <c r="B3677">
        <f t="shared" ca="1" si="407"/>
        <v>0.61740200321190286</v>
      </c>
      <c r="C3677" t="b">
        <f t="shared" ca="1" si="404"/>
        <v>0</v>
      </c>
      <c r="D3677">
        <f t="shared" ca="1" si="405"/>
        <v>0.3658490424720543</v>
      </c>
      <c r="E3677" t="b">
        <f t="shared" ca="1" si="406"/>
        <v>1</v>
      </c>
      <c r="F3677" t="b">
        <f t="shared" ca="1" si="408"/>
        <v>0</v>
      </c>
      <c r="G3677" t="b">
        <f t="shared" ca="1" si="402"/>
        <v>1</v>
      </c>
      <c r="H3677" t="b">
        <f t="shared" ca="1" si="403"/>
        <v>0</v>
      </c>
    </row>
    <row r="3678" spans="2:8" x14ac:dyDescent="0.25">
      <c r="B3678">
        <f t="shared" ca="1" si="407"/>
        <v>0.58708010771811814</v>
      </c>
      <c r="C3678" t="b">
        <f t="shared" ca="1" si="404"/>
        <v>0</v>
      </c>
      <c r="D3678">
        <f t="shared" ca="1" si="405"/>
        <v>1.3905421288120756</v>
      </c>
      <c r="E3678" t="b">
        <f t="shared" ca="1" si="406"/>
        <v>0</v>
      </c>
      <c r="F3678" t="b">
        <f t="shared" ca="1" si="408"/>
        <v>0</v>
      </c>
      <c r="G3678" t="b">
        <f t="shared" ca="1" si="402"/>
        <v>0</v>
      </c>
      <c r="H3678" t="b">
        <f t="shared" ca="1" si="403"/>
        <v>0</v>
      </c>
    </row>
    <row r="3679" spans="2:8" x14ac:dyDescent="0.25">
      <c r="B3679">
        <f t="shared" ca="1" si="407"/>
        <v>0.84804733208140859</v>
      </c>
      <c r="C3679" t="b">
        <f t="shared" ca="1" si="404"/>
        <v>0</v>
      </c>
      <c r="D3679">
        <f t="shared" ca="1" si="405"/>
        <v>0.96280806457704216</v>
      </c>
      <c r="E3679" t="b">
        <f t="shared" ca="1" si="406"/>
        <v>0</v>
      </c>
      <c r="F3679" t="b">
        <f t="shared" ca="1" si="408"/>
        <v>0</v>
      </c>
      <c r="G3679" t="b">
        <f t="shared" ca="1" si="402"/>
        <v>0</v>
      </c>
      <c r="H3679" t="b">
        <f t="shared" ca="1" si="403"/>
        <v>0</v>
      </c>
    </row>
    <row r="3680" spans="2:8" x14ac:dyDescent="0.25">
      <c r="B3680">
        <f t="shared" ca="1" si="407"/>
        <v>0.95631649510358885</v>
      </c>
      <c r="C3680" t="b">
        <f t="shared" ca="1" si="404"/>
        <v>0</v>
      </c>
      <c r="D3680">
        <f t="shared" ca="1" si="405"/>
        <v>0.79993686997432645</v>
      </c>
      <c r="E3680" t="b">
        <f t="shared" ca="1" si="406"/>
        <v>0</v>
      </c>
      <c r="F3680" t="b">
        <f t="shared" ca="1" si="408"/>
        <v>0</v>
      </c>
      <c r="G3680" t="b">
        <f t="shared" ca="1" si="402"/>
        <v>0</v>
      </c>
      <c r="H3680" t="b">
        <f t="shared" ca="1" si="403"/>
        <v>0</v>
      </c>
    </row>
    <row r="3681" spans="2:8" x14ac:dyDescent="0.25">
      <c r="B3681">
        <f t="shared" ca="1" si="407"/>
        <v>0.16479359774794045</v>
      </c>
      <c r="C3681" t="b">
        <f t="shared" ca="1" si="404"/>
        <v>1</v>
      </c>
      <c r="D3681">
        <f t="shared" ca="1" si="405"/>
        <v>-0.27484782573495437</v>
      </c>
      <c r="E3681" t="b">
        <f t="shared" ca="1" si="406"/>
        <v>1</v>
      </c>
      <c r="F3681" t="b">
        <f t="shared" ca="1" si="408"/>
        <v>1</v>
      </c>
      <c r="G3681" t="b">
        <f t="shared" ca="1" si="402"/>
        <v>0</v>
      </c>
      <c r="H3681" t="b">
        <f t="shared" ca="1" si="403"/>
        <v>0</v>
      </c>
    </row>
    <row r="3682" spans="2:8" x14ac:dyDescent="0.25">
      <c r="B3682">
        <f t="shared" ca="1" si="407"/>
        <v>0.26054341501501566</v>
      </c>
      <c r="C3682" t="b">
        <f t="shared" ca="1" si="404"/>
        <v>1</v>
      </c>
      <c r="D3682">
        <f t="shared" ca="1" si="405"/>
        <v>0.19258210939191744</v>
      </c>
      <c r="E3682" t="b">
        <f t="shared" ca="1" si="406"/>
        <v>1</v>
      </c>
      <c r="F3682" t="b">
        <f t="shared" ca="1" si="408"/>
        <v>1</v>
      </c>
      <c r="G3682" t="b">
        <f t="shared" ca="1" si="402"/>
        <v>0</v>
      </c>
      <c r="H3682" t="b">
        <f t="shared" ca="1" si="403"/>
        <v>0</v>
      </c>
    </row>
    <row r="3683" spans="2:8" x14ac:dyDescent="0.25">
      <c r="B3683">
        <f t="shared" ca="1" si="407"/>
        <v>0.64099557695672293</v>
      </c>
      <c r="C3683" t="b">
        <f t="shared" ca="1" si="404"/>
        <v>0</v>
      </c>
      <c r="D3683">
        <f t="shared" ca="1" si="405"/>
        <v>7.6345978128839809E-2</v>
      </c>
      <c r="E3683" t="b">
        <f t="shared" ca="1" si="406"/>
        <v>1</v>
      </c>
      <c r="F3683" t="b">
        <f t="shared" ca="1" si="408"/>
        <v>0</v>
      </c>
      <c r="G3683" t="b">
        <f t="shared" ca="1" si="402"/>
        <v>1</v>
      </c>
      <c r="H3683" t="b">
        <f t="shared" ca="1" si="403"/>
        <v>0</v>
      </c>
    </row>
    <row r="3684" spans="2:8" x14ac:dyDescent="0.25">
      <c r="B3684">
        <f t="shared" ca="1" si="407"/>
        <v>0.74440208606957048</v>
      </c>
      <c r="C3684" t="b">
        <f t="shared" ca="1" si="404"/>
        <v>0</v>
      </c>
      <c r="D3684">
        <f t="shared" ca="1" si="405"/>
        <v>1.176456985678084</v>
      </c>
      <c r="E3684" t="b">
        <f t="shared" ca="1" si="406"/>
        <v>0</v>
      </c>
      <c r="F3684" t="b">
        <f t="shared" ca="1" si="408"/>
        <v>0</v>
      </c>
      <c r="G3684" t="b">
        <f t="shared" ca="1" si="402"/>
        <v>0</v>
      </c>
      <c r="H3684" t="b">
        <f t="shared" ca="1" si="403"/>
        <v>0</v>
      </c>
    </row>
    <row r="3685" spans="2:8" x14ac:dyDescent="0.25">
      <c r="B3685">
        <f t="shared" ca="1" si="407"/>
        <v>0.41095510265931845</v>
      </c>
      <c r="C3685" t="b">
        <f t="shared" ca="1" si="404"/>
        <v>1</v>
      </c>
      <c r="D3685">
        <f t="shared" ca="1" si="405"/>
        <v>0.43165562362005738</v>
      </c>
      <c r="E3685" t="b">
        <f t="shared" ca="1" si="406"/>
        <v>1</v>
      </c>
      <c r="F3685" t="b">
        <f t="shared" ca="1" si="408"/>
        <v>1</v>
      </c>
      <c r="G3685" t="b">
        <f t="shared" ca="1" si="402"/>
        <v>0</v>
      </c>
      <c r="H3685" t="b">
        <f t="shared" ca="1" si="403"/>
        <v>0</v>
      </c>
    </row>
    <row r="3686" spans="2:8" x14ac:dyDescent="0.25">
      <c r="B3686">
        <f t="shared" ca="1" si="407"/>
        <v>0.83934318961729182</v>
      </c>
      <c r="C3686" t="b">
        <f t="shared" ca="1" si="404"/>
        <v>0</v>
      </c>
      <c r="D3686">
        <f t="shared" ca="1" si="405"/>
        <v>0.15536514443441651</v>
      </c>
      <c r="E3686" t="b">
        <f t="shared" ca="1" si="406"/>
        <v>1</v>
      </c>
      <c r="F3686" t="b">
        <f t="shared" ca="1" si="408"/>
        <v>0</v>
      </c>
      <c r="G3686" t="b">
        <f t="shared" ca="1" si="402"/>
        <v>1</v>
      </c>
      <c r="H3686" t="b">
        <f t="shared" ca="1" si="403"/>
        <v>0</v>
      </c>
    </row>
    <row r="3687" spans="2:8" x14ac:dyDescent="0.25">
      <c r="B3687">
        <f t="shared" ca="1" si="407"/>
        <v>0.56706868206437233</v>
      </c>
      <c r="C3687" t="b">
        <f t="shared" ca="1" si="404"/>
        <v>0</v>
      </c>
      <c r="D3687">
        <f t="shared" ca="1" si="405"/>
        <v>1.0253893548669506</v>
      </c>
      <c r="E3687" t="b">
        <f t="shared" ca="1" si="406"/>
        <v>0</v>
      </c>
      <c r="F3687" t="b">
        <f t="shared" ca="1" si="408"/>
        <v>0</v>
      </c>
      <c r="G3687" t="b">
        <f t="shared" ca="1" si="402"/>
        <v>0</v>
      </c>
      <c r="H3687" t="b">
        <f t="shared" ca="1" si="403"/>
        <v>0</v>
      </c>
    </row>
    <row r="3688" spans="2:8" x14ac:dyDescent="0.25">
      <c r="B3688">
        <f t="shared" ca="1" si="407"/>
        <v>0.21398665645948567</v>
      </c>
      <c r="C3688" t="b">
        <f t="shared" ca="1" si="404"/>
        <v>1</v>
      </c>
      <c r="D3688">
        <f t="shared" ca="1" si="405"/>
        <v>0.79602125577319816</v>
      </c>
      <c r="E3688" t="b">
        <f t="shared" ca="1" si="406"/>
        <v>0</v>
      </c>
      <c r="F3688" t="b">
        <f t="shared" ca="1" si="408"/>
        <v>0</v>
      </c>
      <c r="G3688" t="b">
        <f t="shared" ca="1" si="402"/>
        <v>0</v>
      </c>
      <c r="H3688" t="b">
        <f t="shared" ca="1" si="403"/>
        <v>1</v>
      </c>
    </row>
    <row r="3689" spans="2:8" x14ac:dyDescent="0.25">
      <c r="B3689">
        <f t="shared" ca="1" si="407"/>
        <v>0.77129677799734009</v>
      </c>
      <c r="C3689" t="b">
        <f t="shared" ca="1" si="404"/>
        <v>0</v>
      </c>
      <c r="D3689">
        <f t="shared" ca="1" si="405"/>
        <v>0.91954018409160998</v>
      </c>
      <c r="E3689" t="b">
        <f t="shared" ca="1" si="406"/>
        <v>0</v>
      </c>
      <c r="F3689" t="b">
        <f t="shared" ca="1" si="408"/>
        <v>0</v>
      </c>
      <c r="G3689" t="b">
        <f t="shared" ca="1" si="402"/>
        <v>0</v>
      </c>
      <c r="H3689" t="b">
        <f t="shared" ca="1" si="403"/>
        <v>0</v>
      </c>
    </row>
    <row r="3690" spans="2:8" x14ac:dyDescent="0.25">
      <c r="B3690">
        <f t="shared" ca="1" si="407"/>
        <v>3.2685465015431459E-2</v>
      </c>
      <c r="C3690" t="b">
        <f t="shared" ca="1" si="404"/>
        <v>1</v>
      </c>
      <c r="D3690">
        <f t="shared" ca="1" si="405"/>
        <v>-1.087045548785126E-2</v>
      </c>
      <c r="E3690" t="b">
        <f t="shared" ca="1" si="406"/>
        <v>1</v>
      </c>
      <c r="F3690" t="b">
        <f t="shared" ca="1" si="408"/>
        <v>1</v>
      </c>
      <c r="G3690" t="b">
        <f t="shared" ca="1" si="402"/>
        <v>0</v>
      </c>
      <c r="H3690" t="b">
        <f t="shared" ca="1" si="403"/>
        <v>0</v>
      </c>
    </row>
    <row r="3691" spans="2:8" x14ac:dyDescent="0.25">
      <c r="B3691">
        <f t="shared" ca="1" si="407"/>
        <v>0.81057067398403937</v>
      </c>
      <c r="C3691" t="b">
        <f t="shared" ca="1" si="404"/>
        <v>0</v>
      </c>
      <c r="D3691">
        <f t="shared" ca="1" si="405"/>
        <v>1.2883618691414922</v>
      </c>
      <c r="E3691" t="b">
        <f t="shared" ca="1" si="406"/>
        <v>0</v>
      </c>
      <c r="F3691" t="b">
        <f t="shared" ca="1" si="408"/>
        <v>0</v>
      </c>
      <c r="G3691" t="b">
        <f t="shared" ca="1" si="402"/>
        <v>0</v>
      </c>
      <c r="H3691" t="b">
        <f t="shared" ca="1" si="403"/>
        <v>0</v>
      </c>
    </row>
    <row r="3692" spans="2:8" x14ac:dyDescent="0.25">
      <c r="B3692">
        <f t="shared" ca="1" si="407"/>
        <v>0.8214495837101321</v>
      </c>
      <c r="C3692" t="b">
        <f t="shared" ca="1" si="404"/>
        <v>0</v>
      </c>
      <c r="D3692">
        <f t="shared" ca="1" si="405"/>
        <v>0.95401835800599133</v>
      </c>
      <c r="E3692" t="b">
        <f t="shared" ca="1" si="406"/>
        <v>0</v>
      </c>
      <c r="F3692" t="b">
        <f t="shared" ca="1" si="408"/>
        <v>0</v>
      </c>
      <c r="G3692" t="b">
        <f t="shared" ca="1" si="402"/>
        <v>0</v>
      </c>
      <c r="H3692" t="b">
        <f t="shared" ca="1" si="403"/>
        <v>0</v>
      </c>
    </row>
    <row r="3693" spans="2:8" x14ac:dyDescent="0.25">
      <c r="B3693">
        <f t="shared" ca="1" si="407"/>
        <v>0.28868438788604267</v>
      </c>
      <c r="C3693" t="b">
        <f t="shared" ca="1" si="404"/>
        <v>1</v>
      </c>
      <c r="D3693">
        <f t="shared" ca="1" si="405"/>
        <v>5.9578283603109461E-2</v>
      </c>
      <c r="E3693" t="b">
        <f t="shared" ca="1" si="406"/>
        <v>1</v>
      </c>
      <c r="F3693" t="b">
        <f t="shared" ca="1" si="408"/>
        <v>1</v>
      </c>
      <c r="G3693" t="b">
        <f t="shared" ca="1" si="402"/>
        <v>0</v>
      </c>
      <c r="H3693" t="b">
        <f t="shared" ca="1" si="403"/>
        <v>0</v>
      </c>
    </row>
    <row r="3694" spans="2:8" x14ac:dyDescent="0.25">
      <c r="B3694">
        <f t="shared" ca="1" si="407"/>
        <v>0.2804369427690353</v>
      </c>
      <c r="C3694" t="b">
        <f t="shared" ca="1" si="404"/>
        <v>1</v>
      </c>
      <c r="D3694">
        <f t="shared" ca="1" si="405"/>
        <v>0.13255342803564285</v>
      </c>
      <c r="E3694" t="b">
        <f t="shared" ca="1" si="406"/>
        <v>1</v>
      </c>
      <c r="F3694" t="b">
        <f t="shared" ca="1" si="408"/>
        <v>1</v>
      </c>
      <c r="G3694" t="b">
        <f t="shared" ca="1" si="402"/>
        <v>0</v>
      </c>
      <c r="H3694" t="b">
        <f t="shared" ca="1" si="403"/>
        <v>0</v>
      </c>
    </row>
    <row r="3695" spans="2:8" x14ac:dyDescent="0.25">
      <c r="B3695">
        <f t="shared" ca="1" si="407"/>
        <v>0.95132460997596824</v>
      </c>
      <c r="C3695" t="b">
        <f t="shared" ca="1" si="404"/>
        <v>0</v>
      </c>
      <c r="D3695">
        <f t="shared" ca="1" si="405"/>
        <v>1.3486571625581307</v>
      </c>
      <c r="E3695" t="b">
        <f t="shared" ca="1" si="406"/>
        <v>0</v>
      </c>
      <c r="F3695" t="b">
        <f t="shared" ca="1" si="408"/>
        <v>0</v>
      </c>
      <c r="G3695" t="b">
        <f t="shared" ca="1" si="402"/>
        <v>0</v>
      </c>
      <c r="H3695" t="b">
        <f t="shared" ca="1" si="403"/>
        <v>0</v>
      </c>
    </row>
    <row r="3696" spans="2:8" x14ac:dyDescent="0.25">
      <c r="B3696">
        <f t="shared" ca="1" si="407"/>
        <v>0.38715025200975817</v>
      </c>
      <c r="C3696" t="b">
        <f t="shared" ca="1" si="404"/>
        <v>1</v>
      </c>
      <c r="D3696">
        <f t="shared" ca="1" si="405"/>
        <v>0.49071408052854504</v>
      </c>
      <c r="E3696" t="b">
        <f t="shared" ca="1" si="406"/>
        <v>1</v>
      </c>
      <c r="F3696" t="b">
        <f t="shared" ca="1" si="408"/>
        <v>1</v>
      </c>
      <c r="G3696" t="b">
        <f t="shared" ca="1" si="402"/>
        <v>0</v>
      </c>
      <c r="H3696" t="b">
        <f t="shared" ca="1" si="403"/>
        <v>0</v>
      </c>
    </row>
    <row r="3697" spans="2:8" x14ac:dyDescent="0.25">
      <c r="B3697">
        <f t="shared" ca="1" si="407"/>
        <v>0.44182141381446172</v>
      </c>
      <c r="C3697" t="b">
        <f t="shared" ca="1" si="404"/>
        <v>1</v>
      </c>
      <c r="D3697">
        <f t="shared" ca="1" si="405"/>
        <v>1.0791134503262283</v>
      </c>
      <c r="E3697" t="b">
        <f t="shared" ca="1" si="406"/>
        <v>0</v>
      </c>
      <c r="F3697" t="b">
        <f t="shared" ca="1" si="408"/>
        <v>0</v>
      </c>
      <c r="G3697" t="b">
        <f t="shared" ca="1" si="402"/>
        <v>0</v>
      </c>
      <c r="H3697" t="b">
        <f t="shared" ca="1" si="403"/>
        <v>1</v>
      </c>
    </row>
    <row r="3698" spans="2:8" x14ac:dyDescent="0.25">
      <c r="B3698">
        <f t="shared" ca="1" si="407"/>
        <v>0.59249962132833067</v>
      </c>
      <c r="C3698" t="b">
        <f t="shared" ca="1" si="404"/>
        <v>0</v>
      </c>
      <c r="D3698">
        <f t="shared" ca="1" si="405"/>
        <v>0.52349188098561072</v>
      </c>
      <c r="E3698" t="b">
        <f t="shared" ca="1" si="406"/>
        <v>0</v>
      </c>
      <c r="F3698" t="b">
        <f t="shared" ca="1" si="408"/>
        <v>0</v>
      </c>
      <c r="G3698" t="b">
        <f t="shared" ca="1" si="402"/>
        <v>0</v>
      </c>
      <c r="H3698" t="b">
        <f t="shared" ca="1" si="403"/>
        <v>0</v>
      </c>
    </row>
    <row r="3699" spans="2:8" x14ac:dyDescent="0.25">
      <c r="B3699">
        <f t="shared" ca="1" si="407"/>
        <v>0.40094757206595699</v>
      </c>
      <c r="C3699" t="b">
        <f t="shared" ca="1" si="404"/>
        <v>1</v>
      </c>
      <c r="D3699">
        <f t="shared" ca="1" si="405"/>
        <v>0.60966328285275218</v>
      </c>
      <c r="E3699" t="b">
        <f t="shared" ca="1" si="406"/>
        <v>0</v>
      </c>
      <c r="F3699" t="b">
        <f t="shared" ca="1" si="408"/>
        <v>0</v>
      </c>
      <c r="G3699" t="b">
        <f t="shared" ca="1" si="402"/>
        <v>0</v>
      </c>
      <c r="H3699" t="b">
        <f t="shared" ca="1" si="403"/>
        <v>1</v>
      </c>
    </row>
    <row r="3700" spans="2:8" x14ac:dyDescent="0.25">
      <c r="B3700">
        <f t="shared" ca="1" si="407"/>
        <v>0.43483906090057733</v>
      </c>
      <c r="C3700" t="b">
        <f t="shared" ca="1" si="404"/>
        <v>1</v>
      </c>
      <c r="D3700">
        <f t="shared" ca="1" si="405"/>
        <v>1.1434110859963793</v>
      </c>
      <c r="E3700" t="b">
        <f t="shared" ca="1" si="406"/>
        <v>0</v>
      </c>
      <c r="F3700" t="b">
        <f t="shared" ca="1" si="408"/>
        <v>0</v>
      </c>
      <c r="G3700" t="b">
        <f t="shared" ca="1" si="402"/>
        <v>0</v>
      </c>
      <c r="H3700" t="b">
        <f t="shared" ca="1" si="403"/>
        <v>1</v>
      </c>
    </row>
    <row r="3701" spans="2:8" x14ac:dyDescent="0.25">
      <c r="B3701">
        <f t="shared" ca="1" si="407"/>
        <v>0.86485922537486193</v>
      </c>
      <c r="C3701" t="b">
        <f t="shared" ca="1" si="404"/>
        <v>0</v>
      </c>
      <c r="D3701">
        <f t="shared" ca="1" si="405"/>
        <v>0.95041217100165043</v>
      </c>
      <c r="E3701" t="b">
        <f t="shared" ca="1" si="406"/>
        <v>0</v>
      </c>
      <c r="F3701" t="b">
        <f t="shared" ca="1" si="408"/>
        <v>0</v>
      </c>
      <c r="G3701" t="b">
        <f t="shared" ca="1" si="402"/>
        <v>0</v>
      </c>
      <c r="H3701" t="b">
        <f t="shared" ca="1" si="403"/>
        <v>0</v>
      </c>
    </row>
    <row r="3702" spans="2:8" x14ac:dyDescent="0.25">
      <c r="B3702">
        <f t="shared" ca="1" si="407"/>
        <v>0.52577688668993183</v>
      </c>
      <c r="C3702" t="b">
        <f t="shared" ca="1" si="404"/>
        <v>0</v>
      </c>
      <c r="D3702">
        <f t="shared" ca="1" si="405"/>
        <v>1.4477969871113121</v>
      </c>
      <c r="E3702" t="b">
        <f t="shared" ca="1" si="406"/>
        <v>0</v>
      </c>
      <c r="F3702" t="b">
        <f t="shared" ca="1" si="408"/>
        <v>0</v>
      </c>
      <c r="G3702" t="b">
        <f t="shared" ca="1" si="402"/>
        <v>0</v>
      </c>
      <c r="H3702" t="b">
        <f t="shared" ca="1" si="403"/>
        <v>0</v>
      </c>
    </row>
    <row r="3703" spans="2:8" x14ac:dyDescent="0.25">
      <c r="B3703">
        <f t="shared" ca="1" si="407"/>
        <v>0.57809746370600101</v>
      </c>
      <c r="C3703" t="b">
        <f t="shared" ca="1" si="404"/>
        <v>0</v>
      </c>
      <c r="D3703">
        <f t="shared" ca="1" si="405"/>
        <v>-0.19831616651783457</v>
      </c>
      <c r="E3703" t="b">
        <f t="shared" ca="1" si="406"/>
        <v>1</v>
      </c>
      <c r="F3703" t="b">
        <f t="shared" ca="1" si="408"/>
        <v>0</v>
      </c>
      <c r="G3703" t="b">
        <f t="shared" ca="1" si="402"/>
        <v>1</v>
      </c>
      <c r="H3703" t="b">
        <f t="shared" ca="1" si="403"/>
        <v>0</v>
      </c>
    </row>
    <row r="3704" spans="2:8" x14ac:dyDescent="0.25">
      <c r="B3704">
        <f t="shared" ca="1" si="407"/>
        <v>0.98105293764543566</v>
      </c>
      <c r="C3704" t="b">
        <f t="shared" ca="1" si="404"/>
        <v>0</v>
      </c>
      <c r="D3704">
        <f t="shared" ca="1" si="405"/>
        <v>1.5113913425075913</v>
      </c>
      <c r="E3704" t="b">
        <f t="shared" ca="1" si="406"/>
        <v>0</v>
      </c>
      <c r="F3704" t="b">
        <f t="shared" ca="1" si="408"/>
        <v>0</v>
      </c>
      <c r="G3704" t="b">
        <f t="shared" ca="1" si="402"/>
        <v>0</v>
      </c>
      <c r="H3704" t="b">
        <f t="shared" ca="1" si="403"/>
        <v>0</v>
      </c>
    </row>
    <row r="3705" spans="2:8" x14ac:dyDescent="0.25">
      <c r="B3705">
        <f t="shared" ca="1" si="407"/>
        <v>0.23859053917603257</v>
      </c>
      <c r="C3705" t="b">
        <f t="shared" ca="1" si="404"/>
        <v>1</v>
      </c>
      <c r="D3705">
        <f t="shared" ca="1" si="405"/>
        <v>0.25795820417500792</v>
      </c>
      <c r="E3705" t="b">
        <f t="shared" ca="1" si="406"/>
        <v>1</v>
      </c>
      <c r="F3705" t="b">
        <f t="shared" ca="1" si="408"/>
        <v>1</v>
      </c>
      <c r="G3705" t="b">
        <f t="shared" ref="G3705:G3768" ca="1" si="409">IF(AND(E3705=TRUE, C3705=FALSE),TRUE,FALSE)</f>
        <v>0</v>
      </c>
      <c r="H3705" t="b">
        <f t="shared" ref="H3705:H3768" ca="1" si="410">IF(AND(E3705=FALSE, C3705=TRUE),TRUE,FALSE)</f>
        <v>0</v>
      </c>
    </row>
    <row r="3706" spans="2:8" x14ac:dyDescent="0.25">
      <c r="B3706">
        <f t="shared" ca="1" si="407"/>
        <v>0.98703049947304178</v>
      </c>
      <c r="C3706" t="b">
        <f t="shared" ca="1" si="404"/>
        <v>0</v>
      </c>
      <c r="D3706">
        <f t="shared" ca="1" si="405"/>
        <v>0.79924596515076418</v>
      </c>
      <c r="E3706" t="b">
        <f t="shared" ca="1" si="406"/>
        <v>0</v>
      </c>
      <c r="F3706" t="b">
        <f t="shared" ca="1" si="408"/>
        <v>0</v>
      </c>
      <c r="G3706" t="b">
        <f t="shared" ca="1" si="409"/>
        <v>0</v>
      </c>
      <c r="H3706" t="b">
        <f t="shared" ca="1" si="410"/>
        <v>0</v>
      </c>
    </row>
    <row r="3707" spans="2:8" x14ac:dyDescent="0.25">
      <c r="B3707">
        <f t="shared" ca="1" si="407"/>
        <v>4.419474187443706E-4</v>
      </c>
      <c r="C3707" t="b">
        <f t="shared" ca="1" si="404"/>
        <v>1</v>
      </c>
      <c r="D3707">
        <f t="shared" ca="1" si="405"/>
        <v>-0.26027668500295764</v>
      </c>
      <c r="E3707" t="b">
        <f t="shared" ca="1" si="406"/>
        <v>1</v>
      </c>
      <c r="F3707" t="b">
        <f t="shared" ca="1" si="408"/>
        <v>1</v>
      </c>
      <c r="G3707" t="b">
        <f t="shared" ca="1" si="409"/>
        <v>0</v>
      </c>
      <c r="H3707" t="b">
        <f t="shared" ca="1" si="410"/>
        <v>0</v>
      </c>
    </row>
    <row r="3708" spans="2:8" x14ac:dyDescent="0.25">
      <c r="B3708">
        <f t="shared" ca="1" si="407"/>
        <v>0.10537689087511037</v>
      </c>
      <c r="C3708" t="b">
        <f t="shared" ca="1" si="404"/>
        <v>1</v>
      </c>
      <c r="D3708">
        <f t="shared" ca="1" si="405"/>
        <v>-0.39475447137316633</v>
      </c>
      <c r="E3708" t="b">
        <f t="shared" ca="1" si="406"/>
        <v>1</v>
      </c>
      <c r="F3708" t="b">
        <f t="shared" ca="1" si="408"/>
        <v>1</v>
      </c>
      <c r="G3708" t="b">
        <f t="shared" ca="1" si="409"/>
        <v>0</v>
      </c>
      <c r="H3708" t="b">
        <f t="shared" ca="1" si="410"/>
        <v>0</v>
      </c>
    </row>
    <row r="3709" spans="2:8" x14ac:dyDescent="0.25">
      <c r="B3709">
        <f t="shared" ca="1" si="407"/>
        <v>0.64689824378598282</v>
      </c>
      <c r="C3709" t="b">
        <f t="shared" ca="1" si="404"/>
        <v>0</v>
      </c>
      <c r="D3709">
        <f t="shared" ca="1" si="405"/>
        <v>0.4966519629672429</v>
      </c>
      <c r="E3709" t="b">
        <f t="shared" ca="1" si="406"/>
        <v>1</v>
      </c>
      <c r="F3709" t="b">
        <f t="shared" ca="1" si="408"/>
        <v>0</v>
      </c>
      <c r="G3709" t="b">
        <f t="shared" ca="1" si="409"/>
        <v>1</v>
      </c>
      <c r="H3709" t="b">
        <f t="shared" ca="1" si="410"/>
        <v>0</v>
      </c>
    </row>
    <row r="3710" spans="2:8" x14ac:dyDescent="0.25">
      <c r="B3710">
        <f t="shared" ca="1" si="407"/>
        <v>0.52393876428793973</v>
      </c>
      <c r="C3710" t="b">
        <f t="shared" ca="1" si="404"/>
        <v>0</v>
      </c>
      <c r="D3710">
        <f t="shared" ca="1" si="405"/>
        <v>0.97251891839608118</v>
      </c>
      <c r="E3710" t="b">
        <f t="shared" ca="1" si="406"/>
        <v>0</v>
      </c>
      <c r="F3710" t="b">
        <f t="shared" ca="1" si="408"/>
        <v>0</v>
      </c>
      <c r="G3710" t="b">
        <f t="shared" ca="1" si="409"/>
        <v>0</v>
      </c>
      <c r="H3710" t="b">
        <f t="shared" ca="1" si="410"/>
        <v>0</v>
      </c>
    </row>
    <row r="3711" spans="2:8" x14ac:dyDescent="0.25">
      <c r="B3711">
        <f t="shared" ca="1" si="407"/>
        <v>0.69113991999819824</v>
      </c>
      <c r="C3711" t="b">
        <f t="shared" ca="1" si="404"/>
        <v>0</v>
      </c>
      <c r="D3711">
        <f t="shared" ca="1" si="405"/>
        <v>1.3861148395734881</v>
      </c>
      <c r="E3711" t="b">
        <f t="shared" ca="1" si="406"/>
        <v>0</v>
      </c>
      <c r="F3711" t="b">
        <f t="shared" ca="1" si="408"/>
        <v>0</v>
      </c>
      <c r="G3711" t="b">
        <f t="shared" ca="1" si="409"/>
        <v>0</v>
      </c>
      <c r="H3711" t="b">
        <f t="shared" ca="1" si="410"/>
        <v>0</v>
      </c>
    </row>
    <row r="3712" spans="2:8" x14ac:dyDescent="0.25">
      <c r="B3712">
        <f t="shared" ca="1" si="407"/>
        <v>0.417873522516921</v>
      </c>
      <c r="C3712" t="b">
        <f t="shared" ca="1" si="404"/>
        <v>1</v>
      </c>
      <c r="D3712">
        <f t="shared" ca="1" si="405"/>
        <v>0.77477968847884382</v>
      </c>
      <c r="E3712" t="b">
        <f t="shared" ca="1" si="406"/>
        <v>0</v>
      </c>
      <c r="F3712" t="b">
        <f t="shared" ca="1" si="408"/>
        <v>0</v>
      </c>
      <c r="G3712" t="b">
        <f t="shared" ca="1" si="409"/>
        <v>0</v>
      </c>
      <c r="H3712" t="b">
        <f t="shared" ca="1" si="410"/>
        <v>1</v>
      </c>
    </row>
    <row r="3713" spans="2:8" x14ac:dyDescent="0.25">
      <c r="B3713">
        <f t="shared" ca="1" si="407"/>
        <v>5.8975164726631224E-3</v>
      </c>
      <c r="C3713" t="b">
        <f t="shared" ca="1" si="404"/>
        <v>1</v>
      </c>
      <c r="D3713">
        <f t="shared" ca="1" si="405"/>
        <v>3.8408093685948774E-4</v>
      </c>
      <c r="E3713" t="b">
        <f t="shared" ca="1" si="406"/>
        <v>1</v>
      </c>
      <c r="F3713" t="b">
        <f t="shared" ca="1" si="408"/>
        <v>1</v>
      </c>
      <c r="G3713" t="b">
        <f t="shared" ca="1" si="409"/>
        <v>0</v>
      </c>
      <c r="H3713" t="b">
        <f t="shared" ca="1" si="410"/>
        <v>0</v>
      </c>
    </row>
    <row r="3714" spans="2:8" x14ac:dyDescent="0.25">
      <c r="B3714">
        <f t="shared" ca="1" si="407"/>
        <v>0.42086174483727634</v>
      </c>
      <c r="C3714" t="b">
        <f t="shared" ref="C3714:C3777" ca="1" si="411">IF(B3714&lt;=Freq_hypothesis_is_true__initial_prior,TRUE,FALSE)</f>
        <v>1</v>
      </c>
      <c r="D3714">
        <f t="shared" ref="D3714:D3777" ca="1" si="412">B3714+ABS(1-correlation_term__0_to_1)*RAND()-ABS(1-correlation_term__0_to_1)*RAND()</f>
        <v>0.79005705991859398</v>
      </c>
      <c r="E3714" t="b">
        <f t="shared" ref="E3714:E3777" ca="1" si="413">IF(D3714&lt;=Freq_evidence_is_observed__normalizing_constant,TRUE, FALSE)</f>
        <v>0</v>
      </c>
      <c r="F3714" t="b">
        <f t="shared" ca="1" si="408"/>
        <v>0</v>
      </c>
      <c r="G3714" t="b">
        <f t="shared" ca="1" si="409"/>
        <v>0</v>
      </c>
      <c r="H3714" t="b">
        <f t="shared" ca="1" si="410"/>
        <v>1</v>
      </c>
    </row>
    <row r="3715" spans="2:8" x14ac:dyDescent="0.25">
      <c r="B3715">
        <f t="shared" ref="B3715:B3778" ca="1" si="414">RAND()</f>
        <v>0.98277154794581933</v>
      </c>
      <c r="C3715" t="b">
        <f t="shared" ca="1" si="411"/>
        <v>0</v>
      </c>
      <c r="D3715">
        <f t="shared" ca="1" si="412"/>
        <v>1.179669448465251</v>
      </c>
      <c r="E3715" t="b">
        <f t="shared" ca="1" si="413"/>
        <v>0</v>
      </c>
      <c r="F3715" t="b">
        <f t="shared" ca="1" si="408"/>
        <v>0</v>
      </c>
      <c r="G3715" t="b">
        <f t="shared" ca="1" si="409"/>
        <v>0</v>
      </c>
      <c r="H3715" t="b">
        <f t="shared" ca="1" si="410"/>
        <v>0</v>
      </c>
    </row>
    <row r="3716" spans="2:8" x14ac:dyDescent="0.25">
      <c r="B3716">
        <f t="shared" ca="1" si="414"/>
        <v>0.46713422519413994</v>
      </c>
      <c r="C3716" t="b">
        <f t="shared" ca="1" si="411"/>
        <v>1</v>
      </c>
      <c r="D3716">
        <f t="shared" ca="1" si="412"/>
        <v>0.16261727762334732</v>
      </c>
      <c r="E3716" t="b">
        <f t="shared" ca="1" si="413"/>
        <v>1</v>
      </c>
      <c r="F3716" t="b">
        <f t="shared" ca="1" si="408"/>
        <v>1</v>
      </c>
      <c r="G3716" t="b">
        <f t="shared" ca="1" si="409"/>
        <v>0</v>
      </c>
      <c r="H3716" t="b">
        <f t="shared" ca="1" si="410"/>
        <v>0</v>
      </c>
    </row>
    <row r="3717" spans="2:8" x14ac:dyDescent="0.25">
      <c r="B3717">
        <f t="shared" ca="1" si="414"/>
        <v>0.5366489076740466</v>
      </c>
      <c r="C3717" t="b">
        <f t="shared" ca="1" si="411"/>
        <v>0</v>
      </c>
      <c r="D3717">
        <f t="shared" ca="1" si="412"/>
        <v>0.29950914996703182</v>
      </c>
      <c r="E3717" t="b">
        <f t="shared" ca="1" si="413"/>
        <v>1</v>
      </c>
      <c r="F3717" t="b">
        <f t="shared" ref="F3717:F3780" ca="1" si="415">IF(AND(E3717=TRUE,C3717=TRUE),TRUE,FALSE)</f>
        <v>0</v>
      </c>
      <c r="G3717" t="b">
        <f t="shared" ca="1" si="409"/>
        <v>1</v>
      </c>
      <c r="H3717" t="b">
        <f t="shared" ca="1" si="410"/>
        <v>0</v>
      </c>
    </row>
    <row r="3718" spans="2:8" x14ac:dyDescent="0.25">
      <c r="B3718">
        <f t="shared" ca="1" si="414"/>
        <v>0.90202544510880478</v>
      </c>
      <c r="C3718" t="b">
        <f t="shared" ca="1" si="411"/>
        <v>0</v>
      </c>
      <c r="D3718">
        <f t="shared" ca="1" si="412"/>
        <v>0.48637715148806482</v>
      </c>
      <c r="E3718" t="b">
        <f t="shared" ca="1" si="413"/>
        <v>1</v>
      </c>
      <c r="F3718" t="b">
        <f t="shared" ca="1" si="415"/>
        <v>0</v>
      </c>
      <c r="G3718" t="b">
        <f t="shared" ca="1" si="409"/>
        <v>1</v>
      </c>
      <c r="H3718" t="b">
        <f t="shared" ca="1" si="410"/>
        <v>0</v>
      </c>
    </row>
    <row r="3719" spans="2:8" x14ac:dyDescent="0.25">
      <c r="B3719">
        <f t="shared" ca="1" si="414"/>
        <v>0.71689323993801979</v>
      </c>
      <c r="C3719" t="b">
        <f t="shared" ca="1" si="411"/>
        <v>0</v>
      </c>
      <c r="D3719">
        <f t="shared" ca="1" si="412"/>
        <v>1.0141625613336001</v>
      </c>
      <c r="E3719" t="b">
        <f t="shared" ca="1" si="413"/>
        <v>0</v>
      </c>
      <c r="F3719" t="b">
        <f t="shared" ca="1" si="415"/>
        <v>0</v>
      </c>
      <c r="G3719" t="b">
        <f t="shared" ca="1" si="409"/>
        <v>0</v>
      </c>
      <c r="H3719" t="b">
        <f t="shared" ca="1" si="410"/>
        <v>0</v>
      </c>
    </row>
    <row r="3720" spans="2:8" x14ac:dyDescent="0.25">
      <c r="B3720">
        <f t="shared" ca="1" si="414"/>
        <v>1.610706413823082E-2</v>
      </c>
      <c r="C3720" t="b">
        <f t="shared" ca="1" si="411"/>
        <v>1</v>
      </c>
      <c r="D3720">
        <f t="shared" ca="1" si="412"/>
        <v>0.16498382283788771</v>
      </c>
      <c r="E3720" t="b">
        <f t="shared" ca="1" si="413"/>
        <v>1</v>
      </c>
      <c r="F3720" t="b">
        <f t="shared" ca="1" si="415"/>
        <v>1</v>
      </c>
      <c r="G3720" t="b">
        <f t="shared" ca="1" si="409"/>
        <v>0</v>
      </c>
      <c r="H3720" t="b">
        <f t="shared" ca="1" si="410"/>
        <v>0</v>
      </c>
    </row>
    <row r="3721" spans="2:8" x14ac:dyDescent="0.25">
      <c r="B3721">
        <f t="shared" ca="1" si="414"/>
        <v>0.1109566957084358</v>
      </c>
      <c r="C3721" t="b">
        <f t="shared" ca="1" si="411"/>
        <v>1</v>
      </c>
      <c r="D3721">
        <f t="shared" ca="1" si="412"/>
        <v>0.26774524271046973</v>
      </c>
      <c r="E3721" t="b">
        <f t="shared" ca="1" si="413"/>
        <v>1</v>
      </c>
      <c r="F3721" t="b">
        <f t="shared" ca="1" si="415"/>
        <v>1</v>
      </c>
      <c r="G3721" t="b">
        <f t="shared" ca="1" si="409"/>
        <v>0</v>
      </c>
      <c r="H3721" t="b">
        <f t="shared" ca="1" si="410"/>
        <v>0</v>
      </c>
    </row>
    <row r="3722" spans="2:8" x14ac:dyDescent="0.25">
      <c r="B3722">
        <f t="shared" ca="1" si="414"/>
        <v>0.12738855051065578</v>
      </c>
      <c r="C3722" t="b">
        <f t="shared" ca="1" si="411"/>
        <v>1</v>
      </c>
      <c r="D3722">
        <f t="shared" ca="1" si="412"/>
        <v>0.23969528265206275</v>
      </c>
      <c r="E3722" t="b">
        <f t="shared" ca="1" si="413"/>
        <v>1</v>
      </c>
      <c r="F3722" t="b">
        <f t="shared" ca="1" si="415"/>
        <v>1</v>
      </c>
      <c r="G3722" t="b">
        <f t="shared" ca="1" si="409"/>
        <v>0</v>
      </c>
      <c r="H3722" t="b">
        <f t="shared" ca="1" si="410"/>
        <v>0</v>
      </c>
    </row>
    <row r="3723" spans="2:8" x14ac:dyDescent="0.25">
      <c r="B3723">
        <f t="shared" ca="1" si="414"/>
        <v>0.43534517439433995</v>
      </c>
      <c r="C3723" t="b">
        <f t="shared" ca="1" si="411"/>
        <v>1</v>
      </c>
      <c r="D3723">
        <f t="shared" ca="1" si="412"/>
        <v>-0.26297296398532632</v>
      </c>
      <c r="E3723" t="b">
        <f t="shared" ca="1" si="413"/>
        <v>1</v>
      </c>
      <c r="F3723" t="b">
        <f t="shared" ca="1" si="415"/>
        <v>1</v>
      </c>
      <c r="G3723" t="b">
        <f t="shared" ca="1" si="409"/>
        <v>0</v>
      </c>
      <c r="H3723" t="b">
        <f t="shared" ca="1" si="410"/>
        <v>0</v>
      </c>
    </row>
    <row r="3724" spans="2:8" x14ac:dyDescent="0.25">
      <c r="B3724">
        <f t="shared" ca="1" si="414"/>
        <v>0.80225741988663046</v>
      </c>
      <c r="C3724" t="b">
        <f t="shared" ca="1" si="411"/>
        <v>0</v>
      </c>
      <c r="D3724">
        <f t="shared" ca="1" si="412"/>
        <v>1.173298041337858</v>
      </c>
      <c r="E3724" t="b">
        <f t="shared" ca="1" si="413"/>
        <v>0</v>
      </c>
      <c r="F3724" t="b">
        <f t="shared" ca="1" si="415"/>
        <v>0</v>
      </c>
      <c r="G3724" t="b">
        <f t="shared" ca="1" si="409"/>
        <v>0</v>
      </c>
      <c r="H3724" t="b">
        <f t="shared" ca="1" si="410"/>
        <v>0</v>
      </c>
    </row>
    <row r="3725" spans="2:8" x14ac:dyDescent="0.25">
      <c r="B3725">
        <f t="shared" ca="1" si="414"/>
        <v>8.8902230950280825E-2</v>
      </c>
      <c r="C3725" t="b">
        <f t="shared" ca="1" si="411"/>
        <v>1</v>
      </c>
      <c r="D3725">
        <f t="shared" ca="1" si="412"/>
        <v>0.2967051822137452</v>
      </c>
      <c r="E3725" t="b">
        <f t="shared" ca="1" si="413"/>
        <v>1</v>
      </c>
      <c r="F3725" t="b">
        <f t="shared" ca="1" si="415"/>
        <v>1</v>
      </c>
      <c r="G3725" t="b">
        <f t="shared" ca="1" si="409"/>
        <v>0</v>
      </c>
      <c r="H3725" t="b">
        <f t="shared" ca="1" si="410"/>
        <v>0</v>
      </c>
    </row>
    <row r="3726" spans="2:8" x14ac:dyDescent="0.25">
      <c r="B3726">
        <f t="shared" ca="1" si="414"/>
        <v>0.21407465044417562</v>
      </c>
      <c r="C3726" t="b">
        <f t="shared" ca="1" si="411"/>
        <v>1</v>
      </c>
      <c r="D3726">
        <f t="shared" ca="1" si="412"/>
        <v>0.44406654182540262</v>
      </c>
      <c r="E3726" t="b">
        <f t="shared" ca="1" si="413"/>
        <v>1</v>
      </c>
      <c r="F3726" t="b">
        <f t="shared" ca="1" si="415"/>
        <v>1</v>
      </c>
      <c r="G3726" t="b">
        <f t="shared" ca="1" si="409"/>
        <v>0</v>
      </c>
      <c r="H3726" t="b">
        <f t="shared" ca="1" si="410"/>
        <v>0</v>
      </c>
    </row>
    <row r="3727" spans="2:8" x14ac:dyDescent="0.25">
      <c r="B3727">
        <f t="shared" ca="1" si="414"/>
        <v>0.29152359996805866</v>
      </c>
      <c r="C3727" t="b">
        <f t="shared" ca="1" si="411"/>
        <v>1</v>
      </c>
      <c r="D3727">
        <f t="shared" ca="1" si="412"/>
        <v>3.7622006643713179E-2</v>
      </c>
      <c r="E3727" t="b">
        <f t="shared" ca="1" si="413"/>
        <v>1</v>
      </c>
      <c r="F3727" t="b">
        <f t="shared" ca="1" si="415"/>
        <v>1</v>
      </c>
      <c r="G3727" t="b">
        <f t="shared" ca="1" si="409"/>
        <v>0</v>
      </c>
      <c r="H3727" t="b">
        <f t="shared" ca="1" si="410"/>
        <v>0</v>
      </c>
    </row>
    <row r="3728" spans="2:8" x14ac:dyDescent="0.25">
      <c r="B3728">
        <f t="shared" ca="1" si="414"/>
        <v>0.22513589630903508</v>
      </c>
      <c r="C3728" t="b">
        <f t="shared" ca="1" si="411"/>
        <v>1</v>
      </c>
      <c r="D3728">
        <f t="shared" ca="1" si="412"/>
        <v>-0.57450357051954115</v>
      </c>
      <c r="E3728" t="b">
        <f t="shared" ca="1" si="413"/>
        <v>1</v>
      </c>
      <c r="F3728" t="b">
        <f t="shared" ca="1" si="415"/>
        <v>1</v>
      </c>
      <c r="G3728" t="b">
        <f t="shared" ca="1" si="409"/>
        <v>0</v>
      </c>
      <c r="H3728" t="b">
        <f t="shared" ca="1" si="410"/>
        <v>0</v>
      </c>
    </row>
    <row r="3729" spans="2:8" x14ac:dyDescent="0.25">
      <c r="B3729">
        <f t="shared" ca="1" si="414"/>
        <v>0.83767373323173455</v>
      </c>
      <c r="C3729" t="b">
        <f t="shared" ca="1" si="411"/>
        <v>0</v>
      </c>
      <c r="D3729">
        <f t="shared" ca="1" si="412"/>
        <v>0.31800604442877634</v>
      </c>
      <c r="E3729" t="b">
        <f t="shared" ca="1" si="413"/>
        <v>1</v>
      </c>
      <c r="F3729" t="b">
        <f t="shared" ca="1" si="415"/>
        <v>0</v>
      </c>
      <c r="G3729" t="b">
        <f t="shared" ca="1" si="409"/>
        <v>1</v>
      </c>
      <c r="H3729" t="b">
        <f t="shared" ca="1" si="410"/>
        <v>0</v>
      </c>
    </row>
    <row r="3730" spans="2:8" x14ac:dyDescent="0.25">
      <c r="B3730">
        <f t="shared" ca="1" si="414"/>
        <v>0.10849374147310409</v>
      </c>
      <c r="C3730" t="b">
        <f t="shared" ca="1" si="411"/>
        <v>1</v>
      </c>
      <c r="D3730">
        <f t="shared" ca="1" si="412"/>
        <v>-0.58555493598386243</v>
      </c>
      <c r="E3730" t="b">
        <f t="shared" ca="1" si="413"/>
        <v>1</v>
      </c>
      <c r="F3730" t="b">
        <f t="shared" ca="1" si="415"/>
        <v>1</v>
      </c>
      <c r="G3730" t="b">
        <f t="shared" ca="1" si="409"/>
        <v>0</v>
      </c>
      <c r="H3730" t="b">
        <f t="shared" ca="1" si="410"/>
        <v>0</v>
      </c>
    </row>
    <row r="3731" spans="2:8" x14ac:dyDescent="0.25">
      <c r="B3731">
        <f t="shared" ca="1" si="414"/>
        <v>0.39282326661402811</v>
      </c>
      <c r="C3731" t="b">
        <f t="shared" ca="1" si="411"/>
        <v>1</v>
      </c>
      <c r="D3731">
        <f t="shared" ca="1" si="412"/>
        <v>0.28816874527212122</v>
      </c>
      <c r="E3731" t="b">
        <f t="shared" ca="1" si="413"/>
        <v>1</v>
      </c>
      <c r="F3731" t="b">
        <f t="shared" ca="1" si="415"/>
        <v>1</v>
      </c>
      <c r="G3731" t="b">
        <f t="shared" ca="1" si="409"/>
        <v>0</v>
      </c>
      <c r="H3731" t="b">
        <f t="shared" ca="1" si="410"/>
        <v>0</v>
      </c>
    </row>
    <row r="3732" spans="2:8" x14ac:dyDescent="0.25">
      <c r="B3732">
        <f t="shared" ca="1" si="414"/>
        <v>0.82149526939797379</v>
      </c>
      <c r="C3732" t="b">
        <f t="shared" ca="1" si="411"/>
        <v>0</v>
      </c>
      <c r="D3732">
        <f t="shared" ca="1" si="412"/>
        <v>1.5148054207879054</v>
      </c>
      <c r="E3732" t="b">
        <f t="shared" ca="1" si="413"/>
        <v>0</v>
      </c>
      <c r="F3732" t="b">
        <f t="shared" ca="1" si="415"/>
        <v>0</v>
      </c>
      <c r="G3732" t="b">
        <f t="shared" ca="1" si="409"/>
        <v>0</v>
      </c>
      <c r="H3732" t="b">
        <f t="shared" ca="1" si="410"/>
        <v>0</v>
      </c>
    </row>
    <row r="3733" spans="2:8" x14ac:dyDescent="0.25">
      <c r="B3733">
        <f t="shared" ca="1" si="414"/>
        <v>4.3339261406395435E-2</v>
      </c>
      <c r="C3733" t="b">
        <f t="shared" ca="1" si="411"/>
        <v>1</v>
      </c>
      <c r="D3733">
        <f t="shared" ca="1" si="412"/>
        <v>0.12874531144839185</v>
      </c>
      <c r="E3733" t="b">
        <f t="shared" ca="1" si="413"/>
        <v>1</v>
      </c>
      <c r="F3733" t="b">
        <f t="shared" ca="1" si="415"/>
        <v>1</v>
      </c>
      <c r="G3733" t="b">
        <f t="shared" ca="1" si="409"/>
        <v>0</v>
      </c>
      <c r="H3733" t="b">
        <f t="shared" ca="1" si="410"/>
        <v>0</v>
      </c>
    </row>
    <row r="3734" spans="2:8" x14ac:dyDescent="0.25">
      <c r="B3734">
        <f t="shared" ca="1" si="414"/>
        <v>0.60290661857648764</v>
      </c>
      <c r="C3734" t="b">
        <f t="shared" ca="1" si="411"/>
        <v>0</v>
      </c>
      <c r="D3734">
        <f t="shared" ca="1" si="412"/>
        <v>0.28666912365658082</v>
      </c>
      <c r="E3734" t="b">
        <f t="shared" ca="1" si="413"/>
        <v>1</v>
      </c>
      <c r="F3734" t="b">
        <f t="shared" ca="1" si="415"/>
        <v>0</v>
      </c>
      <c r="G3734" t="b">
        <f t="shared" ca="1" si="409"/>
        <v>1</v>
      </c>
      <c r="H3734" t="b">
        <f t="shared" ca="1" si="410"/>
        <v>0</v>
      </c>
    </row>
    <row r="3735" spans="2:8" x14ac:dyDescent="0.25">
      <c r="B3735">
        <f t="shared" ca="1" si="414"/>
        <v>0.38807094423142918</v>
      </c>
      <c r="C3735" t="b">
        <f t="shared" ca="1" si="411"/>
        <v>1</v>
      </c>
      <c r="D3735">
        <f t="shared" ca="1" si="412"/>
        <v>0.82529878448079896</v>
      </c>
      <c r="E3735" t="b">
        <f t="shared" ca="1" si="413"/>
        <v>0</v>
      </c>
      <c r="F3735" t="b">
        <f t="shared" ca="1" si="415"/>
        <v>0</v>
      </c>
      <c r="G3735" t="b">
        <f t="shared" ca="1" si="409"/>
        <v>0</v>
      </c>
      <c r="H3735" t="b">
        <f t="shared" ca="1" si="410"/>
        <v>1</v>
      </c>
    </row>
    <row r="3736" spans="2:8" x14ac:dyDescent="0.25">
      <c r="B3736">
        <f t="shared" ca="1" si="414"/>
        <v>0.79167353626493009</v>
      </c>
      <c r="C3736" t="b">
        <f t="shared" ca="1" si="411"/>
        <v>0</v>
      </c>
      <c r="D3736">
        <f t="shared" ca="1" si="412"/>
        <v>0.56001293727969392</v>
      </c>
      <c r="E3736" t="b">
        <f t="shared" ca="1" si="413"/>
        <v>0</v>
      </c>
      <c r="F3736" t="b">
        <f t="shared" ca="1" si="415"/>
        <v>0</v>
      </c>
      <c r="G3736" t="b">
        <f t="shared" ca="1" si="409"/>
        <v>0</v>
      </c>
      <c r="H3736" t="b">
        <f t="shared" ca="1" si="410"/>
        <v>0</v>
      </c>
    </row>
    <row r="3737" spans="2:8" x14ac:dyDescent="0.25">
      <c r="B3737">
        <f t="shared" ca="1" si="414"/>
        <v>0.22433771748100095</v>
      </c>
      <c r="C3737" t="b">
        <f t="shared" ca="1" si="411"/>
        <v>1</v>
      </c>
      <c r="D3737">
        <f t="shared" ca="1" si="412"/>
        <v>-0.49108991852576434</v>
      </c>
      <c r="E3737" t="b">
        <f t="shared" ca="1" si="413"/>
        <v>1</v>
      </c>
      <c r="F3737" t="b">
        <f t="shared" ca="1" si="415"/>
        <v>1</v>
      </c>
      <c r="G3737" t="b">
        <f t="shared" ca="1" si="409"/>
        <v>0</v>
      </c>
      <c r="H3737" t="b">
        <f t="shared" ca="1" si="410"/>
        <v>0</v>
      </c>
    </row>
    <row r="3738" spans="2:8" x14ac:dyDescent="0.25">
      <c r="B3738">
        <f t="shared" ca="1" si="414"/>
        <v>0.78301212446161239</v>
      </c>
      <c r="C3738" t="b">
        <f t="shared" ca="1" si="411"/>
        <v>0</v>
      </c>
      <c r="D3738">
        <f t="shared" ca="1" si="412"/>
        <v>0.57661459403763404</v>
      </c>
      <c r="E3738" t="b">
        <f t="shared" ca="1" si="413"/>
        <v>0</v>
      </c>
      <c r="F3738" t="b">
        <f t="shared" ca="1" si="415"/>
        <v>0</v>
      </c>
      <c r="G3738" t="b">
        <f t="shared" ca="1" si="409"/>
        <v>0</v>
      </c>
      <c r="H3738" t="b">
        <f t="shared" ca="1" si="410"/>
        <v>0</v>
      </c>
    </row>
    <row r="3739" spans="2:8" x14ac:dyDescent="0.25">
      <c r="B3739">
        <f t="shared" ca="1" si="414"/>
        <v>0.57967227292331014</v>
      </c>
      <c r="C3739" t="b">
        <f t="shared" ca="1" si="411"/>
        <v>0</v>
      </c>
      <c r="D3739">
        <f t="shared" ca="1" si="412"/>
        <v>-0.18829771895072311</v>
      </c>
      <c r="E3739" t="b">
        <f t="shared" ca="1" si="413"/>
        <v>1</v>
      </c>
      <c r="F3739" t="b">
        <f t="shared" ca="1" si="415"/>
        <v>0</v>
      </c>
      <c r="G3739" t="b">
        <f t="shared" ca="1" si="409"/>
        <v>1</v>
      </c>
      <c r="H3739" t="b">
        <f t="shared" ca="1" si="410"/>
        <v>0</v>
      </c>
    </row>
    <row r="3740" spans="2:8" x14ac:dyDescent="0.25">
      <c r="B3740">
        <f t="shared" ca="1" si="414"/>
        <v>0.6937094743278045</v>
      </c>
      <c r="C3740" t="b">
        <f t="shared" ca="1" si="411"/>
        <v>0</v>
      </c>
      <c r="D3740">
        <f t="shared" ca="1" si="412"/>
        <v>0.84680941711285773</v>
      </c>
      <c r="E3740" t="b">
        <f t="shared" ca="1" si="413"/>
        <v>0</v>
      </c>
      <c r="F3740" t="b">
        <f t="shared" ca="1" si="415"/>
        <v>0</v>
      </c>
      <c r="G3740" t="b">
        <f t="shared" ca="1" si="409"/>
        <v>0</v>
      </c>
      <c r="H3740" t="b">
        <f t="shared" ca="1" si="410"/>
        <v>0</v>
      </c>
    </row>
    <row r="3741" spans="2:8" x14ac:dyDescent="0.25">
      <c r="B3741">
        <f t="shared" ca="1" si="414"/>
        <v>0.93704175511373466</v>
      </c>
      <c r="C3741" t="b">
        <f t="shared" ca="1" si="411"/>
        <v>0</v>
      </c>
      <c r="D3741">
        <f t="shared" ca="1" si="412"/>
        <v>0.82184318235113596</v>
      </c>
      <c r="E3741" t="b">
        <f t="shared" ca="1" si="413"/>
        <v>0</v>
      </c>
      <c r="F3741" t="b">
        <f t="shared" ca="1" si="415"/>
        <v>0</v>
      </c>
      <c r="G3741" t="b">
        <f t="shared" ca="1" si="409"/>
        <v>0</v>
      </c>
      <c r="H3741" t="b">
        <f t="shared" ca="1" si="410"/>
        <v>0</v>
      </c>
    </row>
    <row r="3742" spans="2:8" x14ac:dyDescent="0.25">
      <c r="B3742">
        <f t="shared" ca="1" si="414"/>
        <v>0.53060686903659904</v>
      </c>
      <c r="C3742" t="b">
        <f t="shared" ca="1" si="411"/>
        <v>0</v>
      </c>
      <c r="D3742">
        <f t="shared" ca="1" si="412"/>
        <v>1.4134592173301241</v>
      </c>
      <c r="E3742" t="b">
        <f t="shared" ca="1" si="413"/>
        <v>0</v>
      </c>
      <c r="F3742" t="b">
        <f t="shared" ca="1" si="415"/>
        <v>0</v>
      </c>
      <c r="G3742" t="b">
        <f t="shared" ca="1" si="409"/>
        <v>0</v>
      </c>
      <c r="H3742" t="b">
        <f t="shared" ca="1" si="410"/>
        <v>0</v>
      </c>
    </row>
    <row r="3743" spans="2:8" x14ac:dyDescent="0.25">
      <c r="B3743">
        <f t="shared" ca="1" si="414"/>
        <v>0.91355697513362111</v>
      </c>
      <c r="C3743" t="b">
        <f t="shared" ca="1" si="411"/>
        <v>0</v>
      </c>
      <c r="D3743">
        <f t="shared" ca="1" si="412"/>
        <v>0.89627374260889348</v>
      </c>
      <c r="E3743" t="b">
        <f t="shared" ca="1" si="413"/>
        <v>0</v>
      </c>
      <c r="F3743" t="b">
        <f t="shared" ca="1" si="415"/>
        <v>0</v>
      </c>
      <c r="G3743" t="b">
        <f t="shared" ca="1" si="409"/>
        <v>0</v>
      </c>
      <c r="H3743" t="b">
        <f t="shared" ca="1" si="410"/>
        <v>0</v>
      </c>
    </row>
    <row r="3744" spans="2:8" x14ac:dyDescent="0.25">
      <c r="B3744">
        <f t="shared" ca="1" si="414"/>
        <v>0.16160236675214856</v>
      </c>
      <c r="C3744" t="b">
        <f t="shared" ca="1" si="411"/>
        <v>1</v>
      </c>
      <c r="D3744">
        <f t="shared" ca="1" si="412"/>
        <v>-0.26474202013259751</v>
      </c>
      <c r="E3744" t="b">
        <f t="shared" ca="1" si="413"/>
        <v>1</v>
      </c>
      <c r="F3744" t="b">
        <f t="shared" ca="1" si="415"/>
        <v>1</v>
      </c>
      <c r="G3744" t="b">
        <f t="shared" ca="1" si="409"/>
        <v>0</v>
      </c>
      <c r="H3744" t="b">
        <f t="shared" ca="1" si="410"/>
        <v>0</v>
      </c>
    </row>
    <row r="3745" spans="2:8" x14ac:dyDescent="0.25">
      <c r="B3745">
        <f t="shared" ca="1" si="414"/>
        <v>0.24964729681039166</v>
      </c>
      <c r="C3745" t="b">
        <f t="shared" ca="1" si="411"/>
        <v>1</v>
      </c>
      <c r="D3745">
        <f t="shared" ca="1" si="412"/>
        <v>1.0591731148971855</v>
      </c>
      <c r="E3745" t="b">
        <f t="shared" ca="1" si="413"/>
        <v>0</v>
      </c>
      <c r="F3745" t="b">
        <f t="shared" ca="1" si="415"/>
        <v>0</v>
      </c>
      <c r="G3745" t="b">
        <f t="shared" ca="1" si="409"/>
        <v>0</v>
      </c>
      <c r="H3745" t="b">
        <f t="shared" ca="1" si="410"/>
        <v>1</v>
      </c>
    </row>
    <row r="3746" spans="2:8" x14ac:dyDescent="0.25">
      <c r="B3746">
        <f t="shared" ca="1" si="414"/>
        <v>0.35549130304032139</v>
      </c>
      <c r="C3746" t="b">
        <f t="shared" ca="1" si="411"/>
        <v>1</v>
      </c>
      <c r="D3746">
        <f t="shared" ca="1" si="412"/>
        <v>0.19541142990520299</v>
      </c>
      <c r="E3746" t="b">
        <f t="shared" ca="1" si="413"/>
        <v>1</v>
      </c>
      <c r="F3746" t="b">
        <f t="shared" ca="1" si="415"/>
        <v>1</v>
      </c>
      <c r="G3746" t="b">
        <f t="shared" ca="1" si="409"/>
        <v>0</v>
      </c>
      <c r="H3746" t="b">
        <f t="shared" ca="1" si="410"/>
        <v>0</v>
      </c>
    </row>
    <row r="3747" spans="2:8" x14ac:dyDescent="0.25">
      <c r="B3747">
        <f t="shared" ca="1" si="414"/>
        <v>5.3065515978525379E-2</v>
      </c>
      <c r="C3747" t="b">
        <f t="shared" ca="1" si="411"/>
        <v>1</v>
      </c>
      <c r="D3747">
        <f t="shared" ca="1" si="412"/>
        <v>0.16531331016184758</v>
      </c>
      <c r="E3747" t="b">
        <f t="shared" ca="1" si="413"/>
        <v>1</v>
      </c>
      <c r="F3747" t="b">
        <f t="shared" ca="1" si="415"/>
        <v>1</v>
      </c>
      <c r="G3747" t="b">
        <f t="shared" ca="1" si="409"/>
        <v>0</v>
      </c>
      <c r="H3747" t="b">
        <f t="shared" ca="1" si="410"/>
        <v>0</v>
      </c>
    </row>
    <row r="3748" spans="2:8" x14ac:dyDescent="0.25">
      <c r="B3748">
        <f t="shared" ca="1" si="414"/>
        <v>0.90080449646492255</v>
      </c>
      <c r="C3748" t="b">
        <f t="shared" ca="1" si="411"/>
        <v>0</v>
      </c>
      <c r="D3748">
        <f t="shared" ca="1" si="412"/>
        <v>0.88694434252203869</v>
      </c>
      <c r="E3748" t="b">
        <f t="shared" ca="1" si="413"/>
        <v>0</v>
      </c>
      <c r="F3748" t="b">
        <f t="shared" ca="1" si="415"/>
        <v>0</v>
      </c>
      <c r="G3748" t="b">
        <f t="shared" ca="1" si="409"/>
        <v>0</v>
      </c>
      <c r="H3748" t="b">
        <f t="shared" ca="1" si="410"/>
        <v>0</v>
      </c>
    </row>
    <row r="3749" spans="2:8" x14ac:dyDescent="0.25">
      <c r="B3749">
        <f t="shared" ca="1" si="414"/>
        <v>0.51961084973023419</v>
      </c>
      <c r="C3749" t="b">
        <f t="shared" ca="1" si="411"/>
        <v>0</v>
      </c>
      <c r="D3749">
        <f t="shared" ca="1" si="412"/>
        <v>0.53559037082415029</v>
      </c>
      <c r="E3749" t="b">
        <f t="shared" ca="1" si="413"/>
        <v>0</v>
      </c>
      <c r="F3749" t="b">
        <f t="shared" ca="1" si="415"/>
        <v>0</v>
      </c>
      <c r="G3749" t="b">
        <f t="shared" ca="1" si="409"/>
        <v>0</v>
      </c>
      <c r="H3749" t="b">
        <f t="shared" ca="1" si="410"/>
        <v>0</v>
      </c>
    </row>
    <row r="3750" spans="2:8" x14ac:dyDescent="0.25">
      <c r="B3750">
        <f t="shared" ca="1" si="414"/>
        <v>0.67715300725454253</v>
      </c>
      <c r="C3750" t="b">
        <f t="shared" ca="1" si="411"/>
        <v>0</v>
      </c>
      <c r="D3750">
        <f t="shared" ca="1" si="412"/>
        <v>0.53586435599124982</v>
      </c>
      <c r="E3750" t="b">
        <f t="shared" ca="1" si="413"/>
        <v>0</v>
      </c>
      <c r="F3750" t="b">
        <f t="shared" ca="1" si="415"/>
        <v>0</v>
      </c>
      <c r="G3750" t="b">
        <f t="shared" ca="1" si="409"/>
        <v>0</v>
      </c>
      <c r="H3750" t="b">
        <f t="shared" ca="1" si="410"/>
        <v>0</v>
      </c>
    </row>
    <row r="3751" spans="2:8" x14ac:dyDescent="0.25">
      <c r="B3751">
        <f t="shared" ca="1" si="414"/>
        <v>0.88710661366858823</v>
      </c>
      <c r="C3751" t="b">
        <f t="shared" ca="1" si="411"/>
        <v>0</v>
      </c>
      <c r="D3751">
        <f t="shared" ca="1" si="412"/>
        <v>0.33756612986409151</v>
      </c>
      <c r="E3751" t="b">
        <f t="shared" ca="1" si="413"/>
        <v>1</v>
      </c>
      <c r="F3751" t="b">
        <f t="shared" ca="1" si="415"/>
        <v>0</v>
      </c>
      <c r="G3751" t="b">
        <f t="shared" ca="1" si="409"/>
        <v>1</v>
      </c>
      <c r="H3751" t="b">
        <f t="shared" ca="1" si="410"/>
        <v>0</v>
      </c>
    </row>
    <row r="3752" spans="2:8" x14ac:dyDescent="0.25">
      <c r="B3752">
        <f t="shared" ca="1" si="414"/>
        <v>0.72766479530323114</v>
      </c>
      <c r="C3752" t="b">
        <f t="shared" ca="1" si="411"/>
        <v>0</v>
      </c>
      <c r="D3752">
        <f t="shared" ca="1" si="412"/>
        <v>1.1370458666211758</v>
      </c>
      <c r="E3752" t="b">
        <f t="shared" ca="1" si="413"/>
        <v>0</v>
      </c>
      <c r="F3752" t="b">
        <f t="shared" ca="1" si="415"/>
        <v>0</v>
      </c>
      <c r="G3752" t="b">
        <f t="shared" ca="1" si="409"/>
        <v>0</v>
      </c>
      <c r="H3752" t="b">
        <f t="shared" ca="1" si="410"/>
        <v>0</v>
      </c>
    </row>
    <row r="3753" spans="2:8" x14ac:dyDescent="0.25">
      <c r="B3753">
        <f t="shared" ca="1" si="414"/>
        <v>0.9461518787122184</v>
      </c>
      <c r="C3753" t="b">
        <f t="shared" ca="1" si="411"/>
        <v>0</v>
      </c>
      <c r="D3753">
        <f t="shared" ca="1" si="412"/>
        <v>1.0996225881808936</v>
      </c>
      <c r="E3753" t="b">
        <f t="shared" ca="1" si="413"/>
        <v>0</v>
      </c>
      <c r="F3753" t="b">
        <f t="shared" ca="1" si="415"/>
        <v>0</v>
      </c>
      <c r="G3753" t="b">
        <f t="shared" ca="1" si="409"/>
        <v>0</v>
      </c>
      <c r="H3753" t="b">
        <f t="shared" ca="1" si="410"/>
        <v>0</v>
      </c>
    </row>
    <row r="3754" spans="2:8" x14ac:dyDescent="0.25">
      <c r="B3754">
        <f t="shared" ca="1" si="414"/>
        <v>0.45236966616426877</v>
      </c>
      <c r="C3754" t="b">
        <f t="shared" ca="1" si="411"/>
        <v>1</v>
      </c>
      <c r="D3754">
        <f t="shared" ca="1" si="412"/>
        <v>-0.10208029981220212</v>
      </c>
      <c r="E3754" t="b">
        <f t="shared" ca="1" si="413"/>
        <v>1</v>
      </c>
      <c r="F3754" t="b">
        <f t="shared" ca="1" si="415"/>
        <v>1</v>
      </c>
      <c r="G3754" t="b">
        <f t="shared" ca="1" si="409"/>
        <v>0</v>
      </c>
      <c r="H3754" t="b">
        <f t="shared" ca="1" si="410"/>
        <v>0</v>
      </c>
    </row>
    <row r="3755" spans="2:8" x14ac:dyDescent="0.25">
      <c r="B3755">
        <f t="shared" ca="1" si="414"/>
        <v>0.26213638443850218</v>
      </c>
      <c r="C3755" t="b">
        <f t="shared" ca="1" si="411"/>
        <v>1</v>
      </c>
      <c r="D3755">
        <f t="shared" ca="1" si="412"/>
        <v>-0.22490827835565463</v>
      </c>
      <c r="E3755" t="b">
        <f t="shared" ca="1" si="413"/>
        <v>1</v>
      </c>
      <c r="F3755" t="b">
        <f t="shared" ca="1" si="415"/>
        <v>1</v>
      </c>
      <c r="G3755" t="b">
        <f t="shared" ca="1" si="409"/>
        <v>0</v>
      </c>
      <c r="H3755" t="b">
        <f t="shared" ca="1" si="410"/>
        <v>0</v>
      </c>
    </row>
    <row r="3756" spans="2:8" x14ac:dyDescent="0.25">
      <c r="B3756">
        <f t="shared" ca="1" si="414"/>
        <v>0.88505150734917137</v>
      </c>
      <c r="C3756" t="b">
        <f t="shared" ca="1" si="411"/>
        <v>0</v>
      </c>
      <c r="D3756">
        <f t="shared" ca="1" si="412"/>
        <v>0.82985096194917274</v>
      </c>
      <c r="E3756" t="b">
        <f t="shared" ca="1" si="413"/>
        <v>0</v>
      </c>
      <c r="F3756" t="b">
        <f t="shared" ca="1" si="415"/>
        <v>0</v>
      </c>
      <c r="G3756" t="b">
        <f t="shared" ca="1" si="409"/>
        <v>0</v>
      </c>
      <c r="H3756" t="b">
        <f t="shared" ca="1" si="410"/>
        <v>0</v>
      </c>
    </row>
    <row r="3757" spans="2:8" x14ac:dyDescent="0.25">
      <c r="B3757">
        <f t="shared" ca="1" si="414"/>
        <v>0.3343024413931045</v>
      </c>
      <c r="C3757" t="b">
        <f t="shared" ca="1" si="411"/>
        <v>1</v>
      </c>
      <c r="D3757">
        <f t="shared" ca="1" si="412"/>
        <v>0.97664754646469187</v>
      </c>
      <c r="E3757" t="b">
        <f t="shared" ca="1" si="413"/>
        <v>0</v>
      </c>
      <c r="F3757" t="b">
        <f t="shared" ca="1" si="415"/>
        <v>0</v>
      </c>
      <c r="G3757" t="b">
        <f t="shared" ca="1" si="409"/>
        <v>0</v>
      </c>
      <c r="H3757" t="b">
        <f t="shared" ca="1" si="410"/>
        <v>1</v>
      </c>
    </row>
    <row r="3758" spans="2:8" x14ac:dyDescent="0.25">
      <c r="B3758">
        <f t="shared" ca="1" si="414"/>
        <v>0.16698913414254146</v>
      </c>
      <c r="C3758" t="b">
        <f t="shared" ca="1" si="411"/>
        <v>1</v>
      </c>
      <c r="D3758">
        <f t="shared" ca="1" si="412"/>
        <v>-0.34883960490411003</v>
      </c>
      <c r="E3758" t="b">
        <f t="shared" ca="1" si="413"/>
        <v>1</v>
      </c>
      <c r="F3758" t="b">
        <f t="shared" ca="1" si="415"/>
        <v>1</v>
      </c>
      <c r="G3758" t="b">
        <f t="shared" ca="1" si="409"/>
        <v>0</v>
      </c>
      <c r="H3758" t="b">
        <f t="shared" ca="1" si="410"/>
        <v>0</v>
      </c>
    </row>
    <row r="3759" spans="2:8" x14ac:dyDescent="0.25">
      <c r="B3759">
        <f t="shared" ca="1" si="414"/>
        <v>0.85299565327324056</v>
      </c>
      <c r="C3759" t="b">
        <f t="shared" ca="1" si="411"/>
        <v>0</v>
      </c>
      <c r="D3759">
        <f t="shared" ca="1" si="412"/>
        <v>1.1021898550619582</v>
      </c>
      <c r="E3759" t="b">
        <f t="shared" ca="1" si="413"/>
        <v>0</v>
      </c>
      <c r="F3759" t="b">
        <f t="shared" ca="1" si="415"/>
        <v>0</v>
      </c>
      <c r="G3759" t="b">
        <f t="shared" ca="1" si="409"/>
        <v>0</v>
      </c>
      <c r="H3759" t="b">
        <f t="shared" ca="1" si="410"/>
        <v>0</v>
      </c>
    </row>
    <row r="3760" spans="2:8" x14ac:dyDescent="0.25">
      <c r="B3760">
        <f t="shared" ca="1" si="414"/>
        <v>0.69714549347622046</v>
      </c>
      <c r="C3760" t="b">
        <f t="shared" ca="1" si="411"/>
        <v>0</v>
      </c>
      <c r="D3760">
        <f t="shared" ca="1" si="412"/>
        <v>-7.1211579795396052E-3</v>
      </c>
      <c r="E3760" t="b">
        <f t="shared" ca="1" si="413"/>
        <v>1</v>
      </c>
      <c r="F3760" t="b">
        <f t="shared" ca="1" si="415"/>
        <v>0</v>
      </c>
      <c r="G3760" t="b">
        <f t="shared" ca="1" si="409"/>
        <v>1</v>
      </c>
      <c r="H3760" t="b">
        <f t="shared" ca="1" si="410"/>
        <v>0</v>
      </c>
    </row>
    <row r="3761" spans="2:8" x14ac:dyDescent="0.25">
      <c r="B3761">
        <f t="shared" ca="1" si="414"/>
        <v>0.4792983737472547</v>
      </c>
      <c r="C3761" t="b">
        <f t="shared" ca="1" si="411"/>
        <v>1</v>
      </c>
      <c r="D3761">
        <f t="shared" ca="1" si="412"/>
        <v>0.61277729301899897</v>
      </c>
      <c r="E3761" t="b">
        <f t="shared" ca="1" si="413"/>
        <v>0</v>
      </c>
      <c r="F3761" t="b">
        <f t="shared" ca="1" si="415"/>
        <v>0</v>
      </c>
      <c r="G3761" t="b">
        <f t="shared" ca="1" si="409"/>
        <v>0</v>
      </c>
      <c r="H3761" t="b">
        <f t="shared" ca="1" si="410"/>
        <v>1</v>
      </c>
    </row>
    <row r="3762" spans="2:8" x14ac:dyDescent="0.25">
      <c r="B3762">
        <f t="shared" ca="1" si="414"/>
        <v>0.7181299854480786</v>
      </c>
      <c r="C3762" t="b">
        <f t="shared" ca="1" si="411"/>
        <v>0</v>
      </c>
      <c r="D3762">
        <f t="shared" ca="1" si="412"/>
        <v>0.55504159879425174</v>
      </c>
      <c r="E3762" t="b">
        <f t="shared" ca="1" si="413"/>
        <v>0</v>
      </c>
      <c r="F3762" t="b">
        <f t="shared" ca="1" si="415"/>
        <v>0</v>
      </c>
      <c r="G3762" t="b">
        <f t="shared" ca="1" si="409"/>
        <v>0</v>
      </c>
      <c r="H3762" t="b">
        <f t="shared" ca="1" si="410"/>
        <v>0</v>
      </c>
    </row>
    <row r="3763" spans="2:8" x14ac:dyDescent="0.25">
      <c r="B3763">
        <f t="shared" ca="1" si="414"/>
        <v>0.65492398666935281</v>
      </c>
      <c r="C3763" t="b">
        <f t="shared" ca="1" si="411"/>
        <v>0</v>
      </c>
      <c r="D3763">
        <f t="shared" ca="1" si="412"/>
        <v>0.17950338560763757</v>
      </c>
      <c r="E3763" t="b">
        <f t="shared" ca="1" si="413"/>
        <v>1</v>
      </c>
      <c r="F3763" t="b">
        <f t="shared" ca="1" si="415"/>
        <v>0</v>
      </c>
      <c r="G3763" t="b">
        <f t="shared" ca="1" si="409"/>
        <v>1</v>
      </c>
      <c r="H3763" t="b">
        <f t="shared" ca="1" si="410"/>
        <v>0</v>
      </c>
    </row>
    <row r="3764" spans="2:8" x14ac:dyDescent="0.25">
      <c r="B3764">
        <f t="shared" ca="1" si="414"/>
        <v>0.62994305861014932</v>
      </c>
      <c r="C3764" t="b">
        <f t="shared" ca="1" si="411"/>
        <v>0</v>
      </c>
      <c r="D3764">
        <f t="shared" ca="1" si="412"/>
        <v>0.24052918427117065</v>
      </c>
      <c r="E3764" t="b">
        <f t="shared" ca="1" si="413"/>
        <v>1</v>
      </c>
      <c r="F3764" t="b">
        <f t="shared" ca="1" si="415"/>
        <v>0</v>
      </c>
      <c r="G3764" t="b">
        <f t="shared" ca="1" si="409"/>
        <v>1</v>
      </c>
      <c r="H3764" t="b">
        <f t="shared" ca="1" si="410"/>
        <v>0</v>
      </c>
    </row>
    <row r="3765" spans="2:8" x14ac:dyDescent="0.25">
      <c r="B3765">
        <f t="shared" ca="1" si="414"/>
        <v>0.85783965674105711</v>
      </c>
      <c r="C3765" t="b">
        <f t="shared" ca="1" si="411"/>
        <v>0</v>
      </c>
      <c r="D3765">
        <f t="shared" ca="1" si="412"/>
        <v>0.45809505578544907</v>
      </c>
      <c r="E3765" t="b">
        <f t="shared" ca="1" si="413"/>
        <v>1</v>
      </c>
      <c r="F3765" t="b">
        <f t="shared" ca="1" si="415"/>
        <v>0</v>
      </c>
      <c r="G3765" t="b">
        <f t="shared" ca="1" si="409"/>
        <v>1</v>
      </c>
      <c r="H3765" t="b">
        <f t="shared" ca="1" si="410"/>
        <v>0</v>
      </c>
    </row>
    <row r="3766" spans="2:8" x14ac:dyDescent="0.25">
      <c r="B3766">
        <f t="shared" ca="1" si="414"/>
        <v>2.261972891231212E-2</v>
      </c>
      <c r="C3766" t="b">
        <f t="shared" ca="1" si="411"/>
        <v>1</v>
      </c>
      <c r="D3766">
        <f t="shared" ca="1" si="412"/>
        <v>-0.17031961505290616</v>
      </c>
      <c r="E3766" t="b">
        <f t="shared" ca="1" si="413"/>
        <v>1</v>
      </c>
      <c r="F3766" t="b">
        <f t="shared" ca="1" si="415"/>
        <v>1</v>
      </c>
      <c r="G3766" t="b">
        <f t="shared" ca="1" si="409"/>
        <v>0</v>
      </c>
      <c r="H3766" t="b">
        <f t="shared" ca="1" si="410"/>
        <v>0</v>
      </c>
    </row>
    <row r="3767" spans="2:8" x14ac:dyDescent="0.25">
      <c r="B3767">
        <f t="shared" ca="1" si="414"/>
        <v>4.8568460413312531E-2</v>
      </c>
      <c r="C3767" t="b">
        <f t="shared" ca="1" si="411"/>
        <v>1</v>
      </c>
      <c r="D3767">
        <f t="shared" ca="1" si="412"/>
        <v>-2.5525229552733508E-2</v>
      </c>
      <c r="E3767" t="b">
        <f t="shared" ca="1" si="413"/>
        <v>1</v>
      </c>
      <c r="F3767" t="b">
        <f t="shared" ca="1" si="415"/>
        <v>1</v>
      </c>
      <c r="G3767" t="b">
        <f t="shared" ca="1" si="409"/>
        <v>0</v>
      </c>
      <c r="H3767" t="b">
        <f t="shared" ca="1" si="410"/>
        <v>0</v>
      </c>
    </row>
    <row r="3768" spans="2:8" x14ac:dyDescent="0.25">
      <c r="B3768">
        <f t="shared" ca="1" si="414"/>
        <v>0.86103150968484721</v>
      </c>
      <c r="C3768" t="b">
        <f t="shared" ca="1" si="411"/>
        <v>0</v>
      </c>
      <c r="D3768">
        <f t="shared" ca="1" si="412"/>
        <v>0.73578359760639744</v>
      </c>
      <c r="E3768" t="b">
        <f t="shared" ca="1" si="413"/>
        <v>0</v>
      </c>
      <c r="F3768" t="b">
        <f t="shared" ca="1" si="415"/>
        <v>0</v>
      </c>
      <c r="G3768" t="b">
        <f t="shared" ca="1" si="409"/>
        <v>0</v>
      </c>
      <c r="H3768" t="b">
        <f t="shared" ca="1" si="410"/>
        <v>0</v>
      </c>
    </row>
    <row r="3769" spans="2:8" x14ac:dyDescent="0.25">
      <c r="B3769">
        <f t="shared" ca="1" si="414"/>
        <v>0.18820923141014834</v>
      </c>
      <c r="C3769" t="b">
        <f t="shared" ca="1" si="411"/>
        <v>1</v>
      </c>
      <c r="D3769">
        <f t="shared" ca="1" si="412"/>
        <v>-0.2036460147685405</v>
      </c>
      <c r="E3769" t="b">
        <f t="shared" ca="1" si="413"/>
        <v>1</v>
      </c>
      <c r="F3769" t="b">
        <f t="shared" ca="1" si="415"/>
        <v>1</v>
      </c>
      <c r="G3769" t="b">
        <f t="shared" ref="G3769:G3832" ca="1" si="416">IF(AND(E3769=TRUE, C3769=FALSE),TRUE,FALSE)</f>
        <v>0</v>
      </c>
      <c r="H3769" t="b">
        <f t="shared" ref="H3769:H3832" ca="1" si="417">IF(AND(E3769=FALSE, C3769=TRUE),TRUE,FALSE)</f>
        <v>0</v>
      </c>
    </row>
    <row r="3770" spans="2:8" x14ac:dyDescent="0.25">
      <c r="B3770">
        <f t="shared" ca="1" si="414"/>
        <v>0.5589453818183503</v>
      </c>
      <c r="C3770" t="b">
        <f t="shared" ca="1" si="411"/>
        <v>0</v>
      </c>
      <c r="D3770">
        <f t="shared" ca="1" si="412"/>
        <v>0.98986573016353518</v>
      </c>
      <c r="E3770" t="b">
        <f t="shared" ca="1" si="413"/>
        <v>0</v>
      </c>
      <c r="F3770" t="b">
        <f t="shared" ca="1" si="415"/>
        <v>0</v>
      </c>
      <c r="G3770" t="b">
        <f t="shared" ca="1" si="416"/>
        <v>0</v>
      </c>
      <c r="H3770" t="b">
        <f t="shared" ca="1" si="417"/>
        <v>0</v>
      </c>
    </row>
    <row r="3771" spans="2:8" x14ac:dyDescent="0.25">
      <c r="B3771">
        <f t="shared" ca="1" si="414"/>
        <v>0.38494930360156732</v>
      </c>
      <c r="C3771" t="b">
        <f t="shared" ca="1" si="411"/>
        <v>1</v>
      </c>
      <c r="D3771">
        <f t="shared" ca="1" si="412"/>
        <v>-0.43422755455177886</v>
      </c>
      <c r="E3771" t="b">
        <f t="shared" ca="1" si="413"/>
        <v>1</v>
      </c>
      <c r="F3771" t="b">
        <f t="shared" ca="1" si="415"/>
        <v>1</v>
      </c>
      <c r="G3771" t="b">
        <f t="shared" ca="1" si="416"/>
        <v>0</v>
      </c>
      <c r="H3771" t="b">
        <f t="shared" ca="1" si="417"/>
        <v>0</v>
      </c>
    </row>
    <row r="3772" spans="2:8" x14ac:dyDescent="0.25">
      <c r="B3772">
        <f t="shared" ca="1" si="414"/>
        <v>2.9881592097251275E-2</v>
      </c>
      <c r="C3772" t="b">
        <f t="shared" ca="1" si="411"/>
        <v>1</v>
      </c>
      <c r="D3772">
        <f t="shared" ca="1" si="412"/>
        <v>-0.37449399171520614</v>
      </c>
      <c r="E3772" t="b">
        <f t="shared" ca="1" si="413"/>
        <v>1</v>
      </c>
      <c r="F3772" t="b">
        <f t="shared" ca="1" si="415"/>
        <v>1</v>
      </c>
      <c r="G3772" t="b">
        <f t="shared" ca="1" si="416"/>
        <v>0</v>
      </c>
      <c r="H3772" t="b">
        <f t="shared" ca="1" si="417"/>
        <v>0</v>
      </c>
    </row>
    <row r="3773" spans="2:8" x14ac:dyDescent="0.25">
      <c r="B3773">
        <f t="shared" ca="1" si="414"/>
        <v>0.63427670952981496</v>
      </c>
      <c r="C3773" t="b">
        <f t="shared" ca="1" si="411"/>
        <v>0</v>
      </c>
      <c r="D3773">
        <f t="shared" ca="1" si="412"/>
        <v>0.96018050726833415</v>
      </c>
      <c r="E3773" t="b">
        <f t="shared" ca="1" si="413"/>
        <v>0</v>
      </c>
      <c r="F3773" t="b">
        <f t="shared" ca="1" si="415"/>
        <v>0</v>
      </c>
      <c r="G3773" t="b">
        <f t="shared" ca="1" si="416"/>
        <v>0</v>
      </c>
      <c r="H3773" t="b">
        <f t="shared" ca="1" si="417"/>
        <v>0</v>
      </c>
    </row>
    <row r="3774" spans="2:8" x14ac:dyDescent="0.25">
      <c r="B3774">
        <f t="shared" ca="1" si="414"/>
        <v>0.63560701010646548</v>
      </c>
      <c r="C3774" t="b">
        <f t="shared" ca="1" si="411"/>
        <v>0</v>
      </c>
      <c r="D3774">
        <f t="shared" ca="1" si="412"/>
        <v>0.95520083971116954</v>
      </c>
      <c r="E3774" t="b">
        <f t="shared" ca="1" si="413"/>
        <v>0</v>
      </c>
      <c r="F3774" t="b">
        <f t="shared" ca="1" si="415"/>
        <v>0</v>
      </c>
      <c r="G3774" t="b">
        <f t="shared" ca="1" si="416"/>
        <v>0</v>
      </c>
      <c r="H3774" t="b">
        <f t="shared" ca="1" si="417"/>
        <v>0</v>
      </c>
    </row>
    <row r="3775" spans="2:8" x14ac:dyDescent="0.25">
      <c r="B3775">
        <f t="shared" ca="1" si="414"/>
        <v>0.83431396357765775</v>
      </c>
      <c r="C3775" t="b">
        <f t="shared" ca="1" si="411"/>
        <v>0</v>
      </c>
      <c r="D3775">
        <f t="shared" ca="1" si="412"/>
        <v>0.75971086315884573</v>
      </c>
      <c r="E3775" t="b">
        <f t="shared" ca="1" si="413"/>
        <v>0</v>
      </c>
      <c r="F3775" t="b">
        <f t="shared" ca="1" si="415"/>
        <v>0</v>
      </c>
      <c r="G3775" t="b">
        <f t="shared" ca="1" si="416"/>
        <v>0</v>
      </c>
      <c r="H3775" t="b">
        <f t="shared" ca="1" si="417"/>
        <v>0</v>
      </c>
    </row>
    <row r="3776" spans="2:8" x14ac:dyDescent="0.25">
      <c r="B3776">
        <f t="shared" ca="1" si="414"/>
        <v>0.85679615752529314</v>
      </c>
      <c r="C3776" t="b">
        <f t="shared" ca="1" si="411"/>
        <v>0</v>
      </c>
      <c r="D3776">
        <f t="shared" ca="1" si="412"/>
        <v>1.5022759150577318</v>
      </c>
      <c r="E3776" t="b">
        <f t="shared" ca="1" si="413"/>
        <v>0</v>
      </c>
      <c r="F3776" t="b">
        <f t="shared" ca="1" si="415"/>
        <v>0</v>
      </c>
      <c r="G3776" t="b">
        <f t="shared" ca="1" si="416"/>
        <v>0</v>
      </c>
      <c r="H3776" t="b">
        <f t="shared" ca="1" si="417"/>
        <v>0</v>
      </c>
    </row>
    <row r="3777" spans="2:8" x14ac:dyDescent="0.25">
      <c r="B3777">
        <f t="shared" ca="1" si="414"/>
        <v>0.53757751879666005</v>
      </c>
      <c r="C3777" t="b">
        <f t="shared" ca="1" si="411"/>
        <v>0</v>
      </c>
      <c r="D3777">
        <f t="shared" ca="1" si="412"/>
        <v>0.1974585421146704</v>
      </c>
      <c r="E3777" t="b">
        <f t="shared" ca="1" si="413"/>
        <v>1</v>
      </c>
      <c r="F3777" t="b">
        <f t="shared" ca="1" si="415"/>
        <v>0</v>
      </c>
      <c r="G3777" t="b">
        <f t="shared" ca="1" si="416"/>
        <v>1</v>
      </c>
      <c r="H3777" t="b">
        <f t="shared" ca="1" si="417"/>
        <v>0</v>
      </c>
    </row>
    <row r="3778" spans="2:8" x14ac:dyDescent="0.25">
      <c r="B3778">
        <f t="shared" ca="1" si="414"/>
        <v>0.46207867984953122</v>
      </c>
      <c r="C3778" t="b">
        <f t="shared" ref="C3778:C3841" ca="1" si="418">IF(B3778&lt;=Freq_hypothesis_is_true__initial_prior,TRUE,FALSE)</f>
        <v>1</v>
      </c>
      <c r="D3778">
        <f t="shared" ref="D3778:D3841" ca="1" si="419">B3778+ABS(1-correlation_term__0_to_1)*RAND()-ABS(1-correlation_term__0_to_1)*RAND()</f>
        <v>0.25280424294230897</v>
      </c>
      <c r="E3778" t="b">
        <f t="shared" ref="E3778:E3841" ca="1" si="420">IF(D3778&lt;=Freq_evidence_is_observed__normalizing_constant,TRUE, FALSE)</f>
        <v>1</v>
      </c>
      <c r="F3778" t="b">
        <f t="shared" ca="1" si="415"/>
        <v>1</v>
      </c>
      <c r="G3778" t="b">
        <f t="shared" ca="1" si="416"/>
        <v>0</v>
      </c>
      <c r="H3778" t="b">
        <f t="shared" ca="1" si="417"/>
        <v>0</v>
      </c>
    </row>
    <row r="3779" spans="2:8" x14ac:dyDescent="0.25">
      <c r="B3779">
        <f t="shared" ref="B3779:B3842" ca="1" si="421">RAND()</f>
        <v>0.27509087565470902</v>
      </c>
      <c r="C3779" t="b">
        <f t="shared" ca="1" si="418"/>
        <v>1</v>
      </c>
      <c r="D3779">
        <f t="shared" ca="1" si="419"/>
        <v>-0.314540542140063</v>
      </c>
      <c r="E3779" t="b">
        <f t="shared" ca="1" si="420"/>
        <v>1</v>
      </c>
      <c r="F3779" t="b">
        <f t="shared" ca="1" si="415"/>
        <v>1</v>
      </c>
      <c r="G3779" t="b">
        <f t="shared" ca="1" si="416"/>
        <v>0</v>
      </c>
      <c r="H3779" t="b">
        <f t="shared" ca="1" si="417"/>
        <v>0</v>
      </c>
    </row>
    <row r="3780" spans="2:8" x14ac:dyDescent="0.25">
      <c r="B3780">
        <f t="shared" ca="1" si="421"/>
        <v>0.72007092320873922</v>
      </c>
      <c r="C3780" t="b">
        <f t="shared" ca="1" si="418"/>
        <v>0</v>
      </c>
      <c r="D3780">
        <f t="shared" ca="1" si="419"/>
        <v>0.91975280936330417</v>
      </c>
      <c r="E3780" t="b">
        <f t="shared" ca="1" si="420"/>
        <v>0</v>
      </c>
      <c r="F3780" t="b">
        <f t="shared" ca="1" si="415"/>
        <v>0</v>
      </c>
      <c r="G3780" t="b">
        <f t="shared" ca="1" si="416"/>
        <v>0</v>
      </c>
      <c r="H3780" t="b">
        <f t="shared" ca="1" si="417"/>
        <v>0</v>
      </c>
    </row>
    <row r="3781" spans="2:8" x14ac:dyDescent="0.25">
      <c r="B3781">
        <f t="shared" ca="1" si="421"/>
        <v>0.29668724773734589</v>
      </c>
      <c r="C3781" t="b">
        <f t="shared" ca="1" si="418"/>
        <v>1</v>
      </c>
      <c r="D3781">
        <f t="shared" ca="1" si="419"/>
        <v>0.9230302723346312</v>
      </c>
      <c r="E3781" t="b">
        <f t="shared" ca="1" si="420"/>
        <v>0</v>
      </c>
      <c r="F3781" t="b">
        <f t="shared" ref="F3781:F3844" ca="1" si="422">IF(AND(E3781=TRUE,C3781=TRUE),TRUE,FALSE)</f>
        <v>0</v>
      </c>
      <c r="G3781" t="b">
        <f t="shared" ca="1" si="416"/>
        <v>0</v>
      </c>
      <c r="H3781" t="b">
        <f t="shared" ca="1" si="417"/>
        <v>1</v>
      </c>
    </row>
    <row r="3782" spans="2:8" x14ac:dyDescent="0.25">
      <c r="B3782">
        <f t="shared" ca="1" si="421"/>
        <v>0.35595732718074946</v>
      </c>
      <c r="C3782" t="b">
        <f t="shared" ca="1" si="418"/>
        <v>1</v>
      </c>
      <c r="D3782">
        <f t="shared" ca="1" si="419"/>
        <v>0.70424213033874494</v>
      </c>
      <c r="E3782" t="b">
        <f t="shared" ca="1" si="420"/>
        <v>0</v>
      </c>
      <c r="F3782" t="b">
        <f t="shared" ca="1" si="422"/>
        <v>0</v>
      </c>
      <c r="G3782" t="b">
        <f t="shared" ca="1" si="416"/>
        <v>0</v>
      </c>
      <c r="H3782" t="b">
        <f t="shared" ca="1" si="417"/>
        <v>1</v>
      </c>
    </row>
    <row r="3783" spans="2:8" x14ac:dyDescent="0.25">
      <c r="B3783">
        <f t="shared" ca="1" si="421"/>
        <v>0.19298412961055889</v>
      </c>
      <c r="C3783" t="b">
        <f t="shared" ca="1" si="418"/>
        <v>1</v>
      </c>
      <c r="D3783">
        <f t="shared" ca="1" si="419"/>
        <v>1.0108843909369218</v>
      </c>
      <c r="E3783" t="b">
        <f t="shared" ca="1" si="420"/>
        <v>0</v>
      </c>
      <c r="F3783" t="b">
        <f t="shared" ca="1" si="422"/>
        <v>0</v>
      </c>
      <c r="G3783" t="b">
        <f t="shared" ca="1" si="416"/>
        <v>0</v>
      </c>
      <c r="H3783" t="b">
        <f t="shared" ca="1" si="417"/>
        <v>1</v>
      </c>
    </row>
    <row r="3784" spans="2:8" x14ac:dyDescent="0.25">
      <c r="B3784">
        <f t="shared" ca="1" si="421"/>
        <v>0.41306479387821293</v>
      </c>
      <c r="C3784" t="b">
        <f t="shared" ca="1" si="418"/>
        <v>1</v>
      </c>
      <c r="D3784">
        <f t="shared" ca="1" si="419"/>
        <v>0.47000684188099617</v>
      </c>
      <c r="E3784" t="b">
        <f t="shared" ca="1" si="420"/>
        <v>1</v>
      </c>
      <c r="F3784" t="b">
        <f t="shared" ca="1" si="422"/>
        <v>1</v>
      </c>
      <c r="G3784" t="b">
        <f t="shared" ca="1" si="416"/>
        <v>0</v>
      </c>
      <c r="H3784" t="b">
        <f t="shared" ca="1" si="417"/>
        <v>0</v>
      </c>
    </row>
    <row r="3785" spans="2:8" x14ac:dyDescent="0.25">
      <c r="B3785">
        <f t="shared" ca="1" si="421"/>
        <v>0.66726810831630512</v>
      </c>
      <c r="C3785" t="b">
        <f t="shared" ca="1" si="418"/>
        <v>0</v>
      </c>
      <c r="D3785">
        <f t="shared" ca="1" si="419"/>
        <v>0.55787750657520563</v>
      </c>
      <c r="E3785" t="b">
        <f t="shared" ca="1" si="420"/>
        <v>0</v>
      </c>
      <c r="F3785" t="b">
        <f t="shared" ca="1" si="422"/>
        <v>0</v>
      </c>
      <c r="G3785" t="b">
        <f t="shared" ca="1" si="416"/>
        <v>0</v>
      </c>
      <c r="H3785" t="b">
        <f t="shared" ca="1" si="417"/>
        <v>0</v>
      </c>
    </row>
    <row r="3786" spans="2:8" x14ac:dyDescent="0.25">
      <c r="B3786">
        <f t="shared" ca="1" si="421"/>
        <v>0.415169971248458</v>
      </c>
      <c r="C3786" t="b">
        <f t="shared" ca="1" si="418"/>
        <v>1</v>
      </c>
      <c r="D3786">
        <f t="shared" ca="1" si="419"/>
        <v>0.50981926849792003</v>
      </c>
      <c r="E3786" t="b">
        <f t="shared" ca="1" si="420"/>
        <v>0</v>
      </c>
      <c r="F3786" t="b">
        <f t="shared" ca="1" si="422"/>
        <v>0</v>
      </c>
      <c r="G3786" t="b">
        <f t="shared" ca="1" si="416"/>
        <v>0</v>
      </c>
      <c r="H3786" t="b">
        <f t="shared" ca="1" si="417"/>
        <v>1</v>
      </c>
    </row>
    <row r="3787" spans="2:8" x14ac:dyDescent="0.25">
      <c r="B3787">
        <f t="shared" ca="1" si="421"/>
        <v>8.8921975970363776E-2</v>
      </c>
      <c r="C3787" t="b">
        <f t="shared" ca="1" si="418"/>
        <v>1</v>
      </c>
      <c r="D3787">
        <f t="shared" ca="1" si="419"/>
        <v>0.4502428339291179</v>
      </c>
      <c r="E3787" t="b">
        <f t="shared" ca="1" si="420"/>
        <v>1</v>
      </c>
      <c r="F3787" t="b">
        <f t="shared" ca="1" si="422"/>
        <v>1</v>
      </c>
      <c r="G3787" t="b">
        <f t="shared" ca="1" si="416"/>
        <v>0</v>
      </c>
      <c r="H3787" t="b">
        <f t="shared" ca="1" si="417"/>
        <v>0</v>
      </c>
    </row>
    <row r="3788" spans="2:8" x14ac:dyDescent="0.25">
      <c r="B3788">
        <f t="shared" ca="1" si="421"/>
        <v>0.80009734436901658</v>
      </c>
      <c r="C3788" t="b">
        <f t="shared" ca="1" si="418"/>
        <v>0</v>
      </c>
      <c r="D3788">
        <f t="shared" ca="1" si="419"/>
        <v>1.3620130906603638</v>
      </c>
      <c r="E3788" t="b">
        <f t="shared" ca="1" si="420"/>
        <v>0</v>
      </c>
      <c r="F3788" t="b">
        <f t="shared" ca="1" si="422"/>
        <v>0</v>
      </c>
      <c r="G3788" t="b">
        <f t="shared" ca="1" si="416"/>
        <v>0</v>
      </c>
      <c r="H3788" t="b">
        <f t="shared" ca="1" si="417"/>
        <v>0</v>
      </c>
    </row>
    <row r="3789" spans="2:8" x14ac:dyDescent="0.25">
      <c r="B3789">
        <f t="shared" ca="1" si="421"/>
        <v>0.37317130484915917</v>
      </c>
      <c r="C3789" t="b">
        <f t="shared" ca="1" si="418"/>
        <v>1</v>
      </c>
      <c r="D3789">
        <f t="shared" ca="1" si="419"/>
        <v>-0.21292695470455569</v>
      </c>
      <c r="E3789" t="b">
        <f t="shared" ca="1" si="420"/>
        <v>1</v>
      </c>
      <c r="F3789" t="b">
        <f t="shared" ca="1" si="422"/>
        <v>1</v>
      </c>
      <c r="G3789" t="b">
        <f t="shared" ca="1" si="416"/>
        <v>0</v>
      </c>
      <c r="H3789" t="b">
        <f t="shared" ca="1" si="417"/>
        <v>0</v>
      </c>
    </row>
    <row r="3790" spans="2:8" x14ac:dyDescent="0.25">
      <c r="B3790">
        <f t="shared" ca="1" si="421"/>
        <v>0.81258709946858321</v>
      </c>
      <c r="C3790" t="b">
        <f t="shared" ca="1" si="418"/>
        <v>0</v>
      </c>
      <c r="D3790">
        <f t="shared" ca="1" si="419"/>
        <v>1.6057241398471689</v>
      </c>
      <c r="E3790" t="b">
        <f t="shared" ca="1" si="420"/>
        <v>0</v>
      </c>
      <c r="F3790" t="b">
        <f t="shared" ca="1" si="422"/>
        <v>0</v>
      </c>
      <c r="G3790" t="b">
        <f t="shared" ca="1" si="416"/>
        <v>0</v>
      </c>
      <c r="H3790" t="b">
        <f t="shared" ca="1" si="417"/>
        <v>0</v>
      </c>
    </row>
    <row r="3791" spans="2:8" x14ac:dyDescent="0.25">
      <c r="B3791">
        <f t="shared" ca="1" si="421"/>
        <v>0.919140755865551</v>
      </c>
      <c r="C3791" t="b">
        <f t="shared" ca="1" si="418"/>
        <v>0</v>
      </c>
      <c r="D3791">
        <f t="shared" ca="1" si="419"/>
        <v>1.595507907486148</v>
      </c>
      <c r="E3791" t="b">
        <f t="shared" ca="1" si="420"/>
        <v>0</v>
      </c>
      <c r="F3791" t="b">
        <f t="shared" ca="1" si="422"/>
        <v>0</v>
      </c>
      <c r="G3791" t="b">
        <f t="shared" ca="1" si="416"/>
        <v>0</v>
      </c>
      <c r="H3791" t="b">
        <f t="shared" ca="1" si="417"/>
        <v>0</v>
      </c>
    </row>
    <row r="3792" spans="2:8" x14ac:dyDescent="0.25">
      <c r="B3792">
        <f t="shared" ca="1" si="421"/>
        <v>0.47381503314470874</v>
      </c>
      <c r="C3792" t="b">
        <f t="shared" ca="1" si="418"/>
        <v>1</v>
      </c>
      <c r="D3792">
        <f t="shared" ca="1" si="419"/>
        <v>0.7240377216205568</v>
      </c>
      <c r="E3792" t="b">
        <f t="shared" ca="1" si="420"/>
        <v>0</v>
      </c>
      <c r="F3792" t="b">
        <f t="shared" ca="1" si="422"/>
        <v>0</v>
      </c>
      <c r="G3792" t="b">
        <f t="shared" ca="1" si="416"/>
        <v>0</v>
      </c>
      <c r="H3792" t="b">
        <f t="shared" ca="1" si="417"/>
        <v>1</v>
      </c>
    </row>
    <row r="3793" spans="2:8" x14ac:dyDescent="0.25">
      <c r="B3793">
        <f t="shared" ca="1" si="421"/>
        <v>0.72807607664018281</v>
      </c>
      <c r="C3793" t="b">
        <f t="shared" ca="1" si="418"/>
        <v>0</v>
      </c>
      <c r="D3793">
        <f t="shared" ca="1" si="419"/>
        <v>0.74082701919652916</v>
      </c>
      <c r="E3793" t="b">
        <f t="shared" ca="1" si="420"/>
        <v>0</v>
      </c>
      <c r="F3793" t="b">
        <f t="shared" ca="1" si="422"/>
        <v>0</v>
      </c>
      <c r="G3793" t="b">
        <f t="shared" ca="1" si="416"/>
        <v>0</v>
      </c>
      <c r="H3793" t="b">
        <f t="shared" ca="1" si="417"/>
        <v>0</v>
      </c>
    </row>
    <row r="3794" spans="2:8" x14ac:dyDescent="0.25">
      <c r="B3794">
        <f t="shared" ca="1" si="421"/>
        <v>0.17632060688467954</v>
      </c>
      <c r="C3794" t="b">
        <f t="shared" ca="1" si="418"/>
        <v>1</v>
      </c>
      <c r="D3794">
        <f t="shared" ca="1" si="419"/>
        <v>0.55118052942942974</v>
      </c>
      <c r="E3794" t="b">
        <f t="shared" ca="1" si="420"/>
        <v>0</v>
      </c>
      <c r="F3794" t="b">
        <f t="shared" ca="1" si="422"/>
        <v>0</v>
      </c>
      <c r="G3794" t="b">
        <f t="shared" ca="1" si="416"/>
        <v>0</v>
      </c>
      <c r="H3794" t="b">
        <f t="shared" ca="1" si="417"/>
        <v>1</v>
      </c>
    </row>
    <row r="3795" spans="2:8" x14ac:dyDescent="0.25">
      <c r="B3795">
        <f t="shared" ca="1" si="421"/>
        <v>4.595273359603369E-2</v>
      </c>
      <c r="C3795" t="b">
        <f t="shared" ca="1" si="418"/>
        <v>1</v>
      </c>
      <c r="D3795">
        <f t="shared" ca="1" si="419"/>
        <v>-0.68139437192929198</v>
      </c>
      <c r="E3795" t="b">
        <f t="shared" ca="1" si="420"/>
        <v>1</v>
      </c>
      <c r="F3795" t="b">
        <f t="shared" ca="1" si="422"/>
        <v>1</v>
      </c>
      <c r="G3795" t="b">
        <f t="shared" ca="1" si="416"/>
        <v>0</v>
      </c>
      <c r="H3795" t="b">
        <f t="shared" ca="1" si="417"/>
        <v>0</v>
      </c>
    </row>
    <row r="3796" spans="2:8" x14ac:dyDescent="0.25">
      <c r="B3796">
        <f t="shared" ca="1" si="421"/>
        <v>0.63561063226468162</v>
      </c>
      <c r="C3796" t="b">
        <f t="shared" ca="1" si="418"/>
        <v>0</v>
      </c>
      <c r="D3796">
        <f t="shared" ca="1" si="419"/>
        <v>0.65207530471344721</v>
      </c>
      <c r="E3796" t="b">
        <f t="shared" ca="1" si="420"/>
        <v>0</v>
      </c>
      <c r="F3796" t="b">
        <f t="shared" ca="1" si="422"/>
        <v>0</v>
      </c>
      <c r="G3796" t="b">
        <f t="shared" ca="1" si="416"/>
        <v>0</v>
      </c>
      <c r="H3796" t="b">
        <f t="shared" ca="1" si="417"/>
        <v>0</v>
      </c>
    </row>
    <row r="3797" spans="2:8" x14ac:dyDescent="0.25">
      <c r="B3797">
        <f t="shared" ca="1" si="421"/>
        <v>0.41426263944093422</v>
      </c>
      <c r="C3797" t="b">
        <f t="shared" ca="1" si="418"/>
        <v>1</v>
      </c>
      <c r="D3797">
        <f t="shared" ca="1" si="419"/>
        <v>0.30541746926294211</v>
      </c>
      <c r="E3797" t="b">
        <f t="shared" ca="1" si="420"/>
        <v>1</v>
      </c>
      <c r="F3797" t="b">
        <f t="shared" ca="1" si="422"/>
        <v>1</v>
      </c>
      <c r="G3797" t="b">
        <f t="shared" ca="1" si="416"/>
        <v>0</v>
      </c>
      <c r="H3797" t="b">
        <f t="shared" ca="1" si="417"/>
        <v>0</v>
      </c>
    </row>
    <row r="3798" spans="2:8" x14ac:dyDescent="0.25">
      <c r="B3798">
        <f t="shared" ca="1" si="421"/>
        <v>8.6228399968673708E-2</v>
      </c>
      <c r="C3798" t="b">
        <f t="shared" ca="1" si="418"/>
        <v>1</v>
      </c>
      <c r="D3798">
        <f t="shared" ca="1" si="419"/>
        <v>0.45482236993017688</v>
      </c>
      <c r="E3798" t="b">
        <f t="shared" ca="1" si="420"/>
        <v>1</v>
      </c>
      <c r="F3798" t="b">
        <f t="shared" ca="1" si="422"/>
        <v>1</v>
      </c>
      <c r="G3798" t="b">
        <f t="shared" ca="1" si="416"/>
        <v>0</v>
      </c>
      <c r="H3798" t="b">
        <f t="shared" ca="1" si="417"/>
        <v>0</v>
      </c>
    </row>
    <row r="3799" spans="2:8" x14ac:dyDescent="0.25">
      <c r="B3799">
        <f t="shared" ca="1" si="421"/>
        <v>0.90390197834742525</v>
      </c>
      <c r="C3799" t="b">
        <f t="shared" ca="1" si="418"/>
        <v>0</v>
      </c>
      <c r="D3799">
        <f t="shared" ca="1" si="419"/>
        <v>1.0866480964941965</v>
      </c>
      <c r="E3799" t="b">
        <f t="shared" ca="1" si="420"/>
        <v>0</v>
      </c>
      <c r="F3799" t="b">
        <f t="shared" ca="1" si="422"/>
        <v>0</v>
      </c>
      <c r="G3799" t="b">
        <f t="shared" ca="1" si="416"/>
        <v>0</v>
      </c>
      <c r="H3799" t="b">
        <f t="shared" ca="1" si="417"/>
        <v>0</v>
      </c>
    </row>
    <row r="3800" spans="2:8" x14ac:dyDescent="0.25">
      <c r="B3800">
        <f t="shared" ca="1" si="421"/>
        <v>0.18641194934604355</v>
      </c>
      <c r="C3800" t="b">
        <f t="shared" ca="1" si="418"/>
        <v>1</v>
      </c>
      <c r="D3800">
        <f t="shared" ca="1" si="419"/>
        <v>-0.25021273182741877</v>
      </c>
      <c r="E3800" t="b">
        <f t="shared" ca="1" si="420"/>
        <v>1</v>
      </c>
      <c r="F3800" t="b">
        <f t="shared" ca="1" si="422"/>
        <v>1</v>
      </c>
      <c r="G3800" t="b">
        <f t="shared" ca="1" si="416"/>
        <v>0</v>
      </c>
      <c r="H3800" t="b">
        <f t="shared" ca="1" si="417"/>
        <v>0</v>
      </c>
    </row>
    <row r="3801" spans="2:8" x14ac:dyDescent="0.25">
      <c r="B3801">
        <f t="shared" ca="1" si="421"/>
        <v>0.95065442631520014</v>
      </c>
      <c r="C3801" t="b">
        <f t="shared" ca="1" si="418"/>
        <v>0</v>
      </c>
      <c r="D3801">
        <f t="shared" ca="1" si="419"/>
        <v>1.4440190334970757</v>
      </c>
      <c r="E3801" t="b">
        <f t="shared" ca="1" si="420"/>
        <v>0</v>
      </c>
      <c r="F3801" t="b">
        <f t="shared" ca="1" si="422"/>
        <v>0</v>
      </c>
      <c r="G3801" t="b">
        <f t="shared" ca="1" si="416"/>
        <v>0</v>
      </c>
      <c r="H3801" t="b">
        <f t="shared" ca="1" si="417"/>
        <v>0</v>
      </c>
    </row>
    <row r="3802" spans="2:8" x14ac:dyDescent="0.25">
      <c r="B3802">
        <f t="shared" ca="1" si="421"/>
        <v>0.86931606354483748</v>
      </c>
      <c r="C3802" t="b">
        <f t="shared" ca="1" si="418"/>
        <v>0</v>
      </c>
      <c r="D3802">
        <f t="shared" ca="1" si="419"/>
        <v>0.73438637822412289</v>
      </c>
      <c r="E3802" t="b">
        <f t="shared" ca="1" si="420"/>
        <v>0</v>
      </c>
      <c r="F3802" t="b">
        <f t="shared" ca="1" si="422"/>
        <v>0</v>
      </c>
      <c r="G3802" t="b">
        <f t="shared" ca="1" si="416"/>
        <v>0</v>
      </c>
      <c r="H3802" t="b">
        <f t="shared" ca="1" si="417"/>
        <v>0</v>
      </c>
    </row>
    <row r="3803" spans="2:8" x14ac:dyDescent="0.25">
      <c r="B3803">
        <f t="shared" ca="1" si="421"/>
        <v>0.98691212792410821</v>
      </c>
      <c r="C3803" t="b">
        <f t="shared" ca="1" si="418"/>
        <v>0</v>
      </c>
      <c r="D3803">
        <f t="shared" ca="1" si="419"/>
        <v>0.18081590551478166</v>
      </c>
      <c r="E3803" t="b">
        <f t="shared" ca="1" si="420"/>
        <v>1</v>
      </c>
      <c r="F3803" t="b">
        <f t="shared" ca="1" si="422"/>
        <v>0</v>
      </c>
      <c r="G3803" t="b">
        <f t="shared" ca="1" si="416"/>
        <v>1</v>
      </c>
      <c r="H3803" t="b">
        <f t="shared" ca="1" si="417"/>
        <v>0</v>
      </c>
    </row>
    <row r="3804" spans="2:8" x14ac:dyDescent="0.25">
      <c r="B3804">
        <f t="shared" ca="1" si="421"/>
        <v>0.51180968611225253</v>
      </c>
      <c r="C3804" t="b">
        <f t="shared" ca="1" si="418"/>
        <v>0</v>
      </c>
      <c r="D3804">
        <f t="shared" ca="1" si="419"/>
        <v>0.75716325232468329</v>
      </c>
      <c r="E3804" t="b">
        <f t="shared" ca="1" si="420"/>
        <v>0</v>
      </c>
      <c r="F3804" t="b">
        <f t="shared" ca="1" si="422"/>
        <v>0</v>
      </c>
      <c r="G3804" t="b">
        <f t="shared" ca="1" si="416"/>
        <v>0</v>
      </c>
      <c r="H3804" t="b">
        <f t="shared" ca="1" si="417"/>
        <v>0</v>
      </c>
    </row>
    <row r="3805" spans="2:8" x14ac:dyDescent="0.25">
      <c r="B3805">
        <f t="shared" ca="1" si="421"/>
        <v>0.48724299539659421</v>
      </c>
      <c r="C3805" t="b">
        <f t="shared" ca="1" si="418"/>
        <v>1</v>
      </c>
      <c r="D3805">
        <f t="shared" ca="1" si="419"/>
        <v>0.86808434869839668</v>
      </c>
      <c r="E3805" t="b">
        <f t="shared" ca="1" si="420"/>
        <v>0</v>
      </c>
      <c r="F3805" t="b">
        <f t="shared" ca="1" si="422"/>
        <v>0</v>
      </c>
      <c r="G3805" t="b">
        <f t="shared" ca="1" si="416"/>
        <v>0</v>
      </c>
      <c r="H3805" t="b">
        <f t="shared" ca="1" si="417"/>
        <v>1</v>
      </c>
    </row>
    <row r="3806" spans="2:8" x14ac:dyDescent="0.25">
      <c r="B3806">
        <f t="shared" ca="1" si="421"/>
        <v>0.44143608262967537</v>
      </c>
      <c r="C3806" t="b">
        <f t="shared" ca="1" si="418"/>
        <v>1</v>
      </c>
      <c r="D3806">
        <f t="shared" ca="1" si="419"/>
        <v>0.32188635038851998</v>
      </c>
      <c r="E3806" t="b">
        <f t="shared" ca="1" si="420"/>
        <v>1</v>
      </c>
      <c r="F3806" t="b">
        <f t="shared" ca="1" si="422"/>
        <v>1</v>
      </c>
      <c r="G3806" t="b">
        <f t="shared" ca="1" si="416"/>
        <v>0</v>
      </c>
      <c r="H3806" t="b">
        <f t="shared" ca="1" si="417"/>
        <v>0</v>
      </c>
    </row>
    <row r="3807" spans="2:8" x14ac:dyDescent="0.25">
      <c r="B3807">
        <f t="shared" ca="1" si="421"/>
        <v>0.58787988504014643</v>
      </c>
      <c r="C3807" t="b">
        <f t="shared" ca="1" si="418"/>
        <v>0</v>
      </c>
      <c r="D3807">
        <f t="shared" ca="1" si="419"/>
        <v>0.73642094901642541</v>
      </c>
      <c r="E3807" t="b">
        <f t="shared" ca="1" si="420"/>
        <v>0</v>
      </c>
      <c r="F3807" t="b">
        <f t="shared" ca="1" si="422"/>
        <v>0</v>
      </c>
      <c r="G3807" t="b">
        <f t="shared" ca="1" si="416"/>
        <v>0</v>
      </c>
      <c r="H3807" t="b">
        <f t="shared" ca="1" si="417"/>
        <v>0</v>
      </c>
    </row>
    <row r="3808" spans="2:8" x14ac:dyDescent="0.25">
      <c r="B3808">
        <f t="shared" ca="1" si="421"/>
        <v>0.29945616980299128</v>
      </c>
      <c r="C3808" t="b">
        <f t="shared" ca="1" si="418"/>
        <v>1</v>
      </c>
      <c r="D3808">
        <f t="shared" ca="1" si="419"/>
        <v>1.2368210687854129</v>
      </c>
      <c r="E3808" t="b">
        <f t="shared" ca="1" si="420"/>
        <v>0</v>
      </c>
      <c r="F3808" t="b">
        <f t="shared" ca="1" si="422"/>
        <v>0</v>
      </c>
      <c r="G3808" t="b">
        <f t="shared" ca="1" si="416"/>
        <v>0</v>
      </c>
      <c r="H3808" t="b">
        <f t="shared" ca="1" si="417"/>
        <v>1</v>
      </c>
    </row>
    <row r="3809" spans="2:8" x14ac:dyDescent="0.25">
      <c r="B3809">
        <f t="shared" ca="1" si="421"/>
        <v>0.53780308947096545</v>
      </c>
      <c r="C3809" t="b">
        <f t="shared" ca="1" si="418"/>
        <v>0</v>
      </c>
      <c r="D3809">
        <f t="shared" ca="1" si="419"/>
        <v>0.6996871994038838</v>
      </c>
      <c r="E3809" t="b">
        <f t="shared" ca="1" si="420"/>
        <v>0</v>
      </c>
      <c r="F3809" t="b">
        <f t="shared" ca="1" si="422"/>
        <v>0</v>
      </c>
      <c r="G3809" t="b">
        <f t="shared" ca="1" si="416"/>
        <v>0</v>
      </c>
      <c r="H3809" t="b">
        <f t="shared" ca="1" si="417"/>
        <v>0</v>
      </c>
    </row>
    <row r="3810" spans="2:8" x14ac:dyDescent="0.25">
      <c r="B3810">
        <f t="shared" ca="1" si="421"/>
        <v>8.3454887199950978E-2</v>
      </c>
      <c r="C3810" t="b">
        <f t="shared" ca="1" si="418"/>
        <v>1</v>
      </c>
      <c r="D3810">
        <f t="shared" ca="1" si="419"/>
        <v>0.34582950978605087</v>
      </c>
      <c r="E3810" t="b">
        <f t="shared" ca="1" si="420"/>
        <v>1</v>
      </c>
      <c r="F3810" t="b">
        <f t="shared" ca="1" si="422"/>
        <v>1</v>
      </c>
      <c r="G3810" t="b">
        <f t="shared" ca="1" si="416"/>
        <v>0</v>
      </c>
      <c r="H3810" t="b">
        <f t="shared" ca="1" si="417"/>
        <v>0</v>
      </c>
    </row>
    <row r="3811" spans="2:8" x14ac:dyDescent="0.25">
      <c r="B3811">
        <f t="shared" ca="1" si="421"/>
        <v>8.630288847867007E-2</v>
      </c>
      <c r="C3811" t="b">
        <f t="shared" ca="1" si="418"/>
        <v>1</v>
      </c>
      <c r="D3811">
        <f t="shared" ca="1" si="419"/>
        <v>-0.54701079845923084</v>
      </c>
      <c r="E3811" t="b">
        <f t="shared" ca="1" si="420"/>
        <v>1</v>
      </c>
      <c r="F3811" t="b">
        <f t="shared" ca="1" si="422"/>
        <v>1</v>
      </c>
      <c r="G3811" t="b">
        <f t="shared" ca="1" si="416"/>
        <v>0</v>
      </c>
      <c r="H3811" t="b">
        <f t="shared" ca="1" si="417"/>
        <v>0</v>
      </c>
    </row>
    <row r="3812" spans="2:8" x14ac:dyDescent="0.25">
      <c r="B3812">
        <f t="shared" ca="1" si="421"/>
        <v>0.86461008174105292</v>
      </c>
      <c r="C3812" t="b">
        <f t="shared" ca="1" si="418"/>
        <v>0</v>
      </c>
      <c r="D3812">
        <f t="shared" ca="1" si="419"/>
        <v>0.4224967373806312</v>
      </c>
      <c r="E3812" t="b">
        <f t="shared" ca="1" si="420"/>
        <v>1</v>
      </c>
      <c r="F3812" t="b">
        <f t="shared" ca="1" si="422"/>
        <v>0</v>
      </c>
      <c r="G3812" t="b">
        <f t="shared" ca="1" si="416"/>
        <v>1</v>
      </c>
      <c r="H3812" t="b">
        <f t="shared" ca="1" si="417"/>
        <v>0</v>
      </c>
    </row>
    <row r="3813" spans="2:8" x14ac:dyDescent="0.25">
      <c r="B3813">
        <f t="shared" ca="1" si="421"/>
        <v>0.68074380333916362</v>
      </c>
      <c r="C3813" t="b">
        <f t="shared" ca="1" si="418"/>
        <v>0</v>
      </c>
      <c r="D3813">
        <f t="shared" ca="1" si="419"/>
        <v>0.97214273672401785</v>
      </c>
      <c r="E3813" t="b">
        <f t="shared" ca="1" si="420"/>
        <v>0</v>
      </c>
      <c r="F3813" t="b">
        <f t="shared" ca="1" si="422"/>
        <v>0</v>
      </c>
      <c r="G3813" t="b">
        <f t="shared" ca="1" si="416"/>
        <v>0</v>
      </c>
      <c r="H3813" t="b">
        <f t="shared" ca="1" si="417"/>
        <v>0</v>
      </c>
    </row>
    <row r="3814" spans="2:8" x14ac:dyDescent="0.25">
      <c r="B3814">
        <f t="shared" ca="1" si="421"/>
        <v>0.15530048406014207</v>
      </c>
      <c r="C3814" t="b">
        <f t="shared" ca="1" si="418"/>
        <v>1</v>
      </c>
      <c r="D3814">
        <f t="shared" ca="1" si="419"/>
        <v>-0.46515279575809121</v>
      </c>
      <c r="E3814" t="b">
        <f t="shared" ca="1" si="420"/>
        <v>1</v>
      </c>
      <c r="F3814" t="b">
        <f t="shared" ca="1" si="422"/>
        <v>1</v>
      </c>
      <c r="G3814" t="b">
        <f t="shared" ca="1" si="416"/>
        <v>0</v>
      </c>
      <c r="H3814" t="b">
        <f t="shared" ca="1" si="417"/>
        <v>0</v>
      </c>
    </row>
    <row r="3815" spans="2:8" x14ac:dyDescent="0.25">
      <c r="B3815">
        <f t="shared" ca="1" si="421"/>
        <v>0.65600158096239658</v>
      </c>
      <c r="C3815" t="b">
        <f t="shared" ca="1" si="418"/>
        <v>0</v>
      </c>
      <c r="D3815">
        <f t="shared" ca="1" si="419"/>
        <v>0.54685160839113012</v>
      </c>
      <c r="E3815" t="b">
        <f t="shared" ca="1" si="420"/>
        <v>0</v>
      </c>
      <c r="F3815" t="b">
        <f t="shared" ca="1" si="422"/>
        <v>0</v>
      </c>
      <c r="G3815" t="b">
        <f t="shared" ca="1" si="416"/>
        <v>0</v>
      </c>
      <c r="H3815" t="b">
        <f t="shared" ca="1" si="417"/>
        <v>0</v>
      </c>
    </row>
    <row r="3816" spans="2:8" x14ac:dyDescent="0.25">
      <c r="B3816">
        <f t="shared" ca="1" si="421"/>
        <v>0.35757517240767389</v>
      </c>
      <c r="C3816" t="b">
        <f t="shared" ca="1" si="418"/>
        <v>1</v>
      </c>
      <c r="D3816">
        <f t="shared" ca="1" si="419"/>
        <v>0.56315635899856953</v>
      </c>
      <c r="E3816" t="b">
        <f t="shared" ca="1" si="420"/>
        <v>0</v>
      </c>
      <c r="F3816" t="b">
        <f t="shared" ca="1" si="422"/>
        <v>0</v>
      </c>
      <c r="G3816" t="b">
        <f t="shared" ca="1" si="416"/>
        <v>0</v>
      </c>
      <c r="H3816" t="b">
        <f t="shared" ca="1" si="417"/>
        <v>1</v>
      </c>
    </row>
    <row r="3817" spans="2:8" x14ac:dyDescent="0.25">
      <c r="B3817">
        <f t="shared" ca="1" si="421"/>
        <v>0.84526517651031829</v>
      </c>
      <c r="C3817" t="b">
        <f t="shared" ca="1" si="418"/>
        <v>0</v>
      </c>
      <c r="D3817">
        <f t="shared" ca="1" si="419"/>
        <v>0.90895617833215325</v>
      </c>
      <c r="E3817" t="b">
        <f t="shared" ca="1" si="420"/>
        <v>0</v>
      </c>
      <c r="F3817" t="b">
        <f t="shared" ca="1" si="422"/>
        <v>0</v>
      </c>
      <c r="G3817" t="b">
        <f t="shared" ca="1" si="416"/>
        <v>0</v>
      </c>
      <c r="H3817" t="b">
        <f t="shared" ca="1" si="417"/>
        <v>0</v>
      </c>
    </row>
    <row r="3818" spans="2:8" x14ac:dyDescent="0.25">
      <c r="B3818">
        <f t="shared" ca="1" si="421"/>
        <v>0.96570361291106666</v>
      </c>
      <c r="C3818" t="b">
        <f t="shared" ca="1" si="418"/>
        <v>0</v>
      </c>
      <c r="D3818">
        <f t="shared" ca="1" si="419"/>
        <v>0.91796986367080113</v>
      </c>
      <c r="E3818" t="b">
        <f t="shared" ca="1" si="420"/>
        <v>0</v>
      </c>
      <c r="F3818" t="b">
        <f t="shared" ca="1" si="422"/>
        <v>0</v>
      </c>
      <c r="G3818" t="b">
        <f t="shared" ca="1" si="416"/>
        <v>0</v>
      </c>
      <c r="H3818" t="b">
        <f t="shared" ca="1" si="417"/>
        <v>0</v>
      </c>
    </row>
    <row r="3819" spans="2:8" x14ac:dyDescent="0.25">
      <c r="B3819">
        <f t="shared" ca="1" si="421"/>
        <v>0.37165652106926639</v>
      </c>
      <c r="C3819" t="b">
        <f t="shared" ca="1" si="418"/>
        <v>1</v>
      </c>
      <c r="D3819">
        <f t="shared" ca="1" si="419"/>
        <v>0.52303137635757058</v>
      </c>
      <c r="E3819" t="b">
        <f t="shared" ca="1" si="420"/>
        <v>0</v>
      </c>
      <c r="F3819" t="b">
        <f t="shared" ca="1" si="422"/>
        <v>0</v>
      </c>
      <c r="G3819" t="b">
        <f t="shared" ca="1" si="416"/>
        <v>0</v>
      </c>
      <c r="H3819" t="b">
        <f t="shared" ca="1" si="417"/>
        <v>1</v>
      </c>
    </row>
    <row r="3820" spans="2:8" x14ac:dyDescent="0.25">
      <c r="B3820">
        <f t="shared" ca="1" si="421"/>
        <v>0.57091131616594559</v>
      </c>
      <c r="C3820" t="b">
        <f t="shared" ca="1" si="418"/>
        <v>0</v>
      </c>
      <c r="D3820">
        <f t="shared" ca="1" si="419"/>
        <v>0.45454028761023935</v>
      </c>
      <c r="E3820" t="b">
        <f t="shared" ca="1" si="420"/>
        <v>1</v>
      </c>
      <c r="F3820" t="b">
        <f t="shared" ca="1" si="422"/>
        <v>0</v>
      </c>
      <c r="G3820" t="b">
        <f t="shared" ca="1" si="416"/>
        <v>1</v>
      </c>
      <c r="H3820" t="b">
        <f t="shared" ca="1" si="417"/>
        <v>0</v>
      </c>
    </row>
    <row r="3821" spans="2:8" x14ac:dyDescent="0.25">
      <c r="B3821">
        <f t="shared" ca="1" si="421"/>
        <v>0.29906314775365705</v>
      </c>
      <c r="C3821" t="b">
        <f t="shared" ca="1" si="418"/>
        <v>1</v>
      </c>
      <c r="D3821">
        <f t="shared" ca="1" si="419"/>
        <v>-0.1290578209211799</v>
      </c>
      <c r="E3821" t="b">
        <f t="shared" ca="1" si="420"/>
        <v>1</v>
      </c>
      <c r="F3821" t="b">
        <f t="shared" ca="1" si="422"/>
        <v>1</v>
      </c>
      <c r="G3821" t="b">
        <f t="shared" ca="1" si="416"/>
        <v>0</v>
      </c>
      <c r="H3821" t="b">
        <f t="shared" ca="1" si="417"/>
        <v>0</v>
      </c>
    </row>
    <row r="3822" spans="2:8" x14ac:dyDescent="0.25">
      <c r="B3822">
        <f t="shared" ca="1" si="421"/>
        <v>2.4434821482215319E-2</v>
      </c>
      <c r="C3822" t="b">
        <f t="shared" ca="1" si="418"/>
        <v>1</v>
      </c>
      <c r="D3822">
        <f t="shared" ca="1" si="419"/>
        <v>0.65177752816914702</v>
      </c>
      <c r="E3822" t="b">
        <f t="shared" ca="1" si="420"/>
        <v>0</v>
      </c>
      <c r="F3822" t="b">
        <f t="shared" ca="1" si="422"/>
        <v>0</v>
      </c>
      <c r="G3822" t="b">
        <f t="shared" ca="1" si="416"/>
        <v>0</v>
      </c>
      <c r="H3822" t="b">
        <f t="shared" ca="1" si="417"/>
        <v>1</v>
      </c>
    </row>
    <row r="3823" spans="2:8" x14ac:dyDescent="0.25">
      <c r="B3823">
        <f t="shared" ca="1" si="421"/>
        <v>0.63864859847400379</v>
      </c>
      <c r="C3823" t="b">
        <f t="shared" ca="1" si="418"/>
        <v>0</v>
      </c>
      <c r="D3823">
        <f t="shared" ca="1" si="419"/>
        <v>0.61906716707902121</v>
      </c>
      <c r="E3823" t="b">
        <f t="shared" ca="1" si="420"/>
        <v>0</v>
      </c>
      <c r="F3823" t="b">
        <f t="shared" ca="1" si="422"/>
        <v>0</v>
      </c>
      <c r="G3823" t="b">
        <f t="shared" ca="1" si="416"/>
        <v>0</v>
      </c>
      <c r="H3823" t="b">
        <f t="shared" ca="1" si="417"/>
        <v>0</v>
      </c>
    </row>
    <row r="3824" spans="2:8" x14ac:dyDescent="0.25">
      <c r="B3824">
        <f t="shared" ca="1" si="421"/>
        <v>0.15084452951378846</v>
      </c>
      <c r="C3824" t="b">
        <f t="shared" ca="1" si="418"/>
        <v>1</v>
      </c>
      <c r="D3824">
        <f t="shared" ca="1" si="419"/>
        <v>0.39089085216232744</v>
      </c>
      <c r="E3824" t="b">
        <f t="shared" ca="1" si="420"/>
        <v>1</v>
      </c>
      <c r="F3824" t="b">
        <f t="shared" ca="1" si="422"/>
        <v>1</v>
      </c>
      <c r="G3824" t="b">
        <f t="shared" ca="1" si="416"/>
        <v>0</v>
      </c>
      <c r="H3824" t="b">
        <f t="shared" ca="1" si="417"/>
        <v>0</v>
      </c>
    </row>
    <row r="3825" spans="2:8" x14ac:dyDescent="0.25">
      <c r="B3825">
        <f t="shared" ca="1" si="421"/>
        <v>0.18235422244506672</v>
      </c>
      <c r="C3825" t="b">
        <f t="shared" ca="1" si="418"/>
        <v>1</v>
      </c>
      <c r="D3825">
        <f t="shared" ca="1" si="419"/>
        <v>-0.28227558847043044</v>
      </c>
      <c r="E3825" t="b">
        <f t="shared" ca="1" si="420"/>
        <v>1</v>
      </c>
      <c r="F3825" t="b">
        <f t="shared" ca="1" si="422"/>
        <v>1</v>
      </c>
      <c r="G3825" t="b">
        <f t="shared" ca="1" si="416"/>
        <v>0</v>
      </c>
      <c r="H3825" t="b">
        <f t="shared" ca="1" si="417"/>
        <v>0</v>
      </c>
    </row>
    <row r="3826" spans="2:8" x14ac:dyDescent="0.25">
      <c r="B3826">
        <f t="shared" ca="1" si="421"/>
        <v>0.62387430056163007</v>
      </c>
      <c r="C3826" t="b">
        <f t="shared" ca="1" si="418"/>
        <v>0</v>
      </c>
      <c r="D3826">
        <f t="shared" ca="1" si="419"/>
        <v>0.87820831842447589</v>
      </c>
      <c r="E3826" t="b">
        <f t="shared" ca="1" si="420"/>
        <v>0</v>
      </c>
      <c r="F3826" t="b">
        <f t="shared" ca="1" si="422"/>
        <v>0</v>
      </c>
      <c r="G3826" t="b">
        <f t="shared" ca="1" si="416"/>
        <v>0</v>
      </c>
      <c r="H3826" t="b">
        <f t="shared" ca="1" si="417"/>
        <v>0</v>
      </c>
    </row>
    <row r="3827" spans="2:8" x14ac:dyDescent="0.25">
      <c r="B3827">
        <f t="shared" ca="1" si="421"/>
        <v>5.3952254008327039E-4</v>
      </c>
      <c r="C3827" t="b">
        <f t="shared" ca="1" si="418"/>
        <v>1</v>
      </c>
      <c r="D3827">
        <f t="shared" ca="1" si="419"/>
        <v>-0.22269252335838052</v>
      </c>
      <c r="E3827" t="b">
        <f t="shared" ca="1" si="420"/>
        <v>1</v>
      </c>
      <c r="F3827" t="b">
        <f t="shared" ca="1" si="422"/>
        <v>1</v>
      </c>
      <c r="G3827" t="b">
        <f t="shared" ca="1" si="416"/>
        <v>0</v>
      </c>
      <c r="H3827" t="b">
        <f t="shared" ca="1" si="417"/>
        <v>0</v>
      </c>
    </row>
    <row r="3828" spans="2:8" x14ac:dyDescent="0.25">
      <c r="B3828">
        <f t="shared" ca="1" si="421"/>
        <v>0.54711417988939826</v>
      </c>
      <c r="C3828" t="b">
        <f t="shared" ca="1" si="418"/>
        <v>0</v>
      </c>
      <c r="D3828">
        <f t="shared" ca="1" si="419"/>
        <v>0.9696391328987185</v>
      </c>
      <c r="E3828" t="b">
        <f t="shared" ca="1" si="420"/>
        <v>0</v>
      </c>
      <c r="F3828" t="b">
        <f t="shared" ca="1" si="422"/>
        <v>0</v>
      </c>
      <c r="G3828" t="b">
        <f t="shared" ca="1" si="416"/>
        <v>0</v>
      </c>
      <c r="H3828" t="b">
        <f t="shared" ca="1" si="417"/>
        <v>0</v>
      </c>
    </row>
    <row r="3829" spans="2:8" x14ac:dyDescent="0.25">
      <c r="B3829">
        <f t="shared" ca="1" si="421"/>
        <v>0.30940034351210355</v>
      </c>
      <c r="C3829" t="b">
        <f t="shared" ca="1" si="418"/>
        <v>1</v>
      </c>
      <c r="D3829">
        <f t="shared" ca="1" si="419"/>
        <v>-0.30151916602019924</v>
      </c>
      <c r="E3829" t="b">
        <f t="shared" ca="1" si="420"/>
        <v>1</v>
      </c>
      <c r="F3829" t="b">
        <f t="shared" ca="1" si="422"/>
        <v>1</v>
      </c>
      <c r="G3829" t="b">
        <f t="shared" ca="1" si="416"/>
        <v>0</v>
      </c>
      <c r="H3829" t="b">
        <f t="shared" ca="1" si="417"/>
        <v>0</v>
      </c>
    </row>
    <row r="3830" spans="2:8" x14ac:dyDescent="0.25">
      <c r="B3830">
        <f t="shared" ca="1" si="421"/>
        <v>0.40206635279761727</v>
      </c>
      <c r="C3830" t="b">
        <f t="shared" ca="1" si="418"/>
        <v>1</v>
      </c>
      <c r="D3830">
        <f t="shared" ca="1" si="419"/>
        <v>0.10503370174423943</v>
      </c>
      <c r="E3830" t="b">
        <f t="shared" ca="1" si="420"/>
        <v>1</v>
      </c>
      <c r="F3830" t="b">
        <f t="shared" ca="1" si="422"/>
        <v>1</v>
      </c>
      <c r="G3830" t="b">
        <f t="shared" ca="1" si="416"/>
        <v>0</v>
      </c>
      <c r="H3830" t="b">
        <f t="shared" ca="1" si="417"/>
        <v>0</v>
      </c>
    </row>
    <row r="3831" spans="2:8" x14ac:dyDescent="0.25">
      <c r="B3831">
        <f t="shared" ca="1" si="421"/>
        <v>0.12018649887784316</v>
      </c>
      <c r="C3831" t="b">
        <f t="shared" ca="1" si="418"/>
        <v>1</v>
      </c>
      <c r="D3831">
        <f t="shared" ca="1" si="419"/>
        <v>0.37316941839271789</v>
      </c>
      <c r="E3831" t="b">
        <f t="shared" ca="1" si="420"/>
        <v>1</v>
      </c>
      <c r="F3831" t="b">
        <f t="shared" ca="1" si="422"/>
        <v>1</v>
      </c>
      <c r="G3831" t="b">
        <f t="shared" ca="1" si="416"/>
        <v>0</v>
      </c>
      <c r="H3831" t="b">
        <f t="shared" ca="1" si="417"/>
        <v>0</v>
      </c>
    </row>
    <row r="3832" spans="2:8" x14ac:dyDescent="0.25">
      <c r="B3832">
        <f t="shared" ca="1" si="421"/>
        <v>0.85481254125203421</v>
      </c>
      <c r="C3832" t="b">
        <f t="shared" ca="1" si="418"/>
        <v>0</v>
      </c>
      <c r="D3832">
        <f t="shared" ca="1" si="419"/>
        <v>0.40444996229289032</v>
      </c>
      <c r="E3832" t="b">
        <f t="shared" ca="1" si="420"/>
        <v>1</v>
      </c>
      <c r="F3832" t="b">
        <f t="shared" ca="1" si="422"/>
        <v>0</v>
      </c>
      <c r="G3832" t="b">
        <f t="shared" ca="1" si="416"/>
        <v>1</v>
      </c>
      <c r="H3832" t="b">
        <f t="shared" ca="1" si="417"/>
        <v>0</v>
      </c>
    </row>
    <row r="3833" spans="2:8" x14ac:dyDescent="0.25">
      <c r="B3833">
        <f t="shared" ca="1" si="421"/>
        <v>0.54123275862245324</v>
      </c>
      <c r="C3833" t="b">
        <f t="shared" ca="1" si="418"/>
        <v>0</v>
      </c>
      <c r="D3833">
        <f t="shared" ca="1" si="419"/>
        <v>0.85292497066405093</v>
      </c>
      <c r="E3833" t="b">
        <f t="shared" ca="1" si="420"/>
        <v>0</v>
      </c>
      <c r="F3833" t="b">
        <f t="shared" ca="1" si="422"/>
        <v>0</v>
      </c>
      <c r="G3833" t="b">
        <f t="shared" ref="G3833:G3896" ca="1" si="423">IF(AND(E3833=TRUE, C3833=FALSE),TRUE,FALSE)</f>
        <v>0</v>
      </c>
      <c r="H3833" t="b">
        <f t="shared" ref="H3833:H3896" ca="1" si="424">IF(AND(E3833=FALSE, C3833=TRUE),TRUE,FALSE)</f>
        <v>0</v>
      </c>
    </row>
    <row r="3834" spans="2:8" x14ac:dyDescent="0.25">
      <c r="B3834">
        <f t="shared" ca="1" si="421"/>
        <v>0.33863877673973442</v>
      </c>
      <c r="C3834" t="b">
        <f t="shared" ca="1" si="418"/>
        <v>1</v>
      </c>
      <c r="D3834">
        <f t="shared" ca="1" si="419"/>
        <v>0.96935888179477392</v>
      </c>
      <c r="E3834" t="b">
        <f t="shared" ca="1" si="420"/>
        <v>0</v>
      </c>
      <c r="F3834" t="b">
        <f t="shared" ca="1" si="422"/>
        <v>0</v>
      </c>
      <c r="G3834" t="b">
        <f t="shared" ca="1" si="423"/>
        <v>0</v>
      </c>
      <c r="H3834" t="b">
        <f t="shared" ca="1" si="424"/>
        <v>1</v>
      </c>
    </row>
    <row r="3835" spans="2:8" x14ac:dyDescent="0.25">
      <c r="B3835">
        <f t="shared" ca="1" si="421"/>
        <v>0.44542426149088754</v>
      </c>
      <c r="C3835" t="b">
        <f t="shared" ca="1" si="418"/>
        <v>1</v>
      </c>
      <c r="D3835">
        <f t="shared" ca="1" si="419"/>
        <v>0.86164201442739663</v>
      </c>
      <c r="E3835" t="b">
        <f t="shared" ca="1" si="420"/>
        <v>0</v>
      </c>
      <c r="F3835" t="b">
        <f t="shared" ca="1" si="422"/>
        <v>0</v>
      </c>
      <c r="G3835" t="b">
        <f t="shared" ca="1" si="423"/>
        <v>0</v>
      </c>
      <c r="H3835" t="b">
        <f t="shared" ca="1" si="424"/>
        <v>1</v>
      </c>
    </row>
    <row r="3836" spans="2:8" x14ac:dyDescent="0.25">
      <c r="B3836">
        <f t="shared" ca="1" si="421"/>
        <v>0.63020464898723605</v>
      </c>
      <c r="C3836" t="b">
        <f t="shared" ca="1" si="418"/>
        <v>0</v>
      </c>
      <c r="D3836">
        <f t="shared" ca="1" si="419"/>
        <v>1.1091507453051697</v>
      </c>
      <c r="E3836" t="b">
        <f t="shared" ca="1" si="420"/>
        <v>0</v>
      </c>
      <c r="F3836" t="b">
        <f t="shared" ca="1" si="422"/>
        <v>0</v>
      </c>
      <c r="G3836" t="b">
        <f t="shared" ca="1" si="423"/>
        <v>0</v>
      </c>
      <c r="H3836" t="b">
        <f t="shared" ca="1" si="424"/>
        <v>0</v>
      </c>
    </row>
    <row r="3837" spans="2:8" x14ac:dyDescent="0.25">
      <c r="B3837">
        <f t="shared" ca="1" si="421"/>
        <v>8.1723059899987294E-2</v>
      </c>
      <c r="C3837" t="b">
        <f t="shared" ca="1" si="418"/>
        <v>1</v>
      </c>
      <c r="D3837">
        <f t="shared" ca="1" si="419"/>
        <v>0.88179105865815022</v>
      </c>
      <c r="E3837" t="b">
        <f t="shared" ca="1" si="420"/>
        <v>0</v>
      </c>
      <c r="F3837" t="b">
        <f t="shared" ca="1" si="422"/>
        <v>0</v>
      </c>
      <c r="G3837" t="b">
        <f t="shared" ca="1" si="423"/>
        <v>0</v>
      </c>
      <c r="H3837" t="b">
        <f t="shared" ca="1" si="424"/>
        <v>1</v>
      </c>
    </row>
    <row r="3838" spans="2:8" x14ac:dyDescent="0.25">
      <c r="B3838">
        <f t="shared" ca="1" si="421"/>
        <v>0.2481225056398888</v>
      </c>
      <c r="C3838" t="b">
        <f t="shared" ca="1" si="418"/>
        <v>1</v>
      </c>
      <c r="D3838">
        <f t="shared" ca="1" si="419"/>
        <v>0.15107399249583753</v>
      </c>
      <c r="E3838" t="b">
        <f t="shared" ca="1" si="420"/>
        <v>1</v>
      </c>
      <c r="F3838" t="b">
        <f t="shared" ca="1" si="422"/>
        <v>1</v>
      </c>
      <c r="G3838" t="b">
        <f t="shared" ca="1" si="423"/>
        <v>0</v>
      </c>
      <c r="H3838" t="b">
        <f t="shared" ca="1" si="424"/>
        <v>0</v>
      </c>
    </row>
    <row r="3839" spans="2:8" x14ac:dyDescent="0.25">
      <c r="B3839">
        <f t="shared" ca="1" si="421"/>
        <v>0.32505339494293817</v>
      </c>
      <c r="C3839" t="b">
        <f t="shared" ca="1" si="418"/>
        <v>1</v>
      </c>
      <c r="D3839">
        <f t="shared" ca="1" si="419"/>
        <v>0.39418575088491303</v>
      </c>
      <c r="E3839" t="b">
        <f t="shared" ca="1" si="420"/>
        <v>1</v>
      </c>
      <c r="F3839" t="b">
        <f t="shared" ca="1" si="422"/>
        <v>1</v>
      </c>
      <c r="G3839" t="b">
        <f t="shared" ca="1" si="423"/>
        <v>0</v>
      </c>
      <c r="H3839" t="b">
        <f t="shared" ca="1" si="424"/>
        <v>0</v>
      </c>
    </row>
    <row r="3840" spans="2:8" x14ac:dyDescent="0.25">
      <c r="B3840">
        <f t="shared" ca="1" si="421"/>
        <v>0.24748515160591067</v>
      </c>
      <c r="C3840" t="b">
        <f t="shared" ca="1" si="418"/>
        <v>1</v>
      </c>
      <c r="D3840">
        <f t="shared" ca="1" si="419"/>
        <v>0.55551773068186794</v>
      </c>
      <c r="E3840" t="b">
        <f t="shared" ca="1" si="420"/>
        <v>0</v>
      </c>
      <c r="F3840" t="b">
        <f t="shared" ca="1" si="422"/>
        <v>0</v>
      </c>
      <c r="G3840" t="b">
        <f t="shared" ca="1" si="423"/>
        <v>0</v>
      </c>
      <c r="H3840" t="b">
        <f t="shared" ca="1" si="424"/>
        <v>1</v>
      </c>
    </row>
    <row r="3841" spans="2:8" x14ac:dyDescent="0.25">
      <c r="B3841">
        <f t="shared" ca="1" si="421"/>
        <v>0.82091802990130935</v>
      </c>
      <c r="C3841" t="b">
        <f t="shared" ca="1" si="418"/>
        <v>0</v>
      </c>
      <c r="D3841">
        <f t="shared" ca="1" si="419"/>
        <v>0.71560252027015336</v>
      </c>
      <c r="E3841" t="b">
        <f t="shared" ca="1" si="420"/>
        <v>0</v>
      </c>
      <c r="F3841" t="b">
        <f t="shared" ca="1" si="422"/>
        <v>0</v>
      </c>
      <c r="G3841" t="b">
        <f t="shared" ca="1" si="423"/>
        <v>0</v>
      </c>
      <c r="H3841" t="b">
        <f t="shared" ca="1" si="424"/>
        <v>0</v>
      </c>
    </row>
    <row r="3842" spans="2:8" x14ac:dyDescent="0.25">
      <c r="B3842">
        <f t="shared" ca="1" si="421"/>
        <v>0.14045515199078462</v>
      </c>
      <c r="C3842" t="b">
        <f t="shared" ref="C3842:C3905" ca="1" si="425">IF(B3842&lt;=Freq_hypothesis_is_true__initial_prior,TRUE,FALSE)</f>
        <v>1</v>
      </c>
      <c r="D3842">
        <f t="shared" ref="D3842:D3905" ca="1" si="426">B3842+ABS(1-correlation_term__0_to_1)*RAND()-ABS(1-correlation_term__0_to_1)*RAND()</f>
        <v>0.87793190409115418</v>
      </c>
      <c r="E3842" t="b">
        <f t="shared" ref="E3842:E3905" ca="1" si="427">IF(D3842&lt;=Freq_evidence_is_observed__normalizing_constant,TRUE, FALSE)</f>
        <v>0</v>
      </c>
      <c r="F3842" t="b">
        <f t="shared" ca="1" si="422"/>
        <v>0</v>
      </c>
      <c r="G3842" t="b">
        <f t="shared" ca="1" si="423"/>
        <v>0</v>
      </c>
      <c r="H3842" t="b">
        <f t="shared" ca="1" si="424"/>
        <v>1</v>
      </c>
    </row>
    <row r="3843" spans="2:8" x14ac:dyDescent="0.25">
      <c r="B3843">
        <f t="shared" ref="B3843:B3906" ca="1" si="428">RAND()</f>
        <v>0.19858177158645229</v>
      </c>
      <c r="C3843" t="b">
        <f t="shared" ca="1" si="425"/>
        <v>1</v>
      </c>
      <c r="D3843">
        <f t="shared" ca="1" si="426"/>
        <v>0.28113737385808735</v>
      </c>
      <c r="E3843" t="b">
        <f t="shared" ca="1" si="427"/>
        <v>1</v>
      </c>
      <c r="F3843" t="b">
        <f t="shared" ca="1" si="422"/>
        <v>1</v>
      </c>
      <c r="G3843" t="b">
        <f t="shared" ca="1" si="423"/>
        <v>0</v>
      </c>
      <c r="H3843" t="b">
        <f t="shared" ca="1" si="424"/>
        <v>0</v>
      </c>
    </row>
    <row r="3844" spans="2:8" x14ac:dyDescent="0.25">
      <c r="B3844">
        <f t="shared" ca="1" si="428"/>
        <v>0.37721724415197466</v>
      </c>
      <c r="C3844" t="b">
        <f t="shared" ca="1" si="425"/>
        <v>1</v>
      </c>
      <c r="D3844">
        <f t="shared" ca="1" si="426"/>
        <v>1.3652576716222014</v>
      </c>
      <c r="E3844" t="b">
        <f t="shared" ca="1" si="427"/>
        <v>0</v>
      </c>
      <c r="F3844" t="b">
        <f t="shared" ca="1" si="422"/>
        <v>0</v>
      </c>
      <c r="G3844" t="b">
        <f t="shared" ca="1" si="423"/>
        <v>0</v>
      </c>
      <c r="H3844" t="b">
        <f t="shared" ca="1" si="424"/>
        <v>1</v>
      </c>
    </row>
    <row r="3845" spans="2:8" x14ac:dyDescent="0.25">
      <c r="B3845">
        <f t="shared" ca="1" si="428"/>
        <v>0.30475475678413944</v>
      </c>
      <c r="C3845" t="b">
        <f t="shared" ca="1" si="425"/>
        <v>1</v>
      </c>
      <c r="D3845">
        <f t="shared" ca="1" si="426"/>
        <v>0.20908094965491608</v>
      </c>
      <c r="E3845" t="b">
        <f t="shared" ca="1" si="427"/>
        <v>1</v>
      </c>
      <c r="F3845" t="b">
        <f t="shared" ref="F3845:F3908" ca="1" si="429">IF(AND(E3845=TRUE,C3845=TRUE),TRUE,FALSE)</f>
        <v>1</v>
      </c>
      <c r="G3845" t="b">
        <f t="shared" ca="1" si="423"/>
        <v>0</v>
      </c>
      <c r="H3845" t="b">
        <f t="shared" ca="1" si="424"/>
        <v>0</v>
      </c>
    </row>
    <row r="3846" spans="2:8" x14ac:dyDescent="0.25">
      <c r="B3846">
        <f t="shared" ca="1" si="428"/>
        <v>0.51877013140551775</v>
      </c>
      <c r="C3846" t="b">
        <f t="shared" ca="1" si="425"/>
        <v>0</v>
      </c>
      <c r="D3846">
        <f t="shared" ca="1" si="426"/>
        <v>0.73880301743674215</v>
      </c>
      <c r="E3846" t="b">
        <f t="shared" ca="1" si="427"/>
        <v>0</v>
      </c>
      <c r="F3846" t="b">
        <f t="shared" ca="1" si="429"/>
        <v>0</v>
      </c>
      <c r="G3846" t="b">
        <f t="shared" ca="1" si="423"/>
        <v>0</v>
      </c>
      <c r="H3846" t="b">
        <f t="shared" ca="1" si="424"/>
        <v>0</v>
      </c>
    </row>
    <row r="3847" spans="2:8" x14ac:dyDescent="0.25">
      <c r="B3847">
        <f t="shared" ca="1" si="428"/>
        <v>0.3225889190916108</v>
      </c>
      <c r="C3847" t="b">
        <f t="shared" ca="1" si="425"/>
        <v>1</v>
      </c>
      <c r="D3847">
        <f t="shared" ca="1" si="426"/>
        <v>0.84383738093938288</v>
      </c>
      <c r="E3847" t="b">
        <f t="shared" ca="1" si="427"/>
        <v>0</v>
      </c>
      <c r="F3847" t="b">
        <f t="shared" ca="1" si="429"/>
        <v>0</v>
      </c>
      <c r="G3847" t="b">
        <f t="shared" ca="1" si="423"/>
        <v>0</v>
      </c>
      <c r="H3847" t="b">
        <f t="shared" ca="1" si="424"/>
        <v>1</v>
      </c>
    </row>
    <row r="3848" spans="2:8" x14ac:dyDescent="0.25">
      <c r="B3848">
        <f t="shared" ca="1" si="428"/>
        <v>0.77687225598496312</v>
      </c>
      <c r="C3848" t="b">
        <f t="shared" ca="1" si="425"/>
        <v>0</v>
      </c>
      <c r="D3848">
        <f t="shared" ca="1" si="426"/>
        <v>1.5275163062500206</v>
      </c>
      <c r="E3848" t="b">
        <f t="shared" ca="1" si="427"/>
        <v>0</v>
      </c>
      <c r="F3848" t="b">
        <f t="shared" ca="1" si="429"/>
        <v>0</v>
      </c>
      <c r="G3848" t="b">
        <f t="shared" ca="1" si="423"/>
        <v>0</v>
      </c>
      <c r="H3848" t="b">
        <f t="shared" ca="1" si="424"/>
        <v>0</v>
      </c>
    </row>
    <row r="3849" spans="2:8" x14ac:dyDescent="0.25">
      <c r="B3849">
        <f t="shared" ca="1" si="428"/>
        <v>0.83022201121120709</v>
      </c>
      <c r="C3849" t="b">
        <f t="shared" ca="1" si="425"/>
        <v>0</v>
      </c>
      <c r="D3849">
        <f t="shared" ca="1" si="426"/>
        <v>0.77509079997171781</v>
      </c>
      <c r="E3849" t="b">
        <f t="shared" ca="1" si="427"/>
        <v>0</v>
      </c>
      <c r="F3849" t="b">
        <f t="shared" ca="1" si="429"/>
        <v>0</v>
      </c>
      <c r="G3849" t="b">
        <f t="shared" ca="1" si="423"/>
        <v>0</v>
      </c>
      <c r="H3849" t="b">
        <f t="shared" ca="1" si="424"/>
        <v>0</v>
      </c>
    </row>
    <row r="3850" spans="2:8" x14ac:dyDescent="0.25">
      <c r="B3850">
        <f t="shared" ca="1" si="428"/>
        <v>0.8973981000972131</v>
      </c>
      <c r="C3850" t="b">
        <f t="shared" ca="1" si="425"/>
        <v>0</v>
      </c>
      <c r="D3850">
        <f t="shared" ca="1" si="426"/>
        <v>0.97465122178945818</v>
      </c>
      <c r="E3850" t="b">
        <f t="shared" ca="1" si="427"/>
        <v>0</v>
      </c>
      <c r="F3850" t="b">
        <f t="shared" ca="1" si="429"/>
        <v>0</v>
      </c>
      <c r="G3850" t="b">
        <f t="shared" ca="1" si="423"/>
        <v>0</v>
      </c>
      <c r="H3850" t="b">
        <f t="shared" ca="1" si="424"/>
        <v>0</v>
      </c>
    </row>
    <row r="3851" spans="2:8" x14ac:dyDescent="0.25">
      <c r="B3851">
        <f t="shared" ca="1" si="428"/>
        <v>0.14100792839772669</v>
      </c>
      <c r="C3851" t="b">
        <f t="shared" ca="1" si="425"/>
        <v>1</v>
      </c>
      <c r="D3851">
        <f t="shared" ca="1" si="426"/>
        <v>0.69406808828508149</v>
      </c>
      <c r="E3851" t="b">
        <f t="shared" ca="1" si="427"/>
        <v>0</v>
      </c>
      <c r="F3851" t="b">
        <f t="shared" ca="1" si="429"/>
        <v>0</v>
      </c>
      <c r="G3851" t="b">
        <f t="shared" ca="1" si="423"/>
        <v>0</v>
      </c>
      <c r="H3851" t="b">
        <f t="shared" ca="1" si="424"/>
        <v>1</v>
      </c>
    </row>
    <row r="3852" spans="2:8" x14ac:dyDescent="0.25">
      <c r="B3852">
        <f t="shared" ca="1" si="428"/>
        <v>0.62216617691210818</v>
      </c>
      <c r="C3852" t="b">
        <f t="shared" ca="1" si="425"/>
        <v>0</v>
      </c>
      <c r="D3852">
        <f t="shared" ca="1" si="426"/>
        <v>0.75488311090381877</v>
      </c>
      <c r="E3852" t="b">
        <f t="shared" ca="1" si="427"/>
        <v>0</v>
      </c>
      <c r="F3852" t="b">
        <f t="shared" ca="1" si="429"/>
        <v>0</v>
      </c>
      <c r="G3852" t="b">
        <f t="shared" ca="1" si="423"/>
        <v>0</v>
      </c>
      <c r="H3852" t="b">
        <f t="shared" ca="1" si="424"/>
        <v>0</v>
      </c>
    </row>
    <row r="3853" spans="2:8" x14ac:dyDescent="0.25">
      <c r="B3853">
        <f t="shared" ca="1" si="428"/>
        <v>0.5782009560876975</v>
      </c>
      <c r="C3853" t="b">
        <f t="shared" ca="1" si="425"/>
        <v>0</v>
      </c>
      <c r="D3853">
        <f t="shared" ca="1" si="426"/>
        <v>1.1577420659680464</v>
      </c>
      <c r="E3853" t="b">
        <f t="shared" ca="1" si="427"/>
        <v>0</v>
      </c>
      <c r="F3853" t="b">
        <f t="shared" ca="1" si="429"/>
        <v>0</v>
      </c>
      <c r="G3853" t="b">
        <f t="shared" ca="1" si="423"/>
        <v>0</v>
      </c>
      <c r="H3853" t="b">
        <f t="shared" ca="1" si="424"/>
        <v>0</v>
      </c>
    </row>
    <row r="3854" spans="2:8" x14ac:dyDescent="0.25">
      <c r="B3854">
        <f t="shared" ca="1" si="428"/>
        <v>0.91497129594237359</v>
      </c>
      <c r="C3854" t="b">
        <f t="shared" ca="1" si="425"/>
        <v>0</v>
      </c>
      <c r="D3854">
        <f t="shared" ca="1" si="426"/>
        <v>1.0513222893504326</v>
      </c>
      <c r="E3854" t="b">
        <f t="shared" ca="1" si="427"/>
        <v>0</v>
      </c>
      <c r="F3854" t="b">
        <f t="shared" ca="1" si="429"/>
        <v>0</v>
      </c>
      <c r="G3854" t="b">
        <f t="shared" ca="1" si="423"/>
        <v>0</v>
      </c>
      <c r="H3854" t="b">
        <f t="shared" ca="1" si="424"/>
        <v>0</v>
      </c>
    </row>
    <row r="3855" spans="2:8" x14ac:dyDescent="0.25">
      <c r="B3855">
        <f t="shared" ca="1" si="428"/>
        <v>0.88022364325026747</v>
      </c>
      <c r="C3855" t="b">
        <f t="shared" ca="1" si="425"/>
        <v>0</v>
      </c>
      <c r="D3855">
        <f t="shared" ca="1" si="426"/>
        <v>0.5992822897317619</v>
      </c>
      <c r="E3855" t="b">
        <f t="shared" ca="1" si="427"/>
        <v>0</v>
      </c>
      <c r="F3855" t="b">
        <f t="shared" ca="1" si="429"/>
        <v>0</v>
      </c>
      <c r="G3855" t="b">
        <f t="shared" ca="1" si="423"/>
        <v>0</v>
      </c>
      <c r="H3855" t="b">
        <f t="shared" ca="1" si="424"/>
        <v>0</v>
      </c>
    </row>
    <row r="3856" spans="2:8" x14ac:dyDescent="0.25">
      <c r="B3856">
        <f t="shared" ca="1" si="428"/>
        <v>0.97141762773751705</v>
      </c>
      <c r="C3856" t="b">
        <f t="shared" ca="1" si="425"/>
        <v>0</v>
      </c>
      <c r="D3856">
        <f t="shared" ca="1" si="426"/>
        <v>0.54770218206330012</v>
      </c>
      <c r="E3856" t="b">
        <f t="shared" ca="1" si="427"/>
        <v>0</v>
      </c>
      <c r="F3856" t="b">
        <f t="shared" ca="1" si="429"/>
        <v>0</v>
      </c>
      <c r="G3856" t="b">
        <f t="shared" ca="1" si="423"/>
        <v>0</v>
      </c>
      <c r="H3856" t="b">
        <f t="shared" ca="1" si="424"/>
        <v>0</v>
      </c>
    </row>
    <row r="3857" spans="2:8" x14ac:dyDescent="0.25">
      <c r="B3857">
        <f t="shared" ca="1" si="428"/>
        <v>9.0711740132103369E-2</v>
      </c>
      <c r="C3857" t="b">
        <f t="shared" ca="1" si="425"/>
        <v>1</v>
      </c>
      <c r="D3857">
        <f t="shared" ca="1" si="426"/>
        <v>0.17440469220524824</v>
      </c>
      <c r="E3857" t="b">
        <f t="shared" ca="1" si="427"/>
        <v>1</v>
      </c>
      <c r="F3857" t="b">
        <f t="shared" ca="1" si="429"/>
        <v>1</v>
      </c>
      <c r="G3857" t="b">
        <f t="shared" ca="1" si="423"/>
        <v>0</v>
      </c>
      <c r="H3857" t="b">
        <f t="shared" ca="1" si="424"/>
        <v>0</v>
      </c>
    </row>
    <row r="3858" spans="2:8" x14ac:dyDescent="0.25">
      <c r="B3858">
        <f t="shared" ca="1" si="428"/>
        <v>0.60103796547226584</v>
      </c>
      <c r="C3858" t="b">
        <f t="shared" ca="1" si="425"/>
        <v>0</v>
      </c>
      <c r="D3858">
        <f t="shared" ca="1" si="426"/>
        <v>0.5519480147807081</v>
      </c>
      <c r="E3858" t="b">
        <f t="shared" ca="1" si="427"/>
        <v>0</v>
      </c>
      <c r="F3858" t="b">
        <f t="shared" ca="1" si="429"/>
        <v>0</v>
      </c>
      <c r="G3858" t="b">
        <f t="shared" ca="1" si="423"/>
        <v>0</v>
      </c>
      <c r="H3858" t="b">
        <f t="shared" ca="1" si="424"/>
        <v>0</v>
      </c>
    </row>
    <row r="3859" spans="2:8" x14ac:dyDescent="0.25">
      <c r="B3859">
        <f t="shared" ca="1" si="428"/>
        <v>0.87141883715995327</v>
      </c>
      <c r="C3859" t="b">
        <f t="shared" ca="1" si="425"/>
        <v>0</v>
      </c>
      <c r="D3859">
        <f t="shared" ca="1" si="426"/>
        <v>0.51498287940887832</v>
      </c>
      <c r="E3859" t="b">
        <f t="shared" ca="1" si="427"/>
        <v>0</v>
      </c>
      <c r="F3859" t="b">
        <f t="shared" ca="1" si="429"/>
        <v>0</v>
      </c>
      <c r="G3859" t="b">
        <f t="shared" ca="1" si="423"/>
        <v>0</v>
      </c>
      <c r="H3859" t="b">
        <f t="shared" ca="1" si="424"/>
        <v>0</v>
      </c>
    </row>
    <row r="3860" spans="2:8" x14ac:dyDescent="0.25">
      <c r="B3860">
        <f t="shared" ca="1" si="428"/>
        <v>0.97229879991434065</v>
      </c>
      <c r="C3860" t="b">
        <f t="shared" ca="1" si="425"/>
        <v>0</v>
      </c>
      <c r="D3860">
        <f t="shared" ca="1" si="426"/>
        <v>1.5337542005354015</v>
      </c>
      <c r="E3860" t="b">
        <f t="shared" ca="1" si="427"/>
        <v>0</v>
      </c>
      <c r="F3860" t="b">
        <f t="shared" ca="1" si="429"/>
        <v>0</v>
      </c>
      <c r="G3860" t="b">
        <f t="shared" ca="1" si="423"/>
        <v>0</v>
      </c>
      <c r="H3860" t="b">
        <f t="shared" ca="1" si="424"/>
        <v>0</v>
      </c>
    </row>
    <row r="3861" spans="2:8" x14ac:dyDescent="0.25">
      <c r="B3861">
        <f t="shared" ca="1" si="428"/>
        <v>0.40210155614029353</v>
      </c>
      <c r="C3861" t="b">
        <f t="shared" ca="1" si="425"/>
        <v>1</v>
      </c>
      <c r="D3861">
        <f t="shared" ca="1" si="426"/>
        <v>0.44060809730789663</v>
      </c>
      <c r="E3861" t="b">
        <f t="shared" ca="1" si="427"/>
        <v>1</v>
      </c>
      <c r="F3861" t="b">
        <f t="shared" ca="1" si="429"/>
        <v>1</v>
      </c>
      <c r="G3861" t="b">
        <f t="shared" ca="1" si="423"/>
        <v>0</v>
      </c>
      <c r="H3861" t="b">
        <f t="shared" ca="1" si="424"/>
        <v>0</v>
      </c>
    </row>
    <row r="3862" spans="2:8" x14ac:dyDescent="0.25">
      <c r="B3862">
        <f t="shared" ca="1" si="428"/>
        <v>0.28636688573895241</v>
      </c>
      <c r="C3862" t="b">
        <f t="shared" ca="1" si="425"/>
        <v>1</v>
      </c>
      <c r="D3862">
        <f t="shared" ca="1" si="426"/>
        <v>0.18016058052288386</v>
      </c>
      <c r="E3862" t="b">
        <f t="shared" ca="1" si="427"/>
        <v>1</v>
      </c>
      <c r="F3862" t="b">
        <f t="shared" ca="1" si="429"/>
        <v>1</v>
      </c>
      <c r="G3862" t="b">
        <f t="shared" ca="1" si="423"/>
        <v>0</v>
      </c>
      <c r="H3862" t="b">
        <f t="shared" ca="1" si="424"/>
        <v>0</v>
      </c>
    </row>
    <row r="3863" spans="2:8" x14ac:dyDescent="0.25">
      <c r="B3863">
        <f t="shared" ca="1" si="428"/>
        <v>0.50522844382324339</v>
      </c>
      <c r="C3863" t="b">
        <f t="shared" ca="1" si="425"/>
        <v>0</v>
      </c>
      <c r="D3863">
        <f t="shared" ca="1" si="426"/>
        <v>-0.27486718071449934</v>
      </c>
      <c r="E3863" t="b">
        <f t="shared" ca="1" si="427"/>
        <v>1</v>
      </c>
      <c r="F3863" t="b">
        <f t="shared" ca="1" si="429"/>
        <v>0</v>
      </c>
      <c r="G3863" t="b">
        <f t="shared" ca="1" si="423"/>
        <v>1</v>
      </c>
      <c r="H3863" t="b">
        <f t="shared" ca="1" si="424"/>
        <v>0</v>
      </c>
    </row>
    <row r="3864" spans="2:8" x14ac:dyDescent="0.25">
      <c r="B3864">
        <f t="shared" ca="1" si="428"/>
        <v>0.25319315961022559</v>
      </c>
      <c r="C3864" t="b">
        <f t="shared" ca="1" si="425"/>
        <v>1</v>
      </c>
      <c r="D3864">
        <f t="shared" ca="1" si="426"/>
        <v>0.7291157614622189</v>
      </c>
      <c r="E3864" t="b">
        <f t="shared" ca="1" si="427"/>
        <v>0</v>
      </c>
      <c r="F3864" t="b">
        <f t="shared" ca="1" si="429"/>
        <v>0</v>
      </c>
      <c r="G3864" t="b">
        <f t="shared" ca="1" si="423"/>
        <v>0</v>
      </c>
      <c r="H3864" t="b">
        <f t="shared" ca="1" si="424"/>
        <v>1</v>
      </c>
    </row>
    <row r="3865" spans="2:8" x14ac:dyDescent="0.25">
      <c r="B3865">
        <f t="shared" ca="1" si="428"/>
        <v>3.3379378740604482E-2</v>
      </c>
      <c r="C3865" t="b">
        <f t="shared" ca="1" si="425"/>
        <v>1</v>
      </c>
      <c r="D3865">
        <f t="shared" ca="1" si="426"/>
        <v>4.7523177599672173E-2</v>
      </c>
      <c r="E3865" t="b">
        <f t="shared" ca="1" si="427"/>
        <v>1</v>
      </c>
      <c r="F3865" t="b">
        <f t="shared" ca="1" si="429"/>
        <v>1</v>
      </c>
      <c r="G3865" t="b">
        <f t="shared" ca="1" si="423"/>
        <v>0</v>
      </c>
      <c r="H3865" t="b">
        <f t="shared" ca="1" si="424"/>
        <v>0</v>
      </c>
    </row>
    <row r="3866" spans="2:8" x14ac:dyDescent="0.25">
      <c r="B3866">
        <f t="shared" ca="1" si="428"/>
        <v>0.89343490591628327</v>
      </c>
      <c r="C3866" t="b">
        <f t="shared" ca="1" si="425"/>
        <v>0</v>
      </c>
      <c r="D3866">
        <f t="shared" ca="1" si="426"/>
        <v>1.3765275775185351</v>
      </c>
      <c r="E3866" t="b">
        <f t="shared" ca="1" si="427"/>
        <v>0</v>
      </c>
      <c r="F3866" t="b">
        <f t="shared" ca="1" si="429"/>
        <v>0</v>
      </c>
      <c r="G3866" t="b">
        <f t="shared" ca="1" si="423"/>
        <v>0</v>
      </c>
      <c r="H3866" t="b">
        <f t="shared" ca="1" si="424"/>
        <v>0</v>
      </c>
    </row>
    <row r="3867" spans="2:8" x14ac:dyDescent="0.25">
      <c r="B3867">
        <f t="shared" ca="1" si="428"/>
        <v>0.42189229577281084</v>
      </c>
      <c r="C3867" t="b">
        <f t="shared" ca="1" si="425"/>
        <v>1</v>
      </c>
      <c r="D3867">
        <f t="shared" ca="1" si="426"/>
        <v>0.25660738043540265</v>
      </c>
      <c r="E3867" t="b">
        <f t="shared" ca="1" si="427"/>
        <v>1</v>
      </c>
      <c r="F3867" t="b">
        <f t="shared" ca="1" si="429"/>
        <v>1</v>
      </c>
      <c r="G3867" t="b">
        <f t="shared" ca="1" si="423"/>
        <v>0</v>
      </c>
      <c r="H3867" t="b">
        <f t="shared" ca="1" si="424"/>
        <v>0</v>
      </c>
    </row>
    <row r="3868" spans="2:8" x14ac:dyDescent="0.25">
      <c r="B3868">
        <f t="shared" ca="1" si="428"/>
        <v>0.23319048440424106</v>
      </c>
      <c r="C3868" t="b">
        <f t="shared" ca="1" si="425"/>
        <v>1</v>
      </c>
      <c r="D3868">
        <f t="shared" ca="1" si="426"/>
        <v>0.2552490201664841</v>
      </c>
      <c r="E3868" t="b">
        <f t="shared" ca="1" si="427"/>
        <v>1</v>
      </c>
      <c r="F3868" t="b">
        <f t="shared" ca="1" si="429"/>
        <v>1</v>
      </c>
      <c r="G3868" t="b">
        <f t="shared" ca="1" si="423"/>
        <v>0</v>
      </c>
      <c r="H3868" t="b">
        <f t="shared" ca="1" si="424"/>
        <v>0</v>
      </c>
    </row>
    <row r="3869" spans="2:8" x14ac:dyDescent="0.25">
      <c r="B3869">
        <f t="shared" ca="1" si="428"/>
        <v>0.21019885622969969</v>
      </c>
      <c r="C3869" t="b">
        <f t="shared" ca="1" si="425"/>
        <v>1</v>
      </c>
      <c r="D3869">
        <f t="shared" ca="1" si="426"/>
        <v>0.11664855734525947</v>
      </c>
      <c r="E3869" t="b">
        <f t="shared" ca="1" si="427"/>
        <v>1</v>
      </c>
      <c r="F3869" t="b">
        <f t="shared" ca="1" si="429"/>
        <v>1</v>
      </c>
      <c r="G3869" t="b">
        <f t="shared" ca="1" si="423"/>
        <v>0</v>
      </c>
      <c r="H3869" t="b">
        <f t="shared" ca="1" si="424"/>
        <v>0</v>
      </c>
    </row>
    <row r="3870" spans="2:8" x14ac:dyDescent="0.25">
      <c r="B3870">
        <f t="shared" ca="1" si="428"/>
        <v>0.86577304163203161</v>
      </c>
      <c r="C3870" t="b">
        <f t="shared" ca="1" si="425"/>
        <v>0</v>
      </c>
      <c r="D3870">
        <f t="shared" ca="1" si="426"/>
        <v>0.83217208523667996</v>
      </c>
      <c r="E3870" t="b">
        <f t="shared" ca="1" si="427"/>
        <v>0</v>
      </c>
      <c r="F3870" t="b">
        <f t="shared" ca="1" si="429"/>
        <v>0</v>
      </c>
      <c r="G3870" t="b">
        <f t="shared" ca="1" si="423"/>
        <v>0</v>
      </c>
      <c r="H3870" t="b">
        <f t="shared" ca="1" si="424"/>
        <v>0</v>
      </c>
    </row>
    <row r="3871" spans="2:8" x14ac:dyDescent="0.25">
      <c r="B3871">
        <f t="shared" ca="1" si="428"/>
        <v>0.55629861781039103</v>
      </c>
      <c r="C3871" t="b">
        <f t="shared" ca="1" si="425"/>
        <v>0</v>
      </c>
      <c r="D3871">
        <f t="shared" ca="1" si="426"/>
        <v>0.58579074553602439</v>
      </c>
      <c r="E3871" t="b">
        <f t="shared" ca="1" si="427"/>
        <v>0</v>
      </c>
      <c r="F3871" t="b">
        <f t="shared" ca="1" si="429"/>
        <v>0</v>
      </c>
      <c r="G3871" t="b">
        <f t="shared" ca="1" si="423"/>
        <v>0</v>
      </c>
      <c r="H3871" t="b">
        <f t="shared" ca="1" si="424"/>
        <v>0</v>
      </c>
    </row>
    <row r="3872" spans="2:8" x14ac:dyDescent="0.25">
      <c r="B3872">
        <f t="shared" ca="1" si="428"/>
        <v>0.50621424155885031</v>
      </c>
      <c r="C3872" t="b">
        <f t="shared" ca="1" si="425"/>
        <v>0</v>
      </c>
      <c r="D3872">
        <f t="shared" ca="1" si="426"/>
        <v>0.62573302637898898</v>
      </c>
      <c r="E3872" t="b">
        <f t="shared" ca="1" si="427"/>
        <v>0</v>
      </c>
      <c r="F3872" t="b">
        <f t="shared" ca="1" si="429"/>
        <v>0</v>
      </c>
      <c r="G3872" t="b">
        <f t="shared" ca="1" si="423"/>
        <v>0</v>
      </c>
      <c r="H3872" t="b">
        <f t="shared" ca="1" si="424"/>
        <v>0</v>
      </c>
    </row>
    <row r="3873" spans="2:8" x14ac:dyDescent="0.25">
      <c r="B3873">
        <f t="shared" ca="1" si="428"/>
        <v>0.26195223443905125</v>
      </c>
      <c r="C3873" t="b">
        <f t="shared" ca="1" si="425"/>
        <v>1</v>
      </c>
      <c r="D3873">
        <f t="shared" ca="1" si="426"/>
        <v>0.50669418718774306</v>
      </c>
      <c r="E3873" t="b">
        <f t="shared" ca="1" si="427"/>
        <v>0</v>
      </c>
      <c r="F3873" t="b">
        <f t="shared" ca="1" si="429"/>
        <v>0</v>
      </c>
      <c r="G3873" t="b">
        <f t="shared" ca="1" si="423"/>
        <v>0</v>
      </c>
      <c r="H3873" t="b">
        <f t="shared" ca="1" si="424"/>
        <v>1</v>
      </c>
    </row>
    <row r="3874" spans="2:8" x14ac:dyDescent="0.25">
      <c r="B3874">
        <f t="shared" ca="1" si="428"/>
        <v>0.16945116136181193</v>
      </c>
      <c r="C3874" t="b">
        <f t="shared" ca="1" si="425"/>
        <v>1</v>
      </c>
      <c r="D3874">
        <f t="shared" ca="1" si="426"/>
        <v>-7.401807909386271E-2</v>
      </c>
      <c r="E3874" t="b">
        <f t="shared" ca="1" si="427"/>
        <v>1</v>
      </c>
      <c r="F3874" t="b">
        <f t="shared" ca="1" si="429"/>
        <v>1</v>
      </c>
      <c r="G3874" t="b">
        <f t="shared" ca="1" si="423"/>
        <v>0</v>
      </c>
      <c r="H3874" t="b">
        <f t="shared" ca="1" si="424"/>
        <v>0</v>
      </c>
    </row>
    <row r="3875" spans="2:8" x14ac:dyDescent="0.25">
      <c r="B3875">
        <f t="shared" ca="1" si="428"/>
        <v>0.25686368983336205</v>
      </c>
      <c r="C3875" t="b">
        <f t="shared" ca="1" si="425"/>
        <v>1</v>
      </c>
      <c r="D3875">
        <f t="shared" ca="1" si="426"/>
        <v>0.28475331976923235</v>
      </c>
      <c r="E3875" t="b">
        <f t="shared" ca="1" si="427"/>
        <v>1</v>
      </c>
      <c r="F3875" t="b">
        <f t="shared" ca="1" si="429"/>
        <v>1</v>
      </c>
      <c r="G3875" t="b">
        <f t="shared" ca="1" si="423"/>
        <v>0</v>
      </c>
      <c r="H3875" t="b">
        <f t="shared" ca="1" si="424"/>
        <v>0</v>
      </c>
    </row>
    <row r="3876" spans="2:8" x14ac:dyDescent="0.25">
      <c r="B3876">
        <f t="shared" ca="1" si="428"/>
        <v>0.10882535614859179</v>
      </c>
      <c r="C3876" t="b">
        <f t="shared" ca="1" si="425"/>
        <v>1</v>
      </c>
      <c r="D3876">
        <f t="shared" ca="1" si="426"/>
        <v>7.4409570938626879E-2</v>
      </c>
      <c r="E3876" t="b">
        <f t="shared" ca="1" si="427"/>
        <v>1</v>
      </c>
      <c r="F3876" t="b">
        <f t="shared" ca="1" si="429"/>
        <v>1</v>
      </c>
      <c r="G3876" t="b">
        <f t="shared" ca="1" si="423"/>
        <v>0</v>
      </c>
      <c r="H3876" t="b">
        <f t="shared" ca="1" si="424"/>
        <v>0</v>
      </c>
    </row>
    <row r="3877" spans="2:8" x14ac:dyDescent="0.25">
      <c r="B3877">
        <f t="shared" ca="1" si="428"/>
        <v>0.15237798663348123</v>
      </c>
      <c r="C3877" t="b">
        <f t="shared" ca="1" si="425"/>
        <v>1</v>
      </c>
      <c r="D3877">
        <f t="shared" ca="1" si="426"/>
        <v>-0.11203164882019834</v>
      </c>
      <c r="E3877" t="b">
        <f t="shared" ca="1" si="427"/>
        <v>1</v>
      </c>
      <c r="F3877" t="b">
        <f t="shared" ca="1" si="429"/>
        <v>1</v>
      </c>
      <c r="G3877" t="b">
        <f t="shared" ca="1" si="423"/>
        <v>0</v>
      </c>
      <c r="H3877" t="b">
        <f t="shared" ca="1" si="424"/>
        <v>0</v>
      </c>
    </row>
    <row r="3878" spans="2:8" x14ac:dyDescent="0.25">
      <c r="B3878">
        <f t="shared" ca="1" si="428"/>
        <v>0.85485700670522347</v>
      </c>
      <c r="C3878" t="b">
        <f t="shared" ca="1" si="425"/>
        <v>0</v>
      </c>
      <c r="D3878">
        <f t="shared" ca="1" si="426"/>
        <v>1.652555756537041</v>
      </c>
      <c r="E3878" t="b">
        <f t="shared" ca="1" si="427"/>
        <v>0</v>
      </c>
      <c r="F3878" t="b">
        <f t="shared" ca="1" si="429"/>
        <v>0</v>
      </c>
      <c r="G3878" t="b">
        <f t="shared" ca="1" si="423"/>
        <v>0</v>
      </c>
      <c r="H3878" t="b">
        <f t="shared" ca="1" si="424"/>
        <v>0</v>
      </c>
    </row>
    <row r="3879" spans="2:8" x14ac:dyDescent="0.25">
      <c r="B3879">
        <f t="shared" ca="1" si="428"/>
        <v>0.29692172321042798</v>
      </c>
      <c r="C3879" t="b">
        <f t="shared" ca="1" si="425"/>
        <v>1</v>
      </c>
      <c r="D3879">
        <f t="shared" ca="1" si="426"/>
        <v>0.24564007346754657</v>
      </c>
      <c r="E3879" t="b">
        <f t="shared" ca="1" si="427"/>
        <v>1</v>
      </c>
      <c r="F3879" t="b">
        <f t="shared" ca="1" si="429"/>
        <v>1</v>
      </c>
      <c r="G3879" t="b">
        <f t="shared" ca="1" si="423"/>
        <v>0</v>
      </c>
      <c r="H3879" t="b">
        <f t="shared" ca="1" si="424"/>
        <v>0</v>
      </c>
    </row>
    <row r="3880" spans="2:8" x14ac:dyDescent="0.25">
      <c r="B3880">
        <f t="shared" ca="1" si="428"/>
        <v>0.37215782901610261</v>
      </c>
      <c r="C3880" t="b">
        <f t="shared" ca="1" si="425"/>
        <v>1</v>
      </c>
      <c r="D3880">
        <f t="shared" ca="1" si="426"/>
        <v>2.0085025714039362E-2</v>
      </c>
      <c r="E3880" t="b">
        <f t="shared" ca="1" si="427"/>
        <v>1</v>
      </c>
      <c r="F3880" t="b">
        <f t="shared" ca="1" si="429"/>
        <v>1</v>
      </c>
      <c r="G3880" t="b">
        <f t="shared" ca="1" si="423"/>
        <v>0</v>
      </c>
      <c r="H3880" t="b">
        <f t="shared" ca="1" si="424"/>
        <v>0</v>
      </c>
    </row>
    <row r="3881" spans="2:8" x14ac:dyDescent="0.25">
      <c r="B3881">
        <f t="shared" ca="1" si="428"/>
        <v>0.97011225996744499</v>
      </c>
      <c r="C3881" t="b">
        <f t="shared" ca="1" si="425"/>
        <v>0</v>
      </c>
      <c r="D3881">
        <f t="shared" ca="1" si="426"/>
        <v>0.29034658491288867</v>
      </c>
      <c r="E3881" t="b">
        <f t="shared" ca="1" si="427"/>
        <v>1</v>
      </c>
      <c r="F3881" t="b">
        <f t="shared" ca="1" si="429"/>
        <v>0</v>
      </c>
      <c r="G3881" t="b">
        <f t="shared" ca="1" si="423"/>
        <v>1</v>
      </c>
      <c r="H3881" t="b">
        <f t="shared" ca="1" si="424"/>
        <v>0</v>
      </c>
    </row>
    <row r="3882" spans="2:8" x14ac:dyDescent="0.25">
      <c r="B3882">
        <f t="shared" ca="1" si="428"/>
        <v>0.12628140188346926</v>
      </c>
      <c r="C3882" t="b">
        <f t="shared" ca="1" si="425"/>
        <v>1</v>
      </c>
      <c r="D3882">
        <f t="shared" ca="1" si="426"/>
        <v>0.55751911548300037</v>
      </c>
      <c r="E3882" t="b">
        <f t="shared" ca="1" si="427"/>
        <v>0</v>
      </c>
      <c r="F3882" t="b">
        <f t="shared" ca="1" si="429"/>
        <v>0</v>
      </c>
      <c r="G3882" t="b">
        <f t="shared" ca="1" si="423"/>
        <v>0</v>
      </c>
      <c r="H3882" t="b">
        <f t="shared" ca="1" si="424"/>
        <v>1</v>
      </c>
    </row>
    <row r="3883" spans="2:8" x14ac:dyDescent="0.25">
      <c r="B3883">
        <f t="shared" ca="1" si="428"/>
        <v>0.13820904885877905</v>
      </c>
      <c r="C3883" t="b">
        <f t="shared" ca="1" si="425"/>
        <v>1</v>
      </c>
      <c r="D3883">
        <f t="shared" ca="1" si="426"/>
        <v>-0.14914480662424479</v>
      </c>
      <c r="E3883" t="b">
        <f t="shared" ca="1" si="427"/>
        <v>1</v>
      </c>
      <c r="F3883" t="b">
        <f t="shared" ca="1" si="429"/>
        <v>1</v>
      </c>
      <c r="G3883" t="b">
        <f t="shared" ca="1" si="423"/>
        <v>0</v>
      </c>
      <c r="H3883" t="b">
        <f t="shared" ca="1" si="424"/>
        <v>0</v>
      </c>
    </row>
    <row r="3884" spans="2:8" x14ac:dyDescent="0.25">
      <c r="B3884">
        <f t="shared" ca="1" si="428"/>
        <v>0.90165563470449384</v>
      </c>
      <c r="C3884" t="b">
        <f t="shared" ca="1" si="425"/>
        <v>0</v>
      </c>
      <c r="D3884">
        <f t="shared" ca="1" si="426"/>
        <v>0.34605878414052282</v>
      </c>
      <c r="E3884" t="b">
        <f t="shared" ca="1" si="427"/>
        <v>1</v>
      </c>
      <c r="F3884" t="b">
        <f t="shared" ca="1" si="429"/>
        <v>0</v>
      </c>
      <c r="G3884" t="b">
        <f t="shared" ca="1" si="423"/>
        <v>1</v>
      </c>
      <c r="H3884" t="b">
        <f t="shared" ca="1" si="424"/>
        <v>0</v>
      </c>
    </row>
    <row r="3885" spans="2:8" x14ac:dyDescent="0.25">
      <c r="B3885">
        <f t="shared" ca="1" si="428"/>
        <v>0.2559305419665554</v>
      </c>
      <c r="C3885" t="b">
        <f t="shared" ca="1" si="425"/>
        <v>1</v>
      </c>
      <c r="D3885">
        <f t="shared" ca="1" si="426"/>
        <v>0.30461289389026902</v>
      </c>
      <c r="E3885" t="b">
        <f t="shared" ca="1" si="427"/>
        <v>1</v>
      </c>
      <c r="F3885" t="b">
        <f t="shared" ca="1" si="429"/>
        <v>1</v>
      </c>
      <c r="G3885" t="b">
        <f t="shared" ca="1" si="423"/>
        <v>0</v>
      </c>
      <c r="H3885" t="b">
        <f t="shared" ca="1" si="424"/>
        <v>0</v>
      </c>
    </row>
    <row r="3886" spans="2:8" x14ac:dyDescent="0.25">
      <c r="B3886">
        <f t="shared" ca="1" si="428"/>
        <v>0.46369471834170461</v>
      </c>
      <c r="C3886" t="b">
        <f t="shared" ca="1" si="425"/>
        <v>1</v>
      </c>
      <c r="D3886">
        <f t="shared" ca="1" si="426"/>
        <v>0.5916903418112287</v>
      </c>
      <c r="E3886" t="b">
        <f t="shared" ca="1" si="427"/>
        <v>0</v>
      </c>
      <c r="F3886" t="b">
        <f t="shared" ca="1" si="429"/>
        <v>0</v>
      </c>
      <c r="G3886" t="b">
        <f t="shared" ca="1" si="423"/>
        <v>0</v>
      </c>
      <c r="H3886" t="b">
        <f t="shared" ca="1" si="424"/>
        <v>1</v>
      </c>
    </row>
    <row r="3887" spans="2:8" x14ac:dyDescent="0.25">
      <c r="B3887">
        <f t="shared" ca="1" si="428"/>
        <v>0.52571868639763109</v>
      </c>
      <c r="C3887" t="b">
        <f t="shared" ca="1" si="425"/>
        <v>0</v>
      </c>
      <c r="D3887">
        <f t="shared" ca="1" si="426"/>
        <v>0.42939800595427891</v>
      </c>
      <c r="E3887" t="b">
        <f t="shared" ca="1" si="427"/>
        <v>1</v>
      </c>
      <c r="F3887" t="b">
        <f t="shared" ca="1" si="429"/>
        <v>0</v>
      </c>
      <c r="G3887" t="b">
        <f t="shared" ca="1" si="423"/>
        <v>1</v>
      </c>
      <c r="H3887" t="b">
        <f t="shared" ca="1" si="424"/>
        <v>0</v>
      </c>
    </row>
    <row r="3888" spans="2:8" x14ac:dyDescent="0.25">
      <c r="B3888">
        <f t="shared" ca="1" si="428"/>
        <v>0.62561402445348402</v>
      </c>
      <c r="C3888" t="b">
        <f t="shared" ca="1" si="425"/>
        <v>0</v>
      </c>
      <c r="D3888">
        <f t="shared" ca="1" si="426"/>
        <v>1.0083602656340815</v>
      </c>
      <c r="E3888" t="b">
        <f t="shared" ca="1" si="427"/>
        <v>0</v>
      </c>
      <c r="F3888" t="b">
        <f t="shared" ca="1" si="429"/>
        <v>0</v>
      </c>
      <c r="G3888" t="b">
        <f t="shared" ca="1" si="423"/>
        <v>0</v>
      </c>
      <c r="H3888" t="b">
        <f t="shared" ca="1" si="424"/>
        <v>0</v>
      </c>
    </row>
    <row r="3889" spans="2:8" x14ac:dyDescent="0.25">
      <c r="B3889">
        <f t="shared" ca="1" si="428"/>
        <v>0.10319452083215452</v>
      </c>
      <c r="C3889" t="b">
        <f t="shared" ca="1" si="425"/>
        <v>1</v>
      </c>
      <c r="D3889">
        <f t="shared" ca="1" si="426"/>
        <v>-0.1503705802684201</v>
      </c>
      <c r="E3889" t="b">
        <f t="shared" ca="1" si="427"/>
        <v>1</v>
      </c>
      <c r="F3889" t="b">
        <f t="shared" ca="1" si="429"/>
        <v>1</v>
      </c>
      <c r="G3889" t="b">
        <f t="shared" ca="1" si="423"/>
        <v>0</v>
      </c>
      <c r="H3889" t="b">
        <f t="shared" ca="1" si="424"/>
        <v>0</v>
      </c>
    </row>
    <row r="3890" spans="2:8" x14ac:dyDescent="0.25">
      <c r="B3890">
        <f t="shared" ca="1" si="428"/>
        <v>0.4919595864056191</v>
      </c>
      <c r="C3890" t="b">
        <f t="shared" ca="1" si="425"/>
        <v>1</v>
      </c>
      <c r="D3890">
        <f t="shared" ca="1" si="426"/>
        <v>0.32354642311431081</v>
      </c>
      <c r="E3890" t="b">
        <f t="shared" ca="1" si="427"/>
        <v>1</v>
      </c>
      <c r="F3890" t="b">
        <f t="shared" ca="1" si="429"/>
        <v>1</v>
      </c>
      <c r="G3890" t="b">
        <f t="shared" ca="1" si="423"/>
        <v>0</v>
      </c>
      <c r="H3890" t="b">
        <f t="shared" ca="1" si="424"/>
        <v>0</v>
      </c>
    </row>
    <row r="3891" spans="2:8" x14ac:dyDescent="0.25">
      <c r="B3891">
        <f t="shared" ca="1" si="428"/>
        <v>0.2384005283099635</v>
      </c>
      <c r="C3891" t="b">
        <f t="shared" ca="1" si="425"/>
        <v>1</v>
      </c>
      <c r="D3891">
        <f t="shared" ca="1" si="426"/>
        <v>0.70369208122083171</v>
      </c>
      <c r="E3891" t="b">
        <f t="shared" ca="1" si="427"/>
        <v>0</v>
      </c>
      <c r="F3891" t="b">
        <f t="shared" ca="1" si="429"/>
        <v>0</v>
      </c>
      <c r="G3891" t="b">
        <f t="shared" ca="1" si="423"/>
        <v>0</v>
      </c>
      <c r="H3891" t="b">
        <f t="shared" ca="1" si="424"/>
        <v>1</v>
      </c>
    </row>
    <row r="3892" spans="2:8" x14ac:dyDescent="0.25">
      <c r="B3892">
        <f t="shared" ca="1" si="428"/>
        <v>0.56957370784596695</v>
      </c>
      <c r="C3892" t="b">
        <f t="shared" ca="1" si="425"/>
        <v>0</v>
      </c>
      <c r="D3892">
        <f t="shared" ca="1" si="426"/>
        <v>0.4093150430212249</v>
      </c>
      <c r="E3892" t="b">
        <f t="shared" ca="1" si="427"/>
        <v>1</v>
      </c>
      <c r="F3892" t="b">
        <f t="shared" ca="1" si="429"/>
        <v>0</v>
      </c>
      <c r="G3892" t="b">
        <f t="shared" ca="1" si="423"/>
        <v>1</v>
      </c>
      <c r="H3892" t="b">
        <f t="shared" ca="1" si="424"/>
        <v>0</v>
      </c>
    </row>
    <row r="3893" spans="2:8" x14ac:dyDescent="0.25">
      <c r="B3893">
        <f t="shared" ca="1" si="428"/>
        <v>0.35761693448751841</v>
      </c>
      <c r="C3893" t="b">
        <f t="shared" ca="1" si="425"/>
        <v>1</v>
      </c>
      <c r="D3893">
        <f t="shared" ca="1" si="426"/>
        <v>-0.34438426936575561</v>
      </c>
      <c r="E3893" t="b">
        <f t="shared" ca="1" si="427"/>
        <v>1</v>
      </c>
      <c r="F3893" t="b">
        <f t="shared" ca="1" si="429"/>
        <v>1</v>
      </c>
      <c r="G3893" t="b">
        <f t="shared" ca="1" si="423"/>
        <v>0</v>
      </c>
      <c r="H3893" t="b">
        <f t="shared" ca="1" si="424"/>
        <v>0</v>
      </c>
    </row>
    <row r="3894" spans="2:8" x14ac:dyDescent="0.25">
      <c r="B3894">
        <f t="shared" ca="1" si="428"/>
        <v>0.78368085128655396</v>
      </c>
      <c r="C3894" t="b">
        <f t="shared" ca="1" si="425"/>
        <v>0</v>
      </c>
      <c r="D3894">
        <f t="shared" ca="1" si="426"/>
        <v>0.79815815934653356</v>
      </c>
      <c r="E3894" t="b">
        <f t="shared" ca="1" si="427"/>
        <v>0</v>
      </c>
      <c r="F3894" t="b">
        <f t="shared" ca="1" si="429"/>
        <v>0</v>
      </c>
      <c r="G3894" t="b">
        <f t="shared" ca="1" si="423"/>
        <v>0</v>
      </c>
      <c r="H3894" t="b">
        <f t="shared" ca="1" si="424"/>
        <v>0</v>
      </c>
    </row>
    <row r="3895" spans="2:8" x14ac:dyDescent="0.25">
      <c r="B3895">
        <f t="shared" ca="1" si="428"/>
        <v>0.46337456849260483</v>
      </c>
      <c r="C3895" t="b">
        <f t="shared" ca="1" si="425"/>
        <v>1</v>
      </c>
      <c r="D3895">
        <f t="shared" ca="1" si="426"/>
        <v>0.31120003391788209</v>
      </c>
      <c r="E3895" t="b">
        <f t="shared" ca="1" si="427"/>
        <v>1</v>
      </c>
      <c r="F3895" t="b">
        <f t="shared" ca="1" si="429"/>
        <v>1</v>
      </c>
      <c r="G3895" t="b">
        <f t="shared" ca="1" si="423"/>
        <v>0</v>
      </c>
      <c r="H3895" t="b">
        <f t="shared" ca="1" si="424"/>
        <v>0</v>
      </c>
    </row>
    <row r="3896" spans="2:8" x14ac:dyDescent="0.25">
      <c r="B3896">
        <f t="shared" ca="1" si="428"/>
        <v>0.55701916843433974</v>
      </c>
      <c r="C3896" t="b">
        <f t="shared" ca="1" si="425"/>
        <v>0</v>
      </c>
      <c r="D3896">
        <f t="shared" ca="1" si="426"/>
        <v>0.60488831790940967</v>
      </c>
      <c r="E3896" t="b">
        <f t="shared" ca="1" si="427"/>
        <v>0</v>
      </c>
      <c r="F3896" t="b">
        <f t="shared" ca="1" si="429"/>
        <v>0</v>
      </c>
      <c r="G3896" t="b">
        <f t="shared" ca="1" si="423"/>
        <v>0</v>
      </c>
      <c r="H3896" t="b">
        <f t="shared" ca="1" si="424"/>
        <v>0</v>
      </c>
    </row>
    <row r="3897" spans="2:8" x14ac:dyDescent="0.25">
      <c r="B3897">
        <f t="shared" ca="1" si="428"/>
        <v>0.83639758494522043</v>
      </c>
      <c r="C3897" t="b">
        <f t="shared" ca="1" si="425"/>
        <v>0</v>
      </c>
      <c r="D3897">
        <f t="shared" ca="1" si="426"/>
        <v>0.87976683888146778</v>
      </c>
      <c r="E3897" t="b">
        <f t="shared" ca="1" si="427"/>
        <v>0</v>
      </c>
      <c r="F3897" t="b">
        <f t="shared" ca="1" si="429"/>
        <v>0</v>
      </c>
      <c r="G3897" t="b">
        <f t="shared" ref="G3897:G3960" ca="1" si="430">IF(AND(E3897=TRUE, C3897=FALSE),TRUE,FALSE)</f>
        <v>0</v>
      </c>
      <c r="H3897" t="b">
        <f t="shared" ref="H3897:H3960" ca="1" si="431">IF(AND(E3897=FALSE, C3897=TRUE),TRUE,FALSE)</f>
        <v>0</v>
      </c>
    </row>
    <row r="3898" spans="2:8" x14ac:dyDescent="0.25">
      <c r="B3898">
        <f t="shared" ca="1" si="428"/>
        <v>0.17490595187997804</v>
      </c>
      <c r="C3898" t="b">
        <f t="shared" ca="1" si="425"/>
        <v>1</v>
      </c>
      <c r="D3898">
        <f t="shared" ca="1" si="426"/>
        <v>0.33218816853762745</v>
      </c>
      <c r="E3898" t="b">
        <f t="shared" ca="1" si="427"/>
        <v>1</v>
      </c>
      <c r="F3898" t="b">
        <f t="shared" ca="1" si="429"/>
        <v>1</v>
      </c>
      <c r="G3898" t="b">
        <f t="shared" ca="1" si="430"/>
        <v>0</v>
      </c>
      <c r="H3898" t="b">
        <f t="shared" ca="1" si="431"/>
        <v>0</v>
      </c>
    </row>
    <row r="3899" spans="2:8" x14ac:dyDescent="0.25">
      <c r="B3899">
        <f t="shared" ca="1" si="428"/>
        <v>0.99848884131533888</v>
      </c>
      <c r="C3899" t="b">
        <f t="shared" ca="1" si="425"/>
        <v>0</v>
      </c>
      <c r="D3899">
        <f t="shared" ca="1" si="426"/>
        <v>0.54017100223601211</v>
      </c>
      <c r="E3899" t="b">
        <f t="shared" ca="1" si="427"/>
        <v>0</v>
      </c>
      <c r="F3899" t="b">
        <f t="shared" ca="1" si="429"/>
        <v>0</v>
      </c>
      <c r="G3899" t="b">
        <f t="shared" ca="1" si="430"/>
        <v>0</v>
      </c>
      <c r="H3899" t="b">
        <f t="shared" ca="1" si="431"/>
        <v>0</v>
      </c>
    </row>
    <row r="3900" spans="2:8" x14ac:dyDescent="0.25">
      <c r="B3900">
        <f t="shared" ca="1" si="428"/>
        <v>0.61447242282447667</v>
      </c>
      <c r="C3900" t="b">
        <f t="shared" ca="1" si="425"/>
        <v>0</v>
      </c>
      <c r="D3900">
        <f t="shared" ca="1" si="426"/>
        <v>0.71087087627688939</v>
      </c>
      <c r="E3900" t="b">
        <f t="shared" ca="1" si="427"/>
        <v>0</v>
      </c>
      <c r="F3900" t="b">
        <f t="shared" ca="1" si="429"/>
        <v>0</v>
      </c>
      <c r="G3900" t="b">
        <f t="shared" ca="1" si="430"/>
        <v>0</v>
      </c>
      <c r="H3900" t="b">
        <f t="shared" ca="1" si="431"/>
        <v>0</v>
      </c>
    </row>
    <row r="3901" spans="2:8" x14ac:dyDescent="0.25">
      <c r="B3901">
        <f t="shared" ca="1" si="428"/>
        <v>0.72199773905659737</v>
      </c>
      <c r="C3901" t="b">
        <f t="shared" ca="1" si="425"/>
        <v>0</v>
      </c>
      <c r="D3901">
        <f t="shared" ca="1" si="426"/>
        <v>0.38216225467481979</v>
      </c>
      <c r="E3901" t="b">
        <f t="shared" ca="1" si="427"/>
        <v>1</v>
      </c>
      <c r="F3901" t="b">
        <f t="shared" ca="1" si="429"/>
        <v>0</v>
      </c>
      <c r="G3901" t="b">
        <f t="shared" ca="1" si="430"/>
        <v>1</v>
      </c>
      <c r="H3901" t="b">
        <f t="shared" ca="1" si="431"/>
        <v>0</v>
      </c>
    </row>
    <row r="3902" spans="2:8" x14ac:dyDescent="0.25">
      <c r="B3902">
        <f t="shared" ca="1" si="428"/>
        <v>0.77706970932294206</v>
      </c>
      <c r="C3902" t="b">
        <f t="shared" ca="1" si="425"/>
        <v>0</v>
      </c>
      <c r="D3902">
        <f t="shared" ca="1" si="426"/>
        <v>0.43700731226384071</v>
      </c>
      <c r="E3902" t="b">
        <f t="shared" ca="1" si="427"/>
        <v>1</v>
      </c>
      <c r="F3902" t="b">
        <f t="shared" ca="1" si="429"/>
        <v>0</v>
      </c>
      <c r="G3902" t="b">
        <f t="shared" ca="1" si="430"/>
        <v>1</v>
      </c>
      <c r="H3902" t="b">
        <f t="shared" ca="1" si="431"/>
        <v>0</v>
      </c>
    </row>
    <row r="3903" spans="2:8" x14ac:dyDescent="0.25">
      <c r="B3903">
        <f t="shared" ca="1" si="428"/>
        <v>0.38092306135098641</v>
      </c>
      <c r="C3903" t="b">
        <f t="shared" ca="1" si="425"/>
        <v>1</v>
      </c>
      <c r="D3903">
        <f t="shared" ca="1" si="426"/>
        <v>9.6702214931227992E-3</v>
      </c>
      <c r="E3903" t="b">
        <f t="shared" ca="1" si="427"/>
        <v>1</v>
      </c>
      <c r="F3903" t="b">
        <f t="shared" ca="1" si="429"/>
        <v>1</v>
      </c>
      <c r="G3903" t="b">
        <f t="shared" ca="1" si="430"/>
        <v>0</v>
      </c>
      <c r="H3903" t="b">
        <f t="shared" ca="1" si="431"/>
        <v>0</v>
      </c>
    </row>
    <row r="3904" spans="2:8" x14ac:dyDescent="0.25">
      <c r="B3904">
        <f t="shared" ca="1" si="428"/>
        <v>4.8651221737313732E-2</v>
      </c>
      <c r="C3904" t="b">
        <f t="shared" ca="1" si="425"/>
        <v>1</v>
      </c>
      <c r="D3904">
        <f t="shared" ca="1" si="426"/>
        <v>-0.56600473721575717</v>
      </c>
      <c r="E3904" t="b">
        <f t="shared" ca="1" si="427"/>
        <v>1</v>
      </c>
      <c r="F3904" t="b">
        <f t="shared" ca="1" si="429"/>
        <v>1</v>
      </c>
      <c r="G3904" t="b">
        <f t="shared" ca="1" si="430"/>
        <v>0</v>
      </c>
      <c r="H3904" t="b">
        <f t="shared" ca="1" si="431"/>
        <v>0</v>
      </c>
    </row>
    <row r="3905" spans="2:8" x14ac:dyDescent="0.25">
      <c r="B3905">
        <f t="shared" ca="1" si="428"/>
        <v>0.97069593613279881</v>
      </c>
      <c r="C3905" t="b">
        <f t="shared" ca="1" si="425"/>
        <v>0</v>
      </c>
      <c r="D3905">
        <f t="shared" ca="1" si="426"/>
        <v>1.2236976021943708</v>
      </c>
      <c r="E3905" t="b">
        <f t="shared" ca="1" si="427"/>
        <v>0</v>
      </c>
      <c r="F3905" t="b">
        <f t="shared" ca="1" si="429"/>
        <v>0</v>
      </c>
      <c r="G3905" t="b">
        <f t="shared" ca="1" si="430"/>
        <v>0</v>
      </c>
      <c r="H3905" t="b">
        <f t="shared" ca="1" si="431"/>
        <v>0</v>
      </c>
    </row>
    <row r="3906" spans="2:8" x14ac:dyDescent="0.25">
      <c r="B3906">
        <f t="shared" ca="1" si="428"/>
        <v>9.8236942718274545E-2</v>
      </c>
      <c r="C3906" t="b">
        <f t="shared" ref="C3906:C3969" ca="1" si="432">IF(B3906&lt;=Freq_hypothesis_is_true__initial_prior,TRUE,FALSE)</f>
        <v>1</v>
      </c>
      <c r="D3906">
        <f t="shared" ref="D3906:D3969" ca="1" si="433">B3906+ABS(1-correlation_term__0_to_1)*RAND()-ABS(1-correlation_term__0_to_1)*RAND()</f>
        <v>-0.44043267246425866</v>
      </c>
      <c r="E3906" t="b">
        <f t="shared" ref="E3906:E3969" ca="1" si="434">IF(D3906&lt;=Freq_evidence_is_observed__normalizing_constant,TRUE, FALSE)</f>
        <v>1</v>
      </c>
      <c r="F3906" t="b">
        <f t="shared" ca="1" si="429"/>
        <v>1</v>
      </c>
      <c r="G3906" t="b">
        <f t="shared" ca="1" si="430"/>
        <v>0</v>
      </c>
      <c r="H3906" t="b">
        <f t="shared" ca="1" si="431"/>
        <v>0</v>
      </c>
    </row>
    <row r="3907" spans="2:8" x14ac:dyDescent="0.25">
      <c r="B3907">
        <f t="shared" ref="B3907:B3970" ca="1" si="435">RAND()</f>
        <v>6.8662087485539258E-3</v>
      </c>
      <c r="C3907" t="b">
        <f t="shared" ca="1" si="432"/>
        <v>1</v>
      </c>
      <c r="D3907">
        <f t="shared" ca="1" si="433"/>
        <v>-0.26370529226911754</v>
      </c>
      <c r="E3907" t="b">
        <f t="shared" ca="1" si="434"/>
        <v>1</v>
      </c>
      <c r="F3907" t="b">
        <f t="shared" ca="1" si="429"/>
        <v>1</v>
      </c>
      <c r="G3907" t="b">
        <f t="shared" ca="1" si="430"/>
        <v>0</v>
      </c>
      <c r="H3907" t="b">
        <f t="shared" ca="1" si="431"/>
        <v>0</v>
      </c>
    </row>
    <row r="3908" spans="2:8" x14ac:dyDescent="0.25">
      <c r="B3908">
        <f t="shared" ca="1" si="435"/>
        <v>0.27489911473065709</v>
      </c>
      <c r="C3908" t="b">
        <f t="shared" ca="1" si="432"/>
        <v>1</v>
      </c>
      <c r="D3908">
        <f t="shared" ca="1" si="433"/>
        <v>-0.37727383148007376</v>
      </c>
      <c r="E3908" t="b">
        <f t="shared" ca="1" si="434"/>
        <v>1</v>
      </c>
      <c r="F3908" t="b">
        <f t="shared" ca="1" si="429"/>
        <v>1</v>
      </c>
      <c r="G3908" t="b">
        <f t="shared" ca="1" si="430"/>
        <v>0</v>
      </c>
      <c r="H3908" t="b">
        <f t="shared" ca="1" si="431"/>
        <v>0</v>
      </c>
    </row>
    <row r="3909" spans="2:8" x14ac:dyDescent="0.25">
      <c r="B3909">
        <f t="shared" ca="1" si="435"/>
        <v>0.80009392537088564</v>
      </c>
      <c r="C3909" t="b">
        <f t="shared" ca="1" si="432"/>
        <v>0</v>
      </c>
      <c r="D3909">
        <f t="shared" ca="1" si="433"/>
        <v>0.37093048279931429</v>
      </c>
      <c r="E3909" t="b">
        <f t="shared" ca="1" si="434"/>
        <v>1</v>
      </c>
      <c r="F3909" t="b">
        <f t="shared" ref="F3909:F3972" ca="1" si="436">IF(AND(E3909=TRUE,C3909=TRUE),TRUE,FALSE)</f>
        <v>0</v>
      </c>
      <c r="G3909" t="b">
        <f t="shared" ca="1" si="430"/>
        <v>1</v>
      </c>
      <c r="H3909" t="b">
        <f t="shared" ca="1" si="431"/>
        <v>0</v>
      </c>
    </row>
    <row r="3910" spans="2:8" x14ac:dyDescent="0.25">
      <c r="B3910">
        <f t="shared" ca="1" si="435"/>
        <v>5.6040868836082169E-2</v>
      </c>
      <c r="C3910" t="b">
        <f t="shared" ca="1" si="432"/>
        <v>1</v>
      </c>
      <c r="D3910">
        <f t="shared" ca="1" si="433"/>
        <v>0.18940579740522046</v>
      </c>
      <c r="E3910" t="b">
        <f t="shared" ca="1" si="434"/>
        <v>1</v>
      </c>
      <c r="F3910" t="b">
        <f t="shared" ca="1" si="436"/>
        <v>1</v>
      </c>
      <c r="G3910" t="b">
        <f t="shared" ca="1" si="430"/>
        <v>0</v>
      </c>
      <c r="H3910" t="b">
        <f t="shared" ca="1" si="431"/>
        <v>0</v>
      </c>
    </row>
    <row r="3911" spans="2:8" x14ac:dyDescent="0.25">
      <c r="B3911">
        <f t="shared" ca="1" si="435"/>
        <v>0.16405433390699153</v>
      </c>
      <c r="C3911" t="b">
        <f t="shared" ca="1" si="432"/>
        <v>1</v>
      </c>
      <c r="D3911">
        <f t="shared" ca="1" si="433"/>
        <v>-0.34696686317695502</v>
      </c>
      <c r="E3911" t="b">
        <f t="shared" ca="1" si="434"/>
        <v>1</v>
      </c>
      <c r="F3911" t="b">
        <f t="shared" ca="1" si="436"/>
        <v>1</v>
      </c>
      <c r="G3911" t="b">
        <f t="shared" ca="1" si="430"/>
        <v>0</v>
      </c>
      <c r="H3911" t="b">
        <f t="shared" ca="1" si="431"/>
        <v>0</v>
      </c>
    </row>
    <row r="3912" spans="2:8" x14ac:dyDescent="0.25">
      <c r="B3912">
        <f t="shared" ca="1" si="435"/>
        <v>0.78122512270329125</v>
      </c>
      <c r="C3912" t="b">
        <f t="shared" ca="1" si="432"/>
        <v>0</v>
      </c>
      <c r="D3912">
        <f t="shared" ca="1" si="433"/>
        <v>0.21168262070906119</v>
      </c>
      <c r="E3912" t="b">
        <f t="shared" ca="1" si="434"/>
        <v>1</v>
      </c>
      <c r="F3912" t="b">
        <f t="shared" ca="1" si="436"/>
        <v>0</v>
      </c>
      <c r="G3912" t="b">
        <f t="shared" ca="1" si="430"/>
        <v>1</v>
      </c>
      <c r="H3912" t="b">
        <f t="shared" ca="1" si="431"/>
        <v>0</v>
      </c>
    </row>
    <row r="3913" spans="2:8" x14ac:dyDescent="0.25">
      <c r="B3913">
        <f t="shared" ca="1" si="435"/>
        <v>0.17038155652219544</v>
      </c>
      <c r="C3913" t="b">
        <f t="shared" ca="1" si="432"/>
        <v>1</v>
      </c>
      <c r="D3913">
        <f t="shared" ca="1" si="433"/>
        <v>0.53949900372248172</v>
      </c>
      <c r="E3913" t="b">
        <f t="shared" ca="1" si="434"/>
        <v>0</v>
      </c>
      <c r="F3913" t="b">
        <f t="shared" ca="1" si="436"/>
        <v>0</v>
      </c>
      <c r="G3913" t="b">
        <f t="shared" ca="1" si="430"/>
        <v>0</v>
      </c>
      <c r="H3913" t="b">
        <f t="shared" ca="1" si="431"/>
        <v>1</v>
      </c>
    </row>
    <row r="3914" spans="2:8" x14ac:dyDescent="0.25">
      <c r="B3914">
        <f t="shared" ca="1" si="435"/>
        <v>0.80162442606849871</v>
      </c>
      <c r="C3914" t="b">
        <f t="shared" ca="1" si="432"/>
        <v>0</v>
      </c>
      <c r="D3914">
        <f t="shared" ca="1" si="433"/>
        <v>1.2173915781475462</v>
      </c>
      <c r="E3914" t="b">
        <f t="shared" ca="1" si="434"/>
        <v>0</v>
      </c>
      <c r="F3914" t="b">
        <f t="shared" ca="1" si="436"/>
        <v>0</v>
      </c>
      <c r="G3914" t="b">
        <f t="shared" ca="1" si="430"/>
        <v>0</v>
      </c>
      <c r="H3914" t="b">
        <f t="shared" ca="1" si="431"/>
        <v>0</v>
      </c>
    </row>
    <row r="3915" spans="2:8" x14ac:dyDescent="0.25">
      <c r="B3915">
        <f t="shared" ca="1" si="435"/>
        <v>0.33754836543722455</v>
      </c>
      <c r="C3915" t="b">
        <f t="shared" ca="1" si="432"/>
        <v>1</v>
      </c>
      <c r="D3915">
        <f t="shared" ca="1" si="433"/>
        <v>-8.0529173979496438E-2</v>
      </c>
      <c r="E3915" t="b">
        <f t="shared" ca="1" si="434"/>
        <v>1</v>
      </c>
      <c r="F3915" t="b">
        <f t="shared" ca="1" si="436"/>
        <v>1</v>
      </c>
      <c r="G3915" t="b">
        <f t="shared" ca="1" si="430"/>
        <v>0</v>
      </c>
      <c r="H3915" t="b">
        <f t="shared" ca="1" si="431"/>
        <v>0</v>
      </c>
    </row>
    <row r="3916" spans="2:8" x14ac:dyDescent="0.25">
      <c r="B3916">
        <f t="shared" ca="1" si="435"/>
        <v>0.19139999824740839</v>
      </c>
      <c r="C3916" t="b">
        <f t="shared" ca="1" si="432"/>
        <v>1</v>
      </c>
      <c r="D3916">
        <f t="shared" ca="1" si="433"/>
        <v>4.7341458078996146E-2</v>
      </c>
      <c r="E3916" t="b">
        <f t="shared" ca="1" si="434"/>
        <v>1</v>
      </c>
      <c r="F3916" t="b">
        <f t="shared" ca="1" si="436"/>
        <v>1</v>
      </c>
      <c r="G3916" t="b">
        <f t="shared" ca="1" si="430"/>
        <v>0</v>
      </c>
      <c r="H3916" t="b">
        <f t="shared" ca="1" si="431"/>
        <v>0</v>
      </c>
    </row>
    <row r="3917" spans="2:8" x14ac:dyDescent="0.25">
      <c r="B3917">
        <f t="shared" ca="1" si="435"/>
        <v>0.56576978372960396</v>
      </c>
      <c r="C3917" t="b">
        <f t="shared" ca="1" si="432"/>
        <v>0</v>
      </c>
      <c r="D3917">
        <f t="shared" ca="1" si="433"/>
        <v>-5.1570857044188956E-2</v>
      </c>
      <c r="E3917" t="b">
        <f t="shared" ca="1" si="434"/>
        <v>1</v>
      </c>
      <c r="F3917" t="b">
        <f t="shared" ca="1" si="436"/>
        <v>0</v>
      </c>
      <c r="G3917" t="b">
        <f t="shared" ca="1" si="430"/>
        <v>1</v>
      </c>
      <c r="H3917" t="b">
        <f t="shared" ca="1" si="431"/>
        <v>0</v>
      </c>
    </row>
    <row r="3918" spans="2:8" x14ac:dyDescent="0.25">
      <c r="B3918">
        <f t="shared" ca="1" si="435"/>
        <v>0.25337743877659691</v>
      </c>
      <c r="C3918" t="b">
        <f t="shared" ca="1" si="432"/>
        <v>1</v>
      </c>
      <c r="D3918">
        <f t="shared" ca="1" si="433"/>
        <v>-0.5595281357873334</v>
      </c>
      <c r="E3918" t="b">
        <f t="shared" ca="1" si="434"/>
        <v>1</v>
      </c>
      <c r="F3918" t="b">
        <f t="shared" ca="1" si="436"/>
        <v>1</v>
      </c>
      <c r="G3918" t="b">
        <f t="shared" ca="1" si="430"/>
        <v>0</v>
      </c>
      <c r="H3918" t="b">
        <f t="shared" ca="1" si="431"/>
        <v>0</v>
      </c>
    </row>
    <row r="3919" spans="2:8" x14ac:dyDescent="0.25">
      <c r="B3919">
        <f t="shared" ca="1" si="435"/>
        <v>0.96268589098657831</v>
      </c>
      <c r="C3919" t="b">
        <f t="shared" ca="1" si="432"/>
        <v>0</v>
      </c>
      <c r="D3919">
        <f t="shared" ca="1" si="433"/>
        <v>0.97568569685845341</v>
      </c>
      <c r="E3919" t="b">
        <f t="shared" ca="1" si="434"/>
        <v>0</v>
      </c>
      <c r="F3919" t="b">
        <f t="shared" ca="1" si="436"/>
        <v>0</v>
      </c>
      <c r="G3919" t="b">
        <f t="shared" ca="1" si="430"/>
        <v>0</v>
      </c>
      <c r="H3919" t="b">
        <f t="shared" ca="1" si="431"/>
        <v>0</v>
      </c>
    </row>
    <row r="3920" spans="2:8" x14ac:dyDescent="0.25">
      <c r="B3920">
        <f t="shared" ca="1" si="435"/>
        <v>0.26882973286569356</v>
      </c>
      <c r="C3920" t="b">
        <f t="shared" ca="1" si="432"/>
        <v>1</v>
      </c>
      <c r="D3920">
        <f t="shared" ca="1" si="433"/>
        <v>0.11668535057470286</v>
      </c>
      <c r="E3920" t="b">
        <f t="shared" ca="1" si="434"/>
        <v>1</v>
      </c>
      <c r="F3920" t="b">
        <f t="shared" ca="1" si="436"/>
        <v>1</v>
      </c>
      <c r="G3920" t="b">
        <f t="shared" ca="1" si="430"/>
        <v>0</v>
      </c>
      <c r="H3920" t="b">
        <f t="shared" ca="1" si="431"/>
        <v>0</v>
      </c>
    </row>
    <row r="3921" spans="2:8" x14ac:dyDescent="0.25">
      <c r="B3921">
        <f t="shared" ca="1" si="435"/>
        <v>0.85386415146758099</v>
      </c>
      <c r="C3921" t="b">
        <f t="shared" ca="1" si="432"/>
        <v>0</v>
      </c>
      <c r="D3921">
        <f t="shared" ca="1" si="433"/>
        <v>0.95750496675111541</v>
      </c>
      <c r="E3921" t="b">
        <f t="shared" ca="1" si="434"/>
        <v>0</v>
      </c>
      <c r="F3921" t="b">
        <f t="shared" ca="1" si="436"/>
        <v>0</v>
      </c>
      <c r="G3921" t="b">
        <f t="shared" ca="1" si="430"/>
        <v>0</v>
      </c>
      <c r="H3921" t="b">
        <f t="shared" ca="1" si="431"/>
        <v>0</v>
      </c>
    </row>
    <row r="3922" spans="2:8" x14ac:dyDescent="0.25">
      <c r="B3922">
        <f t="shared" ca="1" si="435"/>
        <v>0.73918466112091208</v>
      </c>
      <c r="C3922" t="b">
        <f t="shared" ca="1" si="432"/>
        <v>0</v>
      </c>
      <c r="D3922">
        <f t="shared" ca="1" si="433"/>
        <v>0.25179371496240421</v>
      </c>
      <c r="E3922" t="b">
        <f t="shared" ca="1" si="434"/>
        <v>1</v>
      </c>
      <c r="F3922" t="b">
        <f t="shared" ca="1" si="436"/>
        <v>0</v>
      </c>
      <c r="G3922" t="b">
        <f t="shared" ca="1" si="430"/>
        <v>1</v>
      </c>
      <c r="H3922" t="b">
        <f t="shared" ca="1" si="431"/>
        <v>0</v>
      </c>
    </row>
    <row r="3923" spans="2:8" x14ac:dyDescent="0.25">
      <c r="B3923">
        <f t="shared" ca="1" si="435"/>
        <v>0.31089791568800795</v>
      </c>
      <c r="C3923" t="b">
        <f t="shared" ca="1" si="432"/>
        <v>1</v>
      </c>
      <c r="D3923">
        <f t="shared" ca="1" si="433"/>
        <v>0.16467090585128819</v>
      </c>
      <c r="E3923" t="b">
        <f t="shared" ca="1" si="434"/>
        <v>1</v>
      </c>
      <c r="F3923" t="b">
        <f t="shared" ca="1" si="436"/>
        <v>1</v>
      </c>
      <c r="G3923" t="b">
        <f t="shared" ca="1" si="430"/>
        <v>0</v>
      </c>
      <c r="H3923" t="b">
        <f t="shared" ca="1" si="431"/>
        <v>0</v>
      </c>
    </row>
    <row r="3924" spans="2:8" x14ac:dyDescent="0.25">
      <c r="B3924">
        <f t="shared" ca="1" si="435"/>
        <v>9.8996932829309658E-2</v>
      </c>
      <c r="C3924" t="b">
        <f t="shared" ca="1" si="432"/>
        <v>1</v>
      </c>
      <c r="D3924">
        <f t="shared" ca="1" si="433"/>
        <v>4.4932384996461572E-2</v>
      </c>
      <c r="E3924" t="b">
        <f t="shared" ca="1" si="434"/>
        <v>1</v>
      </c>
      <c r="F3924" t="b">
        <f t="shared" ca="1" si="436"/>
        <v>1</v>
      </c>
      <c r="G3924" t="b">
        <f t="shared" ca="1" si="430"/>
        <v>0</v>
      </c>
      <c r="H3924" t="b">
        <f t="shared" ca="1" si="431"/>
        <v>0</v>
      </c>
    </row>
    <row r="3925" spans="2:8" x14ac:dyDescent="0.25">
      <c r="B3925">
        <f t="shared" ca="1" si="435"/>
        <v>0.45217009074946224</v>
      </c>
      <c r="C3925" t="b">
        <f t="shared" ca="1" si="432"/>
        <v>1</v>
      </c>
      <c r="D3925">
        <f t="shared" ca="1" si="433"/>
        <v>0.8581254519842807</v>
      </c>
      <c r="E3925" t="b">
        <f t="shared" ca="1" si="434"/>
        <v>0</v>
      </c>
      <c r="F3925" t="b">
        <f t="shared" ca="1" si="436"/>
        <v>0</v>
      </c>
      <c r="G3925" t="b">
        <f t="shared" ca="1" si="430"/>
        <v>0</v>
      </c>
      <c r="H3925" t="b">
        <f t="shared" ca="1" si="431"/>
        <v>1</v>
      </c>
    </row>
    <row r="3926" spans="2:8" x14ac:dyDescent="0.25">
      <c r="B3926">
        <f t="shared" ca="1" si="435"/>
        <v>1.036211176618751E-2</v>
      </c>
      <c r="C3926" t="b">
        <f t="shared" ca="1" si="432"/>
        <v>1</v>
      </c>
      <c r="D3926">
        <f t="shared" ca="1" si="433"/>
        <v>-0.89979873964395085</v>
      </c>
      <c r="E3926" t="b">
        <f t="shared" ca="1" si="434"/>
        <v>1</v>
      </c>
      <c r="F3926" t="b">
        <f t="shared" ca="1" si="436"/>
        <v>1</v>
      </c>
      <c r="G3926" t="b">
        <f t="shared" ca="1" si="430"/>
        <v>0</v>
      </c>
      <c r="H3926" t="b">
        <f t="shared" ca="1" si="431"/>
        <v>0</v>
      </c>
    </row>
    <row r="3927" spans="2:8" x14ac:dyDescent="0.25">
      <c r="B3927">
        <f t="shared" ca="1" si="435"/>
        <v>0.82956153977545477</v>
      </c>
      <c r="C3927" t="b">
        <f t="shared" ca="1" si="432"/>
        <v>0</v>
      </c>
      <c r="D3927">
        <f t="shared" ca="1" si="433"/>
        <v>0.34413323377456317</v>
      </c>
      <c r="E3927" t="b">
        <f t="shared" ca="1" si="434"/>
        <v>1</v>
      </c>
      <c r="F3927" t="b">
        <f t="shared" ca="1" si="436"/>
        <v>0</v>
      </c>
      <c r="G3927" t="b">
        <f t="shared" ca="1" si="430"/>
        <v>1</v>
      </c>
      <c r="H3927" t="b">
        <f t="shared" ca="1" si="431"/>
        <v>0</v>
      </c>
    </row>
    <row r="3928" spans="2:8" x14ac:dyDescent="0.25">
      <c r="B3928">
        <f t="shared" ca="1" si="435"/>
        <v>0.8426628543856588</v>
      </c>
      <c r="C3928" t="b">
        <f t="shared" ca="1" si="432"/>
        <v>0</v>
      </c>
      <c r="D3928">
        <f t="shared" ca="1" si="433"/>
        <v>1.1488606506258288</v>
      </c>
      <c r="E3928" t="b">
        <f t="shared" ca="1" si="434"/>
        <v>0</v>
      </c>
      <c r="F3928" t="b">
        <f t="shared" ca="1" si="436"/>
        <v>0</v>
      </c>
      <c r="G3928" t="b">
        <f t="shared" ca="1" si="430"/>
        <v>0</v>
      </c>
      <c r="H3928" t="b">
        <f t="shared" ca="1" si="431"/>
        <v>0</v>
      </c>
    </row>
    <row r="3929" spans="2:8" x14ac:dyDescent="0.25">
      <c r="B3929">
        <f t="shared" ca="1" si="435"/>
        <v>0.46254179220628</v>
      </c>
      <c r="C3929" t="b">
        <f t="shared" ca="1" si="432"/>
        <v>1</v>
      </c>
      <c r="D3929">
        <f t="shared" ca="1" si="433"/>
        <v>0.72833454154536958</v>
      </c>
      <c r="E3929" t="b">
        <f t="shared" ca="1" si="434"/>
        <v>0</v>
      </c>
      <c r="F3929" t="b">
        <f t="shared" ca="1" si="436"/>
        <v>0</v>
      </c>
      <c r="G3929" t="b">
        <f t="shared" ca="1" si="430"/>
        <v>0</v>
      </c>
      <c r="H3929" t="b">
        <f t="shared" ca="1" si="431"/>
        <v>1</v>
      </c>
    </row>
    <row r="3930" spans="2:8" x14ac:dyDescent="0.25">
      <c r="B3930">
        <f t="shared" ca="1" si="435"/>
        <v>0.59610073132997321</v>
      </c>
      <c r="C3930" t="b">
        <f t="shared" ca="1" si="432"/>
        <v>0</v>
      </c>
      <c r="D3930">
        <f t="shared" ca="1" si="433"/>
        <v>0.89718714178856218</v>
      </c>
      <c r="E3930" t="b">
        <f t="shared" ca="1" si="434"/>
        <v>0</v>
      </c>
      <c r="F3930" t="b">
        <f t="shared" ca="1" si="436"/>
        <v>0</v>
      </c>
      <c r="G3930" t="b">
        <f t="shared" ca="1" si="430"/>
        <v>0</v>
      </c>
      <c r="H3930" t="b">
        <f t="shared" ca="1" si="431"/>
        <v>0</v>
      </c>
    </row>
    <row r="3931" spans="2:8" x14ac:dyDescent="0.25">
      <c r="B3931">
        <f t="shared" ca="1" si="435"/>
        <v>0.49158573657046989</v>
      </c>
      <c r="C3931" t="b">
        <f t="shared" ca="1" si="432"/>
        <v>1</v>
      </c>
      <c r="D3931">
        <f t="shared" ca="1" si="433"/>
        <v>0.35569636295439233</v>
      </c>
      <c r="E3931" t="b">
        <f t="shared" ca="1" si="434"/>
        <v>1</v>
      </c>
      <c r="F3931" t="b">
        <f t="shared" ca="1" si="436"/>
        <v>1</v>
      </c>
      <c r="G3931" t="b">
        <f t="shared" ca="1" si="430"/>
        <v>0</v>
      </c>
      <c r="H3931" t="b">
        <f t="shared" ca="1" si="431"/>
        <v>0</v>
      </c>
    </row>
    <row r="3932" spans="2:8" x14ac:dyDescent="0.25">
      <c r="B3932">
        <f t="shared" ca="1" si="435"/>
        <v>0.77428251167115425</v>
      </c>
      <c r="C3932" t="b">
        <f t="shared" ca="1" si="432"/>
        <v>0</v>
      </c>
      <c r="D3932">
        <f t="shared" ca="1" si="433"/>
        <v>1.1839007013594109</v>
      </c>
      <c r="E3932" t="b">
        <f t="shared" ca="1" si="434"/>
        <v>0</v>
      </c>
      <c r="F3932" t="b">
        <f t="shared" ca="1" si="436"/>
        <v>0</v>
      </c>
      <c r="G3932" t="b">
        <f t="shared" ca="1" si="430"/>
        <v>0</v>
      </c>
      <c r="H3932" t="b">
        <f t="shared" ca="1" si="431"/>
        <v>0</v>
      </c>
    </row>
    <row r="3933" spans="2:8" x14ac:dyDescent="0.25">
      <c r="B3933">
        <f t="shared" ca="1" si="435"/>
        <v>0.33136005553520564</v>
      </c>
      <c r="C3933" t="b">
        <f t="shared" ca="1" si="432"/>
        <v>1</v>
      </c>
      <c r="D3933">
        <f t="shared" ca="1" si="433"/>
        <v>0.31500060727495771</v>
      </c>
      <c r="E3933" t="b">
        <f t="shared" ca="1" si="434"/>
        <v>1</v>
      </c>
      <c r="F3933" t="b">
        <f t="shared" ca="1" si="436"/>
        <v>1</v>
      </c>
      <c r="G3933" t="b">
        <f t="shared" ca="1" si="430"/>
        <v>0</v>
      </c>
      <c r="H3933" t="b">
        <f t="shared" ca="1" si="431"/>
        <v>0</v>
      </c>
    </row>
    <row r="3934" spans="2:8" x14ac:dyDescent="0.25">
      <c r="B3934">
        <f t="shared" ca="1" si="435"/>
        <v>0.75811774197862525</v>
      </c>
      <c r="C3934" t="b">
        <f t="shared" ca="1" si="432"/>
        <v>0</v>
      </c>
      <c r="D3934">
        <f t="shared" ca="1" si="433"/>
        <v>0.81273613442848136</v>
      </c>
      <c r="E3934" t="b">
        <f t="shared" ca="1" si="434"/>
        <v>0</v>
      </c>
      <c r="F3934" t="b">
        <f t="shared" ca="1" si="436"/>
        <v>0</v>
      </c>
      <c r="G3934" t="b">
        <f t="shared" ca="1" si="430"/>
        <v>0</v>
      </c>
      <c r="H3934" t="b">
        <f t="shared" ca="1" si="431"/>
        <v>0</v>
      </c>
    </row>
    <row r="3935" spans="2:8" x14ac:dyDescent="0.25">
      <c r="B3935">
        <f t="shared" ca="1" si="435"/>
        <v>0.35954242734998654</v>
      </c>
      <c r="C3935" t="b">
        <f t="shared" ca="1" si="432"/>
        <v>1</v>
      </c>
      <c r="D3935">
        <f t="shared" ca="1" si="433"/>
        <v>0.2828702683897848</v>
      </c>
      <c r="E3935" t="b">
        <f t="shared" ca="1" si="434"/>
        <v>1</v>
      </c>
      <c r="F3935" t="b">
        <f t="shared" ca="1" si="436"/>
        <v>1</v>
      </c>
      <c r="G3935" t="b">
        <f t="shared" ca="1" si="430"/>
        <v>0</v>
      </c>
      <c r="H3935" t="b">
        <f t="shared" ca="1" si="431"/>
        <v>0</v>
      </c>
    </row>
    <row r="3936" spans="2:8" x14ac:dyDescent="0.25">
      <c r="B3936">
        <f t="shared" ca="1" si="435"/>
        <v>0.46519954651416895</v>
      </c>
      <c r="C3936" t="b">
        <f t="shared" ca="1" si="432"/>
        <v>1</v>
      </c>
      <c r="D3936">
        <f t="shared" ca="1" si="433"/>
        <v>0.72947845713916948</v>
      </c>
      <c r="E3936" t="b">
        <f t="shared" ca="1" si="434"/>
        <v>0</v>
      </c>
      <c r="F3936" t="b">
        <f t="shared" ca="1" si="436"/>
        <v>0</v>
      </c>
      <c r="G3936" t="b">
        <f t="shared" ca="1" si="430"/>
        <v>0</v>
      </c>
      <c r="H3936" t="b">
        <f t="shared" ca="1" si="431"/>
        <v>1</v>
      </c>
    </row>
    <row r="3937" spans="2:8" x14ac:dyDescent="0.25">
      <c r="B3937">
        <f t="shared" ca="1" si="435"/>
        <v>0.35645286244261931</v>
      </c>
      <c r="C3937" t="b">
        <f t="shared" ca="1" si="432"/>
        <v>1</v>
      </c>
      <c r="D3937">
        <f t="shared" ca="1" si="433"/>
        <v>0.49705748122811488</v>
      </c>
      <c r="E3937" t="b">
        <f t="shared" ca="1" si="434"/>
        <v>1</v>
      </c>
      <c r="F3937" t="b">
        <f t="shared" ca="1" si="436"/>
        <v>1</v>
      </c>
      <c r="G3937" t="b">
        <f t="shared" ca="1" si="430"/>
        <v>0</v>
      </c>
      <c r="H3937" t="b">
        <f t="shared" ca="1" si="431"/>
        <v>0</v>
      </c>
    </row>
    <row r="3938" spans="2:8" x14ac:dyDescent="0.25">
      <c r="B3938">
        <f t="shared" ca="1" si="435"/>
        <v>6.1566402652675878E-2</v>
      </c>
      <c r="C3938" t="b">
        <f t="shared" ca="1" si="432"/>
        <v>1</v>
      </c>
      <c r="D3938">
        <f t="shared" ca="1" si="433"/>
        <v>-0.15763491595845047</v>
      </c>
      <c r="E3938" t="b">
        <f t="shared" ca="1" si="434"/>
        <v>1</v>
      </c>
      <c r="F3938" t="b">
        <f t="shared" ca="1" si="436"/>
        <v>1</v>
      </c>
      <c r="G3938" t="b">
        <f t="shared" ca="1" si="430"/>
        <v>0</v>
      </c>
      <c r="H3938" t="b">
        <f t="shared" ca="1" si="431"/>
        <v>0</v>
      </c>
    </row>
    <row r="3939" spans="2:8" x14ac:dyDescent="0.25">
      <c r="B3939">
        <f t="shared" ca="1" si="435"/>
        <v>0.71810583890322854</v>
      </c>
      <c r="C3939" t="b">
        <f t="shared" ca="1" si="432"/>
        <v>0</v>
      </c>
      <c r="D3939">
        <f t="shared" ca="1" si="433"/>
        <v>0.83841201969129642</v>
      </c>
      <c r="E3939" t="b">
        <f t="shared" ca="1" si="434"/>
        <v>0</v>
      </c>
      <c r="F3939" t="b">
        <f t="shared" ca="1" si="436"/>
        <v>0</v>
      </c>
      <c r="G3939" t="b">
        <f t="shared" ca="1" si="430"/>
        <v>0</v>
      </c>
      <c r="H3939" t="b">
        <f t="shared" ca="1" si="431"/>
        <v>0</v>
      </c>
    </row>
    <row r="3940" spans="2:8" x14ac:dyDescent="0.25">
      <c r="B3940">
        <f t="shared" ca="1" si="435"/>
        <v>7.9859744618531292E-2</v>
      </c>
      <c r="C3940" t="b">
        <f t="shared" ca="1" si="432"/>
        <v>1</v>
      </c>
      <c r="D3940">
        <f t="shared" ca="1" si="433"/>
        <v>-0.28925697787133464</v>
      </c>
      <c r="E3940" t="b">
        <f t="shared" ca="1" si="434"/>
        <v>1</v>
      </c>
      <c r="F3940" t="b">
        <f t="shared" ca="1" si="436"/>
        <v>1</v>
      </c>
      <c r="G3940" t="b">
        <f t="shared" ca="1" si="430"/>
        <v>0</v>
      </c>
      <c r="H3940" t="b">
        <f t="shared" ca="1" si="431"/>
        <v>0</v>
      </c>
    </row>
    <row r="3941" spans="2:8" x14ac:dyDescent="0.25">
      <c r="B3941">
        <f t="shared" ca="1" si="435"/>
        <v>0.28561605322609063</v>
      </c>
      <c r="C3941" t="b">
        <f t="shared" ca="1" si="432"/>
        <v>1</v>
      </c>
      <c r="D3941">
        <f t="shared" ca="1" si="433"/>
        <v>0.1166464024723699</v>
      </c>
      <c r="E3941" t="b">
        <f t="shared" ca="1" si="434"/>
        <v>1</v>
      </c>
      <c r="F3941" t="b">
        <f t="shared" ca="1" si="436"/>
        <v>1</v>
      </c>
      <c r="G3941" t="b">
        <f t="shared" ca="1" si="430"/>
        <v>0</v>
      </c>
      <c r="H3941" t="b">
        <f t="shared" ca="1" si="431"/>
        <v>0</v>
      </c>
    </row>
    <row r="3942" spans="2:8" x14ac:dyDescent="0.25">
      <c r="B3942">
        <f t="shared" ca="1" si="435"/>
        <v>0.4131147365616028</v>
      </c>
      <c r="C3942" t="b">
        <f t="shared" ca="1" si="432"/>
        <v>1</v>
      </c>
      <c r="D3942">
        <f t="shared" ca="1" si="433"/>
        <v>-4.7827950526221241E-2</v>
      </c>
      <c r="E3942" t="b">
        <f t="shared" ca="1" si="434"/>
        <v>1</v>
      </c>
      <c r="F3942" t="b">
        <f t="shared" ca="1" si="436"/>
        <v>1</v>
      </c>
      <c r="G3942" t="b">
        <f t="shared" ca="1" si="430"/>
        <v>0</v>
      </c>
      <c r="H3942" t="b">
        <f t="shared" ca="1" si="431"/>
        <v>0</v>
      </c>
    </row>
    <row r="3943" spans="2:8" x14ac:dyDescent="0.25">
      <c r="B3943">
        <f t="shared" ca="1" si="435"/>
        <v>0.49479432958177005</v>
      </c>
      <c r="C3943" t="b">
        <f t="shared" ca="1" si="432"/>
        <v>1</v>
      </c>
      <c r="D3943">
        <f t="shared" ca="1" si="433"/>
        <v>0.21010293577599826</v>
      </c>
      <c r="E3943" t="b">
        <f t="shared" ca="1" si="434"/>
        <v>1</v>
      </c>
      <c r="F3943" t="b">
        <f t="shared" ca="1" si="436"/>
        <v>1</v>
      </c>
      <c r="G3943" t="b">
        <f t="shared" ca="1" si="430"/>
        <v>0</v>
      </c>
      <c r="H3943" t="b">
        <f t="shared" ca="1" si="431"/>
        <v>0</v>
      </c>
    </row>
    <row r="3944" spans="2:8" x14ac:dyDescent="0.25">
      <c r="B3944">
        <f t="shared" ca="1" si="435"/>
        <v>0.11678013869240067</v>
      </c>
      <c r="C3944" t="b">
        <f t="shared" ca="1" si="432"/>
        <v>1</v>
      </c>
      <c r="D3944">
        <f t="shared" ca="1" si="433"/>
        <v>-8.4496109965160549E-2</v>
      </c>
      <c r="E3944" t="b">
        <f t="shared" ca="1" si="434"/>
        <v>1</v>
      </c>
      <c r="F3944" t="b">
        <f t="shared" ca="1" si="436"/>
        <v>1</v>
      </c>
      <c r="G3944" t="b">
        <f t="shared" ca="1" si="430"/>
        <v>0</v>
      </c>
      <c r="H3944" t="b">
        <f t="shared" ca="1" si="431"/>
        <v>0</v>
      </c>
    </row>
    <row r="3945" spans="2:8" x14ac:dyDescent="0.25">
      <c r="B3945">
        <f t="shared" ca="1" si="435"/>
        <v>0.8172767765700325</v>
      </c>
      <c r="C3945" t="b">
        <f t="shared" ca="1" si="432"/>
        <v>0</v>
      </c>
      <c r="D3945">
        <f t="shared" ca="1" si="433"/>
        <v>6.5699343725991288E-2</v>
      </c>
      <c r="E3945" t="b">
        <f t="shared" ca="1" si="434"/>
        <v>1</v>
      </c>
      <c r="F3945" t="b">
        <f t="shared" ca="1" si="436"/>
        <v>0</v>
      </c>
      <c r="G3945" t="b">
        <f t="shared" ca="1" si="430"/>
        <v>1</v>
      </c>
      <c r="H3945" t="b">
        <f t="shared" ca="1" si="431"/>
        <v>0</v>
      </c>
    </row>
    <row r="3946" spans="2:8" x14ac:dyDescent="0.25">
      <c r="B3946">
        <f t="shared" ca="1" si="435"/>
        <v>0.33608700890766485</v>
      </c>
      <c r="C3946" t="b">
        <f t="shared" ca="1" si="432"/>
        <v>1</v>
      </c>
      <c r="D3946">
        <f t="shared" ca="1" si="433"/>
        <v>0.5043107434541273</v>
      </c>
      <c r="E3946" t="b">
        <f t="shared" ca="1" si="434"/>
        <v>0</v>
      </c>
      <c r="F3946" t="b">
        <f t="shared" ca="1" si="436"/>
        <v>0</v>
      </c>
      <c r="G3946" t="b">
        <f t="shared" ca="1" si="430"/>
        <v>0</v>
      </c>
      <c r="H3946" t="b">
        <f t="shared" ca="1" si="431"/>
        <v>1</v>
      </c>
    </row>
    <row r="3947" spans="2:8" x14ac:dyDescent="0.25">
      <c r="B3947">
        <f t="shared" ca="1" si="435"/>
        <v>0.91347806688480548</v>
      </c>
      <c r="C3947" t="b">
        <f t="shared" ca="1" si="432"/>
        <v>0</v>
      </c>
      <c r="D3947">
        <f t="shared" ca="1" si="433"/>
        <v>1.7248288890649008</v>
      </c>
      <c r="E3947" t="b">
        <f t="shared" ca="1" si="434"/>
        <v>0</v>
      </c>
      <c r="F3947" t="b">
        <f t="shared" ca="1" si="436"/>
        <v>0</v>
      </c>
      <c r="G3947" t="b">
        <f t="shared" ca="1" si="430"/>
        <v>0</v>
      </c>
      <c r="H3947" t="b">
        <f t="shared" ca="1" si="431"/>
        <v>0</v>
      </c>
    </row>
    <row r="3948" spans="2:8" x14ac:dyDescent="0.25">
      <c r="B3948">
        <f t="shared" ca="1" si="435"/>
        <v>0.3895999213508925</v>
      </c>
      <c r="C3948" t="b">
        <f t="shared" ca="1" si="432"/>
        <v>1</v>
      </c>
      <c r="D3948">
        <f t="shared" ca="1" si="433"/>
        <v>0.71092093148101743</v>
      </c>
      <c r="E3948" t="b">
        <f t="shared" ca="1" si="434"/>
        <v>0</v>
      </c>
      <c r="F3948" t="b">
        <f t="shared" ca="1" si="436"/>
        <v>0</v>
      </c>
      <c r="G3948" t="b">
        <f t="shared" ca="1" si="430"/>
        <v>0</v>
      </c>
      <c r="H3948" t="b">
        <f t="shared" ca="1" si="431"/>
        <v>1</v>
      </c>
    </row>
    <row r="3949" spans="2:8" x14ac:dyDescent="0.25">
      <c r="B3949">
        <f t="shared" ca="1" si="435"/>
        <v>0.64873048416687984</v>
      </c>
      <c r="C3949" t="b">
        <f t="shared" ca="1" si="432"/>
        <v>0</v>
      </c>
      <c r="D3949">
        <f t="shared" ca="1" si="433"/>
        <v>0.39391043367268164</v>
      </c>
      <c r="E3949" t="b">
        <f t="shared" ca="1" si="434"/>
        <v>1</v>
      </c>
      <c r="F3949" t="b">
        <f t="shared" ca="1" si="436"/>
        <v>0</v>
      </c>
      <c r="G3949" t="b">
        <f t="shared" ca="1" si="430"/>
        <v>1</v>
      </c>
      <c r="H3949" t="b">
        <f t="shared" ca="1" si="431"/>
        <v>0</v>
      </c>
    </row>
    <row r="3950" spans="2:8" x14ac:dyDescent="0.25">
      <c r="B3950">
        <f t="shared" ca="1" si="435"/>
        <v>0.76080463422524525</v>
      </c>
      <c r="C3950" t="b">
        <f t="shared" ca="1" si="432"/>
        <v>0</v>
      </c>
      <c r="D3950">
        <f t="shared" ca="1" si="433"/>
        <v>0.20314725643528453</v>
      </c>
      <c r="E3950" t="b">
        <f t="shared" ca="1" si="434"/>
        <v>1</v>
      </c>
      <c r="F3950" t="b">
        <f t="shared" ca="1" si="436"/>
        <v>0</v>
      </c>
      <c r="G3950" t="b">
        <f t="shared" ca="1" si="430"/>
        <v>1</v>
      </c>
      <c r="H3950" t="b">
        <f t="shared" ca="1" si="431"/>
        <v>0</v>
      </c>
    </row>
    <row r="3951" spans="2:8" x14ac:dyDescent="0.25">
      <c r="B3951">
        <f t="shared" ca="1" si="435"/>
        <v>0.16337859580776304</v>
      </c>
      <c r="C3951" t="b">
        <f t="shared" ca="1" si="432"/>
        <v>1</v>
      </c>
      <c r="D3951">
        <f t="shared" ca="1" si="433"/>
        <v>-7.0415616731365205E-3</v>
      </c>
      <c r="E3951" t="b">
        <f t="shared" ca="1" si="434"/>
        <v>1</v>
      </c>
      <c r="F3951" t="b">
        <f t="shared" ca="1" si="436"/>
        <v>1</v>
      </c>
      <c r="G3951" t="b">
        <f t="shared" ca="1" si="430"/>
        <v>0</v>
      </c>
      <c r="H3951" t="b">
        <f t="shared" ca="1" si="431"/>
        <v>0</v>
      </c>
    </row>
    <row r="3952" spans="2:8" x14ac:dyDescent="0.25">
      <c r="B3952">
        <f t="shared" ca="1" si="435"/>
        <v>0.4190553811033555</v>
      </c>
      <c r="C3952" t="b">
        <f t="shared" ca="1" si="432"/>
        <v>1</v>
      </c>
      <c r="D3952">
        <f t="shared" ca="1" si="433"/>
        <v>0.88956709163251146</v>
      </c>
      <c r="E3952" t="b">
        <f t="shared" ca="1" si="434"/>
        <v>0</v>
      </c>
      <c r="F3952" t="b">
        <f t="shared" ca="1" si="436"/>
        <v>0</v>
      </c>
      <c r="G3952" t="b">
        <f t="shared" ca="1" si="430"/>
        <v>0</v>
      </c>
      <c r="H3952" t="b">
        <f t="shared" ca="1" si="431"/>
        <v>1</v>
      </c>
    </row>
    <row r="3953" spans="2:8" x14ac:dyDescent="0.25">
      <c r="B3953">
        <f t="shared" ca="1" si="435"/>
        <v>0.63526364863042994</v>
      </c>
      <c r="C3953" t="b">
        <f t="shared" ca="1" si="432"/>
        <v>0</v>
      </c>
      <c r="D3953">
        <f t="shared" ca="1" si="433"/>
        <v>0.26039148946103841</v>
      </c>
      <c r="E3953" t="b">
        <f t="shared" ca="1" si="434"/>
        <v>1</v>
      </c>
      <c r="F3953" t="b">
        <f t="shared" ca="1" si="436"/>
        <v>0</v>
      </c>
      <c r="G3953" t="b">
        <f t="shared" ca="1" si="430"/>
        <v>1</v>
      </c>
      <c r="H3953" t="b">
        <f t="shared" ca="1" si="431"/>
        <v>0</v>
      </c>
    </row>
    <row r="3954" spans="2:8" x14ac:dyDescent="0.25">
      <c r="B3954">
        <f t="shared" ca="1" si="435"/>
        <v>0.76458529981005818</v>
      </c>
      <c r="C3954" t="b">
        <f t="shared" ca="1" si="432"/>
        <v>0</v>
      </c>
      <c r="D3954">
        <f t="shared" ca="1" si="433"/>
        <v>0.50367483684851899</v>
      </c>
      <c r="E3954" t="b">
        <f t="shared" ca="1" si="434"/>
        <v>0</v>
      </c>
      <c r="F3954" t="b">
        <f t="shared" ca="1" si="436"/>
        <v>0</v>
      </c>
      <c r="G3954" t="b">
        <f t="shared" ca="1" si="430"/>
        <v>0</v>
      </c>
      <c r="H3954" t="b">
        <f t="shared" ca="1" si="431"/>
        <v>0</v>
      </c>
    </row>
    <row r="3955" spans="2:8" x14ac:dyDescent="0.25">
      <c r="B3955">
        <f t="shared" ca="1" si="435"/>
        <v>7.7865025707300917E-2</v>
      </c>
      <c r="C3955" t="b">
        <f t="shared" ca="1" si="432"/>
        <v>1</v>
      </c>
      <c r="D3955">
        <f t="shared" ca="1" si="433"/>
        <v>-6.7978116918572473E-2</v>
      </c>
      <c r="E3955" t="b">
        <f t="shared" ca="1" si="434"/>
        <v>1</v>
      </c>
      <c r="F3955" t="b">
        <f t="shared" ca="1" si="436"/>
        <v>1</v>
      </c>
      <c r="G3955" t="b">
        <f t="shared" ca="1" si="430"/>
        <v>0</v>
      </c>
      <c r="H3955" t="b">
        <f t="shared" ca="1" si="431"/>
        <v>0</v>
      </c>
    </row>
    <row r="3956" spans="2:8" x14ac:dyDescent="0.25">
      <c r="B3956">
        <f t="shared" ca="1" si="435"/>
        <v>0.5826514245663601</v>
      </c>
      <c r="C3956" t="b">
        <f t="shared" ca="1" si="432"/>
        <v>0</v>
      </c>
      <c r="D3956">
        <f t="shared" ca="1" si="433"/>
        <v>0.22927523872239763</v>
      </c>
      <c r="E3956" t="b">
        <f t="shared" ca="1" si="434"/>
        <v>1</v>
      </c>
      <c r="F3956" t="b">
        <f t="shared" ca="1" si="436"/>
        <v>0</v>
      </c>
      <c r="G3956" t="b">
        <f t="shared" ca="1" si="430"/>
        <v>1</v>
      </c>
      <c r="H3956" t="b">
        <f t="shared" ca="1" si="431"/>
        <v>0</v>
      </c>
    </row>
    <row r="3957" spans="2:8" x14ac:dyDescent="0.25">
      <c r="B3957">
        <f t="shared" ca="1" si="435"/>
        <v>0.42556212730295107</v>
      </c>
      <c r="C3957" t="b">
        <f t="shared" ca="1" si="432"/>
        <v>1</v>
      </c>
      <c r="D3957">
        <f t="shared" ca="1" si="433"/>
        <v>0.34619663872749817</v>
      </c>
      <c r="E3957" t="b">
        <f t="shared" ca="1" si="434"/>
        <v>1</v>
      </c>
      <c r="F3957" t="b">
        <f t="shared" ca="1" si="436"/>
        <v>1</v>
      </c>
      <c r="G3957" t="b">
        <f t="shared" ca="1" si="430"/>
        <v>0</v>
      </c>
      <c r="H3957" t="b">
        <f t="shared" ca="1" si="431"/>
        <v>0</v>
      </c>
    </row>
    <row r="3958" spans="2:8" x14ac:dyDescent="0.25">
      <c r="B3958">
        <f t="shared" ca="1" si="435"/>
        <v>0.80177369375498875</v>
      </c>
      <c r="C3958" t="b">
        <f t="shared" ca="1" si="432"/>
        <v>0</v>
      </c>
      <c r="D3958">
        <f t="shared" ca="1" si="433"/>
        <v>1.0193009631819701</v>
      </c>
      <c r="E3958" t="b">
        <f t="shared" ca="1" si="434"/>
        <v>0</v>
      </c>
      <c r="F3958" t="b">
        <f t="shared" ca="1" si="436"/>
        <v>0</v>
      </c>
      <c r="G3958" t="b">
        <f t="shared" ca="1" si="430"/>
        <v>0</v>
      </c>
      <c r="H3958" t="b">
        <f t="shared" ca="1" si="431"/>
        <v>0</v>
      </c>
    </row>
    <row r="3959" spans="2:8" x14ac:dyDescent="0.25">
      <c r="B3959">
        <f t="shared" ca="1" si="435"/>
        <v>0.1241566267698786</v>
      </c>
      <c r="C3959" t="b">
        <f t="shared" ca="1" si="432"/>
        <v>1</v>
      </c>
      <c r="D3959">
        <f t="shared" ca="1" si="433"/>
        <v>-0.12413979503178019</v>
      </c>
      <c r="E3959" t="b">
        <f t="shared" ca="1" si="434"/>
        <v>1</v>
      </c>
      <c r="F3959" t="b">
        <f t="shared" ca="1" si="436"/>
        <v>1</v>
      </c>
      <c r="G3959" t="b">
        <f t="shared" ca="1" si="430"/>
        <v>0</v>
      </c>
      <c r="H3959" t="b">
        <f t="shared" ca="1" si="431"/>
        <v>0</v>
      </c>
    </row>
    <row r="3960" spans="2:8" x14ac:dyDescent="0.25">
      <c r="B3960">
        <f t="shared" ca="1" si="435"/>
        <v>0.92173487017871936</v>
      </c>
      <c r="C3960" t="b">
        <f t="shared" ca="1" si="432"/>
        <v>0</v>
      </c>
      <c r="D3960">
        <f t="shared" ca="1" si="433"/>
        <v>0.19136008508055546</v>
      </c>
      <c r="E3960" t="b">
        <f t="shared" ca="1" si="434"/>
        <v>1</v>
      </c>
      <c r="F3960" t="b">
        <f t="shared" ca="1" si="436"/>
        <v>0</v>
      </c>
      <c r="G3960" t="b">
        <f t="shared" ca="1" si="430"/>
        <v>1</v>
      </c>
      <c r="H3960" t="b">
        <f t="shared" ca="1" si="431"/>
        <v>0</v>
      </c>
    </row>
    <row r="3961" spans="2:8" x14ac:dyDescent="0.25">
      <c r="B3961">
        <f t="shared" ca="1" si="435"/>
        <v>0.60893102174806568</v>
      </c>
      <c r="C3961" t="b">
        <f t="shared" ca="1" si="432"/>
        <v>0</v>
      </c>
      <c r="D3961">
        <f t="shared" ca="1" si="433"/>
        <v>8.2619422385517671E-2</v>
      </c>
      <c r="E3961" t="b">
        <f t="shared" ca="1" si="434"/>
        <v>1</v>
      </c>
      <c r="F3961" t="b">
        <f t="shared" ca="1" si="436"/>
        <v>0</v>
      </c>
      <c r="G3961" t="b">
        <f t="shared" ref="G3961:G4024" ca="1" si="437">IF(AND(E3961=TRUE, C3961=FALSE),TRUE,FALSE)</f>
        <v>1</v>
      </c>
      <c r="H3961" t="b">
        <f t="shared" ref="H3961:H4024" ca="1" si="438">IF(AND(E3961=FALSE, C3961=TRUE),TRUE,FALSE)</f>
        <v>0</v>
      </c>
    </row>
    <row r="3962" spans="2:8" x14ac:dyDescent="0.25">
      <c r="B3962">
        <f t="shared" ca="1" si="435"/>
        <v>0.14099727894965042</v>
      </c>
      <c r="C3962" t="b">
        <f t="shared" ca="1" si="432"/>
        <v>1</v>
      </c>
      <c r="D3962">
        <f t="shared" ca="1" si="433"/>
        <v>-6.6088720453544081E-2</v>
      </c>
      <c r="E3962" t="b">
        <f t="shared" ca="1" si="434"/>
        <v>1</v>
      </c>
      <c r="F3962" t="b">
        <f t="shared" ca="1" si="436"/>
        <v>1</v>
      </c>
      <c r="G3962" t="b">
        <f t="shared" ca="1" si="437"/>
        <v>0</v>
      </c>
      <c r="H3962" t="b">
        <f t="shared" ca="1" si="438"/>
        <v>0</v>
      </c>
    </row>
    <row r="3963" spans="2:8" x14ac:dyDescent="0.25">
      <c r="B3963">
        <f t="shared" ca="1" si="435"/>
        <v>0.31709437552381925</v>
      </c>
      <c r="C3963" t="b">
        <f t="shared" ca="1" si="432"/>
        <v>1</v>
      </c>
      <c r="D3963">
        <f t="shared" ca="1" si="433"/>
        <v>-9.0184927341295018E-2</v>
      </c>
      <c r="E3963" t="b">
        <f t="shared" ca="1" si="434"/>
        <v>1</v>
      </c>
      <c r="F3963" t="b">
        <f t="shared" ca="1" si="436"/>
        <v>1</v>
      </c>
      <c r="G3963" t="b">
        <f t="shared" ca="1" si="437"/>
        <v>0</v>
      </c>
      <c r="H3963" t="b">
        <f t="shared" ca="1" si="438"/>
        <v>0</v>
      </c>
    </row>
    <row r="3964" spans="2:8" x14ac:dyDescent="0.25">
      <c r="B3964">
        <f t="shared" ca="1" si="435"/>
        <v>0.85488542895338826</v>
      </c>
      <c r="C3964" t="b">
        <f t="shared" ca="1" si="432"/>
        <v>0</v>
      </c>
      <c r="D3964">
        <f t="shared" ca="1" si="433"/>
        <v>1.1153093477347837</v>
      </c>
      <c r="E3964" t="b">
        <f t="shared" ca="1" si="434"/>
        <v>0</v>
      </c>
      <c r="F3964" t="b">
        <f t="shared" ca="1" si="436"/>
        <v>0</v>
      </c>
      <c r="G3964" t="b">
        <f t="shared" ca="1" si="437"/>
        <v>0</v>
      </c>
      <c r="H3964" t="b">
        <f t="shared" ca="1" si="438"/>
        <v>0</v>
      </c>
    </row>
    <row r="3965" spans="2:8" x14ac:dyDescent="0.25">
      <c r="B3965">
        <f t="shared" ca="1" si="435"/>
        <v>7.2949716148655974E-2</v>
      </c>
      <c r="C3965" t="b">
        <f t="shared" ca="1" si="432"/>
        <v>1</v>
      </c>
      <c r="D3965">
        <f t="shared" ca="1" si="433"/>
        <v>-0.33305737793855172</v>
      </c>
      <c r="E3965" t="b">
        <f t="shared" ca="1" si="434"/>
        <v>1</v>
      </c>
      <c r="F3965" t="b">
        <f t="shared" ca="1" si="436"/>
        <v>1</v>
      </c>
      <c r="G3965" t="b">
        <f t="shared" ca="1" si="437"/>
        <v>0</v>
      </c>
      <c r="H3965" t="b">
        <f t="shared" ca="1" si="438"/>
        <v>0</v>
      </c>
    </row>
    <row r="3966" spans="2:8" x14ac:dyDescent="0.25">
      <c r="B3966">
        <f t="shared" ca="1" si="435"/>
        <v>0.58580639853350081</v>
      </c>
      <c r="C3966" t="b">
        <f t="shared" ca="1" si="432"/>
        <v>0</v>
      </c>
      <c r="D3966">
        <f t="shared" ca="1" si="433"/>
        <v>0.37819450614743055</v>
      </c>
      <c r="E3966" t="b">
        <f t="shared" ca="1" si="434"/>
        <v>1</v>
      </c>
      <c r="F3966" t="b">
        <f t="shared" ca="1" si="436"/>
        <v>0</v>
      </c>
      <c r="G3966" t="b">
        <f t="shared" ca="1" si="437"/>
        <v>1</v>
      </c>
      <c r="H3966" t="b">
        <f t="shared" ca="1" si="438"/>
        <v>0</v>
      </c>
    </row>
    <row r="3967" spans="2:8" x14ac:dyDescent="0.25">
      <c r="B3967">
        <f t="shared" ca="1" si="435"/>
        <v>2.5892949105169594E-3</v>
      </c>
      <c r="C3967" t="b">
        <f t="shared" ca="1" si="432"/>
        <v>1</v>
      </c>
      <c r="D3967">
        <f t="shared" ca="1" si="433"/>
        <v>0.63359191772841328</v>
      </c>
      <c r="E3967" t="b">
        <f t="shared" ca="1" si="434"/>
        <v>0</v>
      </c>
      <c r="F3967" t="b">
        <f t="shared" ca="1" si="436"/>
        <v>0</v>
      </c>
      <c r="G3967" t="b">
        <f t="shared" ca="1" si="437"/>
        <v>0</v>
      </c>
      <c r="H3967" t="b">
        <f t="shared" ca="1" si="438"/>
        <v>1</v>
      </c>
    </row>
    <row r="3968" spans="2:8" x14ac:dyDescent="0.25">
      <c r="B3968">
        <f t="shared" ca="1" si="435"/>
        <v>0.90004147491341902</v>
      </c>
      <c r="C3968" t="b">
        <f t="shared" ca="1" si="432"/>
        <v>0</v>
      </c>
      <c r="D3968">
        <f t="shared" ca="1" si="433"/>
        <v>1.5239027708778283</v>
      </c>
      <c r="E3968" t="b">
        <f t="shared" ca="1" si="434"/>
        <v>0</v>
      </c>
      <c r="F3968" t="b">
        <f t="shared" ca="1" si="436"/>
        <v>0</v>
      </c>
      <c r="G3968" t="b">
        <f t="shared" ca="1" si="437"/>
        <v>0</v>
      </c>
      <c r="H3968" t="b">
        <f t="shared" ca="1" si="438"/>
        <v>0</v>
      </c>
    </row>
    <row r="3969" spans="2:8" x14ac:dyDescent="0.25">
      <c r="B3969">
        <f t="shared" ca="1" si="435"/>
        <v>0.33588681392469921</v>
      </c>
      <c r="C3969" t="b">
        <f t="shared" ca="1" si="432"/>
        <v>1</v>
      </c>
      <c r="D3969">
        <f t="shared" ca="1" si="433"/>
        <v>0.35937834481738218</v>
      </c>
      <c r="E3969" t="b">
        <f t="shared" ca="1" si="434"/>
        <v>1</v>
      </c>
      <c r="F3969" t="b">
        <f t="shared" ca="1" si="436"/>
        <v>1</v>
      </c>
      <c r="G3969" t="b">
        <f t="shared" ca="1" si="437"/>
        <v>0</v>
      </c>
      <c r="H3969" t="b">
        <f t="shared" ca="1" si="438"/>
        <v>0</v>
      </c>
    </row>
    <row r="3970" spans="2:8" x14ac:dyDescent="0.25">
      <c r="B3970">
        <f t="shared" ca="1" si="435"/>
        <v>0.98624840678924164</v>
      </c>
      <c r="C3970" t="b">
        <f t="shared" ref="C3970:C4033" ca="1" si="439">IF(B3970&lt;=Freq_hypothesis_is_true__initial_prior,TRUE,FALSE)</f>
        <v>0</v>
      </c>
      <c r="D3970">
        <f t="shared" ref="D3970:D4033" ca="1" si="440">B3970+ABS(1-correlation_term__0_to_1)*RAND()-ABS(1-correlation_term__0_to_1)*RAND()</f>
        <v>1.6474957653965157</v>
      </c>
      <c r="E3970" t="b">
        <f t="shared" ref="E3970:E4033" ca="1" si="441">IF(D3970&lt;=Freq_evidence_is_observed__normalizing_constant,TRUE, FALSE)</f>
        <v>0</v>
      </c>
      <c r="F3970" t="b">
        <f t="shared" ca="1" si="436"/>
        <v>0</v>
      </c>
      <c r="G3970" t="b">
        <f t="shared" ca="1" si="437"/>
        <v>0</v>
      </c>
      <c r="H3970" t="b">
        <f t="shared" ca="1" si="438"/>
        <v>0</v>
      </c>
    </row>
    <row r="3971" spans="2:8" x14ac:dyDescent="0.25">
      <c r="B3971">
        <f t="shared" ref="B3971:B4034" ca="1" si="442">RAND()</f>
        <v>0.17999264941456272</v>
      </c>
      <c r="C3971" t="b">
        <f t="shared" ca="1" si="439"/>
        <v>1</v>
      </c>
      <c r="D3971">
        <f t="shared" ca="1" si="440"/>
        <v>1.3074513892496809E-2</v>
      </c>
      <c r="E3971" t="b">
        <f t="shared" ca="1" si="441"/>
        <v>1</v>
      </c>
      <c r="F3971" t="b">
        <f t="shared" ca="1" si="436"/>
        <v>1</v>
      </c>
      <c r="G3971" t="b">
        <f t="shared" ca="1" si="437"/>
        <v>0</v>
      </c>
      <c r="H3971" t="b">
        <f t="shared" ca="1" si="438"/>
        <v>0</v>
      </c>
    </row>
    <row r="3972" spans="2:8" x14ac:dyDescent="0.25">
      <c r="B3972">
        <f t="shared" ca="1" si="442"/>
        <v>0.20223153950198969</v>
      </c>
      <c r="C3972" t="b">
        <f t="shared" ca="1" si="439"/>
        <v>1</v>
      </c>
      <c r="D3972">
        <f t="shared" ca="1" si="440"/>
        <v>-0.11063246982301844</v>
      </c>
      <c r="E3972" t="b">
        <f t="shared" ca="1" si="441"/>
        <v>1</v>
      </c>
      <c r="F3972" t="b">
        <f t="shared" ca="1" si="436"/>
        <v>1</v>
      </c>
      <c r="G3972" t="b">
        <f t="shared" ca="1" si="437"/>
        <v>0</v>
      </c>
      <c r="H3972" t="b">
        <f t="shared" ca="1" si="438"/>
        <v>0</v>
      </c>
    </row>
    <row r="3973" spans="2:8" x14ac:dyDescent="0.25">
      <c r="B3973">
        <f t="shared" ca="1" si="442"/>
        <v>0.5076142380114369</v>
      </c>
      <c r="C3973" t="b">
        <f t="shared" ca="1" si="439"/>
        <v>0</v>
      </c>
      <c r="D3973">
        <f t="shared" ca="1" si="440"/>
        <v>0.6955254891741206</v>
      </c>
      <c r="E3973" t="b">
        <f t="shared" ca="1" si="441"/>
        <v>0</v>
      </c>
      <c r="F3973" t="b">
        <f t="shared" ref="F3973:F4036" ca="1" si="443">IF(AND(E3973=TRUE,C3973=TRUE),TRUE,FALSE)</f>
        <v>0</v>
      </c>
      <c r="G3973" t="b">
        <f t="shared" ca="1" si="437"/>
        <v>0</v>
      </c>
      <c r="H3973" t="b">
        <f t="shared" ca="1" si="438"/>
        <v>0</v>
      </c>
    </row>
    <row r="3974" spans="2:8" x14ac:dyDescent="0.25">
      <c r="B3974">
        <f t="shared" ca="1" si="442"/>
        <v>0.35658741888945433</v>
      </c>
      <c r="C3974" t="b">
        <f t="shared" ca="1" si="439"/>
        <v>1</v>
      </c>
      <c r="D3974">
        <f t="shared" ca="1" si="440"/>
        <v>0.56247771848587302</v>
      </c>
      <c r="E3974" t="b">
        <f t="shared" ca="1" si="441"/>
        <v>0</v>
      </c>
      <c r="F3974" t="b">
        <f t="shared" ca="1" si="443"/>
        <v>0</v>
      </c>
      <c r="G3974" t="b">
        <f t="shared" ca="1" si="437"/>
        <v>0</v>
      </c>
      <c r="H3974" t="b">
        <f t="shared" ca="1" si="438"/>
        <v>1</v>
      </c>
    </row>
    <row r="3975" spans="2:8" x14ac:dyDescent="0.25">
      <c r="B3975">
        <f t="shared" ca="1" si="442"/>
        <v>0.79745278954683207</v>
      </c>
      <c r="C3975" t="b">
        <f t="shared" ca="1" si="439"/>
        <v>0</v>
      </c>
      <c r="D3975">
        <f t="shared" ca="1" si="440"/>
        <v>0.90677997334002414</v>
      </c>
      <c r="E3975" t="b">
        <f t="shared" ca="1" si="441"/>
        <v>0</v>
      </c>
      <c r="F3975" t="b">
        <f t="shared" ca="1" si="443"/>
        <v>0</v>
      </c>
      <c r="G3975" t="b">
        <f t="shared" ca="1" si="437"/>
        <v>0</v>
      </c>
      <c r="H3975" t="b">
        <f t="shared" ca="1" si="438"/>
        <v>0</v>
      </c>
    </row>
    <row r="3976" spans="2:8" x14ac:dyDescent="0.25">
      <c r="B3976">
        <f t="shared" ca="1" si="442"/>
        <v>0.1619412053076974</v>
      </c>
      <c r="C3976" t="b">
        <f t="shared" ca="1" si="439"/>
        <v>1</v>
      </c>
      <c r="D3976">
        <f t="shared" ca="1" si="440"/>
        <v>-0.28165161357952984</v>
      </c>
      <c r="E3976" t="b">
        <f t="shared" ca="1" si="441"/>
        <v>1</v>
      </c>
      <c r="F3976" t="b">
        <f t="shared" ca="1" si="443"/>
        <v>1</v>
      </c>
      <c r="G3976" t="b">
        <f t="shared" ca="1" si="437"/>
        <v>0</v>
      </c>
      <c r="H3976" t="b">
        <f t="shared" ca="1" si="438"/>
        <v>0</v>
      </c>
    </row>
    <row r="3977" spans="2:8" x14ac:dyDescent="0.25">
      <c r="B3977">
        <f t="shared" ca="1" si="442"/>
        <v>0.57653308083168664</v>
      </c>
      <c r="C3977" t="b">
        <f t="shared" ca="1" si="439"/>
        <v>0</v>
      </c>
      <c r="D3977">
        <f t="shared" ca="1" si="440"/>
        <v>0.52625277769895229</v>
      </c>
      <c r="E3977" t="b">
        <f t="shared" ca="1" si="441"/>
        <v>0</v>
      </c>
      <c r="F3977" t="b">
        <f t="shared" ca="1" si="443"/>
        <v>0</v>
      </c>
      <c r="G3977" t="b">
        <f t="shared" ca="1" si="437"/>
        <v>0</v>
      </c>
      <c r="H3977" t="b">
        <f t="shared" ca="1" si="438"/>
        <v>0</v>
      </c>
    </row>
    <row r="3978" spans="2:8" x14ac:dyDescent="0.25">
      <c r="B3978">
        <f t="shared" ca="1" si="442"/>
        <v>0.21779922317083689</v>
      </c>
      <c r="C3978" t="b">
        <f t="shared" ca="1" si="439"/>
        <v>1</v>
      </c>
      <c r="D3978">
        <f t="shared" ca="1" si="440"/>
        <v>8.8091245322788225E-2</v>
      </c>
      <c r="E3978" t="b">
        <f t="shared" ca="1" si="441"/>
        <v>1</v>
      </c>
      <c r="F3978" t="b">
        <f t="shared" ca="1" si="443"/>
        <v>1</v>
      </c>
      <c r="G3978" t="b">
        <f t="shared" ca="1" si="437"/>
        <v>0</v>
      </c>
      <c r="H3978" t="b">
        <f t="shared" ca="1" si="438"/>
        <v>0</v>
      </c>
    </row>
    <row r="3979" spans="2:8" x14ac:dyDescent="0.25">
      <c r="B3979">
        <f t="shared" ca="1" si="442"/>
        <v>1.5119124451862476E-2</v>
      </c>
      <c r="C3979" t="b">
        <f t="shared" ca="1" si="439"/>
        <v>1</v>
      </c>
      <c r="D3979">
        <f t="shared" ca="1" si="440"/>
        <v>-0.45741197176756132</v>
      </c>
      <c r="E3979" t="b">
        <f t="shared" ca="1" si="441"/>
        <v>1</v>
      </c>
      <c r="F3979" t="b">
        <f t="shared" ca="1" si="443"/>
        <v>1</v>
      </c>
      <c r="G3979" t="b">
        <f t="shared" ca="1" si="437"/>
        <v>0</v>
      </c>
      <c r="H3979" t="b">
        <f t="shared" ca="1" si="438"/>
        <v>0</v>
      </c>
    </row>
    <row r="3980" spans="2:8" x14ac:dyDescent="0.25">
      <c r="B3980">
        <f t="shared" ca="1" si="442"/>
        <v>0.97232171648231835</v>
      </c>
      <c r="C3980" t="b">
        <f t="shared" ca="1" si="439"/>
        <v>0</v>
      </c>
      <c r="D3980">
        <f t="shared" ca="1" si="440"/>
        <v>0.55141911996418147</v>
      </c>
      <c r="E3980" t="b">
        <f t="shared" ca="1" si="441"/>
        <v>0</v>
      </c>
      <c r="F3980" t="b">
        <f t="shared" ca="1" si="443"/>
        <v>0</v>
      </c>
      <c r="G3980" t="b">
        <f t="shared" ca="1" si="437"/>
        <v>0</v>
      </c>
      <c r="H3980" t="b">
        <f t="shared" ca="1" si="438"/>
        <v>0</v>
      </c>
    </row>
    <row r="3981" spans="2:8" x14ac:dyDescent="0.25">
      <c r="B3981">
        <f t="shared" ca="1" si="442"/>
        <v>0.40660638608037547</v>
      </c>
      <c r="C3981" t="b">
        <f t="shared" ca="1" si="439"/>
        <v>1</v>
      </c>
      <c r="D3981">
        <f t="shared" ca="1" si="440"/>
        <v>0.39263317330402792</v>
      </c>
      <c r="E3981" t="b">
        <f t="shared" ca="1" si="441"/>
        <v>1</v>
      </c>
      <c r="F3981" t="b">
        <f t="shared" ca="1" si="443"/>
        <v>1</v>
      </c>
      <c r="G3981" t="b">
        <f t="shared" ca="1" si="437"/>
        <v>0</v>
      </c>
      <c r="H3981" t="b">
        <f t="shared" ca="1" si="438"/>
        <v>0</v>
      </c>
    </row>
    <row r="3982" spans="2:8" x14ac:dyDescent="0.25">
      <c r="B3982">
        <f t="shared" ca="1" si="442"/>
        <v>0.76291490736667222</v>
      </c>
      <c r="C3982" t="b">
        <f t="shared" ca="1" si="439"/>
        <v>0</v>
      </c>
      <c r="D3982">
        <f t="shared" ca="1" si="440"/>
        <v>1.1363073315148573</v>
      </c>
      <c r="E3982" t="b">
        <f t="shared" ca="1" si="441"/>
        <v>0</v>
      </c>
      <c r="F3982" t="b">
        <f t="shared" ca="1" si="443"/>
        <v>0</v>
      </c>
      <c r="G3982" t="b">
        <f t="shared" ca="1" si="437"/>
        <v>0</v>
      </c>
      <c r="H3982" t="b">
        <f t="shared" ca="1" si="438"/>
        <v>0</v>
      </c>
    </row>
    <row r="3983" spans="2:8" x14ac:dyDescent="0.25">
      <c r="B3983">
        <f t="shared" ca="1" si="442"/>
        <v>0.37839266287444018</v>
      </c>
      <c r="C3983" t="b">
        <f t="shared" ca="1" si="439"/>
        <v>1</v>
      </c>
      <c r="D3983">
        <f t="shared" ca="1" si="440"/>
        <v>0.96241855377243024</v>
      </c>
      <c r="E3983" t="b">
        <f t="shared" ca="1" si="441"/>
        <v>0</v>
      </c>
      <c r="F3983" t="b">
        <f t="shared" ca="1" si="443"/>
        <v>0</v>
      </c>
      <c r="G3983" t="b">
        <f t="shared" ca="1" si="437"/>
        <v>0</v>
      </c>
      <c r="H3983" t="b">
        <f t="shared" ca="1" si="438"/>
        <v>1</v>
      </c>
    </row>
    <row r="3984" spans="2:8" x14ac:dyDescent="0.25">
      <c r="B3984">
        <f t="shared" ca="1" si="442"/>
        <v>0.16699326316905683</v>
      </c>
      <c r="C3984" t="b">
        <f t="shared" ca="1" si="439"/>
        <v>1</v>
      </c>
      <c r="D3984">
        <f t="shared" ca="1" si="440"/>
        <v>0.58790924098109965</v>
      </c>
      <c r="E3984" t="b">
        <f t="shared" ca="1" si="441"/>
        <v>0</v>
      </c>
      <c r="F3984" t="b">
        <f t="shared" ca="1" si="443"/>
        <v>0</v>
      </c>
      <c r="G3984" t="b">
        <f t="shared" ca="1" si="437"/>
        <v>0</v>
      </c>
      <c r="H3984" t="b">
        <f t="shared" ca="1" si="438"/>
        <v>1</v>
      </c>
    </row>
    <row r="3985" spans="2:8" x14ac:dyDescent="0.25">
      <c r="B3985">
        <f t="shared" ca="1" si="442"/>
        <v>0.47638670598051458</v>
      </c>
      <c r="C3985" t="b">
        <f t="shared" ca="1" si="439"/>
        <v>1</v>
      </c>
      <c r="D3985">
        <f t="shared" ca="1" si="440"/>
        <v>0.69872249698517463</v>
      </c>
      <c r="E3985" t="b">
        <f t="shared" ca="1" si="441"/>
        <v>0</v>
      </c>
      <c r="F3985" t="b">
        <f t="shared" ca="1" si="443"/>
        <v>0</v>
      </c>
      <c r="G3985" t="b">
        <f t="shared" ca="1" si="437"/>
        <v>0</v>
      </c>
      <c r="H3985" t="b">
        <f t="shared" ca="1" si="438"/>
        <v>1</v>
      </c>
    </row>
    <row r="3986" spans="2:8" x14ac:dyDescent="0.25">
      <c r="B3986">
        <f t="shared" ca="1" si="442"/>
        <v>0.39858351328809627</v>
      </c>
      <c r="C3986" t="b">
        <f t="shared" ca="1" si="439"/>
        <v>1</v>
      </c>
      <c r="D3986">
        <f t="shared" ca="1" si="440"/>
        <v>0.37792942046983047</v>
      </c>
      <c r="E3986" t="b">
        <f t="shared" ca="1" si="441"/>
        <v>1</v>
      </c>
      <c r="F3986" t="b">
        <f t="shared" ca="1" si="443"/>
        <v>1</v>
      </c>
      <c r="G3986" t="b">
        <f t="shared" ca="1" si="437"/>
        <v>0</v>
      </c>
      <c r="H3986" t="b">
        <f t="shared" ca="1" si="438"/>
        <v>0</v>
      </c>
    </row>
    <row r="3987" spans="2:8" x14ac:dyDescent="0.25">
      <c r="B3987">
        <f t="shared" ca="1" si="442"/>
        <v>0.75799020027810715</v>
      </c>
      <c r="C3987" t="b">
        <f t="shared" ca="1" si="439"/>
        <v>0</v>
      </c>
      <c r="D3987">
        <f t="shared" ca="1" si="440"/>
        <v>0.61421842625614254</v>
      </c>
      <c r="E3987" t="b">
        <f t="shared" ca="1" si="441"/>
        <v>0</v>
      </c>
      <c r="F3987" t="b">
        <f t="shared" ca="1" si="443"/>
        <v>0</v>
      </c>
      <c r="G3987" t="b">
        <f t="shared" ca="1" si="437"/>
        <v>0</v>
      </c>
      <c r="H3987" t="b">
        <f t="shared" ca="1" si="438"/>
        <v>0</v>
      </c>
    </row>
    <row r="3988" spans="2:8" x14ac:dyDescent="0.25">
      <c r="B3988">
        <f t="shared" ca="1" si="442"/>
        <v>0.66042689376412544</v>
      </c>
      <c r="C3988" t="b">
        <f t="shared" ca="1" si="439"/>
        <v>0</v>
      </c>
      <c r="D3988">
        <f t="shared" ca="1" si="440"/>
        <v>8.6698058912051179E-2</v>
      </c>
      <c r="E3988" t="b">
        <f t="shared" ca="1" si="441"/>
        <v>1</v>
      </c>
      <c r="F3988" t="b">
        <f t="shared" ca="1" si="443"/>
        <v>0</v>
      </c>
      <c r="G3988" t="b">
        <f t="shared" ca="1" si="437"/>
        <v>1</v>
      </c>
      <c r="H3988" t="b">
        <f t="shared" ca="1" si="438"/>
        <v>0</v>
      </c>
    </row>
    <row r="3989" spans="2:8" x14ac:dyDescent="0.25">
      <c r="B3989">
        <f t="shared" ca="1" si="442"/>
        <v>0.13900787627318745</v>
      </c>
      <c r="C3989" t="b">
        <f t="shared" ca="1" si="439"/>
        <v>1</v>
      </c>
      <c r="D3989">
        <f t="shared" ca="1" si="440"/>
        <v>-0.62021436506429217</v>
      </c>
      <c r="E3989" t="b">
        <f t="shared" ca="1" si="441"/>
        <v>1</v>
      </c>
      <c r="F3989" t="b">
        <f t="shared" ca="1" si="443"/>
        <v>1</v>
      </c>
      <c r="G3989" t="b">
        <f t="shared" ca="1" si="437"/>
        <v>0</v>
      </c>
      <c r="H3989" t="b">
        <f t="shared" ca="1" si="438"/>
        <v>0</v>
      </c>
    </row>
    <row r="3990" spans="2:8" x14ac:dyDescent="0.25">
      <c r="B3990">
        <f t="shared" ca="1" si="442"/>
        <v>0.96530217154167086</v>
      </c>
      <c r="C3990" t="b">
        <f t="shared" ca="1" si="439"/>
        <v>0</v>
      </c>
      <c r="D3990">
        <f t="shared" ca="1" si="440"/>
        <v>0.66958911462426751</v>
      </c>
      <c r="E3990" t="b">
        <f t="shared" ca="1" si="441"/>
        <v>0</v>
      </c>
      <c r="F3990" t="b">
        <f t="shared" ca="1" si="443"/>
        <v>0</v>
      </c>
      <c r="G3990" t="b">
        <f t="shared" ca="1" si="437"/>
        <v>0</v>
      </c>
      <c r="H3990" t="b">
        <f t="shared" ca="1" si="438"/>
        <v>0</v>
      </c>
    </row>
    <row r="3991" spans="2:8" x14ac:dyDescent="0.25">
      <c r="B3991">
        <f t="shared" ca="1" si="442"/>
        <v>0.75932691789442197</v>
      </c>
      <c r="C3991" t="b">
        <f t="shared" ca="1" si="439"/>
        <v>0</v>
      </c>
      <c r="D3991">
        <f t="shared" ca="1" si="440"/>
        <v>0.79583752624260973</v>
      </c>
      <c r="E3991" t="b">
        <f t="shared" ca="1" si="441"/>
        <v>0</v>
      </c>
      <c r="F3991" t="b">
        <f t="shared" ca="1" si="443"/>
        <v>0</v>
      </c>
      <c r="G3991" t="b">
        <f t="shared" ca="1" si="437"/>
        <v>0</v>
      </c>
      <c r="H3991" t="b">
        <f t="shared" ca="1" si="438"/>
        <v>0</v>
      </c>
    </row>
    <row r="3992" spans="2:8" x14ac:dyDescent="0.25">
      <c r="B3992">
        <f t="shared" ca="1" si="442"/>
        <v>0.47387904294720551</v>
      </c>
      <c r="C3992" t="b">
        <f t="shared" ca="1" si="439"/>
        <v>1</v>
      </c>
      <c r="D3992">
        <f t="shared" ca="1" si="440"/>
        <v>0.32525563138804836</v>
      </c>
      <c r="E3992" t="b">
        <f t="shared" ca="1" si="441"/>
        <v>1</v>
      </c>
      <c r="F3992" t="b">
        <f t="shared" ca="1" si="443"/>
        <v>1</v>
      </c>
      <c r="G3992" t="b">
        <f t="shared" ca="1" si="437"/>
        <v>0</v>
      </c>
      <c r="H3992" t="b">
        <f t="shared" ca="1" si="438"/>
        <v>0</v>
      </c>
    </row>
    <row r="3993" spans="2:8" x14ac:dyDescent="0.25">
      <c r="B3993">
        <f t="shared" ca="1" si="442"/>
        <v>0.74836274391987589</v>
      </c>
      <c r="C3993" t="b">
        <f t="shared" ca="1" si="439"/>
        <v>0</v>
      </c>
      <c r="D3993">
        <f t="shared" ca="1" si="440"/>
        <v>0.63502525545650446</v>
      </c>
      <c r="E3993" t="b">
        <f t="shared" ca="1" si="441"/>
        <v>0</v>
      </c>
      <c r="F3993" t="b">
        <f t="shared" ca="1" si="443"/>
        <v>0</v>
      </c>
      <c r="G3993" t="b">
        <f t="shared" ca="1" si="437"/>
        <v>0</v>
      </c>
      <c r="H3993" t="b">
        <f t="shared" ca="1" si="438"/>
        <v>0</v>
      </c>
    </row>
    <row r="3994" spans="2:8" x14ac:dyDescent="0.25">
      <c r="B3994">
        <f t="shared" ca="1" si="442"/>
        <v>0.64868765703987596</v>
      </c>
      <c r="C3994" t="b">
        <f t="shared" ca="1" si="439"/>
        <v>0</v>
      </c>
      <c r="D3994">
        <f t="shared" ca="1" si="440"/>
        <v>0.36129891435458417</v>
      </c>
      <c r="E3994" t="b">
        <f t="shared" ca="1" si="441"/>
        <v>1</v>
      </c>
      <c r="F3994" t="b">
        <f t="shared" ca="1" si="443"/>
        <v>0</v>
      </c>
      <c r="G3994" t="b">
        <f t="shared" ca="1" si="437"/>
        <v>1</v>
      </c>
      <c r="H3994" t="b">
        <f t="shared" ca="1" si="438"/>
        <v>0</v>
      </c>
    </row>
    <row r="3995" spans="2:8" x14ac:dyDescent="0.25">
      <c r="B3995">
        <f t="shared" ca="1" si="442"/>
        <v>0.52877986261511889</v>
      </c>
      <c r="C3995" t="b">
        <f t="shared" ca="1" si="439"/>
        <v>0</v>
      </c>
      <c r="D3995">
        <f t="shared" ca="1" si="440"/>
        <v>0.32333070060616909</v>
      </c>
      <c r="E3995" t="b">
        <f t="shared" ca="1" si="441"/>
        <v>1</v>
      </c>
      <c r="F3995" t="b">
        <f t="shared" ca="1" si="443"/>
        <v>0</v>
      </c>
      <c r="G3995" t="b">
        <f t="shared" ca="1" si="437"/>
        <v>1</v>
      </c>
      <c r="H3995" t="b">
        <f t="shared" ca="1" si="438"/>
        <v>0</v>
      </c>
    </row>
    <row r="3996" spans="2:8" x14ac:dyDescent="0.25">
      <c r="B3996">
        <f t="shared" ca="1" si="442"/>
        <v>0.10108252813253549</v>
      </c>
      <c r="C3996" t="b">
        <f t="shared" ca="1" si="439"/>
        <v>1</v>
      </c>
      <c r="D3996">
        <f t="shared" ca="1" si="440"/>
        <v>0.30540157736711548</v>
      </c>
      <c r="E3996" t="b">
        <f t="shared" ca="1" si="441"/>
        <v>1</v>
      </c>
      <c r="F3996" t="b">
        <f t="shared" ca="1" si="443"/>
        <v>1</v>
      </c>
      <c r="G3996" t="b">
        <f t="shared" ca="1" si="437"/>
        <v>0</v>
      </c>
      <c r="H3996" t="b">
        <f t="shared" ca="1" si="438"/>
        <v>0</v>
      </c>
    </row>
    <row r="3997" spans="2:8" x14ac:dyDescent="0.25">
      <c r="B3997">
        <f t="shared" ca="1" si="442"/>
        <v>0.2715008895192198</v>
      </c>
      <c r="C3997" t="b">
        <f t="shared" ca="1" si="439"/>
        <v>1</v>
      </c>
      <c r="D3997">
        <f t="shared" ca="1" si="440"/>
        <v>0.41110657027780551</v>
      </c>
      <c r="E3997" t="b">
        <f t="shared" ca="1" si="441"/>
        <v>1</v>
      </c>
      <c r="F3997" t="b">
        <f t="shared" ca="1" si="443"/>
        <v>1</v>
      </c>
      <c r="G3997" t="b">
        <f t="shared" ca="1" si="437"/>
        <v>0</v>
      </c>
      <c r="H3997" t="b">
        <f t="shared" ca="1" si="438"/>
        <v>0</v>
      </c>
    </row>
    <row r="3998" spans="2:8" x14ac:dyDescent="0.25">
      <c r="B3998">
        <f t="shared" ca="1" si="442"/>
        <v>0.26900670705707019</v>
      </c>
      <c r="C3998" t="b">
        <f t="shared" ca="1" si="439"/>
        <v>1</v>
      </c>
      <c r="D3998">
        <f t="shared" ca="1" si="440"/>
        <v>0.39647620870163047</v>
      </c>
      <c r="E3998" t="b">
        <f t="shared" ca="1" si="441"/>
        <v>1</v>
      </c>
      <c r="F3998" t="b">
        <f t="shared" ca="1" si="443"/>
        <v>1</v>
      </c>
      <c r="G3998" t="b">
        <f t="shared" ca="1" si="437"/>
        <v>0</v>
      </c>
      <c r="H3998" t="b">
        <f t="shared" ca="1" si="438"/>
        <v>0</v>
      </c>
    </row>
    <row r="3999" spans="2:8" x14ac:dyDescent="0.25">
      <c r="B3999">
        <f t="shared" ca="1" si="442"/>
        <v>0.13724863169558776</v>
      </c>
      <c r="C3999" t="b">
        <f t="shared" ca="1" si="439"/>
        <v>1</v>
      </c>
      <c r="D3999">
        <f t="shared" ca="1" si="440"/>
        <v>0.12788894742737067</v>
      </c>
      <c r="E3999" t="b">
        <f t="shared" ca="1" si="441"/>
        <v>1</v>
      </c>
      <c r="F3999" t="b">
        <f t="shared" ca="1" si="443"/>
        <v>1</v>
      </c>
      <c r="G3999" t="b">
        <f t="shared" ca="1" si="437"/>
        <v>0</v>
      </c>
      <c r="H3999" t="b">
        <f t="shared" ca="1" si="438"/>
        <v>0</v>
      </c>
    </row>
    <row r="4000" spans="2:8" x14ac:dyDescent="0.25">
      <c r="B4000">
        <f t="shared" ca="1" si="442"/>
        <v>0.7291490974215632</v>
      </c>
      <c r="C4000" t="b">
        <f t="shared" ca="1" si="439"/>
        <v>0</v>
      </c>
      <c r="D4000">
        <f t="shared" ca="1" si="440"/>
        <v>0.44155055642655106</v>
      </c>
      <c r="E4000" t="b">
        <f t="shared" ca="1" si="441"/>
        <v>1</v>
      </c>
      <c r="F4000" t="b">
        <f t="shared" ca="1" si="443"/>
        <v>0</v>
      </c>
      <c r="G4000" t="b">
        <f t="shared" ca="1" si="437"/>
        <v>1</v>
      </c>
      <c r="H4000" t="b">
        <f t="shared" ca="1" si="438"/>
        <v>0</v>
      </c>
    </row>
    <row r="4001" spans="2:8" x14ac:dyDescent="0.25">
      <c r="B4001">
        <f t="shared" ca="1" si="442"/>
        <v>0.66121111589390424</v>
      </c>
      <c r="C4001" t="b">
        <f t="shared" ca="1" si="439"/>
        <v>0</v>
      </c>
      <c r="D4001">
        <f t="shared" ca="1" si="440"/>
        <v>0.81018553213996392</v>
      </c>
      <c r="E4001" t="b">
        <f t="shared" ca="1" si="441"/>
        <v>0</v>
      </c>
      <c r="F4001" t="b">
        <f t="shared" ca="1" si="443"/>
        <v>0</v>
      </c>
      <c r="G4001" t="b">
        <f t="shared" ca="1" si="437"/>
        <v>0</v>
      </c>
      <c r="H4001" t="b">
        <f t="shared" ca="1" si="438"/>
        <v>0</v>
      </c>
    </row>
    <row r="4002" spans="2:8" x14ac:dyDescent="0.25">
      <c r="B4002">
        <f t="shared" ca="1" si="442"/>
        <v>0.86342679739484662</v>
      </c>
      <c r="C4002" t="b">
        <f t="shared" ca="1" si="439"/>
        <v>0</v>
      </c>
      <c r="D4002">
        <f t="shared" ca="1" si="440"/>
        <v>0.89892307172361274</v>
      </c>
      <c r="E4002" t="b">
        <f t="shared" ca="1" si="441"/>
        <v>0</v>
      </c>
      <c r="F4002" t="b">
        <f t="shared" ca="1" si="443"/>
        <v>0</v>
      </c>
      <c r="G4002" t="b">
        <f t="shared" ca="1" si="437"/>
        <v>0</v>
      </c>
      <c r="H4002" t="b">
        <f t="shared" ca="1" si="438"/>
        <v>0</v>
      </c>
    </row>
    <row r="4003" spans="2:8" x14ac:dyDescent="0.25">
      <c r="B4003">
        <f t="shared" ca="1" si="442"/>
        <v>0.95530935615028589</v>
      </c>
      <c r="C4003" t="b">
        <f t="shared" ca="1" si="439"/>
        <v>0</v>
      </c>
      <c r="D4003">
        <f t="shared" ca="1" si="440"/>
        <v>0.96092903596067003</v>
      </c>
      <c r="E4003" t="b">
        <f t="shared" ca="1" si="441"/>
        <v>0</v>
      </c>
      <c r="F4003" t="b">
        <f t="shared" ca="1" si="443"/>
        <v>0</v>
      </c>
      <c r="G4003" t="b">
        <f t="shared" ca="1" si="437"/>
        <v>0</v>
      </c>
      <c r="H4003" t="b">
        <f t="shared" ca="1" si="438"/>
        <v>0</v>
      </c>
    </row>
    <row r="4004" spans="2:8" x14ac:dyDescent="0.25">
      <c r="B4004">
        <f t="shared" ca="1" si="442"/>
        <v>0.80047882012627503</v>
      </c>
      <c r="C4004" t="b">
        <f t="shared" ca="1" si="439"/>
        <v>0</v>
      </c>
      <c r="D4004">
        <f t="shared" ca="1" si="440"/>
        <v>1.5931916748638728</v>
      </c>
      <c r="E4004" t="b">
        <f t="shared" ca="1" si="441"/>
        <v>0</v>
      </c>
      <c r="F4004" t="b">
        <f t="shared" ca="1" si="443"/>
        <v>0</v>
      </c>
      <c r="G4004" t="b">
        <f t="shared" ca="1" si="437"/>
        <v>0</v>
      </c>
      <c r="H4004" t="b">
        <f t="shared" ca="1" si="438"/>
        <v>0</v>
      </c>
    </row>
    <row r="4005" spans="2:8" x14ac:dyDescent="0.25">
      <c r="B4005">
        <f t="shared" ca="1" si="442"/>
        <v>0.98646211096208292</v>
      </c>
      <c r="C4005" t="b">
        <f t="shared" ca="1" si="439"/>
        <v>0</v>
      </c>
      <c r="D4005">
        <f t="shared" ca="1" si="440"/>
        <v>1.8292685385167065</v>
      </c>
      <c r="E4005" t="b">
        <f t="shared" ca="1" si="441"/>
        <v>0</v>
      </c>
      <c r="F4005" t="b">
        <f t="shared" ca="1" si="443"/>
        <v>0</v>
      </c>
      <c r="G4005" t="b">
        <f t="shared" ca="1" si="437"/>
        <v>0</v>
      </c>
      <c r="H4005" t="b">
        <f t="shared" ca="1" si="438"/>
        <v>0</v>
      </c>
    </row>
    <row r="4006" spans="2:8" x14ac:dyDescent="0.25">
      <c r="B4006">
        <f t="shared" ca="1" si="442"/>
        <v>0.11500802328968751</v>
      </c>
      <c r="C4006" t="b">
        <f t="shared" ca="1" si="439"/>
        <v>1</v>
      </c>
      <c r="D4006">
        <f t="shared" ca="1" si="440"/>
        <v>0.15820267705409219</v>
      </c>
      <c r="E4006" t="b">
        <f t="shared" ca="1" si="441"/>
        <v>1</v>
      </c>
      <c r="F4006" t="b">
        <f t="shared" ca="1" si="443"/>
        <v>1</v>
      </c>
      <c r="G4006" t="b">
        <f t="shared" ca="1" si="437"/>
        <v>0</v>
      </c>
      <c r="H4006" t="b">
        <f t="shared" ca="1" si="438"/>
        <v>0</v>
      </c>
    </row>
    <row r="4007" spans="2:8" x14ac:dyDescent="0.25">
      <c r="B4007">
        <f t="shared" ca="1" si="442"/>
        <v>0.32280652553826594</v>
      </c>
      <c r="C4007" t="b">
        <f t="shared" ca="1" si="439"/>
        <v>1</v>
      </c>
      <c r="D4007">
        <f t="shared" ca="1" si="440"/>
        <v>3.5101366288769476E-2</v>
      </c>
      <c r="E4007" t="b">
        <f t="shared" ca="1" si="441"/>
        <v>1</v>
      </c>
      <c r="F4007" t="b">
        <f t="shared" ca="1" si="443"/>
        <v>1</v>
      </c>
      <c r="G4007" t="b">
        <f t="shared" ca="1" si="437"/>
        <v>0</v>
      </c>
      <c r="H4007" t="b">
        <f t="shared" ca="1" si="438"/>
        <v>0</v>
      </c>
    </row>
    <row r="4008" spans="2:8" x14ac:dyDescent="0.25">
      <c r="B4008">
        <f t="shared" ca="1" si="442"/>
        <v>0.33481038829396936</v>
      </c>
      <c r="C4008" t="b">
        <f t="shared" ca="1" si="439"/>
        <v>1</v>
      </c>
      <c r="D4008">
        <f t="shared" ca="1" si="440"/>
        <v>0.29246122585672529</v>
      </c>
      <c r="E4008" t="b">
        <f t="shared" ca="1" si="441"/>
        <v>1</v>
      </c>
      <c r="F4008" t="b">
        <f t="shared" ca="1" si="443"/>
        <v>1</v>
      </c>
      <c r="G4008" t="b">
        <f t="shared" ca="1" si="437"/>
        <v>0</v>
      </c>
      <c r="H4008" t="b">
        <f t="shared" ca="1" si="438"/>
        <v>0</v>
      </c>
    </row>
    <row r="4009" spans="2:8" x14ac:dyDescent="0.25">
      <c r="B4009">
        <f t="shared" ca="1" si="442"/>
        <v>0.33179363143564289</v>
      </c>
      <c r="C4009" t="b">
        <f t="shared" ca="1" si="439"/>
        <v>1</v>
      </c>
      <c r="D4009">
        <f t="shared" ca="1" si="440"/>
        <v>0.56701059774089957</v>
      </c>
      <c r="E4009" t="b">
        <f t="shared" ca="1" si="441"/>
        <v>0</v>
      </c>
      <c r="F4009" t="b">
        <f t="shared" ca="1" si="443"/>
        <v>0</v>
      </c>
      <c r="G4009" t="b">
        <f t="shared" ca="1" si="437"/>
        <v>0</v>
      </c>
      <c r="H4009" t="b">
        <f t="shared" ca="1" si="438"/>
        <v>1</v>
      </c>
    </row>
    <row r="4010" spans="2:8" x14ac:dyDescent="0.25">
      <c r="B4010">
        <f t="shared" ca="1" si="442"/>
        <v>0.75427604666432002</v>
      </c>
      <c r="C4010" t="b">
        <f t="shared" ca="1" si="439"/>
        <v>0</v>
      </c>
      <c r="D4010">
        <f t="shared" ca="1" si="440"/>
        <v>1.3635956613626583</v>
      </c>
      <c r="E4010" t="b">
        <f t="shared" ca="1" si="441"/>
        <v>0</v>
      </c>
      <c r="F4010" t="b">
        <f t="shared" ca="1" si="443"/>
        <v>0</v>
      </c>
      <c r="G4010" t="b">
        <f t="shared" ca="1" si="437"/>
        <v>0</v>
      </c>
      <c r="H4010" t="b">
        <f t="shared" ca="1" si="438"/>
        <v>0</v>
      </c>
    </row>
    <row r="4011" spans="2:8" x14ac:dyDescent="0.25">
      <c r="B4011">
        <f t="shared" ca="1" si="442"/>
        <v>0.59143378243852596</v>
      </c>
      <c r="C4011" t="b">
        <f t="shared" ca="1" si="439"/>
        <v>0</v>
      </c>
      <c r="D4011">
        <f t="shared" ca="1" si="440"/>
        <v>1.0306746197277643</v>
      </c>
      <c r="E4011" t="b">
        <f t="shared" ca="1" si="441"/>
        <v>0</v>
      </c>
      <c r="F4011" t="b">
        <f t="shared" ca="1" si="443"/>
        <v>0</v>
      </c>
      <c r="G4011" t="b">
        <f t="shared" ca="1" si="437"/>
        <v>0</v>
      </c>
      <c r="H4011" t="b">
        <f t="shared" ca="1" si="438"/>
        <v>0</v>
      </c>
    </row>
    <row r="4012" spans="2:8" x14ac:dyDescent="0.25">
      <c r="B4012">
        <f t="shared" ca="1" si="442"/>
        <v>0.36225013226678549</v>
      </c>
      <c r="C4012" t="b">
        <f t="shared" ca="1" si="439"/>
        <v>1</v>
      </c>
      <c r="D4012">
        <f t="shared" ca="1" si="440"/>
        <v>0.80629973787261211</v>
      </c>
      <c r="E4012" t="b">
        <f t="shared" ca="1" si="441"/>
        <v>0</v>
      </c>
      <c r="F4012" t="b">
        <f t="shared" ca="1" si="443"/>
        <v>0</v>
      </c>
      <c r="G4012" t="b">
        <f t="shared" ca="1" si="437"/>
        <v>0</v>
      </c>
      <c r="H4012" t="b">
        <f t="shared" ca="1" si="438"/>
        <v>1</v>
      </c>
    </row>
    <row r="4013" spans="2:8" x14ac:dyDescent="0.25">
      <c r="B4013">
        <f t="shared" ca="1" si="442"/>
        <v>6.9914109398949709E-4</v>
      </c>
      <c r="C4013" t="b">
        <f t="shared" ca="1" si="439"/>
        <v>1</v>
      </c>
      <c r="D4013">
        <f t="shared" ca="1" si="440"/>
        <v>0.57808231961213907</v>
      </c>
      <c r="E4013" t="b">
        <f t="shared" ca="1" si="441"/>
        <v>0</v>
      </c>
      <c r="F4013" t="b">
        <f t="shared" ca="1" si="443"/>
        <v>0</v>
      </c>
      <c r="G4013" t="b">
        <f t="shared" ca="1" si="437"/>
        <v>0</v>
      </c>
      <c r="H4013" t="b">
        <f t="shared" ca="1" si="438"/>
        <v>1</v>
      </c>
    </row>
    <row r="4014" spans="2:8" x14ac:dyDescent="0.25">
      <c r="B4014">
        <f t="shared" ca="1" si="442"/>
        <v>0.35260410833862432</v>
      </c>
      <c r="C4014" t="b">
        <f t="shared" ca="1" si="439"/>
        <v>1</v>
      </c>
      <c r="D4014">
        <f t="shared" ca="1" si="440"/>
        <v>-0.22626063456557222</v>
      </c>
      <c r="E4014" t="b">
        <f t="shared" ca="1" si="441"/>
        <v>1</v>
      </c>
      <c r="F4014" t="b">
        <f t="shared" ca="1" si="443"/>
        <v>1</v>
      </c>
      <c r="G4014" t="b">
        <f t="shared" ca="1" si="437"/>
        <v>0</v>
      </c>
      <c r="H4014" t="b">
        <f t="shared" ca="1" si="438"/>
        <v>0</v>
      </c>
    </row>
    <row r="4015" spans="2:8" x14ac:dyDescent="0.25">
      <c r="B4015">
        <f t="shared" ca="1" si="442"/>
        <v>5.5219133878303239E-2</v>
      </c>
      <c r="C4015" t="b">
        <f t="shared" ca="1" si="439"/>
        <v>1</v>
      </c>
      <c r="D4015">
        <f t="shared" ca="1" si="440"/>
        <v>0.64411871110998509</v>
      </c>
      <c r="E4015" t="b">
        <f t="shared" ca="1" si="441"/>
        <v>0</v>
      </c>
      <c r="F4015" t="b">
        <f t="shared" ca="1" si="443"/>
        <v>0</v>
      </c>
      <c r="G4015" t="b">
        <f t="shared" ca="1" si="437"/>
        <v>0</v>
      </c>
      <c r="H4015" t="b">
        <f t="shared" ca="1" si="438"/>
        <v>1</v>
      </c>
    </row>
    <row r="4016" spans="2:8" x14ac:dyDescent="0.25">
      <c r="B4016">
        <f t="shared" ca="1" si="442"/>
        <v>0.4339775634144698</v>
      </c>
      <c r="C4016" t="b">
        <f t="shared" ca="1" si="439"/>
        <v>1</v>
      </c>
      <c r="D4016">
        <f t="shared" ca="1" si="440"/>
        <v>1.2577700947575881</v>
      </c>
      <c r="E4016" t="b">
        <f t="shared" ca="1" si="441"/>
        <v>0</v>
      </c>
      <c r="F4016" t="b">
        <f t="shared" ca="1" si="443"/>
        <v>0</v>
      </c>
      <c r="G4016" t="b">
        <f t="shared" ca="1" si="437"/>
        <v>0</v>
      </c>
      <c r="H4016" t="b">
        <f t="shared" ca="1" si="438"/>
        <v>1</v>
      </c>
    </row>
    <row r="4017" spans="2:8" x14ac:dyDescent="0.25">
      <c r="B4017">
        <f t="shared" ca="1" si="442"/>
        <v>0.34309291327958313</v>
      </c>
      <c r="C4017" t="b">
        <f t="shared" ca="1" si="439"/>
        <v>1</v>
      </c>
      <c r="D4017">
        <f t="shared" ca="1" si="440"/>
        <v>0.39085863783133779</v>
      </c>
      <c r="E4017" t="b">
        <f t="shared" ca="1" si="441"/>
        <v>1</v>
      </c>
      <c r="F4017" t="b">
        <f t="shared" ca="1" si="443"/>
        <v>1</v>
      </c>
      <c r="G4017" t="b">
        <f t="shared" ca="1" si="437"/>
        <v>0</v>
      </c>
      <c r="H4017" t="b">
        <f t="shared" ca="1" si="438"/>
        <v>0</v>
      </c>
    </row>
    <row r="4018" spans="2:8" x14ac:dyDescent="0.25">
      <c r="B4018">
        <f t="shared" ca="1" si="442"/>
        <v>0.95406662543844156</v>
      </c>
      <c r="C4018" t="b">
        <f t="shared" ca="1" si="439"/>
        <v>0</v>
      </c>
      <c r="D4018">
        <f t="shared" ca="1" si="440"/>
        <v>0.79398211332936863</v>
      </c>
      <c r="E4018" t="b">
        <f t="shared" ca="1" si="441"/>
        <v>0</v>
      </c>
      <c r="F4018" t="b">
        <f t="shared" ca="1" si="443"/>
        <v>0</v>
      </c>
      <c r="G4018" t="b">
        <f t="shared" ca="1" si="437"/>
        <v>0</v>
      </c>
      <c r="H4018" t="b">
        <f t="shared" ca="1" si="438"/>
        <v>0</v>
      </c>
    </row>
    <row r="4019" spans="2:8" x14ac:dyDescent="0.25">
      <c r="B4019">
        <f t="shared" ca="1" si="442"/>
        <v>0.44974922742479173</v>
      </c>
      <c r="C4019" t="b">
        <f t="shared" ca="1" si="439"/>
        <v>1</v>
      </c>
      <c r="D4019">
        <f t="shared" ca="1" si="440"/>
        <v>0.52007247232375242</v>
      </c>
      <c r="E4019" t="b">
        <f t="shared" ca="1" si="441"/>
        <v>0</v>
      </c>
      <c r="F4019" t="b">
        <f t="shared" ca="1" si="443"/>
        <v>0</v>
      </c>
      <c r="G4019" t="b">
        <f t="shared" ca="1" si="437"/>
        <v>0</v>
      </c>
      <c r="H4019" t="b">
        <f t="shared" ca="1" si="438"/>
        <v>1</v>
      </c>
    </row>
    <row r="4020" spans="2:8" x14ac:dyDescent="0.25">
      <c r="B4020">
        <f t="shared" ca="1" si="442"/>
        <v>0.91424411505262815</v>
      </c>
      <c r="C4020" t="b">
        <f t="shared" ca="1" si="439"/>
        <v>0</v>
      </c>
      <c r="D4020">
        <f t="shared" ca="1" si="440"/>
        <v>0.83022426623016388</v>
      </c>
      <c r="E4020" t="b">
        <f t="shared" ca="1" si="441"/>
        <v>0</v>
      </c>
      <c r="F4020" t="b">
        <f t="shared" ca="1" si="443"/>
        <v>0</v>
      </c>
      <c r="G4020" t="b">
        <f t="shared" ca="1" si="437"/>
        <v>0</v>
      </c>
      <c r="H4020" t="b">
        <f t="shared" ca="1" si="438"/>
        <v>0</v>
      </c>
    </row>
    <row r="4021" spans="2:8" x14ac:dyDescent="0.25">
      <c r="B4021">
        <f t="shared" ca="1" si="442"/>
        <v>0.90624790778441922</v>
      </c>
      <c r="C4021" t="b">
        <f t="shared" ca="1" si="439"/>
        <v>0</v>
      </c>
      <c r="D4021">
        <f t="shared" ca="1" si="440"/>
        <v>0.62171839000008278</v>
      </c>
      <c r="E4021" t="b">
        <f t="shared" ca="1" si="441"/>
        <v>0</v>
      </c>
      <c r="F4021" t="b">
        <f t="shared" ca="1" si="443"/>
        <v>0</v>
      </c>
      <c r="G4021" t="b">
        <f t="shared" ca="1" si="437"/>
        <v>0</v>
      </c>
      <c r="H4021" t="b">
        <f t="shared" ca="1" si="438"/>
        <v>0</v>
      </c>
    </row>
    <row r="4022" spans="2:8" x14ac:dyDescent="0.25">
      <c r="B4022">
        <f t="shared" ca="1" si="442"/>
        <v>6.0167482923383364E-2</v>
      </c>
      <c r="C4022" t="b">
        <f t="shared" ca="1" si="439"/>
        <v>1</v>
      </c>
      <c r="D4022">
        <f t="shared" ca="1" si="440"/>
        <v>-0.49216892731260897</v>
      </c>
      <c r="E4022" t="b">
        <f t="shared" ca="1" si="441"/>
        <v>1</v>
      </c>
      <c r="F4022" t="b">
        <f t="shared" ca="1" si="443"/>
        <v>1</v>
      </c>
      <c r="G4022" t="b">
        <f t="shared" ca="1" si="437"/>
        <v>0</v>
      </c>
      <c r="H4022" t="b">
        <f t="shared" ca="1" si="438"/>
        <v>0</v>
      </c>
    </row>
    <row r="4023" spans="2:8" x14ac:dyDescent="0.25">
      <c r="B4023">
        <f t="shared" ca="1" si="442"/>
        <v>0.13792196378773192</v>
      </c>
      <c r="C4023" t="b">
        <f t="shared" ca="1" si="439"/>
        <v>1</v>
      </c>
      <c r="D4023">
        <f t="shared" ca="1" si="440"/>
        <v>0.24303228121896625</v>
      </c>
      <c r="E4023" t="b">
        <f t="shared" ca="1" si="441"/>
        <v>1</v>
      </c>
      <c r="F4023" t="b">
        <f t="shared" ca="1" si="443"/>
        <v>1</v>
      </c>
      <c r="G4023" t="b">
        <f t="shared" ca="1" si="437"/>
        <v>0</v>
      </c>
      <c r="H4023" t="b">
        <f t="shared" ca="1" si="438"/>
        <v>0</v>
      </c>
    </row>
    <row r="4024" spans="2:8" x14ac:dyDescent="0.25">
      <c r="B4024">
        <f t="shared" ca="1" si="442"/>
        <v>0.24628390853744908</v>
      </c>
      <c r="C4024" t="b">
        <f t="shared" ca="1" si="439"/>
        <v>1</v>
      </c>
      <c r="D4024">
        <f t="shared" ca="1" si="440"/>
        <v>5.7629814058086426E-2</v>
      </c>
      <c r="E4024" t="b">
        <f t="shared" ca="1" si="441"/>
        <v>1</v>
      </c>
      <c r="F4024" t="b">
        <f t="shared" ca="1" si="443"/>
        <v>1</v>
      </c>
      <c r="G4024" t="b">
        <f t="shared" ca="1" si="437"/>
        <v>0</v>
      </c>
      <c r="H4024" t="b">
        <f t="shared" ca="1" si="438"/>
        <v>0</v>
      </c>
    </row>
    <row r="4025" spans="2:8" x14ac:dyDescent="0.25">
      <c r="B4025">
        <f t="shared" ca="1" si="442"/>
        <v>0.63470949054983439</v>
      </c>
      <c r="C4025" t="b">
        <f t="shared" ca="1" si="439"/>
        <v>0</v>
      </c>
      <c r="D4025">
        <f t="shared" ca="1" si="440"/>
        <v>1.2145407023373047</v>
      </c>
      <c r="E4025" t="b">
        <f t="shared" ca="1" si="441"/>
        <v>0</v>
      </c>
      <c r="F4025" t="b">
        <f t="shared" ca="1" si="443"/>
        <v>0</v>
      </c>
      <c r="G4025" t="b">
        <f t="shared" ref="G4025:G4088" ca="1" si="444">IF(AND(E4025=TRUE, C4025=FALSE),TRUE,FALSE)</f>
        <v>0</v>
      </c>
      <c r="H4025" t="b">
        <f t="shared" ref="H4025:H4088" ca="1" si="445">IF(AND(E4025=FALSE, C4025=TRUE),TRUE,FALSE)</f>
        <v>0</v>
      </c>
    </row>
    <row r="4026" spans="2:8" x14ac:dyDescent="0.25">
      <c r="B4026">
        <f t="shared" ca="1" si="442"/>
        <v>0.93394142040394035</v>
      </c>
      <c r="C4026" t="b">
        <f t="shared" ca="1" si="439"/>
        <v>0</v>
      </c>
      <c r="D4026">
        <f t="shared" ca="1" si="440"/>
        <v>1.3469300061526401</v>
      </c>
      <c r="E4026" t="b">
        <f t="shared" ca="1" si="441"/>
        <v>0</v>
      </c>
      <c r="F4026" t="b">
        <f t="shared" ca="1" si="443"/>
        <v>0</v>
      </c>
      <c r="G4026" t="b">
        <f t="shared" ca="1" si="444"/>
        <v>0</v>
      </c>
      <c r="H4026" t="b">
        <f t="shared" ca="1" si="445"/>
        <v>0</v>
      </c>
    </row>
    <row r="4027" spans="2:8" x14ac:dyDescent="0.25">
      <c r="B4027">
        <f t="shared" ca="1" si="442"/>
        <v>0.94710984487559458</v>
      </c>
      <c r="C4027" t="b">
        <f t="shared" ca="1" si="439"/>
        <v>0</v>
      </c>
      <c r="D4027">
        <f t="shared" ca="1" si="440"/>
        <v>1.2052086465410905</v>
      </c>
      <c r="E4027" t="b">
        <f t="shared" ca="1" si="441"/>
        <v>0</v>
      </c>
      <c r="F4027" t="b">
        <f t="shared" ca="1" si="443"/>
        <v>0</v>
      </c>
      <c r="G4027" t="b">
        <f t="shared" ca="1" si="444"/>
        <v>0</v>
      </c>
      <c r="H4027" t="b">
        <f t="shared" ca="1" si="445"/>
        <v>0</v>
      </c>
    </row>
    <row r="4028" spans="2:8" x14ac:dyDescent="0.25">
      <c r="B4028">
        <f t="shared" ca="1" si="442"/>
        <v>0.93295055077430356</v>
      </c>
      <c r="C4028" t="b">
        <f t="shared" ca="1" si="439"/>
        <v>0</v>
      </c>
      <c r="D4028">
        <f t="shared" ca="1" si="440"/>
        <v>1.5825928353843111</v>
      </c>
      <c r="E4028" t="b">
        <f t="shared" ca="1" si="441"/>
        <v>0</v>
      </c>
      <c r="F4028" t="b">
        <f t="shared" ca="1" si="443"/>
        <v>0</v>
      </c>
      <c r="G4028" t="b">
        <f t="shared" ca="1" si="444"/>
        <v>0</v>
      </c>
      <c r="H4028" t="b">
        <f t="shared" ca="1" si="445"/>
        <v>0</v>
      </c>
    </row>
    <row r="4029" spans="2:8" x14ac:dyDescent="0.25">
      <c r="B4029">
        <f t="shared" ca="1" si="442"/>
        <v>3.279988481769136E-3</v>
      </c>
      <c r="C4029" t="b">
        <f t="shared" ca="1" si="439"/>
        <v>1</v>
      </c>
      <c r="D4029">
        <f t="shared" ca="1" si="440"/>
        <v>0.27134395475516826</v>
      </c>
      <c r="E4029" t="b">
        <f t="shared" ca="1" si="441"/>
        <v>1</v>
      </c>
      <c r="F4029" t="b">
        <f t="shared" ca="1" si="443"/>
        <v>1</v>
      </c>
      <c r="G4029" t="b">
        <f t="shared" ca="1" si="444"/>
        <v>0</v>
      </c>
      <c r="H4029" t="b">
        <f t="shared" ca="1" si="445"/>
        <v>0</v>
      </c>
    </row>
    <row r="4030" spans="2:8" x14ac:dyDescent="0.25">
      <c r="B4030">
        <f t="shared" ca="1" si="442"/>
        <v>0.73445091073643087</v>
      </c>
      <c r="C4030" t="b">
        <f t="shared" ca="1" si="439"/>
        <v>0</v>
      </c>
      <c r="D4030">
        <f t="shared" ca="1" si="440"/>
        <v>1.279045126685797</v>
      </c>
      <c r="E4030" t="b">
        <f t="shared" ca="1" si="441"/>
        <v>0</v>
      </c>
      <c r="F4030" t="b">
        <f t="shared" ca="1" si="443"/>
        <v>0</v>
      </c>
      <c r="G4030" t="b">
        <f t="shared" ca="1" si="444"/>
        <v>0</v>
      </c>
      <c r="H4030" t="b">
        <f t="shared" ca="1" si="445"/>
        <v>0</v>
      </c>
    </row>
    <row r="4031" spans="2:8" x14ac:dyDescent="0.25">
      <c r="B4031">
        <f t="shared" ca="1" si="442"/>
        <v>0.23021183091451258</v>
      </c>
      <c r="C4031" t="b">
        <f t="shared" ca="1" si="439"/>
        <v>1</v>
      </c>
      <c r="D4031">
        <f t="shared" ca="1" si="440"/>
        <v>-0.28048313095534971</v>
      </c>
      <c r="E4031" t="b">
        <f t="shared" ca="1" si="441"/>
        <v>1</v>
      </c>
      <c r="F4031" t="b">
        <f t="shared" ca="1" si="443"/>
        <v>1</v>
      </c>
      <c r="G4031" t="b">
        <f t="shared" ca="1" si="444"/>
        <v>0</v>
      </c>
      <c r="H4031" t="b">
        <f t="shared" ca="1" si="445"/>
        <v>0</v>
      </c>
    </row>
    <row r="4032" spans="2:8" x14ac:dyDescent="0.25">
      <c r="B4032">
        <f t="shared" ca="1" si="442"/>
        <v>0.23731209409998311</v>
      </c>
      <c r="C4032" t="b">
        <f t="shared" ca="1" si="439"/>
        <v>1</v>
      </c>
      <c r="D4032">
        <f t="shared" ca="1" si="440"/>
        <v>0.18582070325698474</v>
      </c>
      <c r="E4032" t="b">
        <f t="shared" ca="1" si="441"/>
        <v>1</v>
      </c>
      <c r="F4032" t="b">
        <f t="shared" ca="1" si="443"/>
        <v>1</v>
      </c>
      <c r="G4032" t="b">
        <f t="shared" ca="1" si="444"/>
        <v>0</v>
      </c>
      <c r="H4032" t="b">
        <f t="shared" ca="1" si="445"/>
        <v>0</v>
      </c>
    </row>
    <row r="4033" spans="2:8" x14ac:dyDescent="0.25">
      <c r="B4033">
        <f t="shared" ca="1" si="442"/>
        <v>0.40806361261273105</v>
      </c>
      <c r="C4033" t="b">
        <f t="shared" ca="1" si="439"/>
        <v>1</v>
      </c>
      <c r="D4033">
        <f t="shared" ca="1" si="440"/>
        <v>1.1076238051544931</v>
      </c>
      <c r="E4033" t="b">
        <f t="shared" ca="1" si="441"/>
        <v>0</v>
      </c>
      <c r="F4033" t="b">
        <f t="shared" ca="1" si="443"/>
        <v>0</v>
      </c>
      <c r="G4033" t="b">
        <f t="shared" ca="1" si="444"/>
        <v>0</v>
      </c>
      <c r="H4033" t="b">
        <f t="shared" ca="1" si="445"/>
        <v>1</v>
      </c>
    </row>
    <row r="4034" spans="2:8" x14ac:dyDescent="0.25">
      <c r="B4034">
        <f t="shared" ca="1" si="442"/>
        <v>0.73023514935328648</v>
      </c>
      <c r="C4034" t="b">
        <f t="shared" ref="C4034:C4097" ca="1" si="446">IF(B4034&lt;=Freq_hypothesis_is_true__initial_prior,TRUE,FALSE)</f>
        <v>0</v>
      </c>
      <c r="D4034">
        <f t="shared" ref="D4034:D4097" ca="1" si="447">B4034+ABS(1-correlation_term__0_to_1)*RAND()-ABS(1-correlation_term__0_to_1)*RAND()</f>
        <v>0.7712813107791</v>
      </c>
      <c r="E4034" t="b">
        <f t="shared" ref="E4034:E4097" ca="1" si="448">IF(D4034&lt;=Freq_evidence_is_observed__normalizing_constant,TRUE, FALSE)</f>
        <v>0</v>
      </c>
      <c r="F4034" t="b">
        <f t="shared" ca="1" si="443"/>
        <v>0</v>
      </c>
      <c r="G4034" t="b">
        <f t="shared" ca="1" si="444"/>
        <v>0</v>
      </c>
      <c r="H4034" t="b">
        <f t="shared" ca="1" si="445"/>
        <v>0</v>
      </c>
    </row>
    <row r="4035" spans="2:8" x14ac:dyDescent="0.25">
      <c r="B4035">
        <f t="shared" ref="B4035:B4098" ca="1" si="449">RAND()</f>
        <v>0.73192649001559928</v>
      </c>
      <c r="C4035" t="b">
        <f t="shared" ca="1" si="446"/>
        <v>0</v>
      </c>
      <c r="D4035">
        <f t="shared" ca="1" si="447"/>
        <v>1.4117764864700264</v>
      </c>
      <c r="E4035" t="b">
        <f t="shared" ca="1" si="448"/>
        <v>0</v>
      </c>
      <c r="F4035" t="b">
        <f t="shared" ca="1" si="443"/>
        <v>0</v>
      </c>
      <c r="G4035" t="b">
        <f t="shared" ca="1" si="444"/>
        <v>0</v>
      </c>
      <c r="H4035" t="b">
        <f t="shared" ca="1" si="445"/>
        <v>0</v>
      </c>
    </row>
    <row r="4036" spans="2:8" x14ac:dyDescent="0.25">
      <c r="B4036">
        <f t="shared" ca="1" si="449"/>
        <v>0.42300457943451564</v>
      </c>
      <c r="C4036" t="b">
        <f t="shared" ca="1" si="446"/>
        <v>1</v>
      </c>
      <c r="D4036">
        <f t="shared" ca="1" si="447"/>
        <v>0.59468365342751273</v>
      </c>
      <c r="E4036" t="b">
        <f t="shared" ca="1" si="448"/>
        <v>0</v>
      </c>
      <c r="F4036" t="b">
        <f t="shared" ca="1" si="443"/>
        <v>0</v>
      </c>
      <c r="G4036" t="b">
        <f t="shared" ca="1" si="444"/>
        <v>0</v>
      </c>
      <c r="H4036" t="b">
        <f t="shared" ca="1" si="445"/>
        <v>1</v>
      </c>
    </row>
    <row r="4037" spans="2:8" x14ac:dyDescent="0.25">
      <c r="B4037">
        <f t="shared" ca="1" si="449"/>
        <v>2.7468850168770098E-2</v>
      </c>
      <c r="C4037" t="b">
        <f t="shared" ca="1" si="446"/>
        <v>1</v>
      </c>
      <c r="D4037">
        <f t="shared" ca="1" si="447"/>
        <v>-0.51513059254215843</v>
      </c>
      <c r="E4037" t="b">
        <f t="shared" ca="1" si="448"/>
        <v>1</v>
      </c>
      <c r="F4037" t="b">
        <f t="shared" ref="F4037:F4100" ca="1" si="450">IF(AND(E4037=TRUE,C4037=TRUE),TRUE,FALSE)</f>
        <v>1</v>
      </c>
      <c r="G4037" t="b">
        <f t="shared" ca="1" si="444"/>
        <v>0</v>
      </c>
      <c r="H4037" t="b">
        <f t="shared" ca="1" si="445"/>
        <v>0</v>
      </c>
    </row>
    <row r="4038" spans="2:8" x14ac:dyDescent="0.25">
      <c r="B4038">
        <f t="shared" ca="1" si="449"/>
        <v>0.2164867110846872</v>
      </c>
      <c r="C4038" t="b">
        <f t="shared" ca="1" si="446"/>
        <v>1</v>
      </c>
      <c r="D4038">
        <f t="shared" ca="1" si="447"/>
        <v>0.47467920240131001</v>
      </c>
      <c r="E4038" t="b">
        <f t="shared" ca="1" si="448"/>
        <v>1</v>
      </c>
      <c r="F4038" t="b">
        <f t="shared" ca="1" si="450"/>
        <v>1</v>
      </c>
      <c r="G4038" t="b">
        <f t="shared" ca="1" si="444"/>
        <v>0</v>
      </c>
      <c r="H4038" t="b">
        <f t="shared" ca="1" si="445"/>
        <v>0</v>
      </c>
    </row>
    <row r="4039" spans="2:8" x14ac:dyDescent="0.25">
      <c r="B4039">
        <f t="shared" ca="1" si="449"/>
        <v>3.4515509920676868E-2</v>
      </c>
      <c r="C4039" t="b">
        <f t="shared" ca="1" si="446"/>
        <v>1</v>
      </c>
      <c r="D4039">
        <f t="shared" ca="1" si="447"/>
        <v>-2.6093498640940016E-2</v>
      </c>
      <c r="E4039" t="b">
        <f t="shared" ca="1" si="448"/>
        <v>1</v>
      </c>
      <c r="F4039" t="b">
        <f t="shared" ca="1" si="450"/>
        <v>1</v>
      </c>
      <c r="G4039" t="b">
        <f t="shared" ca="1" si="444"/>
        <v>0</v>
      </c>
      <c r="H4039" t="b">
        <f t="shared" ca="1" si="445"/>
        <v>0</v>
      </c>
    </row>
    <row r="4040" spans="2:8" x14ac:dyDescent="0.25">
      <c r="B4040">
        <f t="shared" ca="1" si="449"/>
        <v>0.45153949203041011</v>
      </c>
      <c r="C4040" t="b">
        <f t="shared" ca="1" si="446"/>
        <v>1</v>
      </c>
      <c r="D4040">
        <f t="shared" ca="1" si="447"/>
        <v>0.33881332291887767</v>
      </c>
      <c r="E4040" t="b">
        <f t="shared" ca="1" si="448"/>
        <v>1</v>
      </c>
      <c r="F4040" t="b">
        <f t="shared" ca="1" si="450"/>
        <v>1</v>
      </c>
      <c r="G4040" t="b">
        <f t="shared" ca="1" si="444"/>
        <v>0</v>
      </c>
      <c r="H4040" t="b">
        <f t="shared" ca="1" si="445"/>
        <v>0</v>
      </c>
    </row>
    <row r="4041" spans="2:8" x14ac:dyDescent="0.25">
      <c r="B4041">
        <f t="shared" ca="1" si="449"/>
        <v>0.43319202101857335</v>
      </c>
      <c r="C4041" t="b">
        <f t="shared" ca="1" si="446"/>
        <v>1</v>
      </c>
      <c r="D4041">
        <f t="shared" ca="1" si="447"/>
        <v>0.29887595615861895</v>
      </c>
      <c r="E4041" t="b">
        <f t="shared" ca="1" si="448"/>
        <v>1</v>
      </c>
      <c r="F4041" t="b">
        <f t="shared" ca="1" si="450"/>
        <v>1</v>
      </c>
      <c r="G4041" t="b">
        <f t="shared" ca="1" si="444"/>
        <v>0</v>
      </c>
      <c r="H4041" t="b">
        <f t="shared" ca="1" si="445"/>
        <v>0</v>
      </c>
    </row>
    <row r="4042" spans="2:8" x14ac:dyDescent="0.25">
      <c r="B4042">
        <f t="shared" ca="1" si="449"/>
        <v>0.78419248396344854</v>
      </c>
      <c r="C4042" t="b">
        <f t="shared" ca="1" si="446"/>
        <v>0</v>
      </c>
      <c r="D4042">
        <f t="shared" ca="1" si="447"/>
        <v>0.62674964843266623</v>
      </c>
      <c r="E4042" t="b">
        <f t="shared" ca="1" si="448"/>
        <v>0</v>
      </c>
      <c r="F4042" t="b">
        <f t="shared" ca="1" si="450"/>
        <v>0</v>
      </c>
      <c r="G4042" t="b">
        <f t="shared" ca="1" si="444"/>
        <v>0</v>
      </c>
      <c r="H4042" t="b">
        <f t="shared" ca="1" si="445"/>
        <v>0</v>
      </c>
    </row>
    <row r="4043" spans="2:8" x14ac:dyDescent="0.25">
      <c r="B4043">
        <f t="shared" ca="1" si="449"/>
        <v>0.62742019671338733</v>
      </c>
      <c r="C4043" t="b">
        <f t="shared" ca="1" si="446"/>
        <v>0</v>
      </c>
      <c r="D4043">
        <f t="shared" ca="1" si="447"/>
        <v>0.50350820064807278</v>
      </c>
      <c r="E4043" t="b">
        <f t="shared" ca="1" si="448"/>
        <v>0</v>
      </c>
      <c r="F4043" t="b">
        <f t="shared" ca="1" si="450"/>
        <v>0</v>
      </c>
      <c r="G4043" t="b">
        <f t="shared" ca="1" si="444"/>
        <v>0</v>
      </c>
      <c r="H4043" t="b">
        <f t="shared" ca="1" si="445"/>
        <v>0</v>
      </c>
    </row>
    <row r="4044" spans="2:8" x14ac:dyDescent="0.25">
      <c r="B4044">
        <f t="shared" ca="1" si="449"/>
        <v>0.579620119337794</v>
      </c>
      <c r="C4044" t="b">
        <f t="shared" ca="1" si="446"/>
        <v>0</v>
      </c>
      <c r="D4044">
        <f t="shared" ca="1" si="447"/>
        <v>0.60203881092968037</v>
      </c>
      <c r="E4044" t="b">
        <f t="shared" ca="1" si="448"/>
        <v>0</v>
      </c>
      <c r="F4044" t="b">
        <f t="shared" ca="1" si="450"/>
        <v>0</v>
      </c>
      <c r="G4044" t="b">
        <f t="shared" ca="1" si="444"/>
        <v>0</v>
      </c>
      <c r="H4044" t="b">
        <f t="shared" ca="1" si="445"/>
        <v>0</v>
      </c>
    </row>
    <row r="4045" spans="2:8" x14ac:dyDescent="0.25">
      <c r="B4045">
        <f t="shared" ca="1" si="449"/>
        <v>0.27032227839179124</v>
      </c>
      <c r="C4045" t="b">
        <f t="shared" ca="1" si="446"/>
        <v>1</v>
      </c>
      <c r="D4045">
        <f t="shared" ca="1" si="447"/>
        <v>0.15109334378361594</v>
      </c>
      <c r="E4045" t="b">
        <f t="shared" ca="1" si="448"/>
        <v>1</v>
      </c>
      <c r="F4045" t="b">
        <f t="shared" ca="1" si="450"/>
        <v>1</v>
      </c>
      <c r="G4045" t="b">
        <f t="shared" ca="1" si="444"/>
        <v>0</v>
      </c>
      <c r="H4045" t="b">
        <f t="shared" ca="1" si="445"/>
        <v>0</v>
      </c>
    </row>
    <row r="4046" spans="2:8" x14ac:dyDescent="0.25">
      <c r="B4046">
        <f t="shared" ca="1" si="449"/>
        <v>0.97002473012284207</v>
      </c>
      <c r="C4046" t="b">
        <f t="shared" ca="1" si="446"/>
        <v>0</v>
      </c>
      <c r="D4046">
        <f t="shared" ca="1" si="447"/>
        <v>1.7157350154575217</v>
      </c>
      <c r="E4046" t="b">
        <f t="shared" ca="1" si="448"/>
        <v>0</v>
      </c>
      <c r="F4046" t="b">
        <f t="shared" ca="1" si="450"/>
        <v>0</v>
      </c>
      <c r="G4046" t="b">
        <f t="shared" ca="1" si="444"/>
        <v>0</v>
      </c>
      <c r="H4046" t="b">
        <f t="shared" ca="1" si="445"/>
        <v>0</v>
      </c>
    </row>
    <row r="4047" spans="2:8" x14ac:dyDescent="0.25">
      <c r="B4047">
        <f t="shared" ca="1" si="449"/>
        <v>0.605649672842828</v>
      </c>
      <c r="C4047" t="b">
        <f t="shared" ca="1" si="446"/>
        <v>0</v>
      </c>
      <c r="D4047">
        <f t="shared" ca="1" si="447"/>
        <v>0.59706134099771624</v>
      </c>
      <c r="E4047" t="b">
        <f t="shared" ca="1" si="448"/>
        <v>0</v>
      </c>
      <c r="F4047" t="b">
        <f t="shared" ca="1" si="450"/>
        <v>0</v>
      </c>
      <c r="G4047" t="b">
        <f t="shared" ca="1" si="444"/>
        <v>0</v>
      </c>
      <c r="H4047" t="b">
        <f t="shared" ca="1" si="445"/>
        <v>0</v>
      </c>
    </row>
    <row r="4048" spans="2:8" x14ac:dyDescent="0.25">
      <c r="B4048">
        <f t="shared" ca="1" si="449"/>
        <v>0.36380631072014868</v>
      </c>
      <c r="C4048" t="b">
        <f t="shared" ca="1" si="446"/>
        <v>1</v>
      </c>
      <c r="D4048">
        <f t="shared" ca="1" si="447"/>
        <v>0.84853966040415463</v>
      </c>
      <c r="E4048" t="b">
        <f t="shared" ca="1" si="448"/>
        <v>0</v>
      </c>
      <c r="F4048" t="b">
        <f t="shared" ca="1" si="450"/>
        <v>0</v>
      </c>
      <c r="G4048" t="b">
        <f t="shared" ca="1" si="444"/>
        <v>0</v>
      </c>
      <c r="H4048" t="b">
        <f t="shared" ca="1" si="445"/>
        <v>1</v>
      </c>
    </row>
    <row r="4049" spans="2:8" x14ac:dyDescent="0.25">
      <c r="B4049">
        <f t="shared" ca="1" si="449"/>
        <v>0.18231824362310345</v>
      </c>
      <c r="C4049" t="b">
        <f t="shared" ca="1" si="446"/>
        <v>1</v>
      </c>
      <c r="D4049">
        <f t="shared" ca="1" si="447"/>
        <v>0.78661269910102727</v>
      </c>
      <c r="E4049" t="b">
        <f t="shared" ca="1" si="448"/>
        <v>0</v>
      </c>
      <c r="F4049" t="b">
        <f t="shared" ca="1" si="450"/>
        <v>0</v>
      </c>
      <c r="G4049" t="b">
        <f t="shared" ca="1" si="444"/>
        <v>0</v>
      </c>
      <c r="H4049" t="b">
        <f t="shared" ca="1" si="445"/>
        <v>1</v>
      </c>
    </row>
    <row r="4050" spans="2:8" x14ac:dyDescent="0.25">
      <c r="B4050">
        <f t="shared" ca="1" si="449"/>
        <v>0.17805564993844725</v>
      </c>
      <c r="C4050" t="b">
        <f t="shared" ca="1" si="446"/>
        <v>1</v>
      </c>
      <c r="D4050">
        <f t="shared" ca="1" si="447"/>
        <v>-6.9069788869006832E-2</v>
      </c>
      <c r="E4050" t="b">
        <f t="shared" ca="1" si="448"/>
        <v>1</v>
      </c>
      <c r="F4050" t="b">
        <f t="shared" ca="1" si="450"/>
        <v>1</v>
      </c>
      <c r="G4050" t="b">
        <f t="shared" ca="1" si="444"/>
        <v>0</v>
      </c>
      <c r="H4050" t="b">
        <f t="shared" ca="1" si="445"/>
        <v>0</v>
      </c>
    </row>
    <row r="4051" spans="2:8" x14ac:dyDescent="0.25">
      <c r="B4051">
        <f t="shared" ca="1" si="449"/>
        <v>0.53829367875688083</v>
      </c>
      <c r="C4051" t="b">
        <f t="shared" ca="1" si="446"/>
        <v>0</v>
      </c>
      <c r="D4051">
        <f t="shared" ca="1" si="447"/>
        <v>1.0667969927469141</v>
      </c>
      <c r="E4051" t="b">
        <f t="shared" ca="1" si="448"/>
        <v>0</v>
      </c>
      <c r="F4051" t="b">
        <f t="shared" ca="1" si="450"/>
        <v>0</v>
      </c>
      <c r="G4051" t="b">
        <f t="shared" ca="1" si="444"/>
        <v>0</v>
      </c>
      <c r="H4051" t="b">
        <f t="shared" ca="1" si="445"/>
        <v>0</v>
      </c>
    </row>
    <row r="4052" spans="2:8" x14ac:dyDescent="0.25">
      <c r="B4052">
        <f t="shared" ca="1" si="449"/>
        <v>0.61919618328334769</v>
      </c>
      <c r="C4052" t="b">
        <f t="shared" ca="1" si="446"/>
        <v>0</v>
      </c>
      <c r="D4052">
        <f t="shared" ca="1" si="447"/>
        <v>0.31298520493582493</v>
      </c>
      <c r="E4052" t="b">
        <f t="shared" ca="1" si="448"/>
        <v>1</v>
      </c>
      <c r="F4052" t="b">
        <f t="shared" ca="1" si="450"/>
        <v>0</v>
      </c>
      <c r="G4052" t="b">
        <f t="shared" ca="1" si="444"/>
        <v>1</v>
      </c>
      <c r="H4052" t="b">
        <f t="shared" ca="1" si="445"/>
        <v>0</v>
      </c>
    </row>
    <row r="4053" spans="2:8" x14ac:dyDescent="0.25">
      <c r="B4053">
        <f t="shared" ca="1" si="449"/>
        <v>3.7470650070254297E-2</v>
      </c>
      <c r="C4053" t="b">
        <f t="shared" ca="1" si="446"/>
        <v>1</v>
      </c>
      <c r="D4053">
        <f t="shared" ca="1" si="447"/>
        <v>0.14849111580734076</v>
      </c>
      <c r="E4053" t="b">
        <f t="shared" ca="1" si="448"/>
        <v>1</v>
      </c>
      <c r="F4053" t="b">
        <f t="shared" ca="1" si="450"/>
        <v>1</v>
      </c>
      <c r="G4053" t="b">
        <f t="shared" ca="1" si="444"/>
        <v>0</v>
      </c>
      <c r="H4053" t="b">
        <f t="shared" ca="1" si="445"/>
        <v>0</v>
      </c>
    </row>
    <row r="4054" spans="2:8" x14ac:dyDescent="0.25">
      <c r="B4054">
        <f t="shared" ca="1" si="449"/>
        <v>0.75157652216397486</v>
      </c>
      <c r="C4054" t="b">
        <f t="shared" ca="1" si="446"/>
        <v>0</v>
      </c>
      <c r="D4054">
        <f t="shared" ca="1" si="447"/>
        <v>1.1798609272256844</v>
      </c>
      <c r="E4054" t="b">
        <f t="shared" ca="1" si="448"/>
        <v>0</v>
      </c>
      <c r="F4054" t="b">
        <f t="shared" ca="1" si="450"/>
        <v>0</v>
      </c>
      <c r="G4054" t="b">
        <f t="shared" ca="1" si="444"/>
        <v>0</v>
      </c>
      <c r="H4054" t="b">
        <f t="shared" ca="1" si="445"/>
        <v>0</v>
      </c>
    </row>
    <row r="4055" spans="2:8" x14ac:dyDescent="0.25">
      <c r="B4055">
        <f t="shared" ca="1" si="449"/>
        <v>0.33943183436714297</v>
      </c>
      <c r="C4055" t="b">
        <f t="shared" ca="1" si="446"/>
        <v>1</v>
      </c>
      <c r="D4055">
        <f t="shared" ca="1" si="447"/>
        <v>0.95663861355515145</v>
      </c>
      <c r="E4055" t="b">
        <f t="shared" ca="1" si="448"/>
        <v>0</v>
      </c>
      <c r="F4055" t="b">
        <f t="shared" ca="1" si="450"/>
        <v>0</v>
      </c>
      <c r="G4055" t="b">
        <f t="shared" ca="1" si="444"/>
        <v>0</v>
      </c>
      <c r="H4055" t="b">
        <f t="shared" ca="1" si="445"/>
        <v>1</v>
      </c>
    </row>
    <row r="4056" spans="2:8" x14ac:dyDescent="0.25">
      <c r="B4056">
        <f t="shared" ca="1" si="449"/>
        <v>0.91219556392553913</v>
      </c>
      <c r="C4056" t="b">
        <f t="shared" ca="1" si="446"/>
        <v>0</v>
      </c>
      <c r="D4056">
        <f t="shared" ca="1" si="447"/>
        <v>0.71324144878380846</v>
      </c>
      <c r="E4056" t="b">
        <f t="shared" ca="1" si="448"/>
        <v>0</v>
      </c>
      <c r="F4056" t="b">
        <f t="shared" ca="1" si="450"/>
        <v>0</v>
      </c>
      <c r="G4056" t="b">
        <f t="shared" ca="1" si="444"/>
        <v>0</v>
      </c>
      <c r="H4056" t="b">
        <f t="shared" ca="1" si="445"/>
        <v>0</v>
      </c>
    </row>
    <row r="4057" spans="2:8" x14ac:dyDescent="0.25">
      <c r="B4057">
        <f t="shared" ca="1" si="449"/>
        <v>0.85084727711615493</v>
      </c>
      <c r="C4057" t="b">
        <f t="shared" ca="1" si="446"/>
        <v>0</v>
      </c>
      <c r="D4057">
        <f t="shared" ca="1" si="447"/>
        <v>0.5113737448740151</v>
      </c>
      <c r="E4057" t="b">
        <f t="shared" ca="1" si="448"/>
        <v>0</v>
      </c>
      <c r="F4057" t="b">
        <f t="shared" ca="1" si="450"/>
        <v>0</v>
      </c>
      <c r="G4057" t="b">
        <f t="shared" ca="1" si="444"/>
        <v>0</v>
      </c>
      <c r="H4057" t="b">
        <f t="shared" ca="1" si="445"/>
        <v>0</v>
      </c>
    </row>
    <row r="4058" spans="2:8" x14ac:dyDescent="0.25">
      <c r="B4058">
        <f t="shared" ca="1" si="449"/>
        <v>0.39376543167797462</v>
      </c>
      <c r="C4058" t="b">
        <f t="shared" ca="1" si="446"/>
        <v>1</v>
      </c>
      <c r="D4058">
        <f t="shared" ca="1" si="447"/>
        <v>0.60170320808502009</v>
      </c>
      <c r="E4058" t="b">
        <f t="shared" ca="1" si="448"/>
        <v>0</v>
      </c>
      <c r="F4058" t="b">
        <f t="shared" ca="1" si="450"/>
        <v>0</v>
      </c>
      <c r="G4058" t="b">
        <f t="shared" ca="1" si="444"/>
        <v>0</v>
      </c>
      <c r="H4058" t="b">
        <f t="shared" ca="1" si="445"/>
        <v>1</v>
      </c>
    </row>
    <row r="4059" spans="2:8" x14ac:dyDescent="0.25">
      <c r="B4059">
        <f t="shared" ca="1" si="449"/>
        <v>4.2292515952670806E-2</v>
      </c>
      <c r="C4059" t="b">
        <f t="shared" ca="1" si="446"/>
        <v>1</v>
      </c>
      <c r="D4059">
        <f t="shared" ca="1" si="447"/>
        <v>-0.52316994437151654</v>
      </c>
      <c r="E4059" t="b">
        <f t="shared" ca="1" si="448"/>
        <v>1</v>
      </c>
      <c r="F4059" t="b">
        <f t="shared" ca="1" si="450"/>
        <v>1</v>
      </c>
      <c r="G4059" t="b">
        <f t="shared" ca="1" si="444"/>
        <v>0</v>
      </c>
      <c r="H4059" t="b">
        <f t="shared" ca="1" si="445"/>
        <v>0</v>
      </c>
    </row>
    <row r="4060" spans="2:8" x14ac:dyDescent="0.25">
      <c r="B4060">
        <f t="shared" ca="1" si="449"/>
        <v>0.56623762324800242</v>
      </c>
      <c r="C4060" t="b">
        <f t="shared" ca="1" si="446"/>
        <v>0</v>
      </c>
      <c r="D4060">
        <f t="shared" ca="1" si="447"/>
        <v>0.27259771535672006</v>
      </c>
      <c r="E4060" t="b">
        <f t="shared" ca="1" si="448"/>
        <v>1</v>
      </c>
      <c r="F4060" t="b">
        <f t="shared" ca="1" si="450"/>
        <v>0</v>
      </c>
      <c r="G4060" t="b">
        <f t="shared" ca="1" si="444"/>
        <v>1</v>
      </c>
      <c r="H4060" t="b">
        <f t="shared" ca="1" si="445"/>
        <v>0</v>
      </c>
    </row>
    <row r="4061" spans="2:8" x14ac:dyDescent="0.25">
      <c r="B4061">
        <f t="shared" ca="1" si="449"/>
        <v>0.38460440068189583</v>
      </c>
      <c r="C4061" t="b">
        <f t="shared" ca="1" si="446"/>
        <v>1</v>
      </c>
      <c r="D4061">
        <f t="shared" ca="1" si="447"/>
        <v>0.70002189399962633</v>
      </c>
      <c r="E4061" t="b">
        <f t="shared" ca="1" si="448"/>
        <v>0</v>
      </c>
      <c r="F4061" t="b">
        <f t="shared" ca="1" si="450"/>
        <v>0</v>
      </c>
      <c r="G4061" t="b">
        <f t="shared" ca="1" si="444"/>
        <v>0</v>
      </c>
      <c r="H4061" t="b">
        <f t="shared" ca="1" si="445"/>
        <v>1</v>
      </c>
    </row>
    <row r="4062" spans="2:8" x14ac:dyDescent="0.25">
      <c r="B4062">
        <f t="shared" ca="1" si="449"/>
        <v>8.2635966733368038E-2</v>
      </c>
      <c r="C4062" t="b">
        <f t="shared" ca="1" si="446"/>
        <v>1</v>
      </c>
      <c r="D4062">
        <f t="shared" ca="1" si="447"/>
        <v>0.88729550453315498</v>
      </c>
      <c r="E4062" t="b">
        <f t="shared" ca="1" si="448"/>
        <v>0</v>
      </c>
      <c r="F4062" t="b">
        <f t="shared" ca="1" si="450"/>
        <v>0</v>
      </c>
      <c r="G4062" t="b">
        <f t="shared" ca="1" si="444"/>
        <v>0</v>
      </c>
      <c r="H4062" t="b">
        <f t="shared" ca="1" si="445"/>
        <v>1</v>
      </c>
    </row>
    <row r="4063" spans="2:8" x14ac:dyDescent="0.25">
      <c r="B4063">
        <f t="shared" ca="1" si="449"/>
        <v>0.56717351144852102</v>
      </c>
      <c r="C4063" t="b">
        <f t="shared" ca="1" si="446"/>
        <v>0</v>
      </c>
      <c r="D4063">
        <f t="shared" ca="1" si="447"/>
        <v>0.99701446394970616</v>
      </c>
      <c r="E4063" t="b">
        <f t="shared" ca="1" si="448"/>
        <v>0</v>
      </c>
      <c r="F4063" t="b">
        <f t="shared" ca="1" si="450"/>
        <v>0</v>
      </c>
      <c r="G4063" t="b">
        <f t="shared" ca="1" si="444"/>
        <v>0</v>
      </c>
      <c r="H4063" t="b">
        <f t="shared" ca="1" si="445"/>
        <v>0</v>
      </c>
    </row>
    <row r="4064" spans="2:8" x14ac:dyDescent="0.25">
      <c r="B4064">
        <f t="shared" ca="1" si="449"/>
        <v>0.1680592032605519</v>
      </c>
      <c r="C4064" t="b">
        <f t="shared" ca="1" si="446"/>
        <v>1</v>
      </c>
      <c r="D4064">
        <f t="shared" ca="1" si="447"/>
        <v>0.22533748403275711</v>
      </c>
      <c r="E4064" t="b">
        <f t="shared" ca="1" si="448"/>
        <v>1</v>
      </c>
      <c r="F4064" t="b">
        <f t="shared" ca="1" si="450"/>
        <v>1</v>
      </c>
      <c r="G4064" t="b">
        <f t="shared" ca="1" si="444"/>
        <v>0</v>
      </c>
      <c r="H4064" t="b">
        <f t="shared" ca="1" si="445"/>
        <v>0</v>
      </c>
    </row>
    <row r="4065" spans="2:8" x14ac:dyDescent="0.25">
      <c r="B4065">
        <f t="shared" ca="1" si="449"/>
        <v>0.80342338384107703</v>
      </c>
      <c r="C4065" t="b">
        <f t="shared" ca="1" si="446"/>
        <v>0</v>
      </c>
      <c r="D4065">
        <f t="shared" ca="1" si="447"/>
        <v>1.0864036168554048</v>
      </c>
      <c r="E4065" t="b">
        <f t="shared" ca="1" si="448"/>
        <v>0</v>
      </c>
      <c r="F4065" t="b">
        <f t="shared" ca="1" si="450"/>
        <v>0</v>
      </c>
      <c r="G4065" t="b">
        <f t="shared" ca="1" si="444"/>
        <v>0</v>
      </c>
      <c r="H4065" t="b">
        <f t="shared" ca="1" si="445"/>
        <v>0</v>
      </c>
    </row>
    <row r="4066" spans="2:8" x14ac:dyDescent="0.25">
      <c r="B4066">
        <f t="shared" ca="1" si="449"/>
        <v>0.40890637336490598</v>
      </c>
      <c r="C4066" t="b">
        <f t="shared" ca="1" si="446"/>
        <v>1</v>
      </c>
      <c r="D4066">
        <f t="shared" ca="1" si="447"/>
        <v>-0.21652375999731799</v>
      </c>
      <c r="E4066" t="b">
        <f t="shared" ca="1" si="448"/>
        <v>1</v>
      </c>
      <c r="F4066" t="b">
        <f t="shared" ca="1" si="450"/>
        <v>1</v>
      </c>
      <c r="G4066" t="b">
        <f t="shared" ca="1" si="444"/>
        <v>0</v>
      </c>
      <c r="H4066" t="b">
        <f t="shared" ca="1" si="445"/>
        <v>0</v>
      </c>
    </row>
    <row r="4067" spans="2:8" x14ac:dyDescent="0.25">
      <c r="B4067">
        <f t="shared" ca="1" si="449"/>
        <v>0.49375385256331727</v>
      </c>
      <c r="C4067" t="b">
        <f t="shared" ca="1" si="446"/>
        <v>1</v>
      </c>
      <c r="D4067">
        <f t="shared" ca="1" si="447"/>
        <v>-6.0920597088804818E-2</v>
      </c>
      <c r="E4067" t="b">
        <f t="shared" ca="1" si="448"/>
        <v>1</v>
      </c>
      <c r="F4067" t="b">
        <f t="shared" ca="1" si="450"/>
        <v>1</v>
      </c>
      <c r="G4067" t="b">
        <f t="shared" ca="1" si="444"/>
        <v>0</v>
      </c>
      <c r="H4067" t="b">
        <f t="shared" ca="1" si="445"/>
        <v>0</v>
      </c>
    </row>
    <row r="4068" spans="2:8" x14ac:dyDescent="0.25">
      <c r="B4068">
        <f t="shared" ca="1" si="449"/>
        <v>0.90214303813364849</v>
      </c>
      <c r="C4068" t="b">
        <f t="shared" ca="1" si="446"/>
        <v>0</v>
      </c>
      <c r="D4068">
        <f t="shared" ca="1" si="447"/>
        <v>1.2434307708988066</v>
      </c>
      <c r="E4068" t="b">
        <f t="shared" ca="1" si="448"/>
        <v>0</v>
      </c>
      <c r="F4068" t="b">
        <f t="shared" ca="1" si="450"/>
        <v>0</v>
      </c>
      <c r="G4068" t="b">
        <f t="shared" ca="1" si="444"/>
        <v>0</v>
      </c>
      <c r="H4068" t="b">
        <f t="shared" ca="1" si="445"/>
        <v>0</v>
      </c>
    </row>
    <row r="4069" spans="2:8" x14ac:dyDescent="0.25">
      <c r="B4069">
        <f t="shared" ca="1" si="449"/>
        <v>0.36672087857629798</v>
      </c>
      <c r="C4069" t="b">
        <f t="shared" ca="1" si="446"/>
        <v>1</v>
      </c>
      <c r="D4069">
        <f t="shared" ca="1" si="447"/>
        <v>0.90569933521338486</v>
      </c>
      <c r="E4069" t="b">
        <f t="shared" ca="1" si="448"/>
        <v>0</v>
      </c>
      <c r="F4069" t="b">
        <f t="shared" ca="1" si="450"/>
        <v>0</v>
      </c>
      <c r="G4069" t="b">
        <f t="shared" ca="1" si="444"/>
        <v>0</v>
      </c>
      <c r="H4069" t="b">
        <f t="shared" ca="1" si="445"/>
        <v>1</v>
      </c>
    </row>
    <row r="4070" spans="2:8" x14ac:dyDescent="0.25">
      <c r="B4070">
        <f t="shared" ca="1" si="449"/>
        <v>0.22885393298896151</v>
      </c>
      <c r="C4070" t="b">
        <f t="shared" ca="1" si="446"/>
        <v>1</v>
      </c>
      <c r="D4070">
        <f t="shared" ca="1" si="447"/>
        <v>0.35226384740557193</v>
      </c>
      <c r="E4070" t="b">
        <f t="shared" ca="1" si="448"/>
        <v>1</v>
      </c>
      <c r="F4070" t="b">
        <f t="shared" ca="1" si="450"/>
        <v>1</v>
      </c>
      <c r="G4070" t="b">
        <f t="shared" ca="1" si="444"/>
        <v>0</v>
      </c>
      <c r="H4070" t="b">
        <f t="shared" ca="1" si="445"/>
        <v>0</v>
      </c>
    </row>
    <row r="4071" spans="2:8" x14ac:dyDescent="0.25">
      <c r="B4071">
        <f t="shared" ca="1" si="449"/>
        <v>0.62077329808708936</v>
      </c>
      <c r="C4071" t="b">
        <f t="shared" ca="1" si="446"/>
        <v>0</v>
      </c>
      <c r="D4071">
        <f t="shared" ca="1" si="447"/>
        <v>-0.17501331101645512</v>
      </c>
      <c r="E4071" t="b">
        <f t="shared" ca="1" si="448"/>
        <v>1</v>
      </c>
      <c r="F4071" t="b">
        <f t="shared" ca="1" si="450"/>
        <v>0</v>
      </c>
      <c r="G4071" t="b">
        <f t="shared" ca="1" si="444"/>
        <v>1</v>
      </c>
      <c r="H4071" t="b">
        <f t="shared" ca="1" si="445"/>
        <v>0</v>
      </c>
    </row>
    <row r="4072" spans="2:8" x14ac:dyDescent="0.25">
      <c r="B4072">
        <f t="shared" ca="1" si="449"/>
        <v>0.97032883549715665</v>
      </c>
      <c r="C4072" t="b">
        <f t="shared" ca="1" si="446"/>
        <v>0</v>
      </c>
      <c r="D4072">
        <f t="shared" ca="1" si="447"/>
        <v>0.35546157648580679</v>
      </c>
      <c r="E4072" t="b">
        <f t="shared" ca="1" si="448"/>
        <v>1</v>
      </c>
      <c r="F4072" t="b">
        <f t="shared" ca="1" si="450"/>
        <v>0</v>
      </c>
      <c r="G4072" t="b">
        <f t="shared" ca="1" si="444"/>
        <v>1</v>
      </c>
      <c r="H4072" t="b">
        <f t="shared" ca="1" si="445"/>
        <v>0</v>
      </c>
    </row>
    <row r="4073" spans="2:8" x14ac:dyDescent="0.25">
      <c r="B4073">
        <f t="shared" ca="1" si="449"/>
        <v>0.99941401449792944</v>
      </c>
      <c r="C4073" t="b">
        <f t="shared" ca="1" si="446"/>
        <v>0</v>
      </c>
      <c r="D4073">
        <f t="shared" ca="1" si="447"/>
        <v>1.5542397559017997</v>
      </c>
      <c r="E4073" t="b">
        <f t="shared" ca="1" si="448"/>
        <v>0</v>
      </c>
      <c r="F4073" t="b">
        <f t="shared" ca="1" si="450"/>
        <v>0</v>
      </c>
      <c r="G4073" t="b">
        <f t="shared" ca="1" si="444"/>
        <v>0</v>
      </c>
      <c r="H4073" t="b">
        <f t="shared" ca="1" si="445"/>
        <v>0</v>
      </c>
    </row>
    <row r="4074" spans="2:8" x14ac:dyDescent="0.25">
      <c r="B4074">
        <f t="shared" ca="1" si="449"/>
        <v>0.33827437636446178</v>
      </c>
      <c r="C4074" t="b">
        <f t="shared" ca="1" si="446"/>
        <v>1</v>
      </c>
      <c r="D4074">
        <f t="shared" ca="1" si="447"/>
        <v>0.49831352090252545</v>
      </c>
      <c r="E4074" t="b">
        <f t="shared" ca="1" si="448"/>
        <v>1</v>
      </c>
      <c r="F4074" t="b">
        <f t="shared" ca="1" si="450"/>
        <v>1</v>
      </c>
      <c r="G4074" t="b">
        <f t="shared" ca="1" si="444"/>
        <v>0</v>
      </c>
      <c r="H4074" t="b">
        <f t="shared" ca="1" si="445"/>
        <v>0</v>
      </c>
    </row>
    <row r="4075" spans="2:8" x14ac:dyDescent="0.25">
      <c r="B4075">
        <f t="shared" ca="1" si="449"/>
        <v>0.25823250512728846</v>
      </c>
      <c r="C4075" t="b">
        <f t="shared" ca="1" si="446"/>
        <v>1</v>
      </c>
      <c r="D4075">
        <f t="shared" ca="1" si="447"/>
        <v>0.37870730445470091</v>
      </c>
      <c r="E4075" t="b">
        <f t="shared" ca="1" si="448"/>
        <v>1</v>
      </c>
      <c r="F4075" t="b">
        <f t="shared" ca="1" si="450"/>
        <v>1</v>
      </c>
      <c r="G4075" t="b">
        <f t="shared" ca="1" si="444"/>
        <v>0</v>
      </c>
      <c r="H4075" t="b">
        <f t="shared" ca="1" si="445"/>
        <v>0</v>
      </c>
    </row>
    <row r="4076" spans="2:8" x14ac:dyDescent="0.25">
      <c r="B4076">
        <f t="shared" ca="1" si="449"/>
        <v>0.85531196545751742</v>
      </c>
      <c r="C4076" t="b">
        <f t="shared" ca="1" si="446"/>
        <v>0</v>
      </c>
      <c r="D4076">
        <f t="shared" ca="1" si="447"/>
        <v>0.57156733830699091</v>
      </c>
      <c r="E4076" t="b">
        <f t="shared" ca="1" si="448"/>
        <v>0</v>
      </c>
      <c r="F4076" t="b">
        <f t="shared" ca="1" si="450"/>
        <v>0</v>
      </c>
      <c r="G4076" t="b">
        <f t="shared" ca="1" si="444"/>
        <v>0</v>
      </c>
      <c r="H4076" t="b">
        <f t="shared" ca="1" si="445"/>
        <v>0</v>
      </c>
    </row>
    <row r="4077" spans="2:8" x14ac:dyDescent="0.25">
      <c r="B4077">
        <f t="shared" ca="1" si="449"/>
        <v>0.59604316788347311</v>
      </c>
      <c r="C4077" t="b">
        <f t="shared" ca="1" si="446"/>
        <v>0</v>
      </c>
      <c r="D4077">
        <f t="shared" ca="1" si="447"/>
        <v>0.47103111438823009</v>
      </c>
      <c r="E4077" t="b">
        <f t="shared" ca="1" si="448"/>
        <v>1</v>
      </c>
      <c r="F4077" t="b">
        <f t="shared" ca="1" si="450"/>
        <v>0</v>
      </c>
      <c r="G4077" t="b">
        <f t="shared" ca="1" si="444"/>
        <v>1</v>
      </c>
      <c r="H4077" t="b">
        <f t="shared" ca="1" si="445"/>
        <v>0</v>
      </c>
    </row>
    <row r="4078" spans="2:8" x14ac:dyDescent="0.25">
      <c r="B4078">
        <f t="shared" ca="1" si="449"/>
        <v>0.21805023275274682</v>
      </c>
      <c r="C4078" t="b">
        <f t="shared" ca="1" si="446"/>
        <v>1</v>
      </c>
      <c r="D4078">
        <f t="shared" ca="1" si="447"/>
        <v>-0.35638760485084275</v>
      </c>
      <c r="E4078" t="b">
        <f t="shared" ca="1" si="448"/>
        <v>1</v>
      </c>
      <c r="F4078" t="b">
        <f t="shared" ca="1" si="450"/>
        <v>1</v>
      </c>
      <c r="G4078" t="b">
        <f t="shared" ca="1" si="444"/>
        <v>0</v>
      </c>
      <c r="H4078" t="b">
        <f t="shared" ca="1" si="445"/>
        <v>0</v>
      </c>
    </row>
    <row r="4079" spans="2:8" x14ac:dyDescent="0.25">
      <c r="B4079">
        <f t="shared" ca="1" si="449"/>
        <v>0.24286824524510553</v>
      </c>
      <c r="C4079" t="b">
        <f t="shared" ca="1" si="446"/>
        <v>1</v>
      </c>
      <c r="D4079">
        <f t="shared" ca="1" si="447"/>
        <v>0.1586524936871212</v>
      </c>
      <c r="E4079" t="b">
        <f t="shared" ca="1" si="448"/>
        <v>1</v>
      </c>
      <c r="F4079" t="b">
        <f t="shared" ca="1" si="450"/>
        <v>1</v>
      </c>
      <c r="G4079" t="b">
        <f t="shared" ca="1" si="444"/>
        <v>0</v>
      </c>
      <c r="H4079" t="b">
        <f t="shared" ca="1" si="445"/>
        <v>0</v>
      </c>
    </row>
    <row r="4080" spans="2:8" x14ac:dyDescent="0.25">
      <c r="B4080">
        <f t="shared" ca="1" si="449"/>
        <v>0.5536079781914941</v>
      </c>
      <c r="C4080" t="b">
        <f t="shared" ca="1" si="446"/>
        <v>0</v>
      </c>
      <c r="D4080">
        <f t="shared" ca="1" si="447"/>
        <v>0.39416327069907819</v>
      </c>
      <c r="E4080" t="b">
        <f t="shared" ca="1" si="448"/>
        <v>1</v>
      </c>
      <c r="F4080" t="b">
        <f t="shared" ca="1" si="450"/>
        <v>0</v>
      </c>
      <c r="G4080" t="b">
        <f t="shared" ca="1" si="444"/>
        <v>1</v>
      </c>
      <c r="H4080" t="b">
        <f t="shared" ca="1" si="445"/>
        <v>0</v>
      </c>
    </row>
    <row r="4081" spans="2:8" x14ac:dyDescent="0.25">
      <c r="B4081">
        <f t="shared" ca="1" si="449"/>
        <v>0.7072774160161478</v>
      </c>
      <c r="C4081" t="b">
        <f t="shared" ca="1" si="446"/>
        <v>0</v>
      </c>
      <c r="D4081">
        <f t="shared" ca="1" si="447"/>
        <v>0.6419968703166814</v>
      </c>
      <c r="E4081" t="b">
        <f t="shared" ca="1" si="448"/>
        <v>0</v>
      </c>
      <c r="F4081" t="b">
        <f t="shared" ca="1" si="450"/>
        <v>0</v>
      </c>
      <c r="G4081" t="b">
        <f t="shared" ca="1" si="444"/>
        <v>0</v>
      </c>
      <c r="H4081" t="b">
        <f t="shared" ca="1" si="445"/>
        <v>0</v>
      </c>
    </row>
    <row r="4082" spans="2:8" x14ac:dyDescent="0.25">
      <c r="B4082">
        <f t="shared" ca="1" si="449"/>
        <v>0.59454436575591019</v>
      </c>
      <c r="C4082" t="b">
        <f t="shared" ca="1" si="446"/>
        <v>0</v>
      </c>
      <c r="D4082">
        <f t="shared" ca="1" si="447"/>
        <v>0.53446461520554178</v>
      </c>
      <c r="E4082" t="b">
        <f t="shared" ca="1" si="448"/>
        <v>0</v>
      </c>
      <c r="F4082" t="b">
        <f t="shared" ca="1" si="450"/>
        <v>0</v>
      </c>
      <c r="G4082" t="b">
        <f t="shared" ca="1" si="444"/>
        <v>0</v>
      </c>
      <c r="H4082" t="b">
        <f t="shared" ca="1" si="445"/>
        <v>0</v>
      </c>
    </row>
    <row r="4083" spans="2:8" x14ac:dyDescent="0.25">
      <c r="B4083">
        <f t="shared" ca="1" si="449"/>
        <v>0.46467133191308929</v>
      </c>
      <c r="C4083" t="b">
        <f t="shared" ca="1" si="446"/>
        <v>1</v>
      </c>
      <c r="D4083">
        <f t="shared" ca="1" si="447"/>
        <v>-0.1841962421406631</v>
      </c>
      <c r="E4083" t="b">
        <f t="shared" ca="1" si="448"/>
        <v>1</v>
      </c>
      <c r="F4083" t="b">
        <f t="shared" ca="1" si="450"/>
        <v>1</v>
      </c>
      <c r="G4083" t="b">
        <f t="shared" ca="1" si="444"/>
        <v>0</v>
      </c>
      <c r="H4083" t="b">
        <f t="shared" ca="1" si="445"/>
        <v>0</v>
      </c>
    </row>
    <row r="4084" spans="2:8" x14ac:dyDescent="0.25">
      <c r="B4084">
        <f t="shared" ca="1" si="449"/>
        <v>4.6048804678793909E-2</v>
      </c>
      <c r="C4084" t="b">
        <f t="shared" ca="1" si="446"/>
        <v>1</v>
      </c>
      <c r="D4084">
        <f t="shared" ca="1" si="447"/>
        <v>-9.7349095079320658E-2</v>
      </c>
      <c r="E4084" t="b">
        <f t="shared" ca="1" si="448"/>
        <v>1</v>
      </c>
      <c r="F4084" t="b">
        <f t="shared" ca="1" si="450"/>
        <v>1</v>
      </c>
      <c r="G4084" t="b">
        <f t="shared" ca="1" si="444"/>
        <v>0</v>
      </c>
      <c r="H4084" t="b">
        <f t="shared" ca="1" si="445"/>
        <v>0</v>
      </c>
    </row>
    <row r="4085" spans="2:8" x14ac:dyDescent="0.25">
      <c r="B4085">
        <f t="shared" ca="1" si="449"/>
        <v>0.24614048889941009</v>
      </c>
      <c r="C4085" t="b">
        <f t="shared" ca="1" si="446"/>
        <v>1</v>
      </c>
      <c r="D4085">
        <f t="shared" ca="1" si="447"/>
        <v>-0.17561004451256401</v>
      </c>
      <c r="E4085" t="b">
        <f t="shared" ca="1" si="448"/>
        <v>1</v>
      </c>
      <c r="F4085" t="b">
        <f t="shared" ca="1" si="450"/>
        <v>1</v>
      </c>
      <c r="G4085" t="b">
        <f t="shared" ca="1" si="444"/>
        <v>0</v>
      </c>
      <c r="H4085" t="b">
        <f t="shared" ca="1" si="445"/>
        <v>0</v>
      </c>
    </row>
    <row r="4086" spans="2:8" x14ac:dyDescent="0.25">
      <c r="B4086">
        <f t="shared" ca="1" si="449"/>
        <v>0.55932432855865577</v>
      </c>
      <c r="C4086" t="b">
        <f t="shared" ca="1" si="446"/>
        <v>0</v>
      </c>
      <c r="D4086">
        <f t="shared" ca="1" si="447"/>
        <v>0.66212533081427338</v>
      </c>
      <c r="E4086" t="b">
        <f t="shared" ca="1" si="448"/>
        <v>0</v>
      </c>
      <c r="F4086" t="b">
        <f t="shared" ca="1" si="450"/>
        <v>0</v>
      </c>
      <c r="G4086" t="b">
        <f t="shared" ca="1" si="444"/>
        <v>0</v>
      </c>
      <c r="H4086" t="b">
        <f t="shared" ca="1" si="445"/>
        <v>0</v>
      </c>
    </row>
    <row r="4087" spans="2:8" x14ac:dyDescent="0.25">
      <c r="B4087">
        <f t="shared" ca="1" si="449"/>
        <v>0.1643996083120054</v>
      </c>
      <c r="C4087" t="b">
        <f t="shared" ca="1" si="446"/>
        <v>1</v>
      </c>
      <c r="D4087">
        <f t="shared" ca="1" si="447"/>
        <v>-0.39695778177667485</v>
      </c>
      <c r="E4087" t="b">
        <f t="shared" ca="1" si="448"/>
        <v>1</v>
      </c>
      <c r="F4087" t="b">
        <f t="shared" ca="1" si="450"/>
        <v>1</v>
      </c>
      <c r="G4087" t="b">
        <f t="shared" ca="1" si="444"/>
        <v>0</v>
      </c>
      <c r="H4087" t="b">
        <f t="shared" ca="1" si="445"/>
        <v>0</v>
      </c>
    </row>
    <row r="4088" spans="2:8" x14ac:dyDescent="0.25">
      <c r="B4088">
        <f t="shared" ca="1" si="449"/>
        <v>0.62258420256290148</v>
      </c>
      <c r="C4088" t="b">
        <f t="shared" ca="1" si="446"/>
        <v>0</v>
      </c>
      <c r="D4088">
        <f t="shared" ca="1" si="447"/>
        <v>0.92514557650058393</v>
      </c>
      <c r="E4088" t="b">
        <f t="shared" ca="1" si="448"/>
        <v>0</v>
      </c>
      <c r="F4088" t="b">
        <f t="shared" ca="1" si="450"/>
        <v>0</v>
      </c>
      <c r="G4088" t="b">
        <f t="shared" ca="1" si="444"/>
        <v>0</v>
      </c>
      <c r="H4088" t="b">
        <f t="shared" ca="1" si="445"/>
        <v>0</v>
      </c>
    </row>
    <row r="4089" spans="2:8" x14ac:dyDescent="0.25">
      <c r="B4089">
        <f t="shared" ca="1" si="449"/>
        <v>0.61360763269450769</v>
      </c>
      <c r="C4089" t="b">
        <f t="shared" ca="1" si="446"/>
        <v>0</v>
      </c>
      <c r="D4089">
        <f t="shared" ca="1" si="447"/>
        <v>0.51467652369211747</v>
      </c>
      <c r="E4089" t="b">
        <f t="shared" ca="1" si="448"/>
        <v>0</v>
      </c>
      <c r="F4089" t="b">
        <f t="shared" ca="1" si="450"/>
        <v>0</v>
      </c>
      <c r="G4089" t="b">
        <f t="shared" ref="G4089:G4152" ca="1" si="451">IF(AND(E4089=TRUE, C4089=FALSE),TRUE,FALSE)</f>
        <v>0</v>
      </c>
      <c r="H4089" t="b">
        <f t="shared" ref="H4089:H4152" ca="1" si="452">IF(AND(E4089=FALSE, C4089=TRUE),TRUE,FALSE)</f>
        <v>0</v>
      </c>
    </row>
    <row r="4090" spans="2:8" x14ac:dyDescent="0.25">
      <c r="B4090">
        <f t="shared" ca="1" si="449"/>
        <v>0.17537083523412433</v>
      </c>
      <c r="C4090" t="b">
        <f t="shared" ca="1" si="446"/>
        <v>1</v>
      </c>
      <c r="D4090">
        <f t="shared" ca="1" si="447"/>
        <v>0.39978895116135982</v>
      </c>
      <c r="E4090" t="b">
        <f t="shared" ca="1" si="448"/>
        <v>1</v>
      </c>
      <c r="F4090" t="b">
        <f t="shared" ca="1" si="450"/>
        <v>1</v>
      </c>
      <c r="G4090" t="b">
        <f t="shared" ca="1" si="451"/>
        <v>0</v>
      </c>
      <c r="H4090" t="b">
        <f t="shared" ca="1" si="452"/>
        <v>0</v>
      </c>
    </row>
    <row r="4091" spans="2:8" x14ac:dyDescent="0.25">
      <c r="B4091">
        <f t="shared" ca="1" si="449"/>
        <v>0.6077663944991869</v>
      </c>
      <c r="C4091" t="b">
        <f t="shared" ca="1" si="446"/>
        <v>0</v>
      </c>
      <c r="D4091">
        <f t="shared" ca="1" si="447"/>
        <v>0.27179502207564676</v>
      </c>
      <c r="E4091" t="b">
        <f t="shared" ca="1" si="448"/>
        <v>1</v>
      </c>
      <c r="F4091" t="b">
        <f t="shared" ca="1" si="450"/>
        <v>0</v>
      </c>
      <c r="G4091" t="b">
        <f t="shared" ca="1" si="451"/>
        <v>1</v>
      </c>
      <c r="H4091" t="b">
        <f t="shared" ca="1" si="452"/>
        <v>0</v>
      </c>
    </row>
    <row r="4092" spans="2:8" x14ac:dyDescent="0.25">
      <c r="B4092">
        <f t="shared" ca="1" si="449"/>
        <v>0.64279502658734589</v>
      </c>
      <c r="C4092" t="b">
        <f t="shared" ca="1" si="446"/>
        <v>0</v>
      </c>
      <c r="D4092">
        <f t="shared" ca="1" si="447"/>
        <v>0.2254559140749951</v>
      </c>
      <c r="E4092" t="b">
        <f t="shared" ca="1" si="448"/>
        <v>1</v>
      </c>
      <c r="F4092" t="b">
        <f t="shared" ca="1" si="450"/>
        <v>0</v>
      </c>
      <c r="G4092" t="b">
        <f t="shared" ca="1" si="451"/>
        <v>1</v>
      </c>
      <c r="H4092" t="b">
        <f t="shared" ca="1" si="452"/>
        <v>0</v>
      </c>
    </row>
    <row r="4093" spans="2:8" x14ac:dyDescent="0.25">
      <c r="B4093">
        <f t="shared" ca="1" si="449"/>
        <v>0.35572765453477084</v>
      </c>
      <c r="C4093" t="b">
        <f t="shared" ca="1" si="446"/>
        <v>1</v>
      </c>
      <c r="D4093">
        <f t="shared" ca="1" si="447"/>
        <v>0.23871408946646755</v>
      </c>
      <c r="E4093" t="b">
        <f t="shared" ca="1" si="448"/>
        <v>1</v>
      </c>
      <c r="F4093" t="b">
        <f t="shared" ca="1" si="450"/>
        <v>1</v>
      </c>
      <c r="G4093" t="b">
        <f t="shared" ca="1" si="451"/>
        <v>0</v>
      </c>
      <c r="H4093" t="b">
        <f t="shared" ca="1" si="452"/>
        <v>0</v>
      </c>
    </row>
    <row r="4094" spans="2:8" x14ac:dyDescent="0.25">
      <c r="B4094">
        <f t="shared" ca="1" si="449"/>
        <v>0.66669231132382023</v>
      </c>
      <c r="C4094" t="b">
        <f t="shared" ca="1" si="446"/>
        <v>0</v>
      </c>
      <c r="D4094">
        <f t="shared" ca="1" si="447"/>
        <v>0.60141835197538607</v>
      </c>
      <c r="E4094" t="b">
        <f t="shared" ca="1" si="448"/>
        <v>0</v>
      </c>
      <c r="F4094" t="b">
        <f t="shared" ca="1" si="450"/>
        <v>0</v>
      </c>
      <c r="G4094" t="b">
        <f t="shared" ca="1" si="451"/>
        <v>0</v>
      </c>
      <c r="H4094" t="b">
        <f t="shared" ca="1" si="452"/>
        <v>0</v>
      </c>
    </row>
    <row r="4095" spans="2:8" x14ac:dyDescent="0.25">
      <c r="B4095">
        <f t="shared" ca="1" si="449"/>
        <v>0.14303245020914424</v>
      </c>
      <c r="C4095" t="b">
        <f t="shared" ca="1" si="446"/>
        <v>1</v>
      </c>
      <c r="D4095">
        <f t="shared" ca="1" si="447"/>
        <v>-0.38328399055279061</v>
      </c>
      <c r="E4095" t="b">
        <f t="shared" ca="1" si="448"/>
        <v>1</v>
      </c>
      <c r="F4095" t="b">
        <f t="shared" ca="1" si="450"/>
        <v>1</v>
      </c>
      <c r="G4095" t="b">
        <f t="shared" ca="1" si="451"/>
        <v>0</v>
      </c>
      <c r="H4095" t="b">
        <f t="shared" ca="1" si="452"/>
        <v>0</v>
      </c>
    </row>
    <row r="4096" spans="2:8" x14ac:dyDescent="0.25">
      <c r="B4096">
        <f t="shared" ca="1" si="449"/>
        <v>0.60697219457220841</v>
      </c>
      <c r="C4096" t="b">
        <f t="shared" ca="1" si="446"/>
        <v>0</v>
      </c>
      <c r="D4096">
        <f t="shared" ca="1" si="447"/>
        <v>0.7193733050535811</v>
      </c>
      <c r="E4096" t="b">
        <f t="shared" ca="1" si="448"/>
        <v>0</v>
      </c>
      <c r="F4096" t="b">
        <f t="shared" ca="1" si="450"/>
        <v>0</v>
      </c>
      <c r="G4096" t="b">
        <f t="shared" ca="1" si="451"/>
        <v>0</v>
      </c>
      <c r="H4096" t="b">
        <f t="shared" ca="1" si="452"/>
        <v>0</v>
      </c>
    </row>
    <row r="4097" spans="2:8" x14ac:dyDescent="0.25">
      <c r="B4097">
        <f t="shared" ca="1" si="449"/>
        <v>0.23548965586784865</v>
      </c>
      <c r="C4097" t="b">
        <f t="shared" ca="1" si="446"/>
        <v>1</v>
      </c>
      <c r="D4097">
        <f t="shared" ca="1" si="447"/>
        <v>-0.13380306648000373</v>
      </c>
      <c r="E4097" t="b">
        <f t="shared" ca="1" si="448"/>
        <v>1</v>
      </c>
      <c r="F4097" t="b">
        <f t="shared" ca="1" si="450"/>
        <v>1</v>
      </c>
      <c r="G4097" t="b">
        <f t="shared" ca="1" si="451"/>
        <v>0</v>
      </c>
      <c r="H4097" t="b">
        <f t="shared" ca="1" si="452"/>
        <v>0</v>
      </c>
    </row>
    <row r="4098" spans="2:8" x14ac:dyDescent="0.25">
      <c r="B4098">
        <f t="shared" ca="1" si="449"/>
        <v>0.73075567634996585</v>
      </c>
      <c r="C4098" t="b">
        <f t="shared" ref="C4098:C4161" ca="1" si="453">IF(B4098&lt;=Freq_hypothesis_is_true__initial_prior,TRUE,FALSE)</f>
        <v>0</v>
      </c>
      <c r="D4098">
        <f t="shared" ref="D4098:D4161" ca="1" si="454">B4098+ABS(1-correlation_term__0_to_1)*RAND()-ABS(1-correlation_term__0_to_1)*RAND()</f>
        <v>0.14782426994746023</v>
      </c>
      <c r="E4098" t="b">
        <f t="shared" ref="E4098:E4161" ca="1" si="455">IF(D4098&lt;=Freq_evidence_is_observed__normalizing_constant,TRUE, FALSE)</f>
        <v>1</v>
      </c>
      <c r="F4098" t="b">
        <f t="shared" ca="1" si="450"/>
        <v>0</v>
      </c>
      <c r="G4098" t="b">
        <f t="shared" ca="1" si="451"/>
        <v>1</v>
      </c>
      <c r="H4098" t="b">
        <f t="shared" ca="1" si="452"/>
        <v>0</v>
      </c>
    </row>
    <row r="4099" spans="2:8" x14ac:dyDescent="0.25">
      <c r="B4099">
        <f t="shared" ref="B4099:B4162" ca="1" si="456">RAND()</f>
        <v>0.15498877358306007</v>
      </c>
      <c r="C4099" t="b">
        <f t="shared" ca="1" si="453"/>
        <v>1</v>
      </c>
      <c r="D4099">
        <f t="shared" ca="1" si="454"/>
        <v>0.20470465675372929</v>
      </c>
      <c r="E4099" t="b">
        <f t="shared" ca="1" si="455"/>
        <v>1</v>
      </c>
      <c r="F4099" t="b">
        <f t="shared" ca="1" si="450"/>
        <v>1</v>
      </c>
      <c r="G4099" t="b">
        <f t="shared" ca="1" si="451"/>
        <v>0</v>
      </c>
      <c r="H4099" t="b">
        <f t="shared" ca="1" si="452"/>
        <v>0</v>
      </c>
    </row>
    <row r="4100" spans="2:8" x14ac:dyDescent="0.25">
      <c r="B4100">
        <f t="shared" ca="1" si="456"/>
        <v>6.6044097417551018E-2</v>
      </c>
      <c r="C4100" t="b">
        <f t="shared" ca="1" si="453"/>
        <v>1</v>
      </c>
      <c r="D4100">
        <f t="shared" ca="1" si="454"/>
        <v>0.16588174089508678</v>
      </c>
      <c r="E4100" t="b">
        <f t="shared" ca="1" si="455"/>
        <v>1</v>
      </c>
      <c r="F4100" t="b">
        <f t="shared" ca="1" si="450"/>
        <v>1</v>
      </c>
      <c r="G4100" t="b">
        <f t="shared" ca="1" si="451"/>
        <v>0</v>
      </c>
      <c r="H4100" t="b">
        <f t="shared" ca="1" si="452"/>
        <v>0</v>
      </c>
    </row>
    <row r="4101" spans="2:8" x14ac:dyDescent="0.25">
      <c r="B4101">
        <f t="shared" ca="1" si="456"/>
        <v>0.59162159289830618</v>
      </c>
      <c r="C4101" t="b">
        <f t="shared" ca="1" si="453"/>
        <v>0</v>
      </c>
      <c r="D4101">
        <f t="shared" ca="1" si="454"/>
        <v>0.62132630599828154</v>
      </c>
      <c r="E4101" t="b">
        <f t="shared" ca="1" si="455"/>
        <v>0</v>
      </c>
      <c r="F4101" t="b">
        <f t="shared" ref="F4101:F4164" ca="1" si="457">IF(AND(E4101=TRUE,C4101=TRUE),TRUE,FALSE)</f>
        <v>0</v>
      </c>
      <c r="G4101" t="b">
        <f t="shared" ca="1" si="451"/>
        <v>0</v>
      </c>
      <c r="H4101" t="b">
        <f t="shared" ca="1" si="452"/>
        <v>0</v>
      </c>
    </row>
    <row r="4102" spans="2:8" x14ac:dyDescent="0.25">
      <c r="B4102">
        <f t="shared" ca="1" si="456"/>
        <v>0.53696776941289848</v>
      </c>
      <c r="C4102" t="b">
        <f t="shared" ca="1" si="453"/>
        <v>0</v>
      </c>
      <c r="D4102">
        <f t="shared" ca="1" si="454"/>
        <v>1.5052851186847298</v>
      </c>
      <c r="E4102" t="b">
        <f t="shared" ca="1" si="455"/>
        <v>0</v>
      </c>
      <c r="F4102" t="b">
        <f t="shared" ca="1" si="457"/>
        <v>0</v>
      </c>
      <c r="G4102" t="b">
        <f t="shared" ca="1" si="451"/>
        <v>0</v>
      </c>
      <c r="H4102" t="b">
        <f t="shared" ca="1" si="452"/>
        <v>0</v>
      </c>
    </row>
    <row r="4103" spans="2:8" x14ac:dyDescent="0.25">
      <c r="B4103">
        <f t="shared" ca="1" si="456"/>
        <v>0.58416584759796975</v>
      </c>
      <c r="C4103" t="b">
        <f t="shared" ca="1" si="453"/>
        <v>0</v>
      </c>
      <c r="D4103">
        <f t="shared" ca="1" si="454"/>
        <v>1.0656860971967239</v>
      </c>
      <c r="E4103" t="b">
        <f t="shared" ca="1" si="455"/>
        <v>0</v>
      </c>
      <c r="F4103" t="b">
        <f t="shared" ca="1" si="457"/>
        <v>0</v>
      </c>
      <c r="G4103" t="b">
        <f t="shared" ca="1" si="451"/>
        <v>0</v>
      </c>
      <c r="H4103" t="b">
        <f t="shared" ca="1" si="452"/>
        <v>0</v>
      </c>
    </row>
    <row r="4104" spans="2:8" x14ac:dyDescent="0.25">
      <c r="B4104">
        <f t="shared" ca="1" si="456"/>
        <v>0.56628003200325705</v>
      </c>
      <c r="C4104" t="b">
        <f t="shared" ca="1" si="453"/>
        <v>0</v>
      </c>
      <c r="D4104">
        <f t="shared" ca="1" si="454"/>
        <v>1.0765915425027126</v>
      </c>
      <c r="E4104" t="b">
        <f t="shared" ca="1" si="455"/>
        <v>0</v>
      </c>
      <c r="F4104" t="b">
        <f t="shared" ca="1" si="457"/>
        <v>0</v>
      </c>
      <c r="G4104" t="b">
        <f t="shared" ca="1" si="451"/>
        <v>0</v>
      </c>
      <c r="H4104" t="b">
        <f t="shared" ca="1" si="452"/>
        <v>0</v>
      </c>
    </row>
    <row r="4105" spans="2:8" x14ac:dyDescent="0.25">
      <c r="B4105">
        <f t="shared" ca="1" si="456"/>
        <v>0.58169974229532273</v>
      </c>
      <c r="C4105" t="b">
        <f t="shared" ca="1" si="453"/>
        <v>0</v>
      </c>
      <c r="D4105">
        <f t="shared" ca="1" si="454"/>
        <v>1.4767417175693343</v>
      </c>
      <c r="E4105" t="b">
        <f t="shared" ca="1" si="455"/>
        <v>0</v>
      </c>
      <c r="F4105" t="b">
        <f t="shared" ca="1" si="457"/>
        <v>0</v>
      </c>
      <c r="G4105" t="b">
        <f t="shared" ca="1" si="451"/>
        <v>0</v>
      </c>
      <c r="H4105" t="b">
        <f t="shared" ca="1" si="452"/>
        <v>0</v>
      </c>
    </row>
    <row r="4106" spans="2:8" x14ac:dyDescent="0.25">
      <c r="B4106">
        <f t="shared" ca="1" si="456"/>
        <v>0.80225891911583491</v>
      </c>
      <c r="C4106" t="b">
        <f t="shared" ca="1" si="453"/>
        <v>0</v>
      </c>
      <c r="D4106">
        <f t="shared" ca="1" si="454"/>
        <v>0.18021039274471795</v>
      </c>
      <c r="E4106" t="b">
        <f t="shared" ca="1" si="455"/>
        <v>1</v>
      </c>
      <c r="F4106" t="b">
        <f t="shared" ca="1" si="457"/>
        <v>0</v>
      </c>
      <c r="G4106" t="b">
        <f t="shared" ca="1" si="451"/>
        <v>1</v>
      </c>
      <c r="H4106" t="b">
        <f t="shared" ca="1" si="452"/>
        <v>0</v>
      </c>
    </row>
    <row r="4107" spans="2:8" x14ac:dyDescent="0.25">
      <c r="B4107">
        <f t="shared" ca="1" si="456"/>
        <v>0.44673079577561781</v>
      </c>
      <c r="C4107" t="b">
        <f t="shared" ca="1" si="453"/>
        <v>1</v>
      </c>
      <c r="D4107">
        <f t="shared" ca="1" si="454"/>
        <v>0.42324120629349993</v>
      </c>
      <c r="E4107" t="b">
        <f t="shared" ca="1" si="455"/>
        <v>1</v>
      </c>
      <c r="F4107" t="b">
        <f t="shared" ca="1" si="457"/>
        <v>1</v>
      </c>
      <c r="G4107" t="b">
        <f t="shared" ca="1" si="451"/>
        <v>0</v>
      </c>
      <c r="H4107" t="b">
        <f t="shared" ca="1" si="452"/>
        <v>0</v>
      </c>
    </row>
    <row r="4108" spans="2:8" x14ac:dyDescent="0.25">
      <c r="B4108">
        <f t="shared" ca="1" si="456"/>
        <v>0.92976723488834578</v>
      </c>
      <c r="C4108" t="b">
        <f t="shared" ca="1" si="453"/>
        <v>0</v>
      </c>
      <c r="D4108">
        <f t="shared" ca="1" si="454"/>
        <v>0.41230960239659165</v>
      </c>
      <c r="E4108" t="b">
        <f t="shared" ca="1" si="455"/>
        <v>1</v>
      </c>
      <c r="F4108" t="b">
        <f t="shared" ca="1" si="457"/>
        <v>0</v>
      </c>
      <c r="G4108" t="b">
        <f t="shared" ca="1" si="451"/>
        <v>1</v>
      </c>
      <c r="H4108" t="b">
        <f t="shared" ca="1" si="452"/>
        <v>0</v>
      </c>
    </row>
    <row r="4109" spans="2:8" x14ac:dyDescent="0.25">
      <c r="B4109">
        <f t="shared" ca="1" si="456"/>
        <v>0.36726141943877455</v>
      </c>
      <c r="C4109" t="b">
        <f t="shared" ca="1" si="453"/>
        <v>1</v>
      </c>
      <c r="D4109">
        <f t="shared" ca="1" si="454"/>
        <v>0.46085517692309119</v>
      </c>
      <c r="E4109" t="b">
        <f t="shared" ca="1" si="455"/>
        <v>1</v>
      </c>
      <c r="F4109" t="b">
        <f t="shared" ca="1" si="457"/>
        <v>1</v>
      </c>
      <c r="G4109" t="b">
        <f t="shared" ca="1" si="451"/>
        <v>0</v>
      </c>
      <c r="H4109" t="b">
        <f t="shared" ca="1" si="452"/>
        <v>0</v>
      </c>
    </row>
    <row r="4110" spans="2:8" x14ac:dyDescent="0.25">
      <c r="B4110">
        <f t="shared" ca="1" si="456"/>
        <v>0.55181271625059569</v>
      </c>
      <c r="C4110" t="b">
        <f t="shared" ca="1" si="453"/>
        <v>0</v>
      </c>
      <c r="D4110">
        <f t="shared" ca="1" si="454"/>
        <v>0.39664038821264025</v>
      </c>
      <c r="E4110" t="b">
        <f t="shared" ca="1" si="455"/>
        <v>1</v>
      </c>
      <c r="F4110" t="b">
        <f t="shared" ca="1" si="457"/>
        <v>0</v>
      </c>
      <c r="G4110" t="b">
        <f t="shared" ca="1" si="451"/>
        <v>1</v>
      </c>
      <c r="H4110" t="b">
        <f t="shared" ca="1" si="452"/>
        <v>0</v>
      </c>
    </row>
    <row r="4111" spans="2:8" x14ac:dyDescent="0.25">
      <c r="B4111">
        <f t="shared" ca="1" si="456"/>
        <v>0.72038299618265833</v>
      </c>
      <c r="C4111" t="b">
        <f t="shared" ca="1" si="453"/>
        <v>0</v>
      </c>
      <c r="D4111">
        <f t="shared" ca="1" si="454"/>
        <v>0.73091723578725698</v>
      </c>
      <c r="E4111" t="b">
        <f t="shared" ca="1" si="455"/>
        <v>0</v>
      </c>
      <c r="F4111" t="b">
        <f t="shared" ca="1" si="457"/>
        <v>0</v>
      </c>
      <c r="G4111" t="b">
        <f t="shared" ca="1" si="451"/>
        <v>0</v>
      </c>
      <c r="H4111" t="b">
        <f t="shared" ca="1" si="452"/>
        <v>0</v>
      </c>
    </row>
    <row r="4112" spans="2:8" x14ac:dyDescent="0.25">
      <c r="B4112">
        <f t="shared" ca="1" si="456"/>
        <v>0.78264875180598747</v>
      </c>
      <c r="C4112" t="b">
        <f t="shared" ca="1" si="453"/>
        <v>0</v>
      </c>
      <c r="D4112">
        <f t="shared" ca="1" si="454"/>
        <v>0.14663286097479411</v>
      </c>
      <c r="E4112" t="b">
        <f t="shared" ca="1" si="455"/>
        <v>1</v>
      </c>
      <c r="F4112" t="b">
        <f t="shared" ca="1" si="457"/>
        <v>0</v>
      </c>
      <c r="G4112" t="b">
        <f t="shared" ca="1" si="451"/>
        <v>1</v>
      </c>
      <c r="H4112" t="b">
        <f t="shared" ca="1" si="452"/>
        <v>0</v>
      </c>
    </row>
    <row r="4113" spans="2:8" x14ac:dyDescent="0.25">
      <c r="B4113">
        <f t="shared" ca="1" si="456"/>
        <v>0.85804654858425877</v>
      </c>
      <c r="C4113" t="b">
        <f t="shared" ca="1" si="453"/>
        <v>0</v>
      </c>
      <c r="D4113">
        <f t="shared" ca="1" si="454"/>
        <v>7.4346816712684949E-2</v>
      </c>
      <c r="E4113" t="b">
        <f t="shared" ca="1" si="455"/>
        <v>1</v>
      </c>
      <c r="F4113" t="b">
        <f t="shared" ca="1" si="457"/>
        <v>0</v>
      </c>
      <c r="G4113" t="b">
        <f t="shared" ca="1" si="451"/>
        <v>1</v>
      </c>
      <c r="H4113" t="b">
        <f t="shared" ca="1" si="452"/>
        <v>0</v>
      </c>
    </row>
    <row r="4114" spans="2:8" x14ac:dyDescent="0.25">
      <c r="B4114">
        <f t="shared" ca="1" si="456"/>
        <v>0.93207005373682983</v>
      </c>
      <c r="C4114" t="b">
        <f t="shared" ca="1" si="453"/>
        <v>0</v>
      </c>
      <c r="D4114">
        <f t="shared" ca="1" si="454"/>
        <v>0.901047688492147</v>
      </c>
      <c r="E4114" t="b">
        <f t="shared" ca="1" si="455"/>
        <v>0</v>
      </c>
      <c r="F4114" t="b">
        <f t="shared" ca="1" si="457"/>
        <v>0</v>
      </c>
      <c r="G4114" t="b">
        <f t="shared" ca="1" si="451"/>
        <v>0</v>
      </c>
      <c r="H4114" t="b">
        <f t="shared" ca="1" si="452"/>
        <v>0</v>
      </c>
    </row>
    <row r="4115" spans="2:8" x14ac:dyDescent="0.25">
      <c r="B4115">
        <f t="shared" ca="1" si="456"/>
        <v>0.69862495800170155</v>
      </c>
      <c r="C4115" t="b">
        <f t="shared" ca="1" si="453"/>
        <v>0</v>
      </c>
      <c r="D4115">
        <f t="shared" ca="1" si="454"/>
        <v>0.59988435331382983</v>
      </c>
      <c r="E4115" t="b">
        <f t="shared" ca="1" si="455"/>
        <v>0</v>
      </c>
      <c r="F4115" t="b">
        <f t="shared" ca="1" si="457"/>
        <v>0</v>
      </c>
      <c r="G4115" t="b">
        <f t="shared" ca="1" si="451"/>
        <v>0</v>
      </c>
      <c r="H4115" t="b">
        <f t="shared" ca="1" si="452"/>
        <v>0</v>
      </c>
    </row>
    <row r="4116" spans="2:8" x14ac:dyDescent="0.25">
      <c r="B4116">
        <f t="shared" ca="1" si="456"/>
        <v>9.00360036274922E-2</v>
      </c>
      <c r="C4116" t="b">
        <f t="shared" ca="1" si="453"/>
        <v>1</v>
      </c>
      <c r="D4116">
        <f t="shared" ca="1" si="454"/>
        <v>0.44910682189811058</v>
      </c>
      <c r="E4116" t="b">
        <f t="shared" ca="1" si="455"/>
        <v>1</v>
      </c>
      <c r="F4116" t="b">
        <f t="shared" ca="1" si="457"/>
        <v>1</v>
      </c>
      <c r="G4116" t="b">
        <f t="shared" ca="1" si="451"/>
        <v>0</v>
      </c>
      <c r="H4116" t="b">
        <f t="shared" ca="1" si="452"/>
        <v>0</v>
      </c>
    </row>
    <row r="4117" spans="2:8" x14ac:dyDescent="0.25">
      <c r="B4117">
        <f t="shared" ca="1" si="456"/>
        <v>0.99078187008699847</v>
      </c>
      <c r="C4117" t="b">
        <f t="shared" ca="1" si="453"/>
        <v>0</v>
      </c>
      <c r="D4117">
        <f t="shared" ca="1" si="454"/>
        <v>0.95818702428838554</v>
      </c>
      <c r="E4117" t="b">
        <f t="shared" ca="1" si="455"/>
        <v>0</v>
      </c>
      <c r="F4117" t="b">
        <f t="shared" ca="1" si="457"/>
        <v>0</v>
      </c>
      <c r="G4117" t="b">
        <f t="shared" ca="1" si="451"/>
        <v>0</v>
      </c>
      <c r="H4117" t="b">
        <f t="shared" ca="1" si="452"/>
        <v>0</v>
      </c>
    </row>
    <row r="4118" spans="2:8" x14ac:dyDescent="0.25">
      <c r="B4118">
        <f t="shared" ca="1" si="456"/>
        <v>0.99089712760230064</v>
      </c>
      <c r="C4118" t="b">
        <f t="shared" ca="1" si="453"/>
        <v>0</v>
      </c>
      <c r="D4118">
        <f t="shared" ca="1" si="454"/>
        <v>1.5169409238440963</v>
      </c>
      <c r="E4118" t="b">
        <f t="shared" ca="1" si="455"/>
        <v>0</v>
      </c>
      <c r="F4118" t="b">
        <f t="shared" ca="1" si="457"/>
        <v>0</v>
      </c>
      <c r="G4118" t="b">
        <f t="shared" ca="1" si="451"/>
        <v>0</v>
      </c>
      <c r="H4118" t="b">
        <f t="shared" ca="1" si="452"/>
        <v>0</v>
      </c>
    </row>
    <row r="4119" spans="2:8" x14ac:dyDescent="0.25">
      <c r="B4119">
        <f t="shared" ca="1" si="456"/>
        <v>0.95764129542381515</v>
      </c>
      <c r="C4119" t="b">
        <f t="shared" ca="1" si="453"/>
        <v>0</v>
      </c>
      <c r="D4119">
        <f t="shared" ca="1" si="454"/>
        <v>0.46363051555970347</v>
      </c>
      <c r="E4119" t="b">
        <f t="shared" ca="1" si="455"/>
        <v>1</v>
      </c>
      <c r="F4119" t="b">
        <f t="shared" ca="1" si="457"/>
        <v>0</v>
      </c>
      <c r="G4119" t="b">
        <f t="shared" ca="1" si="451"/>
        <v>1</v>
      </c>
      <c r="H4119" t="b">
        <f t="shared" ca="1" si="452"/>
        <v>0</v>
      </c>
    </row>
    <row r="4120" spans="2:8" x14ac:dyDescent="0.25">
      <c r="B4120">
        <f t="shared" ca="1" si="456"/>
        <v>0.42474747382782918</v>
      </c>
      <c r="C4120" t="b">
        <f t="shared" ca="1" si="453"/>
        <v>1</v>
      </c>
      <c r="D4120">
        <f t="shared" ca="1" si="454"/>
        <v>0.33984292330850796</v>
      </c>
      <c r="E4120" t="b">
        <f t="shared" ca="1" si="455"/>
        <v>1</v>
      </c>
      <c r="F4120" t="b">
        <f t="shared" ca="1" si="457"/>
        <v>1</v>
      </c>
      <c r="G4120" t="b">
        <f t="shared" ca="1" si="451"/>
        <v>0</v>
      </c>
      <c r="H4120" t="b">
        <f t="shared" ca="1" si="452"/>
        <v>0</v>
      </c>
    </row>
    <row r="4121" spans="2:8" x14ac:dyDescent="0.25">
      <c r="B4121">
        <f t="shared" ca="1" si="456"/>
        <v>0.40928632703802204</v>
      </c>
      <c r="C4121" t="b">
        <f t="shared" ca="1" si="453"/>
        <v>1</v>
      </c>
      <c r="D4121">
        <f t="shared" ca="1" si="454"/>
        <v>0.10742223667105333</v>
      </c>
      <c r="E4121" t="b">
        <f t="shared" ca="1" si="455"/>
        <v>1</v>
      </c>
      <c r="F4121" t="b">
        <f t="shared" ca="1" si="457"/>
        <v>1</v>
      </c>
      <c r="G4121" t="b">
        <f t="shared" ca="1" si="451"/>
        <v>0</v>
      </c>
      <c r="H4121" t="b">
        <f t="shared" ca="1" si="452"/>
        <v>0</v>
      </c>
    </row>
    <row r="4122" spans="2:8" x14ac:dyDescent="0.25">
      <c r="B4122">
        <f t="shared" ca="1" si="456"/>
        <v>0.95610122187935764</v>
      </c>
      <c r="C4122" t="b">
        <f t="shared" ca="1" si="453"/>
        <v>0</v>
      </c>
      <c r="D4122">
        <f t="shared" ca="1" si="454"/>
        <v>0.85460503628754736</v>
      </c>
      <c r="E4122" t="b">
        <f t="shared" ca="1" si="455"/>
        <v>0</v>
      </c>
      <c r="F4122" t="b">
        <f t="shared" ca="1" si="457"/>
        <v>0</v>
      </c>
      <c r="G4122" t="b">
        <f t="shared" ca="1" si="451"/>
        <v>0</v>
      </c>
      <c r="H4122" t="b">
        <f t="shared" ca="1" si="452"/>
        <v>0</v>
      </c>
    </row>
    <row r="4123" spans="2:8" x14ac:dyDescent="0.25">
      <c r="B4123">
        <f t="shared" ca="1" si="456"/>
        <v>0.63902386338442196</v>
      </c>
      <c r="C4123" t="b">
        <f t="shared" ca="1" si="453"/>
        <v>0</v>
      </c>
      <c r="D4123">
        <f t="shared" ca="1" si="454"/>
        <v>0.31775018322823134</v>
      </c>
      <c r="E4123" t="b">
        <f t="shared" ca="1" si="455"/>
        <v>1</v>
      </c>
      <c r="F4123" t="b">
        <f t="shared" ca="1" si="457"/>
        <v>0</v>
      </c>
      <c r="G4123" t="b">
        <f t="shared" ca="1" si="451"/>
        <v>1</v>
      </c>
      <c r="H4123" t="b">
        <f t="shared" ca="1" si="452"/>
        <v>0</v>
      </c>
    </row>
    <row r="4124" spans="2:8" x14ac:dyDescent="0.25">
      <c r="B4124">
        <f t="shared" ca="1" si="456"/>
        <v>0.64908185763764936</v>
      </c>
      <c r="C4124" t="b">
        <f t="shared" ca="1" si="453"/>
        <v>0</v>
      </c>
      <c r="D4124">
        <f t="shared" ca="1" si="454"/>
        <v>0.7601873617766578</v>
      </c>
      <c r="E4124" t="b">
        <f t="shared" ca="1" si="455"/>
        <v>0</v>
      </c>
      <c r="F4124" t="b">
        <f t="shared" ca="1" si="457"/>
        <v>0</v>
      </c>
      <c r="G4124" t="b">
        <f t="shared" ca="1" si="451"/>
        <v>0</v>
      </c>
      <c r="H4124" t="b">
        <f t="shared" ca="1" si="452"/>
        <v>0</v>
      </c>
    </row>
    <row r="4125" spans="2:8" x14ac:dyDescent="0.25">
      <c r="B4125">
        <f t="shared" ca="1" si="456"/>
        <v>0.90322622866198377</v>
      </c>
      <c r="C4125" t="b">
        <f t="shared" ca="1" si="453"/>
        <v>0</v>
      </c>
      <c r="D4125">
        <f t="shared" ca="1" si="454"/>
        <v>0.22287624822055596</v>
      </c>
      <c r="E4125" t="b">
        <f t="shared" ca="1" si="455"/>
        <v>1</v>
      </c>
      <c r="F4125" t="b">
        <f t="shared" ca="1" si="457"/>
        <v>0</v>
      </c>
      <c r="G4125" t="b">
        <f t="shared" ca="1" si="451"/>
        <v>1</v>
      </c>
      <c r="H4125" t="b">
        <f t="shared" ca="1" si="452"/>
        <v>0</v>
      </c>
    </row>
    <row r="4126" spans="2:8" x14ac:dyDescent="0.25">
      <c r="B4126">
        <f t="shared" ca="1" si="456"/>
        <v>0.94918645688516501</v>
      </c>
      <c r="C4126" t="b">
        <f t="shared" ca="1" si="453"/>
        <v>0</v>
      </c>
      <c r="D4126">
        <f t="shared" ca="1" si="454"/>
        <v>0.72442681380891205</v>
      </c>
      <c r="E4126" t="b">
        <f t="shared" ca="1" si="455"/>
        <v>0</v>
      </c>
      <c r="F4126" t="b">
        <f t="shared" ca="1" si="457"/>
        <v>0</v>
      </c>
      <c r="G4126" t="b">
        <f t="shared" ca="1" si="451"/>
        <v>0</v>
      </c>
      <c r="H4126" t="b">
        <f t="shared" ca="1" si="452"/>
        <v>0</v>
      </c>
    </row>
    <row r="4127" spans="2:8" x14ac:dyDescent="0.25">
      <c r="B4127">
        <f t="shared" ca="1" si="456"/>
        <v>0.83937934678384862</v>
      </c>
      <c r="C4127" t="b">
        <f t="shared" ca="1" si="453"/>
        <v>0</v>
      </c>
      <c r="D4127">
        <f t="shared" ca="1" si="454"/>
        <v>0.96199288202635203</v>
      </c>
      <c r="E4127" t="b">
        <f t="shared" ca="1" si="455"/>
        <v>0</v>
      </c>
      <c r="F4127" t="b">
        <f t="shared" ca="1" si="457"/>
        <v>0</v>
      </c>
      <c r="G4127" t="b">
        <f t="shared" ca="1" si="451"/>
        <v>0</v>
      </c>
      <c r="H4127" t="b">
        <f t="shared" ca="1" si="452"/>
        <v>0</v>
      </c>
    </row>
    <row r="4128" spans="2:8" x14ac:dyDescent="0.25">
      <c r="B4128">
        <f t="shared" ca="1" si="456"/>
        <v>3.4665739217441982E-2</v>
      </c>
      <c r="C4128" t="b">
        <f t="shared" ca="1" si="453"/>
        <v>1</v>
      </c>
      <c r="D4128">
        <f t="shared" ca="1" si="454"/>
        <v>0.32998195742968184</v>
      </c>
      <c r="E4128" t="b">
        <f t="shared" ca="1" si="455"/>
        <v>1</v>
      </c>
      <c r="F4128" t="b">
        <f t="shared" ca="1" si="457"/>
        <v>1</v>
      </c>
      <c r="G4128" t="b">
        <f t="shared" ca="1" si="451"/>
        <v>0</v>
      </c>
      <c r="H4128" t="b">
        <f t="shared" ca="1" si="452"/>
        <v>0</v>
      </c>
    </row>
    <row r="4129" spans="2:8" x14ac:dyDescent="0.25">
      <c r="B4129">
        <f t="shared" ca="1" si="456"/>
        <v>0.22202041653232574</v>
      </c>
      <c r="C4129" t="b">
        <f t="shared" ca="1" si="453"/>
        <v>1</v>
      </c>
      <c r="D4129">
        <f t="shared" ca="1" si="454"/>
        <v>-0.29844950117619606</v>
      </c>
      <c r="E4129" t="b">
        <f t="shared" ca="1" si="455"/>
        <v>1</v>
      </c>
      <c r="F4129" t="b">
        <f t="shared" ca="1" si="457"/>
        <v>1</v>
      </c>
      <c r="G4129" t="b">
        <f t="shared" ca="1" si="451"/>
        <v>0</v>
      </c>
      <c r="H4129" t="b">
        <f t="shared" ca="1" si="452"/>
        <v>0</v>
      </c>
    </row>
    <row r="4130" spans="2:8" x14ac:dyDescent="0.25">
      <c r="B4130">
        <f t="shared" ca="1" si="456"/>
        <v>0.86022860549302516</v>
      </c>
      <c r="C4130" t="b">
        <f t="shared" ca="1" si="453"/>
        <v>0</v>
      </c>
      <c r="D4130">
        <f t="shared" ca="1" si="454"/>
        <v>0.56382629706767673</v>
      </c>
      <c r="E4130" t="b">
        <f t="shared" ca="1" si="455"/>
        <v>0</v>
      </c>
      <c r="F4130" t="b">
        <f t="shared" ca="1" si="457"/>
        <v>0</v>
      </c>
      <c r="G4130" t="b">
        <f t="shared" ca="1" si="451"/>
        <v>0</v>
      </c>
      <c r="H4130" t="b">
        <f t="shared" ca="1" si="452"/>
        <v>0</v>
      </c>
    </row>
    <row r="4131" spans="2:8" x14ac:dyDescent="0.25">
      <c r="B4131">
        <f t="shared" ca="1" si="456"/>
        <v>0.28616726486157618</v>
      </c>
      <c r="C4131" t="b">
        <f t="shared" ca="1" si="453"/>
        <v>1</v>
      </c>
      <c r="D4131">
        <f t="shared" ca="1" si="454"/>
        <v>0.48721144805595584</v>
      </c>
      <c r="E4131" t="b">
        <f t="shared" ca="1" si="455"/>
        <v>1</v>
      </c>
      <c r="F4131" t="b">
        <f t="shared" ca="1" si="457"/>
        <v>1</v>
      </c>
      <c r="G4131" t="b">
        <f t="shared" ca="1" si="451"/>
        <v>0</v>
      </c>
      <c r="H4131" t="b">
        <f t="shared" ca="1" si="452"/>
        <v>0</v>
      </c>
    </row>
    <row r="4132" spans="2:8" x14ac:dyDescent="0.25">
      <c r="B4132">
        <f t="shared" ca="1" si="456"/>
        <v>8.4382341171224451E-2</v>
      </c>
      <c r="C4132" t="b">
        <f t="shared" ca="1" si="453"/>
        <v>1</v>
      </c>
      <c r="D4132">
        <f t="shared" ca="1" si="454"/>
        <v>-6.9728701652584935E-3</v>
      </c>
      <c r="E4132" t="b">
        <f t="shared" ca="1" si="455"/>
        <v>1</v>
      </c>
      <c r="F4132" t="b">
        <f t="shared" ca="1" si="457"/>
        <v>1</v>
      </c>
      <c r="G4132" t="b">
        <f t="shared" ca="1" si="451"/>
        <v>0</v>
      </c>
      <c r="H4132" t="b">
        <f t="shared" ca="1" si="452"/>
        <v>0</v>
      </c>
    </row>
    <row r="4133" spans="2:8" x14ac:dyDescent="0.25">
      <c r="B4133">
        <f t="shared" ca="1" si="456"/>
        <v>0.27808450718247413</v>
      </c>
      <c r="C4133" t="b">
        <f t="shared" ca="1" si="453"/>
        <v>1</v>
      </c>
      <c r="D4133">
        <f t="shared" ca="1" si="454"/>
        <v>0.3153814517148531</v>
      </c>
      <c r="E4133" t="b">
        <f t="shared" ca="1" si="455"/>
        <v>1</v>
      </c>
      <c r="F4133" t="b">
        <f t="shared" ca="1" si="457"/>
        <v>1</v>
      </c>
      <c r="G4133" t="b">
        <f t="shared" ca="1" si="451"/>
        <v>0</v>
      </c>
      <c r="H4133" t="b">
        <f t="shared" ca="1" si="452"/>
        <v>0</v>
      </c>
    </row>
    <row r="4134" spans="2:8" x14ac:dyDescent="0.25">
      <c r="B4134">
        <f t="shared" ca="1" si="456"/>
        <v>0.13541465016892096</v>
      </c>
      <c r="C4134" t="b">
        <f t="shared" ca="1" si="453"/>
        <v>1</v>
      </c>
      <c r="D4134">
        <f t="shared" ca="1" si="454"/>
        <v>0.32416832972774756</v>
      </c>
      <c r="E4134" t="b">
        <f t="shared" ca="1" si="455"/>
        <v>1</v>
      </c>
      <c r="F4134" t="b">
        <f t="shared" ca="1" si="457"/>
        <v>1</v>
      </c>
      <c r="G4134" t="b">
        <f t="shared" ca="1" si="451"/>
        <v>0</v>
      </c>
      <c r="H4134" t="b">
        <f t="shared" ca="1" si="452"/>
        <v>0</v>
      </c>
    </row>
    <row r="4135" spans="2:8" x14ac:dyDescent="0.25">
      <c r="B4135">
        <f t="shared" ca="1" si="456"/>
        <v>0.1759395714312959</v>
      </c>
      <c r="C4135" t="b">
        <f t="shared" ca="1" si="453"/>
        <v>1</v>
      </c>
      <c r="D4135">
        <f t="shared" ca="1" si="454"/>
        <v>-3.7675768473654836E-2</v>
      </c>
      <c r="E4135" t="b">
        <f t="shared" ca="1" si="455"/>
        <v>1</v>
      </c>
      <c r="F4135" t="b">
        <f t="shared" ca="1" si="457"/>
        <v>1</v>
      </c>
      <c r="G4135" t="b">
        <f t="shared" ca="1" si="451"/>
        <v>0</v>
      </c>
      <c r="H4135" t="b">
        <f t="shared" ca="1" si="452"/>
        <v>0</v>
      </c>
    </row>
    <row r="4136" spans="2:8" x14ac:dyDescent="0.25">
      <c r="B4136">
        <f t="shared" ca="1" si="456"/>
        <v>0.10739830489071922</v>
      </c>
      <c r="C4136" t="b">
        <f t="shared" ca="1" si="453"/>
        <v>1</v>
      </c>
      <c r="D4136">
        <f t="shared" ca="1" si="454"/>
        <v>1.1081354260388365E-2</v>
      </c>
      <c r="E4136" t="b">
        <f t="shared" ca="1" si="455"/>
        <v>1</v>
      </c>
      <c r="F4136" t="b">
        <f t="shared" ca="1" si="457"/>
        <v>1</v>
      </c>
      <c r="G4136" t="b">
        <f t="shared" ca="1" si="451"/>
        <v>0</v>
      </c>
      <c r="H4136" t="b">
        <f t="shared" ca="1" si="452"/>
        <v>0</v>
      </c>
    </row>
    <row r="4137" spans="2:8" x14ac:dyDescent="0.25">
      <c r="B4137">
        <f t="shared" ca="1" si="456"/>
        <v>0.5428539096214543</v>
      </c>
      <c r="C4137" t="b">
        <f t="shared" ca="1" si="453"/>
        <v>0</v>
      </c>
      <c r="D4137">
        <f t="shared" ca="1" si="454"/>
        <v>9.0985913212023539E-2</v>
      </c>
      <c r="E4137" t="b">
        <f t="shared" ca="1" si="455"/>
        <v>1</v>
      </c>
      <c r="F4137" t="b">
        <f t="shared" ca="1" si="457"/>
        <v>0</v>
      </c>
      <c r="G4137" t="b">
        <f t="shared" ca="1" si="451"/>
        <v>1</v>
      </c>
      <c r="H4137" t="b">
        <f t="shared" ca="1" si="452"/>
        <v>0</v>
      </c>
    </row>
    <row r="4138" spans="2:8" x14ac:dyDescent="0.25">
      <c r="B4138">
        <f t="shared" ca="1" si="456"/>
        <v>0.47597142514580049</v>
      </c>
      <c r="C4138" t="b">
        <f t="shared" ca="1" si="453"/>
        <v>1</v>
      </c>
      <c r="D4138">
        <f t="shared" ca="1" si="454"/>
        <v>0.55859455488832188</v>
      </c>
      <c r="E4138" t="b">
        <f t="shared" ca="1" si="455"/>
        <v>0</v>
      </c>
      <c r="F4138" t="b">
        <f t="shared" ca="1" si="457"/>
        <v>0</v>
      </c>
      <c r="G4138" t="b">
        <f t="shared" ca="1" si="451"/>
        <v>0</v>
      </c>
      <c r="H4138" t="b">
        <f t="shared" ca="1" si="452"/>
        <v>1</v>
      </c>
    </row>
    <row r="4139" spans="2:8" x14ac:dyDescent="0.25">
      <c r="B4139">
        <f t="shared" ca="1" si="456"/>
        <v>0.67588728655742403</v>
      </c>
      <c r="C4139" t="b">
        <f t="shared" ca="1" si="453"/>
        <v>0</v>
      </c>
      <c r="D4139">
        <f t="shared" ca="1" si="454"/>
        <v>0.90288657960514684</v>
      </c>
      <c r="E4139" t="b">
        <f t="shared" ca="1" si="455"/>
        <v>0</v>
      </c>
      <c r="F4139" t="b">
        <f t="shared" ca="1" si="457"/>
        <v>0</v>
      </c>
      <c r="G4139" t="b">
        <f t="shared" ca="1" si="451"/>
        <v>0</v>
      </c>
      <c r="H4139" t="b">
        <f t="shared" ca="1" si="452"/>
        <v>0</v>
      </c>
    </row>
    <row r="4140" spans="2:8" x14ac:dyDescent="0.25">
      <c r="B4140">
        <f t="shared" ca="1" si="456"/>
        <v>0.61890630895948417</v>
      </c>
      <c r="C4140" t="b">
        <f t="shared" ca="1" si="453"/>
        <v>0</v>
      </c>
      <c r="D4140">
        <f t="shared" ca="1" si="454"/>
        <v>0.1786082489515004</v>
      </c>
      <c r="E4140" t="b">
        <f t="shared" ca="1" si="455"/>
        <v>1</v>
      </c>
      <c r="F4140" t="b">
        <f t="shared" ca="1" si="457"/>
        <v>0</v>
      </c>
      <c r="G4140" t="b">
        <f t="shared" ca="1" si="451"/>
        <v>1</v>
      </c>
      <c r="H4140" t="b">
        <f t="shared" ca="1" si="452"/>
        <v>0</v>
      </c>
    </row>
    <row r="4141" spans="2:8" x14ac:dyDescent="0.25">
      <c r="B4141">
        <f t="shared" ca="1" si="456"/>
        <v>0.96807930386450092</v>
      </c>
      <c r="C4141" t="b">
        <f t="shared" ca="1" si="453"/>
        <v>0</v>
      </c>
      <c r="D4141">
        <f t="shared" ca="1" si="454"/>
        <v>0.7467118829726006</v>
      </c>
      <c r="E4141" t="b">
        <f t="shared" ca="1" si="455"/>
        <v>0</v>
      </c>
      <c r="F4141" t="b">
        <f t="shared" ca="1" si="457"/>
        <v>0</v>
      </c>
      <c r="G4141" t="b">
        <f t="shared" ca="1" si="451"/>
        <v>0</v>
      </c>
      <c r="H4141" t="b">
        <f t="shared" ca="1" si="452"/>
        <v>0</v>
      </c>
    </row>
    <row r="4142" spans="2:8" x14ac:dyDescent="0.25">
      <c r="B4142">
        <f t="shared" ca="1" si="456"/>
        <v>0.92243755620559709</v>
      </c>
      <c r="C4142" t="b">
        <f t="shared" ca="1" si="453"/>
        <v>0</v>
      </c>
      <c r="D4142">
        <f t="shared" ca="1" si="454"/>
        <v>0.68806028775203298</v>
      </c>
      <c r="E4142" t="b">
        <f t="shared" ca="1" si="455"/>
        <v>0</v>
      </c>
      <c r="F4142" t="b">
        <f t="shared" ca="1" si="457"/>
        <v>0</v>
      </c>
      <c r="G4142" t="b">
        <f t="shared" ca="1" si="451"/>
        <v>0</v>
      </c>
      <c r="H4142" t="b">
        <f t="shared" ca="1" si="452"/>
        <v>0</v>
      </c>
    </row>
    <row r="4143" spans="2:8" x14ac:dyDescent="0.25">
      <c r="B4143">
        <f t="shared" ca="1" si="456"/>
        <v>0.87278740888955353</v>
      </c>
      <c r="C4143" t="b">
        <f t="shared" ca="1" si="453"/>
        <v>0</v>
      </c>
      <c r="D4143">
        <f t="shared" ca="1" si="454"/>
        <v>0.92213064710336889</v>
      </c>
      <c r="E4143" t="b">
        <f t="shared" ca="1" si="455"/>
        <v>0</v>
      </c>
      <c r="F4143" t="b">
        <f t="shared" ca="1" si="457"/>
        <v>0</v>
      </c>
      <c r="G4143" t="b">
        <f t="shared" ca="1" si="451"/>
        <v>0</v>
      </c>
      <c r="H4143" t="b">
        <f t="shared" ca="1" si="452"/>
        <v>0</v>
      </c>
    </row>
    <row r="4144" spans="2:8" x14ac:dyDescent="0.25">
      <c r="B4144">
        <f t="shared" ca="1" si="456"/>
        <v>0.59401542510755712</v>
      </c>
      <c r="C4144" t="b">
        <f t="shared" ca="1" si="453"/>
        <v>0</v>
      </c>
      <c r="D4144">
        <f t="shared" ca="1" si="454"/>
        <v>0.90377877848650834</v>
      </c>
      <c r="E4144" t="b">
        <f t="shared" ca="1" si="455"/>
        <v>0</v>
      </c>
      <c r="F4144" t="b">
        <f t="shared" ca="1" si="457"/>
        <v>0</v>
      </c>
      <c r="G4144" t="b">
        <f t="shared" ca="1" si="451"/>
        <v>0</v>
      </c>
      <c r="H4144" t="b">
        <f t="shared" ca="1" si="452"/>
        <v>0</v>
      </c>
    </row>
    <row r="4145" spans="2:8" x14ac:dyDescent="0.25">
      <c r="B4145">
        <f t="shared" ca="1" si="456"/>
        <v>0.15040265963927146</v>
      </c>
      <c r="C4145" t="b">
        <f t="shared" ca="1" si="453"/>
        <v>1</v>
      </c>
      <c r="D4145">
        <f t="shared" ca="1" si="454"/>
        <v>9.4857787472317323E-2</v>
      </c>
      <c r="E4145" t="b">
        <f t="shared" ca="1" si="455"/>
        <v>1</v>
      </c>
      <c r="F4145" t="b">
        <f t="shared" ca="1" si="457"/>
        <v>1</v>
      </c>
      <c r="G4145" t="b">
        <f t="shared" ca="1" si="451"/>
        <v>0</v>
      </c>
      <c r="H4145" t="b">
        <f t="shared" ca="1" si="452"/>
        <v>0</v>
      </c>
    </row>
    <row r="4146" spans="2:8" x14ac:dyDescent="0.25">
      <c r="B4146">
        <f t="shared" ca="1" si="456"/>
        <v>0.97958345228335608</v>
      </c>
      <c r="C4146" t="b">
        <f t="shared" ca="1" si="453"/>
        <v>0</v>
      </c>
      <c r="D4146">
        <f t="shared" ca="1" si="454"/>
        <v>0.97923502116510197</v>
      </c>
      <c r="E4146" t="b">
        <f t="shared" ca="1" si="455"/>
        <v>0</v>
      </c>
      <c r="F4146" t="b">
        <f t="shared" ca="1" si="457"/>
        <v>0</v>
      </c>
      <c r="G4146" t="b">
        <f t="shared" ca="1" si="451"/>
        <v>0</v>
      </c>
      <c r="H4146" t="b">
        <f t="shared" ca="1" si="452"/>
        <v>0</v>
      </c>
    </row>
    <row r="4147" spans="2:8" x14ac:dyDescent="0.25">
      <c r="B4147">
        <f t="shared" ca="1" si="456"/>
        <v>8.624125233250457E-2</v>
      </c>
      <c r="C4147" t="b">
        <f t="shared" ca="1" si="453"/>
        <v>1</v>
      </c>
      <c r="D4147">
        <f t="shared" ca="1" si="454"/>
        <v>-1.8348882220278195E-2</v>
      </c>
      <c r="E4147" t="b">
        <f t="shared" ca="1" si="455"/>
        <v>1</v>
      </c>
      <c r="F4147" t="b">
        <f t="shared" ca="1" si="457"/>
        <v>1</v>
      </c>
      <c r="G4147" t="b">
        <f t="shared" ca="1" si="451"/>
        <v>0</v>
      </c>
      <c r="H4147" t="b">
        <f t="shared" ca="1" si="452"/>
        <v>0</v>
      </c>
    </row>
    <row r="4148" spans="2:8" x14ac:dyDescent="0.25">
      <c r="B4148">
        <f t="shared" ca="1" si="456"/>
        <v>0.34545486365496536</v>
      </c>
      <c r="C4148" t="b">
        <f t="shared" ca="1" si="453"/>
        <v>1</v>
      </c>
      <c r="D4148">
        <f t="shared" ca="1" si="454"/>
        <v>0.58596488215791365</v>
      </c>
      <c r="E4148" t="b">
        <f t="shared" ca="1" si="455"/>
        <v>0</v>
      </c>
      <c r="F4148" t="b">
        <f t="shared" ca="1" si="457"/>
        <v>0</v>
      </c>
      <c r="G4148" t="b">
        <f t="shared" ca="1" si="451"/>
        <v>0</v>
      </c>
      <c r="H4148" t="b">
        <f t="shared" ca="1" si="452"/>
        <v>1</v>
      </c>
    </row>
    <row r="4149" spans="2:8" x14ac:dyDescent="0.25">
      <c r="B4149">
        <f t="shared" ca="1" si="456"/>
        <v>0.50285126106970002</v>
      </c>
      <c r="C4149" t="b">
        <f t="shared" ca="1" si="453"/>
        <v>0</v>
      </c>
      <c r="D4149">
        <f t="shared" ca="1" si="454"/>
        <v>-0.27869495057301585</v>
      </c>
      <c r="E4149" t="b">
        <f t="shared" ca="1" si="455"/>
        <v>1</v>
      </c>
      <c r="F4149" t="b">
        <f t="shared" ca="1" si="457"/>
        <v>0</v>
      </c>
      <c r="G4149" t="b">
        <f t="shared" ca="1" si="451"/>
        <v>1</v>
      </c>
      <c r="H4149" t="b">
        <f t="shared" ca="1" si="452"/>
        <v>0</v>
      </c>
    </row>
    <row r="4150" spans="2:8" x14ac:dyDescent="0.25">
      <c r="B4150">
        <f t="shared" ca="1" si="456"/>
        <v>0.94014593754133324</v>
      </c>
      <c r="C4150" t="b">
        <f t="shared" ca="1" si="453"/>
        <v>0</v>
      </c>
      <c r="D4150">
        <f t="shared" ca="1" si="454"/>
        <v>0.94669418463656918</v>
      </c>
      <c r="E4150" t="b">
        <f t="shared" ca="1" si="455"/>
        <v>0</v>
      </c>
      <c r="F4150" t="b">
        <f t="shared" ca="1" si="457"/>
        <v>0</v>
      </c>
      <c r="G4150" t="b">
        <f t="shared" ca="1" si="451"/>
        <v>0</v>
      </c>
      <c r="H4150" t="b">
        <f t="shared" ca="1" si="452"/>
        <v>0</v>
      </c>
    </row>
    <row r="4151" spans="2:8" x14ac:dyDescent="0.25">
      <c r="B4151">
        <f t="shared" ca="1" si="456"/>
        <v>0.44640845558288966</v>
      </c>
      <c r="C4151" t="b">
        <f t="shared" ca="1" si="453"/>
        <v>1</v>
      </c>
      <c r="D4151">
        <f t="shared" ca="1" si="454"/>
        <v>-0.19558269893311031</v>
      </c>
      <c r="E4151" t="b">
        <f t="shared" ca="1" si="455"/>
        <v>1</v>
      </c>
      <c r="F4151" t="b">
        <f t="shared" ca="1" si="457"/>
        <v>1</v>
      </c>
      <c r="G4151" t="b">
        <f t="shared" ca="1" si="451"/>
        <v>0</v>
      </c>
      <c r="H4151" t="b">
        <f t="shared" ca="1" si="452"/>
        <v>0</v>
      </c>
    </row>
    <row r="4152" spans="2:8" x14ac:dyDescent="0.25">
      <c r="B4152">
        <f t="shared" ca="1" si="456"/>
        <v>0.75579254401010298</v>
      </c>
      <c r="C4152" t="b">
        <f t="shared" ca="1" si="453"/>
        <v>0</v>
      </c>
      <c r="D4152">
        <f t="shared" ca="1" si="454"/>
        <v>1.2772160184853987</v>
      </c>
      <c r="E4152" t="b">
        <f t="shared" ca="1" si="455"/>
        <v>0</v>
      </c>
      <c r="F4152" t="b">
        <f t="shared" ca="1" si="457"/>
        <v>0</v>
      </c>
      <c r="G4152" t="b">
        <f t="shared" ca="1" si="451"/>
        <v>0</v>
      </c>
      <c r="H4152" t="b">
        <f t="shared" ca="1" si="452"/>
        <v>0</v>
      </c>
    </row>
    <row r="4153" spans="2:8" x14ac:dyDescent="0.25">
      <c r="B4153">
        <f t="shared" ca="1" si="456"/>
        <v>0.16003838440177931</v>
      </c>
      <c r="C4153" t="b">
        <f t="shared" ca="1" si="453"/>
        <v>1</v>
      </c>
      <c r="D4153">
        <f t="shared" ca="1" si="454"/>
        <v>0.13674145983152008</v>
      </c>
      <c r="E4153" t="b">
        <f t="shared" ca="1" si="455"/>
        <v>1</v>
      </c>
      <c r="F4153" t="b">
        <f t="shared" ca="1" si="457"/>
        <v>1</v>
      </c>
      <c r="G4153" t="b">
        <f t="shared" ref="G4153:G4216" ca="1" si="458">IF(AND(E4153=TRUE, C4153=FALSE),TRUE,FALSE)</f>
        <v>0</v>
      </c>
      <c r="H4153" t="b">
        <f t="shared" ref="H4153:H4216" ca="1" si="459">IF(AND(E4153=FALSE, C4153=TRUE),TRUE,FALSE)</f>
        <v>0</v>
      </c>
    </row>
    <row r="4154" spans="2:8" x14ac:dyDescent="0.25">
      <c r="B4154">
        <f t="shared" ca="1" si="456"/>
        <v>0.107872344854686</v>
      </c>
      <c r="C4154" t="b">
        <f t="shared" ca="1" si="453"/>
        <v>1</v>
      </c>
      <c r="D4154">
        <f t="shared" ca="1" si="454"/>
        <v>-0.13974603424395948</v>
      </c>
      <c r="E4154" t="b">
        <f t="shared" ca="1" si="455"/>
        <v>1</v>
      </c>
      <c r="F4154" t="b">
        <f t="shared" ca="1" si="457"/>
        <v>1</v>
      </c>
      <c r="G4154" t="b">
        <f t="shared" ca="1" si="458"/>
        <v>0</v>
      </c>
      <c r="H4154" t="b">
        <f t="shared" ca="1" si="459"/>
        <v>0</v>
      </c>
    </row>
    <row r="4155" spans="2:8" x14ac:dyDescent="0.25">
      <c r="B4155">
        <f t="shared" ca="1" si="456"/>
        <v>0.68324229262435643</v>
      </c>
      <c r="C4155" t="b">
        <f t="shared" ca="1" si="453"/>
        <v>0</v>
      </c>
      <c r="D4155">
        <f t="shared" ca="1" si="454"/>
        <v>1.0523723370525557</v>
      </c>
      <c r="E4155" t="b">
        <f t="shared" ca="1" si="455"/>
        <v>0</v>
      </c>
      <c r="F4155" t="b">
        <f t="shared" ca="1" si="457"/>
        <v>0</v>
      </c>
      <c r="G4155" t="b">
        <f t="shared" ca="1" si="458"/>
        <v>0</v>
      </c>
      <c r="H4155" t="b">
        <f t="shared" ca="1" si="459"/>
        <v>0</v>
      </c>
    </row>
    <row r="4156" spans="2:8" x14ac:dyDescent="0.25">
      <c r="B4156">
        <f t="shared" ca="1" si="456"/>
        <v>0.54644413548423265</v>
      </c>
      <c r="C4156" t="b">
        <f t="shared" ca="1" si="453"/>
        <v>0</v>
      </c>
      <c r="D4156">
        <f t="shared" ca="1" si="454"/>
        <v>0.81002009776476525</v>
      </c>
      <c r="E4156" t="b">
        <f t="shared" ca="1" si="455"/>
        <v>0</v>
      </c>
      <c r="F4156" t="b">
        <f t="shared" ca="1" si="457"/>
        <v>0</v>
      </c>
      <c r="G4156" t="b">
        <f t="shared" ca="1" si="458"/>
        <v>0</v>
      </c>
      <c r="H4156" t="b">
        <f t="shared" ca="1" si="459"/>
        <v>0</v>
      </c>
    </row>
    <row r="4157" spans="2:8" x14ac:dyDescent="0.25">
      <c r="B4157">
        <f t="shared" ca="1" si="456"/>
        <v>0.75761534045110834</v>
      </c>
      <c r="C4157" t="b">
        <f t="shared" ca="1" si="453"/>
        <v>0</v>
      </c>
      <c r="D4157">
        <f t="shared" ca="1" si="454"/>
        <v>0.98169785926775421</v>
      </c>
      <c r="E4157" t="b">
        <f t="shared" ca="1" si="455"/>
        <v>0</v>
      </c>
      <c r="F4157" t="b">
        <f t="shared" ca="1" si="457"/>
        <v>0</v>
      </c>
      <c r="G4157" t="b">
        <f t="shared" ca="1" si="458"/>
        <v>0</v>
      </c>
      <c r="H4157" t="b">
        <f t="shared" ca="1" si="459"/>
        <v>0</v>
      </c>
    </row>
    <row r="4158" spans="2:8" x14ac:dyDescent="0.25">
      <c r="B4158">
        <f t="shared" ca="1" si="456"/>
        <v>0.54051990196999389</v>
      </c>
      <c r="C4158" t="b">
        <f t="shared" ca="1" si="453"/>
        <v>0</v>
      </c>
      <c r="D4158">
        <f t="shared" ca="1" si="454"/>
        <v>0.36412607128074115</v>
      </c>
      <c r="E4158" t="b">
        <f t="shared" ca="1" si="455"/>
        <v>1</v>
      </c>
      <c r="F4158" t="b">
        <f t="shared" ca="1" si="457"/>
        <v>0</v>
      </c>
      <c r="G4158" t="b">
        <f t="shared" ca="1" si="458"/>
        <v>1</v>
      </c>
      <c r="H4158" t="b">
        <f t="shared" ca="1" si="459"/>
        <v>0</v>
      </c>
    </row>
    <row r="4159" spans="2:8" x14ac:dyDescent="0.25">
      <c r="B4159">
        <f t="shared" ca="1" si="456"/>
        <v>0.50905242597530065</v>
      </c>
      <c r="C4159" t="b">
        <f t="shared" ca="1" si="453"/>
        <v>0</v>
      </c>
      <c r="D4159">
        <f t="shared" ca="1" si="454"/>
        <v>0.99002349204889784</v>
      </c>
      <c r="E4159" t="b">
        <f t="shared" ca="1" si="455"/>
        <v>0</v>
      </c>
      <c r="F4159" t="b">
        <f t="shared" ca="1" si="457"/>
        <v>0</v>
      </c>
      <c r="G4159" t="b">
        <f t="shared" ca="1" si="458"/>
        <v>0</v>
      </c>
      <c r="H4159" t="b">
        <f t="shared" ca="1" si="459"/>
        <v>0</v>
      </c>
    </row>
    <row r="4160" spans="2:8" x14ac:dyDescent="0.25">
      <c r="B4160">
        <f t="shared" ca="1" si="456"/>
        <v>0.61920853747287918</v>
      </c>
      <c r="C4160" t="b">
        <f t="shared" ca="1" si="453"/>
        <v>0</v>
      </c>
      <c r="D4160">
        <f t="shared" ca="1" si="454"/>
        <v>0.47337490424048201</v>
      </c>
      <c r="E4160" t="b">
        <f t="shared" ca="1" si="455"/>
        <v>1</v>
      </c>
      <c r="F4160" t="b">
        <f t="shared" ca="1" si="457"/>
        <v>0</v>
      </c>
      <c r="G4160" t="b">
        <f t="shared" ca="1" si="458"/>
        <v>1</v>
      </c>
      <c r="H4160" t="b">
        <f t="shared" ca="1" si="459"/>
        <v>0</v>
      </c>
    </row>
    <row r="4161" spans="2:8" x14ac:dyDescent="0.25">
      <c r="B4161">
        <f t="shared" ca="1" si="456"/>
        <v>0.35956071456591243</v>
      </c>
      <c r="C4161" t="b">
        <f t="shared" ca="1" si="453"/>
        <v>1</v>
      </c>
      <c r="D4161">
        <f t="shared" ca="1" si="454"/>
        <v>9.9951005035834428E-2</v>
      </c>
      <c r="E4161" t="b">
        <f t="shared" ca="1" si="455"/>
        <v>1</v>
      </c>
      <c r="F4161" t="b">
        <f t="shared" ca="1" si="457"/>
        <v>1</v>
      </c>
      <c r="G4161" t="b">
        <f t="shared" ca="1" si="458"/>
        <v>0</v>
      </c>
      <c r="H4161" t="b">
        <f t="shared" ca="1" si="459"/>
        <v>0</v>
      </c>
    </row>
    <row r="4162" spans="2:8" x14ac:dyDescent="0.25">
      <c r="B4162">
        <f t="shared" ca="1" si="456"/>
        <v>0.9315229975382161</v>
      </c>
      <c r="C4162" t="b">
        <f t="shared" ref="C4162:C4225" ca="1" si="460">IF(B4162&lt;=Freq_hypothesis_is_true__initial_prior,TRUE,FALSE)</f>
        <v>0</v>
      </c>
      <c r="D4162">
        <f t="shared" ref="D4162:D4225" ca="1" si="461">B4162+ABS(1-correlation_term__0_to_1)*RAND()-ABS(1-correlation_term__0_to_1)*RAND()</f>
        <v>0.86711632654675475</v>
      </c>
      <c r="E4162" t="b">
        <f t="shared" ref="E4162:E4225" ca="1" si="462">IF(D4162&lt;=Freq_evidence_is_observed__normalizing_constant,TRUE, FALSE)</f>
        <v>0</v>
      </c>
      <c r="F4162" t="b">
        <f t="shared" ca="1" si="457"/>
        <v>0</v>
      </c>
      <c r="G4162" t="b">
        <f t="shared" ca="1" si="458"/>
        <v>0</v>
      </c>
      <c r="H4162" t="b">
        <f t="shared" ca="1" si="459"/>
        <v>0</v>
      </c>
    </row>
    <row r="4163" spans="2:8" x14ac:dyDescent="0.25">
      <c r="B4163">
        <f t="shared" ref="B4163:B4226" ca="1" si="463">RAND()</f>
        <v>0.11850356362855063</v>
      </c>
      <c r="C4163" t="b">
        <f t="shared" ca="1" si="460"/>
        <v>1</v>
      </c>
      <c r="D4163">
        <f t="shared" ca="1" si="461"/>
        <v>0.26768752066402846</v>
      </c>
      <c r="E4163" t="b">
        <f t="shared" ca="1" si="462"/>
        <v>1</v>
      </c>
      <c r="F4163" t="b">
        <f t="shared" ca="1" si="457"/>
        <v>1</v>
      </c>
      <c r="G4163" t="b">
        <f t="shared" ca="1" si="458"/>
        <v>0</v>
      </c>
      <c r="H4163" t="b">
        <f t="shared" ca="1" si="459"/>
        <v>0</v>
      </c>
    </row>
    <row r="4164" spans="2:8" x14ac:dyDescent="0.25">
      <c r="B4164">
        <f t="shared" ca="1" si="463"/>
        <v>0.72261383436171156</v>
      </c>
      <c r="C4164" t="b">
        <f t="shared" ca="1" si="460"/>
        <v>0</v>
      </c>
      <c r="D4164">
        <f t="shared" ca="1" si="461"/>
        <v>-6.7800228094617832E-2</v>
      </c>
      <c r="E4164" t="b">
        <f t="shared" ca="1" si="462"/>
        <v>1</v>
      </c>
      <c r="F4164" t="b">
        <f t="shared" ca="1" si="457"/>
        <v>0</v>
      </c>
      <c r="G4164" t="b">
        <f t="shared" ca="1" si="458"/>
        <v>1</v>
      </c>
      <c r="H4164" t="b">
        <f t="shared" ca="1" si="459"/>
        <v>0</v>
      </c>
    </row>
    <row r="4165" spans="2:8" x14ac:dyDescent="0.25">
      <c r="B4165">
        <f t="shared" ca="1" si="463"/>
        <v>5.2398423937782268E-2</v>
      </c>
      <c r="C4165" t="b">
        <f t="shared" ca="1" si="460"/>
        <v>1</v>
      </c>
      <c r="D4165">
        <f t="shared" ca="1" si="461"/>
        <v>-0.93082140217859943</v>
      </c>
      <c r="E4165" t="b">
        <f t="shared" ca="1" si="462"/>
        <v>1</v>
      </c>
      <c r="F4165" t="b">
        <f t="shared" ref="F4165:F4228" ca="1" si="464">IF(AND(E4165=TRUE,C4165=TRUE),TRUE,FALSE)</f>
        <v>1</v>
      </c>
      <c r="G4165" t="b">
        <f t="shared" ca="1" si="458"/>
        <v>0</v>
      </c>
      <c r="H4165" t="b">
        <f t="shared" ca="1" si="459"/>
        <v>0</v>
      </c>
    </row>
    <row r="4166" spans="2:8" x14ac:dyDescent="0.25">
      <c r="B4166">
        <f t="shared" ca="1" si="463"/>
        <v>0.20827487647838172</v>
      </c>
      <c r="C4166" t="b">
        <f t="shared" ca="1" si="460"/>
        <v>1</v>
      </c>
      <c r="D4166">
        <f t="shared" ca="1" si="461"/>
        <v>0.38327274644552078</v>
      </c>
      <c r="E4166" t="b">
        <f t="shared" ca="1" si="462"/>
        <v>1</v>
      </c>
      <c r="F4166" t="b">
        <f t="shared" ca="1" si="464"/>
        <v>1</v>
      </c>
      <c r="G4166" t="b">
        <f t="shared" ca="1" si="458"/>
        <v>0</v>
      </c>
      <c r="H4166" t="b">
        <f t="shared" ca="1" si="459"/>
        <v>0</v>
      </c>
    </row>
    <row r="4167" spans="2:8" x14ac:dyDescent="0.25">
      <c r="B4167">
        <f t="shared" ca="1" si="463"/>
        <v>0.28218117803569198</v>
      </c>
      <c r="C4167" t="b">
        <f t="shared" ca="1" si="460"/>
        <v>1</v>
      </c>
      <c r="D4167">
        <f t="shared" ca="1" si="461"/>
        <v>0.32519296948271126</v>
      </c>
      <c r="E4167" t="b">
        <f t="shared" ca="1" si="462"/>
        <v>1</v>
      </c>
      <c r="F4167" t="b">
        <f t="shared" ca="1" si="464"/>
        <v>1</v>
      </c>
      <c r="G4167" t="b">
        <f t="shared" ca="1" si="458"/>
        <v>0</v>
      </c>
      <c r="H4167" t="b">
        <f t="shared" ca="1" si="459"/>
        <v>0</v>
      </c>
    </row>
    <row r="4168" spans="2:8" x14ac:dyDescent="0.25">
      <c r="B4168">
        <f t="shared" ca="1" si="463"/>
        <v>0.97332347418877785</v>
      </c>
      <c r="C4168" t="b">
        <f t="shared" ca="1" si="460"/>
        <v>0</v>
      </c>
      <c r="D4168">
        <f t="shared" ca="1" si="461"/>
        <v>1.4161485432027741</v>
      </c>
      <c r="E4168" t="b">
        <f t="shared" ca="1" si="462"/>
        <v>0</v>
      </c>
      <c r="F4168" t="b">
        <f t="shared" ca="1" si="464"/>
        <v>0</v>
      </c>
      <c r="G4168" t="b">
        <f t="shared" ca="1" si="458"/>
        <v>0</v>
      </c>
      <c r="H4168" t="b">
        <f t="shared" ca="1" si="459"/>
        <v>0</v>
      </c>
    </row>
    <row r="4169" spans="2:8" x14ac:dyDescent="0.25">
      <c r="B4169">
        <f t="shared" ca="1" si="463"/>
        <v>0.91341823949095302</v>
      </c>
      <c r="C4169" t="b">
        <f t="shared" ca="1" si="460"/>
        <v>0</v>
      </c>
      <c r="D4169">
        <f t="shared" ca="1" si="461"/>
        <v>0.71837618994827379</v>
      </c>
      <c r="E4169" t="b">
        <f t="shared" ca="1" si="462"/>
        <v>0</v>
      </c>
      <c r="F4169" t="b">
        <f t="shared" ca="1" si="464"/>
        <v>0</v>
      </c>
      <c r="G4169" t="b">
        <f t="shared" ca="1" si="458"/>
        <v>0</v>
      </c>
      <c r="H4169" t="b">
        <f t="shared" ca="1" si="459"/>
        <v>0</v>
      </c>
    </row>
    <row r="4170" spans="2:8" x14ac:dyDescent="0.25">
      <c r="B4170">
        <f t="shared" ca="1" si="463"/>
        <v>0.28573839679289592</v>
      </c>
      <c r="C4170" t="b">
        <f t="shared" ca="1" si="460"/>
        <v>1</v>
      </c>
      <c r="D4170">
        <f t="shared" ca="1" si="461"/>
        <v>0.52142029296166181</v>
      </c>
      <c r="E4170" t="b">
        <f t="shared" ca="1" si="462"/>
        <v>0</v>
      </c>
      <c r="F4170" t="b">
        <f t="shared" ca="1" si="464"/>
        <v>0</v>
      </c>
      <c r="G4170" t="b">
        <f t="shared" ca="1" si="458"/>
        <v>0</v>
      </c>
      <c r="H4170" t="b">
        <f t="shared" ca="1" si="459"/>
        <v>1</v>
      </c>
    </row>
    <row r="4171" spans="2:8" x14ac:dyDescent="0.25">
      <c r="B4171">
        <f t="shared" ca="1" si="463"/>
        <v>0.74420131399339495</v>
      </c>
      <c r="C4171" t="b">
        <f t="shared" ca="1" si="460"/>
        <v>0</v>
      </c>
      <c r="D4171">
        <f t="shared" ca="1" si="461"/>
        <v>0.30322037031221549</v>
      </c>
      <c r="E4171" t="b">
        <f t="shared" ca="1" si="462"/>
        <v>1</v>
      </c>
      <c r="F4171" t="b">
        <f t="shared" ca="1" si="464"/>
        <v>0</v>
      </c>
      <c r="G4171" t="b">
        <f t="shared" ca="1" si="458"/>
        <v>1</v>
      </c>
      <c r="H4171" t="b">
        <f t="shared" ca="1" si="459"/>
        <v>0</v>
      </c>
    </row>
    <row r="4172" spans="2:8" x14ac:dyDescent="0.25">
      <c r="B4172">
        <f t="shared" ca="1" si="463"/>
        <v>0.47496845768636153</v>
      </c>
      <c r="C4172" t="b">
        <f t="shared" ca="1" si="460"/>
        <v>1</v>
      </c>
      <c r="D4172">
        <f t="shared" ca="1" si="461"/>
        <v>0.31686534584159254</v>
      </c>
      <c r="E4172" t="b">
        <f t="shared" ca="1" si="462"/>
        <v>1</v>
      </c>
      <c r="F4172" t="b">
        <f t="shared" ca="1" si="464"/>
        <v>1</v>
      </c>
      <c r="G4172" t="b">
        <f t="shared" ca="1" si="458"/>
        <v>0</v>
      </c>
      <c r="H4172" t="b">
        <f t="shared" ca="1" si="459"/>
        <v>0</v>
      </c>
    </row>
    <row r="4173" spans="2:8" x14ac:dyDescent="0.25">
      <c r="B4173">
        <f t="shared" ca="1" si="463"/>
        <v>0.41816107235277422</v>
      </c>
      <c r="C4173" t="b">
        <f t="shared" ca="1" si="460"/>
        <v>1</v>
      </c>
      <c r="D4173">
        <f t="shared" ca="1" si="461"/>
        <v>0.66946965434185501</v>
      </c>
      <c r="E4173" t="b">
        <f t="shared" ca="1" si="462"/>
        <v>0</v>
      </c>
      <c r="F4173" t="b">
        <f t="shared" ca="1" si="464"/>
        <v>0</v>
      </c>
      <c r="G4173" t="b">
        <f t="shared" ca="1" si="458"/>
        <v>0</v>
      </c>
      <c r="H4173" t="b">
        <f t="shared" ca="1" si="459"/>
        <v>1</v>
      </c>
    </row>
    <row r="4174" spans="2:8" x14ac:dyDescent="0.25">
      <c r="B4174">
        <f t="shared" ca="1" si="463"/>
        <v>0.64025667587762991</v>
      </c>
      <c r="C4174" t="b">
        <f t="shared" ca="1" si="460"/>
        <v>0</v>
      </c>
      <c r="D4174">
        <f t="shared" ca="1" si="461"/>
        <v>0.19237265060314623</v>
      </c>
      <c r="E4174" t="b">
        <f t="shared" ca="1" si="462"/>
        <v>1</v>
      </c>
      <c r="F4174" t="b">
        <f t="shared" ca="1" si="464"/>
        <v>0</v>
      </c>
      <c r="G4174" t="b">
        <f t="shared" ca="1" si="458"/>
        <v>1</v>
      </c>
      <c r="H4174" t="b">
        <f t="shared" ca="1" si="459"/>
        <v>0</v>
      </c>
    </row>
    <row r="4175" spans="2:8" x14ac:dyDescent="0.25">
      <c r="B4175">
        <f t="shared" ca="1" si="463"/>
        <v>0.58276021709068926</v>
      </c>
      <c r="C4175" t="b">
        <f t="shared" ca="1" si="460"/>
        <v>0</v>
      </c>
      <c r="D4175">
        <f t="shared" ca="1" si="461"/>
        <v>0.89755552665973681</v>
      </c>
      <c r="E4175" t="b">
        <f t="shared" ca="1" si="462"/>
        <v>0</v>
      </c>
      <c r="F4175" t="b">
        <f t="shared" ca="1" si="464"/>
        <v>0</v>
      </c>
      <c r="G4175" t="b">
        <f t="shared" ca="1" si="458"/>
        <v>0</v>
      </c>
      <c r="H4175" t="b">
        <f t="shared" ca="1" si="459"/>
        <v>0</v>
      </c>
    </row>
    <row r="4176" spans="2:8" x14ac:dyDescent="0.25">
      <c r="B4176">
        <f t="shared" ca="1" si="463"/>
        <v>0.64978269412937006</v>
      </c>
      <c r="C4176" t="b">
        <f t="shared" ca="1" si="460"/>
        <v>0</v>
      </c>
      <c r="D4176">
        <f t="shared" ca="1" si="461"/>
        <v>1.4789782208658349</v>
      </c>
      <c r="E4176" t="b">
        <f t="shared" ca="1" si="462"/>
        <v>0</v>
      </c>
      <c r="F4176" t="b">
        <f t="shared" ca="1" si="464"/>
        <v>0</v>
      </c>
      <c r="G4176" t="b">
        <f t="shared" ca="1" si="458"/>
        <v>0</v>
      </c>
      <c r="H4176" t="b">
        <f t="shared" ca="1" si="459"/>
        <v>0</v>
      </c>
    </row>
    <row r="4177" spans="2:8" x14ac:dyDescent="0.25">
      <c r="B4177">
        <f t="shared" ca="1" si="463"/>
        <v>0.43825833133934033</v>
      </c>
      <c r="C4177" t="b">
        <f t="shared" ca="1" si="460"/>
        <v>1</v>
      </c>
      <c r="D4177">
        <f t="shared" ca="1" si="461"/>
        <v>0.16546138100873209</v>
      </c>
      <c r="E4177" t="b">
        <f t="shared" ca="1" si="462"/>
        <v>1</v>
      </c>
      <c r="F4177" t="b">
        <f t="shared" ca="1" si="464"/>
        <v>1</v>
      </c>
      <c r="G4177" t="b">
        <f t="shared" ca="1" si="458"/>
        <v>0</v>
      </c>
      <c r="H4177" t="b">
        <f t="shared" ca="1" si="459"/>
        <v>0</v>
      </c>
    </row>
    <row r="4178" spans="2:8" x14ac:dyDescent="0.25">
      <c r="B4178">
        <f t="shared" ca="1" si="463"/>
        <v>0.26128777979215623</v>
      </c>
      <c r="C4178" t="b">
        <f t="shared" ca="1" si="460"/>
        <v>1</v>
      </c>
      <c r="D4178">
        <f t="shared" ca="1" si="461"/>
        <v>-0.24380398130064906</v>
      </c>
      <c r="E4178" t="b">
        <f t="shared" ca="1" si="462"/>
        <v>1</v>
      </c>
      <c r="F4178" t="b">
        <f t="shared" ca="1" si="464"/>
        <v>1</v>
      </c>
      <c r="G4178" t="b">
        <f t="shared" ca="1" si="458"/>
        <v>0</v>
      </c>
      <c r="H4178" t="b">
        <f t="shared" ca="1" si="459"/>
        <v>0</v>
      </c>
    </row>
    <row r="4179" spans="2:8" x14ac:dyDescent="0.25">
      <c r="B4179">
        <f t="shared" ca="1" si="463"/>
        <v>0.53455681304499114</v>
      </c>
      <c r="C4179" t="b">
        <f t="shared" ca="1" si="460"/>
        <v>0</v>
      </c>
      <c r="D4179">
        <f t="shared" ca="1" si="461"/>
        <v>1.2137805481544743</v>
      </c>
      <c r="E4179" t="b">
        <f t="shared" ca="1" si="462"/>
        <v>0</v>
      </c>
      <c r="F4179" t="b">
        <f t="shared" ca="1" si="464"/>
        <v>0</v>
      </c>
      <c r="G4179" t="b">
        <f t="shared" ca="1" si="458"/>
        <v>0</v>
      </c>
      <c r="H4179" t="b">
        <f t="shared" ca="1" si="459"/>
        <v>0</v>
      </c>
    </row>
    <row r="4180" spans="2:8" x14ac:dyDescent="0.25">
      <c r="B4180">
        <f t="shared" ca="1" si="463"/>
        <v>0.82765645246196962</v>
      </c>
      <c r="C4180" t="b">
        <f t="shared" ca="1" si="460"/>
        <v>0</v>
      </c>
      <c r="D4180">
        <f t="shared" ca="1" si="461"/>
        <v>1.1885996639165586</v>
      </c>
      <c r="E4180" t="b">
        <f t="shared" ca="1" si="462"/>
        <v>0</v>
      </c>
      <c r="F4180" t="b">
        <f t="shared" ca="1" si="464"/>
        <v>0</v>
      </c>
      <c r="G4180" t="b">
        <f t="shared" ca="1" si="458"/>
        <v>0</v>
      </c>
      <c r="H4180" t="b">
        <f t="shared" ca="1" si="459"/>
        <v>0</v>
      </c>
    </row>
    <row r="4181" spans="2:8" x14ac:dyDescent="0.25">
      <c r="B4181">
        <f t="shared" ca="1" si="463"/>
        <v>4.4759858112898177E-2</v>
      </c>
      <c r="C4181" t="b">
        <f t="shared" ca="1" si="460"/>
        <v>1</v>
      </c>
      <c r="D4181">
        <f t="shared" ca="1" si="461"/>
        <v>-0.24123959261819705</v>
      </c>
      <c r="E4181" t="b">
        <f t="shared" ca="1" si="462"/>
        <v>1</v>
      </c>
      <c r="F4181" t="b">
        <f t="shared" ca="1" si="464"/>
        <v>1</v>
      </c>
      <c r="G4181" t="b">
        <f t="shared" ca="1" si="458"/>
        <v>0</v>
      </c>
      <c r="H4181" t="b">
        <f t="shared" ca="1" si="459"/>
        <v>0</v>
      </c>
    </row>
    <row r="4182" spans="2:8" x14ac:dyDescent="0.25">
      <c r="B4182">
        <f t="shared" ca="1" si="463"/>
        <v>0.99638295943361299</v>
      </c>
      <c r="C4182" t="b">
        <f t="shared" ca="1" si="460"/>
        <v>0</v>
      </c>
      <c r="D4182">
        <f t="shared" ca="1" si="461"/>
        <v>0.52420287030153057</v>
      </c>
      <c r="E4182" t="b">
        <f t="shared" ca="1" si="462"/>
        <v>0</v>
      </c>
      <c r="F4182" t="b">
        <f t="shared" ca="1" si="464"/>
        <v>0</v>
      </c>
      <c r="G4182" t="b">
        <f t="shared" ca="1" si="458"/>
        <v>0</v>
      </c>
      <c r="H4182" t="b">
        <f t="shared" ca="1" si="459"/>
        <v>0</v>
      </c>
    </row>
    <row r="4183" spans="2:8" x14ac:dyDescent="0.25">
      <c r="B4183">
        <f t="shared" ca="1" si="463"/>
        <v>0.56618447613707867</v>
      </c>
      <c r="C4183" t="b">
        <f t="shared" ca="1" si="460"/>
        <v>0</v>
      </c>
      <c r="D4183">
        <f t="shared" ca="1" si="461"/>
        <v>1.0130453529738181</v>
      </c>
      <c r="E4183" t="b">
        <f t="shared" ca="1" si="462"/>
        <v>0</v>
      </c>
      <c r="F4183" t="b">
        <f t="shared" ca="1" si="464"/>
        <v>0</v>
      </c>
      <c r="G4183" t="b">
        <f t="shared" ca="1" si="458"/>
        <v>0</v>
      </c>
      <c r="H4183" t="b">
        <f t="shared" ca="1" si="459"/>
        <v>0</v>
      </c>
    </row>
    <row r="4184" spans="2:8" x14ac:dyDescent="0.25">
      <c r="B4184">
        <f t="shared" ca="1" si="463"/>
        <v>0.30369837679691336</v>
      </c>
      <c r="C4184" t="b">
        <f t="shared" ca="1" si="460"/>
        <v>1</v>
      </c>
      <c r="D4184">
        <f t="shared" ca="1" si="461"/>
        <v>0.54864092104554751</v>
      </c>
      <c r="E4184" t="b">
        <f t="shared" ca="1" si="462"/>
        <v>0</v>
      </c>
      <c r="F4184" t="b">
        <f t="shared" ca="1" si="464"/>
        <v>0</v>
      </c>
      <c r="G4184" t="b">
        <f t="shared" ca="1" si="458"/>
        <v>0</v>
      </c>
      <c r="H4184" t="b">
        <f t="shared" ca="1" si="459"/>
        <v>1</v>
      </c>
    </row>
    <row r="4185" spans="2:8" x14ac:dyDescent="0.25">
      <c r="B4185">
        <f t="shared" ca="1" si="463"/>
        <v>0.19826017699472087</v>
      </c>
      <c r="C4185" t="b">
        <f t="shared" ca="1" si="460"/>
        <v>1</v>
      </c>
      <c r="D4185">
        <f t="shared" ca="1" si="461"/>
        <v>0.72327155072935356</v>
      </c>
      <c r="E4185" t="b">
        <f t="shared" ca="1" si="462"/>
        <v>0</v>
      </c>
      <c r="F4185" t="b">
        <f t="shared" ca="1" si="464"/>
        <v>0</v>
      </c>
      <c r="G4185" t="b">
        <f t="shared" ca="1" si="458"/>
        <v>0</v>
      </c>
      <c r="H4185" t="b">
        <f t="shared" ca="1" si="459"/>
        <v>1</v>
      </c>
    </row>
    <row r="4186" spans="2:8" x14ac:dyDescent="0.25">
      <c r="B4186">
        <f t="shared" ca="1" si="463"/>
        <v>0.2671350335752376</v>
      </c>
      <c r="C4186" t="b">
        <f t="shared" ca="1" si="460"/>
        <v>1</v>
      </c>
      <c r="D4186">
        <f t="shared" ca="1" si="461"/>
        <v>0.8232775995603695</v>
      </c>
      <c r="E4186" t="b">
        <f t="shared" ca="1" si="462"/>
        <v>0</v>
      </c>
      <c r="F4186" t="b">
        <f t="shared" ca="1" si="464"/>
        <v>0</v>
      </c>
      <c r="G4186" t="b">
        <f t="shared" ca="1" si="458"/>
        <v>0</v>
      </c>
      <c r="H4186" t="b">
        <f t="shared" ca="1" si="459"/>
        <v>1</v>
      </c>
    </row>
    <row r="4187" spans="2:8" x14ac:dyDescent="0.25">
      <c r="B4187">
        <f t="shared" ca="1" si="463"/>
        <v>0.47185491037680571</v>
      </c>
      <c r="C4187" t="b">
        <f t="shared" ca="1" si="460"/>
        <v>1</v>
      </c>
      <c r="D4187">
        <f t="shared" ca="1" si="461"/>
        <v>0.19583534083227938</v>
      </c>
      <c r="E4187" t="b">
        <f t="shared" ca="1" si="462"/>
        <v>1</v>
      </c>
      <c r="F4187" t="b">
        <f t="shared" ca="1" si="464"/>
        <v>1</v>
      </c>
      <c r="G4187" t="b">
        <f t="shared" ca="1" si="458"/>
        <v>0</v>
      </c>
      <c r="H4187" t="b">
        <f t="shared" ca="1" si="459"/>
        <v>0</v>
      </c>
    </row>
    <row r="4188" spans="2:8" x14ac:dyDescent="0.25">
      <c r="B4188">
        <f t="shared" ca="1" si="463"/>
        <v>0.1772024184086376</v>
      </c>
      <c r="C4188" t="b">
        <f t="shared" ca="1" si="460"/>
        <v>1</v>
      </c>
      <c r="D4188">
        <f t="shared" ca="1" si="461"/>
        <v>-6.1678348487818058E-3</v>
      </c>
      <c r="E4188" t="b">
        <f t="shared" ca="1" si="462"/>
        <v>1</v>
      </c>
      <c r="F4188" t="b">
        <f t="shared" ca="1" si="464"/>
        <v>1</v>
      </c>
      <c r="G4188" t="b">
        <f t="shared" ca="1" si="458"/>
        <v>0</v>
      </c>
      <c r="H4188" t="b">
        <f t="shared" ca="1" si="459"/>
        <v>0</v>
      </c>
    </row>
    <row r="4189" spans="2:8" x14ac:dyDescent="0.25">
      <c r="B4189">
        <f t="shared" ca="1" si="463"/>
        <v>5.0966295931350492E-2</v>
      </c>
      <c r="C4189" t="b">
        <f t="shared" ca="1" si="460"/>
        <v>1</v>
      </c>
      <c r="D4189">
        <f t="shared" ca="1" si="461"/>
        <v>0.38539175996941066</v>
      </c>
      <c r="E4189" t="b">
        <f t="shared" ca="1" si="462"/>
        <v>1</v>
      </c>
      <c r="F4189" t="b">
        <f t="shared" ca="1" si="464"/>
        <v>1</v>
      </c>
      <c r="G4189" t="b">
        <f t="shared" ca="1" si="458"/>
        <v>0</v>
      </c>
      <c r="H4189" t="b">
        <f t="shared" ca="1" si="459"/>
        <v>0</v>
      </c>
    </row>
    <row r="4190" spans="2:8" x14ac:dyDescent="0.25">
      <c r="B4190">
        <f t="shared" ca="1" si="463"/>
        <v>0.18043434153633864</v>
      </c>
      <c r="C4190" t="b">
        <f t="shared" ca="1" si="460"/>
        <v>1</v>
      </c>
      <c r="D4190">
        <f t="shared" ca="1" si="461"/>
        <v>-0.62075918150499465</v>
      </c>
      <c r="E4190" t="b">
        <f t="shared" ca="1" si="462"/>
        <v>1</v>
      </c>
      <c r="F4190" t="b">
        <f t="shared" ca="1" si="464"/>
        <v>1</v>
      </c>
      <c r="G4190" t="b">
        <f t="shared" ca="1" si="458"/>
        <v>0</v>
      </c>
      <c r="H4190" t="b">
        <f t="shared" ca="1" si="459"/>
        <v>0</v>
      </c>
    </row>
    <row r="4191" spans="2:8" x14ac:dyDescent="0.25">
      <c r="B4191">
        <f t="shared" ca="1" si="463"/>
        <v>5.1119594696697801E-2</v>
      </c>
      <c r="C4191" t="b">
        <f t="shared" ca="1" si="460"/>
        <v>1</v>
      </c>
      <c r="D4191">
        <f t="shared" ca="1" si="461"/>
        <v>0.58644333278441008</v>
      </c>
      <c r="E4191" t="b">
        <f t="shared" ca="1" si="462"/>
        <v>0</v>
      </c>
      <c r="F4191" t="b">
        <f t="shared" ca="1" si="464"/>
        <v>0</v>
      </c>
      <c r="G4191" t="b">
        <f t="shared" ca="1" si="458"/>
        <v>0</v>
      </c>
      <c r="H4191" t="b">
        <f t="shared" ca="1" si="459"/>
        <v>1</v>
      </c>
    </row>
    <row r="4192" spans="2:8" x14ac:dyDescent="0.25">
      <c r="B4192">
        <f t="shared" ca="1" si="463"/>
        <v>3.0688303576663745E-2</v>
      </c>
      <c r="C4192" t="b">
        <f t="shared" ca="1" si="460"/>
        <v>1</v>
      </c>
      <c r="D4192">
        <f t="shared" ca="1" si="461"/>
        <v>-0.25636634400150182</v>
      </c>
      <c r="E4192" t="b">
        <f t="shared" ca="1" si="462"/>
        <v>1</v>
      </c>
      <c r="F4192" t="b">
        <f t="shared" ca="1" si="464"/>
        <v>1</v>
      </c>
      <c r="G4192" t="b">
        <f t="shared" ca="1" si="458"/>
        <v>0</v>
      </c>
      <c r="H4192" t="b">
        <f t="shared" ca="1" si="459"/>
        <v>0</v>
      </c>
    </row>
    <row r="4193" spans="2:8" x14ac:dyDescent="0.25">
      <c r="B4193">
        <f t="shared" ca="1" si="463"/>
        <v>0.65901695394197446</v>
      </c>
      <c r="C4193" t="b">
        <f t="shared" ca="1" si="460"/>
        <v>0</v>
      </c>
      <c r="D4193">
        <f t="shared" ca="1" si="461"/>
        <v>3.0172951932143532E-2</v>
      </c>
      <c r="E4193" t="b">
        <f t="shared" ca="1" si="462"/>
        <v>1</v>
      </c>
      <c r="F4193" t="b">
        <f t="shared" ca="1" si="464"/>
        <v>0</v>
      </c>
      <c r="G4193" t="b">
        <f t="shared" ca="1" si="458"/>
        <v>1</v>
      </c>
      <c r="H4193" t="b">
        <f t="shared" ca="1" si="459"/>
        <v>0</v>
      </c>
    </row>
    <row r="4194" spans="2:8" x14ac:dyDescent="0.25">
      <c r="B4194">
        <f t="shared" ca="1" si="463"/>
        <v>0.54199047563056968</v>
      </c>
      <c r="C4194" t="b">
        <f t="shared" ca="1" si="460"/>
        <v>0</v>
      </c>
      <c r="D4194">
        <f t="shared" ca="1" si="461"/>
        <v>0.73210056312369576</v>
      </c>
      <c r="E4194" t="b">
        <f t="shared" ca="1" si="462"/>
        <v>0</v>
      </c>
      <c r="F4194" t="b">
        <f t="shared" ca="1" si="464"/>
        <v>0</v>
      </c>
      <c r="G4194" t="b">
        <f t="shared" ca="1" si="458"/>
        <v>0</v>
      </c>
      <c r="H4194" t="b">
        <f t="shared" ca="1" si="459"/>
        <v>0</v>
      </c>
    </row>
    <row r="4195" spans="2:8" x14ac:dyDescent="0.25">
      <c r="B4195">
        <f t="shared" ca="1" si="463"/>
        <v>0.83567278168824644</v>
      </c>
      <c r="C4195" t="b">
        <f t="shared" ca="1" si="460"/>
        <v>0</v>
      </c>
      <c r="D4195">
        <f t="shared" ca="1" si="461"/>
        <v>0.72275493277937941</v>
      </c>
      <c r="E4195" t="b">
        <f t="shared" ca="1" si="462"/>
        <v>0</v>
      </c>
      <c r="F4195" t="b">
        <f t="shared" ca="1" si="464"/>
        <v>0</v>
      </c>
      <c r="G4195" t="b">
        <f t="shared" ca="1" si="458"/>
        <v>0</v>
      </c>
      <c r="H4195" t="b">
        <f t="shared" ca="1" si="459"/>
        <v>0</v>
      </c>
    </row>
    <row r="4196" spans="2:8" x14ac:dyDescent="0.25">
      <c r="B4196">
        <f t="shared" ca="1" si="463"/>
        <v>0.68133891173388184</v>
      </c>
      <c r="C4196" t="b">
        <f t="shared" ca="1" si="460"/>
        <v>0</v>
      </c>
      <c r="D4196">
        <f t="shared" ca="1" si="461"/>
        <v>0.1001071909014043</v>
      </c>
      <c r="E4196" t="b">
        <f t="shared" ca="1" si="462"/>
        <v>1</v>
      </c>
      <c r="F4196" t="b">
        <f t="shared" ca="1" si="464"/>
        <v>0</v>
      </c>
      <c r="G4196" t="b">
        <f t="shared" ca="1" si="458"/>
        <v>1</v>
      </c>
      <c r="H4196" t="b">
        <f t="shared" ca="1" si="459"/>
        <v>0</v>
      </c>
    </row>
    <row r="4197" spans="2:8" x14ac:dyDescent="0.25">
      <c r="B4197">
        <f t="shared" ca="1" si="463"/>
        <v>0.7528369165940898</v>
      </c>
      <c r="C4197" t="b">
        <f t="shared" ca="1" si="460"/>
        <v>0</v>
      </c>
      <c r="D4197">
        <f t="shared" ca="1" si="461"/>
        <v>7.3751623637408392E-2</v>
      </c>
      <c r="E4197" t="b">
        <f t="shared" ca="1" si="462"/>
        <v>1</v>
      </c>
      <c r="F4197" t="b">
        <f t="shared" ca="1" si="464"/>
        <v>0</v>
      </c>
      <c r="G4197" t="b">
        <f t="shared" ca="1" si="458"/>
        <v>1</v>
      </c>
      <c r="H4197" t="b">
        <f t="shared" ca="1" si="459"/>
        <v>0</v>
      </c>
    </row>
    <row r="4198" spans="2:8" x14ac:dyDescent="0.25">
      <c r="B4198">
        <f t="shared" ca="1" si="463"/>
        <v>0.44992290759965847</v>
      </c>
      <c r="C4198" t="b">
        <f t="shared" ca="1" si="460"/>
        <v>1</v>
      </c>
      <c r="D4198">
        <f t="shared" ca="1" si="461"/>
        <v>8.1881231588114112E-2</v>
      </c>
      <c r="E4198" t="b">
        <f t="shared" ca="1" si="462"/>
        <v>1</v>
      </c>
      <c r="F4198" t="b">
        <f t="shared" ca="1" si="464"/>
        <v>1</v>
      </c>
      <c r="G4198" t="b">
        <f t="shared" ca="1" si="458"/>
        <v>0</v>
      </c>
      <c r="H4198" t="b">
        <f t="shared" ca="1" si="459"/>
        <v>0</v>
      </c>
    </row>
    <row r="4199" spans="2:8" x14ac:dyDescent="0.25">
      <c r="B4199">
        <f t="shared" ca="1" si="463"/>
        <v>0.43922224184156777</v>
      </c>
      <c r="C4199" t="b">
        <f t="shared" ca="1" si="460"/>
        <v>1</v>
      </c>
      <c r="D4199">
        <f t="shared" ca="1" si="461"/>
        <v>-3.8822249785589458E-3</v>
      </c>
      <c r="E4199" t="b">
        <f t="shared" ca="1" si="462"/>
        <v>1</v>
      </c>
      <c r="F4199" t="b">
        <f t="shared" ca="1" si="464"/>
        <v>1</v>
      </c>
      <c r="G4199" t="b">
        <f t="shared" ca="1" si="458"/>
        <v>0</v>
      </c>
      <c r="H4199" t="b">
        <f t="shared" ca="1" si="459"/>
        <v>0</v>
      </c>
    </row>
    <row r="4200" spans="2:8" x14ac:dyDescent="0.25">
      <c r="B4200">
        <f t="shared" ca="1" si="463"/>
        <v>1.2536973368566517E-2</v>
      </c>
      <c r="C4200" t="b">
        <f t="shared" ca="1" si="460"/>
        <v>1</v>
      </c>
      <c r="D4200">
        <f t="shared" ca="1" si="461"/>
        <v>-6.1416725210496237E-2</v>
      </c>
      <c r="E4200" t="b">
        <f t="shared" ca="1" si="462"/>
        <v>1</v>
      </c>
      <c r="F4200" t="b">
        <f t="shared" ca="1" si="464"/>
        <v>1</v>
      </c>
      <c r="G4200" t="b">
        <f t="shared" ca="1" si="458"/>
        <v>0</v>
      </c>
      <c r="H4200" t="b">
        <f t="shared" ca="1" si="459"/>
        <v>0</v>
      </c>
    </row>
    <row r="4201" spans="2:8" x14ac:dyDescent="0.25">
      <c r="B4201">
        <f t="shared" ca="1" si="463"/>
        <v>0.68624410241879696</v>
      </c>
      <c r="C4201" t="b">
        <f t="shared" ca="1" si="460"/>
        <v>0</v>
      </c>
      <c r="D4201">
        <f t="shared" ca="1" si="461"/>
        <v>0.47997904077616504</v>
      </c>
      <c r="E4201" t="b">
        <f t="shared" ca="1" si="462"/>
        <v>1</v>
      </c>
      <c r="F4201" t="b">
        <f t="shared" ca="1" si="464"/>
        <v>0</v>
      </c>
      <c r="G4201" t="b">
        <f t="shared" ca="1" si="458"/>
        <v>1</v>
      </c>
      <c r="H4201" t="b">
        <f t="shared" ca="1" si="459"/>
        <v>0</v>
      </c>
    </row>
    <row r="4202" spans="2:8" x14ac:dyDescent="0.25">
      <c r="B4202">
        <f t="shared" ca="1" si="463"/>
        <v>0.60404603236223797</v>
      </c>
      <c r="C4202" t="b">
        <f t="shared" ca="1" si="460"/>
        <v>0</v>
      </c>
      <c r="D4202">
        <f t="shared" ca="1" si="461"/>
        <v>9.0057017157770924E-2</v>
      </c>
      <c r="E4202" t="b">
        <f t="shared" ca="1" si="462"/>
        <v>1</v>
      </c>
      <c r="F4202" t="b">
        <f t="shared" ca="1" si="464"/>
        <v>0</v>
      </c>
      <c r="G4202" t="b">
        <f t="shared" ca="1" si="458"/>
        <v>1</v>
      </c>
      <c r="H4202" t="b">
        <f t="shared" ca="1" si="459"/>
        <v>0</v>
      </c>
    </row>
    <row r="4203" spans="2:8" x14ac:dyDescent="0.25">
      <c r="B4203">
        <f t="shared" ca="1" si="463"/>
        <v>3.6567946850681321E-2</v>
      </c>
      <c r="C4203" t="b">
        <f t="shared" ca="1" si="460"/>
        <v>1</v>
      </c>
      <c r="D4203">
        <f t="shared" ca="1" si="461"/>
        <v>0.46862090854665273</v>
      </c>
      <c r="E4203" t="b">
        <f t="shared" ca="1" si="462"/>
        <v>1</v>
      </c>
      <c r="F4203" t="b">
        <f t="shared" ca="1" si="464"/>
        <v>1</v>
      </c>
      <c r="G4203" t="b">
        <f t="shared" ca="1" si="458"/>
        <v>0</v>
      </c>
      <c r="H4203" t="b">
        <f t="shared" ca="1" si="459"/>
        <v>0</v>
      </c>
    </row>
    <row r="4204" spans="2:8" x14ac:dyDescent="0.25">
      <c r="B4204">
        <f t="shared" ca="1" si="463"/>
        <v>0.55136869223627427</v>
      </c>
      <c r="C4204" t="b">
        <f t="shared" ca="1" si="460"/>
        <v>0</v>
      </c>
      <c r="D4204">
        <f t="shared" ca="1" si="461"/>
        <v>1.2572463541310115</v>
      </c>
      <c r="E4204" t="b">
        <f t="shared" ca="1" si="462"/>
        <v>0</v>
      </c>
      <c r="F4204" t="b">
        <f t="shared" ca="1" si="464"/>
        <v>0</v>
      </c>
      <c r="G4204" t="b">
        <f t="shared" ca="1" si="458"/>
        <v>0</v>
      </c>
      <c r="H4204" t="b">
        <f t="shared" ca="1" si="459"/>
        <v>0</v>
      </c>
    </row>
    <row r="4205" spans="2:8" x14ac:dyDescent="0.25">
      <c r="B4205">
        <f t="shared" ca="1" si="463"/>
        <v>0.55496065930179861</v>
      </c>
      <c r="C4205" t="b">
        <f t="shared" ca="1" si="460"/>
        <v>0</v>
      </c>
      <c r="D4205">
        <f t="shared" ca="1" si="461"/>
        <v>0.53781512134919063</v>
      </c>
      <c r="E4205" t="b">
        <f t="shared" ca="1" si="462"/>
        <v>0</v>
      </c>
      <c r="F4205" t="b">
        <f t="shared" ca="1" si="464"/>
        <v>0</v>
      </c>
      <c r="G4205" t="b">
        <f t="shared" ca="1" si="458"/>
        <v>0</v>
      </c>
      <c r="H4205" t="b">
        <f t="shared" ca="1" si="459"/>
        <v>0</v>
      </c>
    </row>
    <row r="4206" spans="2:8" x14ac:dyDescent="0.25">
      <c r="B4206">
        <f t="shared" ca="1" si="463"/>
        <v>0.57565854230196634</v>
      </c>
      <c r="C4206" t="b">
        <f t="shared" ca="1" si="460"/>
        <v>0</v>
      </c>
      <c r="D4206">
        <f t="shared" ca="1" si="461"/>
        <v>0.11318534078874232</v>
      </c>
      <c r="E4206" t="b">
        <f t="shared" ca="1" si="462"/>
        <v>1</v>
      </c>
      <c r="F4206" t="b">
        <f t="shared" ca="1" si="464"/>
        <v>0</v>
      </c>
      <c r="G4206" t="b">
        <f t="shared" ca="1" si="458"/>
        <v>1</v>
      </c>
      <c r="H4206" t="b">
        <f t="shared" ca="1" si="459"/>
        <v>0</v>
      </c>
    </row>
    <row r="4207" spans="2:8" x14ac:dyDescent="0.25">
      <c r="B4207">
        <f t="shared" ca="1" si="463"/>
        <v>0.27733710434011682</v>
      </c>
      <c r="C4207" t="b">
        <f t="shared" ca="1" si="460"/>
        <v>1</v>
      </c>
      <c r="D4207">
        <f t="shared" ca="1" si="461"/>
        <v>0.15029351706690741</v>
      </c>
      <c r="E4207" t="b">
        <f t="shared" ca="1" si="462"/>
        <v>1</v>
      </c>
      <c r="F4207" t="b">
        <f t="shared" ca="1" si="464"/>
        <v>1</v>
      </c>
      <c r="G4207" t="b">
        <f t="shared" ca="1" si="458"/>
        <v>0</v>
      </c>
      <c r="H4207" t="b">
        <f t="shared" ca="1" si="459"/>
        <v>0</v>
      </c>
    </row>
    <row r="4208" spans="2:8" x14ac:dyDescent="0.25">
      <c r="B4208">
        <f t="shared" ca="1" si="463"/>
        <v>0.89076822110184761</v>
      </c>
      <c r="C4208" t="b">
        <f t="shared" ca="1" si="460"/>
        <v>0</v>
      </c>
      <c r="D4208">
        <f t="shared" ca="1" si="461"/>
        <v>0.2532501305867203</v>
      </c>
      <c r="E4208" t="b">
        <f t="shared" ca="1" si="462"/>
        <v>1</v>
      </c>
      <c r="F4208" t="b">
        <f t="shared" ca="1" si="464"/>
        <v>0</v>
      </c>
      <c r="G4208" t="b">
        <f t="shared" ca="1" si="458"/>
        <v>1</v>
      </c>
      <c r="H4208" t="b">
        <f t="shared" ca="1" si="459"/>
        <v>0</v>
      </c>
    </row>
    <row r="4209" spans="2:8" x14ac:dyDescent="0.25">
      <c r="B4209">
        <f t="shared" ca="1" si="463"/>
        <v>0.86598565252751869</v>
      </c>
      <c r="C4209" t="b">
        <f t="shared" ca="1" si="460"/>
        <v>0</v>
      </c>
      <c r="D4209">
        <f t="shared" ca="1" si="461"/>
        <v>0.25507049415825422</v>
      </c>
      <c r="E4209" t="b">
        <f t="shared" ca="1" si="462"/>
        <v>1</v>
      </c>
      <c r="F4209" t="b">
        <f t="shared" ca="1" si="464"/>
        <v>0</v>
      </c>
      <c r="G4209" t="b">
        <f t="shared" ca="1" si="458"/>
        <v>1</v>
      </c>
      <c r="H4209" t="b">
        <f t="shared" ca="1" si="459"/>
        <v>0</v>
      </c>
    </row>
    <row r="4210" spans="2:8" x14ac:dyDescent="0.25">
      <c r="B4210">
        <f t="shared" ca="1" si="463"/>
        <v>0.65626157334007107</v>
      </c>
      <c r="C4210" t="b">
        <f t="shared" ca="1" si="460"/>
        <v>0</v>
      </c>
      <c r="D4210">
        <f t="shared" ca="1" si="461"/>
        <v>0.50642011455144664</v>
      </c>
      <c r="E4210" t="b">
        <f t="shared" ca="1" si="462"/>
        <v>0</v>
      </c>
      <c r="F4210" t="b">
        <f t="shared" ca="1" si="464"/>
        <v>0</v>
      </c>
      <c r="G4210" t="b">
        <f t="shared" ca="1" si="458"/>
        <v>0</v>
      </c>
      <c r="H4210" t="b">
        <f t="shared" ca="1" si="459"/>
        <v>0</v>
      </c>
    </row>
    <row r="4211" spans="2:8" x14ac:dyDescent="0.25">
      <c r="B4211">
        <f t="shared" ca="1" si="463"/>
        <v>0.53134374456387234</v>
      </c>
      <c r="C4211" t="b">
        <f t="shared" ca="1" si="460"/>
        <v>0</v>
      </c>
      <c r="D4211">
        <f t="shared" ca="1" si="461"/>
        <v>1.4885963110300207</v>
      </c>
      <c r="E4211" t="b">
        <f t="shared" ca="1" si="462"/>
        <v>0</v>
      </c>
      <c r="F4211" t="b">
        <f t="shared" ca="1" si="464"/>
        <v>0</v>
      </c>
      <c r="G4211" t="b">
        <f t="shared" ca="1" si="458"/>
        <v>0</v>
      </c>
      <c r="H4211" t="b">
        <f t="shared" ca="1" si="459"/>
        <v>0</v>
      </c>
    </row>
    <row r="4212" spans="2:8" x14ac:dyDescent="0.25">
      <c r="B4212">
        <f t="shared" ca="1" si="463"/>
        <v>0.99463830735217718</v>
      </c>
      <c r="C4212" t="b">
        <f t="shared" ca="1" si="460"/>
        <v>0</v>
      </c>
      <c r="D4212">
        <f t="shared" ca="1" si="461"/>
        <v>1.1786310553004409</v>
      </c>
      <c r="E4212" t="b">
        <f t="shared" ca="1" si="462"/>
        <v>0</v>
      </c>
      <c r="F4212" t="b">
        <f t="shared" ca="1" si="464"/>
        <v>0</v>
      </c>
      <c r="G4212" t="b">
        <f t="shared" ca="1" si="458"/>
        <v>0</v>
      </c>
      <c r="H4212" t="b">
        <f t="shared" ca="1" si="459"/>
        <v>0</v>
      </c>
    </row>
    <row r="4213" spans="2:8" x14ac:dyDescent="0.25">
      <c r="B4213">
        <f t="shared" ca="1" si="463"/>
        <v>0.10408887774261522</v>
      </c>
      <c r="C4213" t="b">
        <f t="shared" ca="1" si="460"/>
        <v>1</v>
      </c>
      <c r="D4213">
        <f t="shared" ca="1" si="461"/>
        <v>3.15251644073542E-2</v>
      </c>
      <c r="E4213" t="b">
        <f t="shared" ca="1" si="462"/>
        <v>1</v>
      </c>
      <c r="F4213" t="b">
        <f t="shared" ca="1" si="464"/>
        <v>1</v>
      </c>
      <c r="G4213" t="b">
        <f t="shared" ca="1" si="458"/>
        <v>0</v>
      </c>
      <c r="H4213" t="b">
        <f t="shared" ca="1" si="459"/>
        <v>0</v>
      </c>
    </row>
    <row r="4214" spans="2:8" x14ac:dyDescent="0.25">
      <c r="B4214">
        <f t="shared" ca="1" si="463"/>
        <v>0.20576484747744295</v>
      </c>
      <c r="C4214" t="b">
        <f t="shared" ca="1" si="460"/>
        <v>1</v>
      </c>
      <c r="D4214">
        <f t="shared" ca="1" si="461"/>
        <v>0.53087987145787008</v>
      </c>
      <c r="E4214" t="b">
        <f t="shared" ca="1" si="462"/>
        <v>0</v>
      </c>
      <c r="F4214" t="b">
        <f t="shared" ca="1" si="464"/>
        <v>0</v>
      </c>
      <c r="G4214" t="b">
        <f t="shared" ca="1" si="458"/>
        <v>0</v>
      </c>
      <c r="H4214" t="b">
        <f t="shared" ca="1" si="459"/>
        <v>1</v>
      </c>
    </row>
    <row r="4215" spans="2:8" x14ac:dyDescent="0.25">
      <c r="B4215">
        <f t="shared" ca="1" si="463"/>
        <v>0.39990099400832324</v>
      </c>
      <c r="C4215" t="b">
        <f t="shared" ca="1" si="460"/>
        <v>1</v>
      </c>
      <c r="D4215">
        <f t="shared" ca="1" si="461"/>
        <v>0.44534318613567669</v>
      </c>
      <c r="E4215" t="b">
        <f t="shared" ca="1" si="462"/>
        <v>1</v>
      </c>
      <c r="F4215" t="b">
        <f t="shared" ca="1" si="464"/>
        <v>1</v>
      </c>
      <c r="G4215" t="b">
        <f t="shared" ca="1" si="458"/>
        <v>0</v>
      </c>
      <c r="H4215" t="b">
        <f t="shared" ca="1" si="459"/>
        <v>0</v>
      </c>
    </row>
    <row r="4216" spans="2:8" x14ac:dyDescent="0.25">
      <c r="B4216">
        <f t="shared" ca="1" si="463"/>
        <v>0.53205083955968713</v>
      </c>
      <c r="C4216" t="b">
        <f t="shared" ca="1" si="460"/>
        <v>0</v>
      </c>
      <c r="D4216">
        <f t="shared" ca="1" si="461"/>
        <v>0.41390756961072239</v>
      </c>
      <c r="E4216" t="b">
        <f t="shared" ca="1" si="462"/>
        <v>1</v>
      </c>
      <c r="F4216" t="b">
        <f t="shared" ca="1" si="464"/>
        <v>0</v>
      </c>
      <c r="G4216" t="b">
        <f t="shared" ca="1" si="458"/>
        <v>1</v>
      </c>
      <c r="H4216" t="b">
        <f t="shared" ca="1" si="459"/>
        <v>0</v>
      </c>
    </row>
    <row r="4217" spans="2:8" x14ac:dyDescent="0.25">
      <c r="B4217">
        <f t="shared" ca="1" si="463"/>
        <v>0.82549611238634513</v>
      </c>
      <c r="C4217" t="b">
        <f t="shared" ca="1" si="460"/>
        <v>0</v>
      </c>
      <c r="D4217">
        <f t="shared" ca="1" si="461"/>
        <v>0.72292607141261855</v>
      </c>
      <c r="E4217" t="b">
        <f t="shared" ca="1" si="462"/>
        <v>0</v>
      </c>
      <c r="F4217" t="b">
        <f t="shared" ca="1" si="464"/>
        <v>0</v>
      </c>
      <c r="G4217" t="b">
        <f t="shared" ref="G4217:G4280" ca="1" si="465">IF(AND(E4217=TRUE, C4217=FALSE),TRUE,FALSE)</f>
        <v>0</v>
      </c>
      <c r="H4217" t="b">
        <f t="shared" ref="H4217:H4280" ca="1" si="466">IF(AND(E4217=FALSE, C4217=TRUE),TRUE,FALSE)</f>
        <v>0</v>
      </c>
    </row>
    <row r="4218" spans="2:8" x14ac:dyDescent="0.25">
      <c r="B4218">
        <f t="shared" ca="1" si="463"/>
        <v>0.21152162587782108</v>
      </c>
      <c r="C4218" t="b">
        <f t="shared" ca="1" si="460"/>
        <v>1</v>
      </c>
      <c r="D4218">
        <f t="shared" ca="1" si="461"/>
        <v>-0.14659371567756896</v>
      </c>
      <c r="E4218" t="b">
        <f t="shared" ca="1" si="462"/>
        <v>1</v>
      </c>
      <c r="F4218" t="b">
        <f t="shared" ca="1" si="464"/>
        <v>1</v>
      </c>
      <c r="G4218" t="b">
        <f t="shared" ca="1" si="465"/>
        <v>0</v>
      </c>
      <c r="H4218" t="b">
        <f t="shared" ca="1" si="466"/>
        <v>0</v>
      </c>
    </row>
    <row r="4219" spans="2:8" x14ac:dyDescent="0.25">
      <c r="B4219">
        <f t="shared" ca="1" si="463"/>
        <v>0.72083691106988068</v>
      </c>
      <c r="C4219" t="b">
        <f t="shared" ca="1" si="460"/>
        <v>0</v>
      </c>
      <c r="D4219">
        <f t="shared" ca="1" si="461"/>
        <v>-9.9048485323002811E-2</v>
      </c>
      <c r="E4219" t="b">
        <f t="shared" ca="1" si="462"/>
        <v>1</v>
      </c>
      <c r="F4219" t="b">
        <f t="shared" ca="1" si="464"/>
        <v>0</v>
      </c>
      <c r="G4219" t="b">
        <f t="shared" ca="1" si="465"/>
        <v>1</v>
      </c>
      <c r="H4219" t="b">
        <f t="shared" ca="1" si="466"/>
        <v>0</v>
      </c>
    </row>
    <row r="4220" spans="2:8" x14ac:dyDescent="0.25">
      <c r="B4220">
        <f t="shared" ca="1" si="463"/>
        <v>0.28506558128715276</v>
      </c>
      <c r="C4220" t="b">
        <f t="shared" ca="1" si="460"/>
        <v>1</v>
      </c>
      <c r="D4220">
        <f t="shared" ca="1" si="461"/>
        <v>0.30662490798983455</v>
      </c>
      <c r="E4220" t="b">
        <f t="shared" ca="1" si="462"/>
        <v>1</v>
      </c>
      <c r="F4220" t="b">
        <f t="shared" ca="1" si="464"/>
        <v>1</v>
      </c>
      <c r="G4220" t="b">
        <f t="shared" ca="1" si="465"/>
        <v>0</v>
      </c>
      <c r="H4220" t="b">
        <f t="shared" ca="1" si="466"/>
        <v>0</v>
      </c>
    </row>
    <row r="4221" spans="2:8" x14ac:dyDescent="0.25">
      <c r="B4221">
        <f t="shared" ca="1" si="463"/>
        <v>6.2641501152937984E-2</v>
      </c>
      <c r="C4221" t="b">
        <f t="shared" ca="1" si="460"/>
        <v>1</v>
      </c>
      <c r="D4221">
        <f t="shared" ca="1" si="461"/>
        <v>-9.4818197933861814E-2</v>
      </c>
      <c r="E4221" t="b">
        <f t="shared" ca="1" si="462"/>
        <v>1</v>
      </c>
      <c r="F4221" t="b">
        <f t="shared" ca="1" si="464"/>
        <v>1</v>
      </c>
      <c r="G4221" t="b">
        <f t="shared" ca="1" si="465"/>
        <v>0</v>
      </c>
      <c r="H4221" t="b">
        <f t="shared" ca="1" si="466"/>
        <v>0</v>
      </c>
    </row>
    <row r="4222" spans="2:8" x14ac:dyDescent="0.25">
      <c r="B4222">
        <f t="shared" ca="1" si="463"/>
        <v>0.60012755295162812</v>
      </c>
      <c r="C4222" t="b">
        <f t="shared" ca="1" si="460"/>
        <v>0</v>
      </c>
      <c r="D4222">
        <f t="shared" ca="1" si="461"/>
        <v>0.78103912844247603</v>
      </c>
      <c r="E4222" t="b">
        <f t="shared" ca="1" si="462"/>
        <v>0</v>
      </c>
      <c r="F4222" t="b">
        <f t="shared" ca="1" si="464"/>
        <v>0</v>
      </c>
      <c r="G4222" t="b">
        <f t="shared" ca="1" si="465"/>
        <v>0</v>
      </c>
      <c r="H4222" t="b">
        <f t="shared" ca="1" si="466"/>
        <v>0</v>
      </c>
    </row>
    <row r="4223" spans="2:8" x14ac:dyDescent="0.25">
      <c r="B4223">
        <f t="shared" ca="1" si="463"/>
        <v>0.92907432042125548</v>
      </c>
      <c r="C4223" t="b">
        <f t="shared" ca="1" si="460"/>
        <v>0</v>
      </c>
      <c r="D4223">
        <f t="shared" ca="1" si="461"/>
        <v>0.6741791918799146</v>
      </c>
      <c r="E4223" t="b">
        <f t="shared" ca="1" si="462"/>
        <v>0</v>
      </c>
      <c r="F4223" t="b">
        <f t="shared" ca="1" si="464"/>
        <v>0</v>
      </c>
      <c r="G4223" t="b">
        <f t="shared" ca="1" si="465"/>
        <v>0</v>
      </c>
      <c r="H4223" t="b">
        <f t="shared" ca="1" si="466"/>
        <v>0</v>
      </c>
    </row>
    <row r="4224" spans="2:8" x14ac:dyDescent="0.25">
      <c r="B4224">
        <f t="shared" ca="1" si="463"/>
        <v>0.54247979827354753</v>
      </c>
      <c r="C4224" t="b">
        <f t="shared" ca="1" si="460"/>
        <v>0</v>
      </c>
      <c r="D4224">
        <f t="shared" ca="1" si="461"/>
        <v>1.1978092509956331</v>
      </c>
      <c r="E4224" t="b">
        <f t="shared" ca="1" si="462"/>
        <v>0</v>
      </c>
      <c r="F4224" t="b">
        <f t="shared" ca="1" si="464"/>
        <v>0</v>
      </c>
      <c r="G4224" t="b">
        <f t="shared" ca="1" si="465"/>
        <v>0</v>
      </c>
      <c r="H4224" t="b">
        <f t="shared" ca="1" si="466"/>
        <v>0</v>
      </c>
    </row>
    <row r="4225" spans="2:8" x14ac:dyDescent="0.25">
      <c r="B4225">
        <f t="shared" ca="1" si="463"/>
        <v>0.23649654852339785</v>
      </c>
      <c r="C4225" t="b">
        <f t="shared" ca="1" si="460"/>
        <v>1</v>
      </c>
      <c r="D4225">
        <f t="shared" ca="1" si="461"/>
        <v>0.73014653781340944</v>
      </c>
      <c r="E4225" t="b">
        <f t="shared" ca="1" si="462"/>
        <v>0</v>
      </c>
      <c r="F4225" t="b">
        <f t="shared" ca="1" si="464"/>
        <v>0</v>
      </c>
      <c r="G4225" t="b">
        <f t="shared" ca="1" si="465"/>
        <v>0</v>
      </c>
      <c r="H4225" t="b">
        <f t="shared" ca="1" si="466"/>
        <v>1</v>
      </c>
    </row>
    <row r="4226" spans="2:8" x14ac:dyDescent="0.25">
      <c r="B4226">
        <f t="shared" ca="1" si="463"/>
        <v>0.95578124874647763</v>
      </c>
      <c r="C4226" t="b">
        <f t="shared" ref="C4226:C4289" ca="1" si="467">IF(B4226&lt;=Freq_hypothesis_is_true__initial_prior,TRUE,FALSE)</f>
        <v>0</v>
      </c>
      <c r="D4226">
        <f t="shared" ref="D4226:D4289" ca="1" si="468">B4226+ABS(1-correlation_term__0_to_1)*RAND()-ABS(1-correlation_term__0_to_1)*RAND()</f>
        <v>1.4531726535470111</v>
      </c>
      <c r="E4226" t="b">
        <f t="shared" ref="E4226:E4289" ca="1" si="469">IF(D4226&lt;=Freq_evidence_is_observed__normalizing_constant,TRUE, FALSE)</f>
        <v>0</v>
      </c>
      <c r="F4226" t="b">
        <f t="shared" ca="1" si="464"/>
        <v>0</v>
      </c>
      <c r="G4226" t="b">
        <f t="shared" ca="1" si="465"/>
        <v>0</v>
      </c>
      <c r="H4226" t="b">
        <f t="shared" ca="1" si="466"/>
        <v>0</v>
      </c>
    </row>
    <row r="4227" spans="2:8" x14ac:dyDescent="0.25">
      <c r="B4227">
        <f t="shared" ref="B4227:B4290" ca="1" si="470">RAND()</f>
        <v>0.39273928646933742</v>
      </c>
      <c r="C4227" t="b">
        <f t="shared" ca="1" si="467"/>
        <v>1</v>
      </c>
      <c r="D4227">
        <f t="shared" ca="1" si="468"/>
        <v>0.92186422380961264</v>
      </c>
      <c r="E4227" t="b">
        <f t="shared" ca="1" si="469"/>
        <v>0</v>
      </c>
      <c r="F4227" t="b">
        <f t="shared" ca="1" si="464"/>
        <v>0</v>
      </c>
      <c r="G4227" t="b">
        <f t="shared" ca="1" si="465"/>
        <v>0</v>
      </c>
      <c r="H4227" t="b">
        <f t="shared" ca="1" si="466"/>
        <v>1</v>
      </c>
    </row>
    <row r="4228" spans="2:8" x14ac:dyDescent="0.25">
      <c r="B4228">
        <f t="shared" ca="1" si="470"/>
        <v>0.25713167216719035</v>
      </c>
      <c r="C4228" t="b">
        <f t="shared" ca="1" si="467"/>
        <v>1</v>
      </c>
      <c r="D4228">
        <f t="shared" ca="1" si="468"/>
        <v>0.22832650660520126</v>
      </c>
      <c r="E4228" t="b">
        <f t="shared" ca="1" si="469"/>
        <v>1</v>
      </c>
      <c r="F4228" t="b">
        <f t="shared" ca="1" si="464"/>
        <v>1</v>
      </c>
      <c r="G4228" t="b">
        <f t="shared" ca="1" si="465"/>
        <v>0</v>
      </c>
      <c r="H4228" t="b">
        <f t="shared" ca="1" si="466"/>
        <v>0</v>
      </c>
    </row>
    <row r="4229" spans="2:8" x14ac:dyDescent="0.25">
      <c r="B4229">
        <f t="shared" ca="1" si="470"/>
        <v>0.23624370939041173</v>
      </c>
      <c r="C4229" t="b">
        <f t="shared" ca="1" si="467"/>
        <v>1</v>
      </c>
      <c r="D4229">
        <f t="shared" ca="1" si="468"/>
        <v>-0.13060494659279509</v>
      </c>
      <c r="E4229" t="b">
        <f t="shared" ca="1" si="469"/>
        <v>1</v>
      </c>
      <c r="F4229" t="b">
        <f t="shared" ref="F4229:F4292" ca="1" si="471">IF(AND(E4229=TRUE,C4229=TRUE),TRUE,FALSE)</f>
        <v>1</v>
      </c>
      <c r="G4229" t="b">
        <f t="shared" ca="1" si="465"/>
        <v>0</v>
      </c>
      <c r="H4229" t="b">
        <f t="shared" ca="1" si="466"/>
        <v>0</v>
      </c>
    </row>
    <row r="4230" spans="2:8" x14ac:dyDescent="0.25">
      <c r="B4230">
        <f t="shared" ca="1" si="470"/>
        <v>0.31631840943641576</v>
      </c>
      <c r="C4230" t="b">
        <f t="shared" ca="1" si="467"/>
        <v>1</v>
      </c>
      <c r="D4230">
        <f t="shared" ca="1" si="468"/>
        <v>5.9250975458517985E-2</v>
      </c>
      <c r="E4230" t="b">
        <f t="shared" ca="1" si="469"/>
        <v>1</v>
      </c>
      <c r="F4230" t="b">
        <f t="shared" ca="1" si="471"/>
        <v>1</v>
      </c>
      <c r="G4230" t="b">
        <f t="shared" ca="1" si="465"/>
        <v>0</v>
      </c>
      <c r="H4230" t="b">
        <f t="shared" ca="1" si="466"/>
        <v>0</v>
      </c>
    </row>
    <row r="4231" spans="2:8" x14ac:dyDescent="0.25">
      <c r="B4231">
        <f t="shared" ca="1" si="470"/>
        <v>0.67408093183412066</v>
      </c>
      <c r="C4231" t="b">
        <f t="shared" ca="1" si="467"/>
        <v>0</v>
      </c>
      <c r="D4231">
        <f t="shared" ca="1" si="468"/>
        <v>0.80005637743397151</v>
      </c>
      <c r="E4231" t="b">
        <f t="shared" ca="1" si="469"/>
        <v>0</v>
      </c>
      <c r="F4231" t="b">
        <f t="shared" ca="1" si="471"/>
        <v>0</v>
      </c>
      <c r="G4231" t="b">
        <f t="shared" ca="1" si="465"/>
        <v>0</v>
      </c>
      <c r="H4231" t="b">
        <f t="shared" ca="1" si="466"/>
        <v>0</v>
      </c>
    </row>
    <row r="4232" spans="2:8" x14ac:dyDescent="0.25">
      <c r="B4232">
        <f t="shared" ca="1" si="470"/>
        <v>0.88206215017719869</v>
      </c>
      <c r="C4232" t="b">
        <f t="shared" ca="1" si="467"/>
        <v>0</v>
      </c>
      <c r="D4232">
        <f t="shared" ca="1" si="468"/>
        <v>0.23077549374361506</v>
      </c>
      <c r="E4232" t="b">
        <f t="shared" ca="1" si="469"/>
        <v>1</v>
      </c>
      <c r="F4232" t="b">
        <f t="shared" ca="1" si="471"/>
        <v>0</v>
      </c>
      <c r="G4232" t="b">
        <f t="shared" ca="1" si="465"/>
        <v>1</v>
      </c>
      <c r="H4232" t="b">
        <f t="shared" ca="1" si="466"/>
        <v>0</v>
      </c>
    </row>
    <row r="4233" spans="2:8" x14ac:dyDescent="0.25">
      <c r="B4233">
        <f t="shared" ca="1" si="470"/>
        <v>0.42181577006897186</v>
      </c>
      <c r="C4233" t="b">
        <f t="shared" ca="1" si="467"/>
        <v>1</v>
      </c>
      <c r="D4233">
        <f t="shared" ca="1" si="468"/>
        <v>-2.1299959027313631E-2</v>
      </c>
      <c r="E4233" t="b">
        <f t="shared" ca="1" si="469"/>
        <v>1</v>
      </c>
      <c r="F4233" t="b">
        <f t="shared" ca="1" si="471"/>
        <v>1</v>
      </c>
      <c r="G4233" t="b">
        <f t="shared" ca="1" si="465"/>
        <v>0</v>
      </c>
      <c r="H4233" t="b">
        <f t="shared" ca="1" si="466"/>
        <v>0</v>
      </c>
    </row>
    <row r="4234" spans="2:8" x14ac:dyDescent="0.25">
      <c r="B4234">
        <f t="shared" ca="1" si="470"/>
        <v>0.81621114143159457</v>
      </c>
      <c r="C4234" t="b">
        <f t="shared" ca="1" si="467"/>
        <v>0</v>
      </c>
      <c r="D4234">
        <f t="shared" ca="1" si="468"/>
        <v>1.1565136872786046</v>
      </c>
      <c r="E4234" t="b">
        <f t="shared" ca="1" si="469"/>
        <v>0</v>
      </c>
      <c r="F4234" t="b">
        <f t="shared" ca="1" si="471"/>
        <v>0</v>
      </c>
      <c r="G4234" t="b">
        <f t="shared" ca="1" si="465"/>
        <v>0</v>
      </c>
      <c r="H4234" t="b">
        <f t="shared" ca="1" si="466"/>
        <v>0</v>
      </c>
    </row>
    <row r="4235" spans="2:8" x14ac:dyDescent="0.25">
      <c r="B4235">
        <f t="shared" ca="1" si="470"/>
        <v>0.40851362152110393</v>
      </c>
      <c r="C4235" t="b">
        <f t="shared" ca="1" si="467"/>
        <v>1</v>
      </c>
      <c r="D4235">
        <f t="shared" ca="1" si="468"/>
        <v>0.64750122393602405</v>
      </c>
      <c r="E4235" t="b">
        <f t="shared" ca="1" si="469"/>
        <v>0</v>
      </c>
      <c r="F4235" t="b">
        <f t="shared" ca="1" si="471"/>
        <v>0</v>
      </c>
      <c r="G4235" t="b">
        <f t="shared" ca="1" si="465"/>
        <v>0</v>
      </c>
      <c r="H4235" t="b">
        <f t="shared" ca="1" si="466"/>
        <v>1</v>
      </c>
    </row>
    <row r="4236" spans="2:8" x14ac:dyDescent="0.25">
      <c r="B4236">
        <f t="shared" ca="1" si="470"/>
        <v>0.978968776158747</v>
      </c>
      <c r="C4236" t="b">
        <f t="shared" ca="1" si="467"/>
        <v>0</v>
      </c>
      <c r="D4236">
        <f t="shared" ca="1" si="468"/>
        <v>6.1889052676643463E-2</v>
      </c>
      <c r="E4236" t="b">
        <f t="shared" ca="1" si="469"/>
        <v>1</v>
      </c>
      <c r="F4236" t="b">
        <f t="shared" ca="1" si="471"/>
        <v>0</v>
      </c>
      <c r="G4236" t="b">
        <f t="shared" ca="1" si="465"/>
        <v>1</v>
      </c>
      <c r="H4236" t="b">
        <f t="shared" ca="1" si="466"/>
        <v>0</v>
      </c>
    </row>
    <row r="4237" spans="2:8" x14ac:dyDescent="0.25">
      <c r="B4237">
        <f t="shared" ca="1" si="470"/>
        <v>0.76796552822730979</v>
      </c>
      <c r="C4237" t="b">
        <f t="shared" ca="1" si="467"/>
        <v>0</v>
      </c>
      <c r="D4237">
        <f t="shared" ca="1" si="468"/>
        <v>0.77188893040482298</v>
      </c>
      <c r="E4237" t="b">
        <f t="shared" ca="1" si="469"/>
        <v>0</v>
      </c>
      <c r="F4237" t="b">
        <f t="shared" ca="1" si="471"/>
        <v>0</v>
      </c>
      <c r="G4237" t="b">
        <f t="shared" ca="1" si="465"/>
        <v>0</v>
      </c>
      <c r="H4237" t="b">
        <f t="shared" ca="1" si="466"/>
        <v>0</v>
      </c>
    </row>
    <row r="4238" spans="2:8" x14ac:dyDescent="0.25">
      <c r="B4238">
        <f t="shared" ca="1" si="470"/>
        <v>0.47672467899007298</v>
      </c>
      <c r="C4238" t="b">
        <f t="shared" ca="1" si="467"/>
        <v>1</v>
      </c>
      <c r="D4238">
        <f t="shared" ca="1" si="468"/>
        <v>0.62467086998822097</v>
      </c>
      <c r="E4238" t="b">
        <f t="shared" ca="1" si="469"/>
        <v>0</v>
      </c>
      <c r="F4238" t="b">
        <f t="shared" ca="1" si="471"/>
        <v>0</v>
      </c>
      <c r="G4238" t="b">
        <f t="shared" ca="1" si="465"/>
        <v>0</v>
      </c>
      <c r="H4238" t="b">
        <f t="shared" ca="1" si="466"/>
        <v>1</v>
      </c>
    </row>
    <row r="4239" spans="2:8" x14ac:dyDescent="0.25">
      <c r="B4239">
        <f t="shared" ca="1" si="470"/>
        <v>0.16426798706630408</v>
      </c>
      <c r="C4239" t="b">
        <f t="shared" ca="1" si="467"/>
        <v>1</v>
      </c>
      <c r="D4239">
        <f t="shared" ca="1" si="468"/>
        <v>0.55373780101048575</v>
      </c>
      <c r="E4239" t="b">
        <f t="shared" ca="1" si="469"/>
        <v>0</v>
      </c>
      <c r="F4239" t="b">
        <f t="shared" ca="1" si="471"/>
        <v>0</v>
      </c>
      <c r="G4239" t="b">
        <f t="shared" ca="1" si="465"/>
        <v>0</v>
      </c>
      <c r="H4239" t="b">
        <f t="shared" ca="1" si="466"/>
        <v>1</v>
      </c>
    </row>
    <row r="4240" spans="2:8" x14ac:dyDescent="0.25">
      <c r="B4240">
        <f t="shared" ca="1" si="470"/>
        <v>0.30600006553808601</v>
      </c>
      <c r="C4240" t="b">
        <f t="shared" ca="1" si="467"/>
        <v>1</v>
      </c>
      <c r="D4240">
        <f t="shared" ca="1" si="468"/>
        <v>0.27200686504457772</v>
      </c>
      <c r="E4240" t="b">
        <f t="shared" ca="1" si="469"/>
        <v>1</v>
      </c>
      <c r="F4240" t="b">
        <f t="shared" ca="1" si="471"/>
        <v>1</v>
      </c>
      <c r="G4240" t="b">
        <f t="shared" ca="1" si="465"/>
        <v>0</v>
      </c>
      <c r="H4240" t="b">
        <f t="shared" ca="1" si="466"/>
        <v>0</v>
      </c>
    </row>
    <row r="4241" spans="2:8" x14ac:dyDescent="0.25">
      <c r="B4241">
        <f t="shared" ca="1" si="470"/>
        <v>0.35907464315944559</v>
      </c>
      <c r="C4241" t="b">
        <f t="shared" ca="1" si="467"/>
        <v>1</v>
      </c>
      <c r="D4241">
        <f t="shared" ca="1" si="468"/>
        <v>-9.2471958106976837E-2</v>
      </c>
      <c r="E4241" t="b">
        <f t="shared" ca="1" si="469"/>
        <v>1</v>
      </c>
      <c r="F4241" t="b">
        <f t="shared" ca="1" si="471"/>
        <v>1</v>
      </c>
      <c r="G4241" t="b">
        <f t="shared" ca="1" si="465"/>
        <v>0</v>
      </c>
      <c r="H4241" t="b">
        <f t="shared" ca="1" si="466"/>
        <v>0</v>
      </c>
    </row>
    <row r="4242" spans="2:8" x14ac:dyDescent="0.25">
      <c r="B4242">
        <f t="shared" ca="1" si="470"/>
        <v>2.6834692061263876E-3</v>
      </c>
      <c r="C4242" t="b">
        <f t="shared" ca="1" si="467"/>
        <v>1</v>
      </c>
      <c r="D4242">
        <f t="shared" ca="1" si="468"/>
        <v>5.3095652105287883E-2</v>
      </c>
      <c r="E4242" t="b">
        <f t="shared" ca="1" si="469"/>
        <v>1</v>
      </c>
      <c r="F4242" t="b">
        <f t="shared" ca="1" si="471"/>
        <v>1</v>
      </c>
      <c r="G4242" t="b">
        <f t="shared" ca="1" si="465"/>
        <v>0</v>
      </c>
      <c r="H4242" t="b">
        <f t="shared" ca="1" si="466"/>
        <v>0</v>
      </c>
    </row>
    <row r="4243" spans="2:8" x14ac:dyDescent="0.25">
      <c r="B4243">
        <f t="shared" ca="1" si="470"/>
        <v>0.33226891513047729</v>
      </c>
      <c r="C4243" t="b">
        <f t="shared" ca="1" si="467"/>
        <v>1</v>
      </c>
      <c r="D4243">
        <f t="shared" ca="1" si="468"/>
        <v>0.52764974458932379</v>
      </c>
      <c r="E4243" t="b">
        <f t="shared" ca="1" si="469"/>
        <v>0</v>
      </c>
      <c r="F4243" t="b">
        <f t="shared" ca="1" si="471"/>
        <v>0</v>
      </c>
      <c r="G4243" t="b">
        <f t="shared" ca="1" si="465"/>
        <v>0</v>
      </c>
      <c r="H4243" t="b">
        <f t="shared" ca="1" si="466"/>
        <v>1</v>
      </c>
    </row>
    <row r="4244" spans="2:8" x14ac:dyDescent="0.25">
      <c r="B4244">
        <f t="shared" ca="1" si="470"/>
        <v>0.11877419745217654</v>
      </c>
      <c r="C4244" t="b">
        <f t="shared" ca="1" si="467"/>
        <v>1</v>
      </c>
      <c r="D4244">
        <f t="shared" ca="1" si="468"/>
        <v>1.0190885740345237</v>
      </c>
      <c r="E4244" t="b">
        <f t="shared" ca="1" si="469"/>
        <v>0</v>
      </c>
      <c r="F4244" t="b">
        <f t="shared" ca="1" si="471"/>
        <v>0</v>
      </c>
      <c r="G4244" t="b">
        <f t="shared" ca="1" si="465"/>
        <v>0</v>
      </c>
      <c r="H4244" t="b">
        <f t="shared" ca="1" si="466"/>
        <v>1</v>
      </c>
    </row>
    <row r="4245" spans="2:8" x14ac:dyDescent="0.25">
      <c r="B4245">
        <f t="shared" ca="1" si="470"/>
        <v>0.15058869845814371</v>
      </c>
      <c r="C4245" t="b">
        <f t="shared" ca="1" si="467"/>
        <v>1</v>
      </c>
      <c r="D4245">
        <f t="shared" ca="1" si="468"/>
        <v>0.13555784505130664</v>
      </c>
      <c r="E4245" t="b">
        <f t="shared" ca="1" si="469"/>
        <v>1</v>
      </c>
      <c r="F4245" t="b">
        <f t="shared" ca="1" si="471"/>
        <v>1</v>
      </c>
      <c r="G4245" t="b">
        <f t="shared" ca="1" si="465"/>
        <v>0</v>
      </c>
      <c r="H4245" t="b">
        <f t="shared" ca="1" si="466"/>
        <v>0</v>
      </c>
    </row>
    <row r="4246" spans="2:8" x14ac:dyDescent="0.25">
      <c r="B4246">
        <f t="shared" ca="1" si="470"/>
        <v>0.88715073061582395</v>
      </c>
      <c r="C4246" t="b">
        <f t="shared" ca="1" si="467"/>
        <v>0</v>
      </c>
      <c r="D4246">
        <f t="shared" ca="1" si="468"/>
        <v>1.3448719827897335</v>
      </c>
      <c r="E4246" t="b">
        <f t="shared" ca="1" si="469"/>
        <v>0</v>
      </c>
      <c r="F4246" t="b">
        <f t="shared" ca="1" si="471"/>
        <v>0</v>
      </c>
      <c r="G4246" t="b">
        <f t="shared" ca="1" si="465"/>
        <v>0</v>
      </c>
      <c r="H4246" t="b">
        <f t="shared" ca="1" si="466"/>
        <v>0</v>
      </c>
    </row>
    <row r="4247" spans="2:8" x14ac:dyDescent="0.25">
      <c r="B4247">
        <f t="shared" ca="1" si="470"/>
        <v>1.5149077103945641E-2</v>
      </c>
      <c r="C4247" t="b">
        <f t="shared" ca="1" si="467"/>
        <v>1</v>
      </c>
      <c r="D4247">
        <f t="shared" ca="1" si="468"/>
        <v>-0.15855265143791752</v>
      </c>
      <c r="E4247" t="b">
        <f t="shared" ca="1" si="469"/>
        <v>1</v>
      </c>
      <c r="F4247" t="b">
        <f t="shared" ca="1" si="471"/>
        <v>1</v>
      </c>
      <c r="G4247" t="b">
        <f t="shared" ca="1" si="465"/>
        <v>0</v>
      </c>
      <c r="H4247" t="b">
        <f t="shared" ca="1" si="466"/>
        <v>0</v>
      </c>
    </row>
    <row r="4248" spans="2:8" x14ac:dyDescent="0.25">
      <c r="B4248">
        <f t="shared" ca="1" si="470"/>
        <v>0.81927031557827479</v>
      </c>
      <c r="C4248" t="b">
        <f t="shared" ca="1" si="467"/>
        <v>0</v>
      </c>
      <c r="D4248">
        <f t="shared" ca="1" si="468"/>
        <v>1.4745126515873701</v>
      </c>
      <c r="E4248" t="b">
        <f t="shared" ca="1" si="469"/>
        <v>0</v>
      </c>
      <c r="F4248" t="b">
        <f t="shared" ca="1" si="471"/>
        <v>0</v>
      </c>
      <c r="G4248" t="b">
        <f t="shared" ca="1" si="465"/>
        <v>0</v>
      </c>
      <c r="H4248" t="b">
        <f t="shared" ca="1" si="466"/>
        <v>0</v>
      </c>
    </row>
    <row r="4249" spans="2:8" x14ac:dyDescent="0.25">
      <c r="B4249">
        <f t="shared" ca="1" si="470"/>
        <v>0.32375602905934309</v>
      </c>
      <c r="C4249" t="b">
        <f t="shared" ca="1" si="467"/>
        <v>1</v>
      </c>
      <c r="D4249">
        <f t="shared" ca="1" si="468"/>
        <v>0.90747330129770021</v>
      </c>
      <c r="E4249" t="b">
        <f t="shared" ca="1" si="469"/>
        <v>0</v>
      </c>
      <c r="F4249" t="b">
        <f t="shared" ca="1" si="471"/>
        <v>0</v>
      </c>
      <c r="G4249" t="b">
        <f t="shared" ca="1" si="465"/>
        <v>0</v>
      </c>
      <c r="H4249" t="b">
        <f t="shared" ca="1" si="466"/>
        <v>1</v>
      </c>
    </row>
    <row r="4250" spans="2:8" x14ac:dyDescent="0.25">
      <c r="B4250">
        <f t="shared" ca="1" si="470"/>
        <v>9.3691993217960956E-2</v>
      </c>
      <c r="C4250" t="b">
        <f t="shared" ca="1" si="467"/>
        <v>1</v>
      </c>
      <c r="D4250">
        <f t="shared" ca="1" si="468"/>
        <v>-0.34210960521337985</v>
      </c>
      <c r="E4250" t="b">
        <f t="shared" ca="1" si="469"/>
        <v>1</v>
      </c>
      <c r="F4250" t="b">
        <f t="shared" ca="1" si="471"/>
        <v>1</v>
      </c>
      <c r="G4250" t="b">
        <f t="shared" ca="1" si="465"/>
        <v>0</v>
      </c>
      <c r="H4250" t="b">
        <f t="shared" ca="1" si="466"/>
        <v>0</v>
      </c>
    </row>
    <row r="4251" spans="2:8" x14ac:dyDescent="0.25">
      <c r="B4251">
        <f t="shared" ca="1" si="470"/>
        <v>0.90810782686820013</v>
      </c>
      <c r="C4251" t="b">
        <f t="shared" ca="1" si="467"/>
        <v>0</v>
      </c>
      <c r="D4251">
        <f t="shared" ca="1" si="468"/>
        <v>0.28565838188983517</v>
      </c>
      <c r="E4251" t="b">
        <f t="shared" ca="1" si="469"/>
        <v>1</v>
      </c>
      <c r="F4251" t="b">
        <f t="shared" ca="1" si="471"/>
        <v>0</v>
      </c>
      <c r="G4251" t="b">
        <f t="shared" ca="1" si="465"/>
        <v>1</v>
      </c>
      <c r="H4251" t="b">
        <f t="shared" ca="1" si="466"/>
        <v>0</v>
      </c>
    </row>
    <row r="4252" spans="2:8" x14ac:dyDescent="0.25">
      <c r="B4252">
        <f t="shared" ca="1" si="470"/>
        <v>0.84085754466604878</v>
      </c>
      <c r="C4252" t="b">
        <f t="shared" ca="1" si="467"/>
        <v>0</v>
      </c>
      <c r="D4252">
        <f t="shared" ca="1" si="468"/>
        <v>2.9860471666624866E-2</v>
      </c>
      <c r="E4252" t="b">
        <f t="shared" ca="1" si="469"/>
        <v>1</v>
      </c>
      <c r="F4252" t="b">
        <f t="shared" ca="1" si="471"/>
        <v>0</v>
      </c>
      <c r="G4252" t="b">
        <f t="shared" ca="1" si="465"/>
        <v>1</v>
      </c>
      <c r="H4252" t="b">
        <f t="shared" ca="1" si="466"/>
        <v>0</v>
      </c>
    </row>
    <row r="4253" spans="2:8" x14ac:dyDescent="0.25">
      <c r="B4253">
        <f t="shared" ca="1" si="470"/>
        <v>0.72312443088844947</v>
      </c>
      <c r="C4253" t="b">
        <f t="shared" ca="1" si="467"/>
        <v>0</v>
      </c>
      <c r="D4253">
        <f t="shared" ca="1" si="468"/>
        <v>1.1063083409485444</v>
      </c>
      <c r="E4253" t="b">
        <f t="shared" ca="1" si="469"/>
        <v>0</v>
      </c>
      <c r="F4253" t="b">
        <f t="shared" ca="1" si="471"/>
        <v>0</v>
      </c>
      <c r="G4253" t="b">
        <f t="shared" ca="1" si="465"/>
        <v>0</v>
      </c>
      <c r="H4253" t="b">
        <f t="shared" ca="1" si="466"/>
        <v>0</v>
      </c>
    </row>
    <row r="4254" spans="2:8" x14ac:dyDescent="0.25">
      <c r="B4254">
        <f t="shared" ca="1" si="470"/>
        <v>0.6246321486758134</v>
      </c>
      <c r="C4254" t="b">
        <f t="shared" ca="1" si="467"/>
        <v>0</v>
      </c>
      <c r="D4254">
        <f t="shared" ca="1" si="468"/>
        <v>0.97184800446561714</v>
      </c>
      <c r="E4254" t="b">
        <f t="shared" ca="1" si="469"/>
        <v>0</v>
      </c>
      <c r="F4254" t="b">
        <f t="shared" ca="1" si="471"/>
        <v>0</v>
      </c>
      <c r="G4254" t="b">
        <f t="shared" ca="1" si="465"/>
        <v>0</v>
      </c>
      <c r="H4254" t="b">
        <f t="shared" ca="1" si="466"/>
        <v>0</v>
      </c>
    </row>
    <row r="4255" spans="2:8" x14ac:dyDescent="0.25">
      <c r="B4255">
        <f t="shared" ca="1" si="470"/>
        <v>0.57101037363163332</v>
      </c>
      <c r="C4255" t="b">
        <f t="shared" ca="1" si="467"/>
        <v>0</v>
      </c>
      <c r="D4255">
        <f t="shared" ca="1" si="468"/>
        <v>0.89082944165195466</v>
      </c>
      <c r="E4255" t="b">
        <f t="shared" ca="1" si="469"/>
        <v>0</v>
      </c>
      <c r="F4255" t="b">
        <f t="shared" ca="1" si="471"/>
        <v>0</v>
      </c>
      <c r="G4255" t="b">
        <f t="shared" ca="1" si="465"/>
        <v>0</v>
      </c>
      <c r="H4255" t="b">
        <f t="shared" ca="1" si="466"/>
        <v>0</v>
      </c>
    </row>
    <row r="4256" spans="2:8" x14ac:dyDescent="0.25">
      <c r="B4256">
        <f t="shared" ca="1" si="470"/>
        <v>0.6043678567874784</v>
      </c>
      <c r="C4256" t="b">
        <f t="shared" ca="1" si="467"/>
        <v>0</v>
      </c>
      <c r="D4256">
        <f t="shared" ca="1" si="468"/>
        <v>0.10021121197491578</v>
      </c>
      <c r="E4256" t="b">
        <f t="shared" ca="1" si="469"/>
        <v>1</v>
      </c>
      <c r="F4256" t="b">
        <f t="shared" ca="1" si="471"/>
        <v>0</v>
      </c>
      <c r="G4256" t="b">
        <f t="shared" ca="1" si="465"/>
        <v>1</v>
      </c>
      <c r="H4256" t="b">
        <f t="shared" ca="1" si="466"/>
        <v>0</v>
      </c>
    </row>
    <row r="4257" spans="2:8" x14ac:dyDescent="0.25">
      <c r="B4257">
        <f t="shared" ca="1" si="470"/>
        <v>0.51361217732342079</v>
      </c>
      <c r="C4257" t="b">
        <f t="shared" ca="1" si="467"/>
        <v>0</v>
      </c>
      <c r="D4257">
        <f t="shared" ca="1" si="468"/>
        <v>0.307497677229566</v>
      </c>
      <c r="E4257" t="b">
        <f t="shared" ca="1" si="469"/>
        <v>1</v>
      </c>
      <c r="F4257" t="b">
        <f t="shared" ca="1" si="471"/>
        <v>0</v>
      </c>
      <c r="G4257" t="b">
        <f t="shared" ca="1" si="465"/>
        <v>1</v>
      </c>
      <c r="H4257" t="b">
        <f t="shared" ca="1" si="466"/>
        <v>0</v>
      </c>
    </row>
    <row r="4258" spans="2:8" x14ac:dyDescent="0.25">
      <c r="B4258">
        <f t="shared" ca="1" si="470"/>
        <v>0.84302552145606546</v>
      </c>
      <c r="C4258" t="b">
        <f t="shared" ca="1" si="467"/>
        <v>0</v>
      </c>
      <c r="D4258">
        <f t="shared" ca="1" si="468"/>
        <v>0.73396190558705565</v>
      </c>
      <c r="E4258" t="b">
        <f t="shared" ca="1" si="469"/>
        <v>0</v>
      </c>
      <c r="F4258" t="b">
        <f t="shared" ca="1" si="471"/>
        <v>0</v>
      </c>
      <c r="G4258" t="b">
        <f t="shared" ca="1" si="465"/>
        <v>0</v>
      </c>
      <c r="H4258" t="b">
        <f t="shared" ca="1" si="466"/>
        <v>0</v>
      </c>
    </row>
    <row r="4259" spans="2:8" x14ac:dyDescent="0.25">
      <c r="B4259">
        <f t="shared" ca="1" si="470"/>
        <v>0.75191233273370839</v>
      </c>
      <c r="C4259" t="b">
        <f t="shared" ca="1" si="467"/>
        <v>0</v>
      </c>
      <c r="D4259">
        <f t="shared" ca="1" si="468"/>
        <v>0.53118066790818974</v>
      </c>
      <c r="E4259" t="b">
        <f t="shared" ca="1" si="469"/>
        <v>0</v>
      </c>
      <c r="F4259" t="b">
        <f t="shared" ca="1" si="471"/>
        <v>0</v>
      </c>
      <c r="G4259" t="b">
        <f t="shared" ca="1" si="465"/>
        <v>0</v>
      </c>
      <c r="H4259" t="b">
        <f t="shared" ca="1" si="466"/>
        <v>0</v>
      </c>
    </row>
    <row r="4260" spans="2:8" x14ac:dyDescent="0.25">
      <c r="B4260">
        <f t="shared" ca="1" si="470"/>
        <v>0.91930888687330192</v>
      </c>
      <c r="C4260" t="b">
        <f t="shared" ca="1" si="467"/>
        <v>0</v>
      </c>
      <c r="D4260">
        <f t="shared" ca="1" si="468"/>
        <v>0.5524229596186554</v>
      </c>
      <c r="E4260" t="b">
        <f t="shared" ca="1" si="469"/>
        <v>0</v>
      </c>
      <c r="F4260" t="b">
        <f t="shared" ca="1" si="471"/>
        <v>0</v>
      </c>
      <c r="G4260" t="b">
        <f t="shared" ca="1" si="465"/>
        <v>0</v>
      </c>
      <c r="H4260" t="b">
        <f t="shared" ca="1" si="466"/>
        <v>0</v>
      </c>
    </row>
    <row r="4261" spans="2:8" x14ac:dyDescent="0.25">
      <c r="B4261">
        <f t="shared" ca="1" si="470"/>
        <v>0.91372888384191087</v>
      </c>
      <c r="C4261" t="b">
        <f t="shared" ca="1" si="467"/>
        <v>0</v>
      </c>
      <c r="D4261">
        <f t="shared" ca="1" si="468"/>
        <v>1.287689055775225</v>
      </c>
      <c r="E4261" t="b">
        <f t="shared" ca="1" si="469"/>
        <v>0</v>
      </c>
      <c r="F4261" t="b">
        <f t="shared" ca="1" si="471"/>
        <v>0</v>
      </c>
      <c r="G4261" t="b">
        <f t="shared" ca="1" si="465"/>
        <v>0</v>
      </c>
      <c r="H4261" t="b">
        <f t="shared" ca="1" si="466"/>
        <v>0</v>
      </c>
    </row>
    <row r="4262" spans="2:8" x14ac:dyDescent="0.25">
      <c r="B4262">
        <f t="shared" ca="1" si="470"/>
        <v>0.62351243187095706</v>
      </c>
      <c r="C4262" t="b">
        <f t="shared" ca="1" si="467"/>
        <v>0</v>
      </c>
      <c r="D4262">
        <f t="shared" ca="1" si="468"/>
        <v>8.7907440656287528E-2</v>
      </c>
      <c r="E4262" t="b">
        <f t="shared" ca="1" si="469"/>
        <v>1</v>
      </c>
      <c r="F4262" t="b">
        <f t="shared" ca="1" si="471"/>
        <v>0</v>
      </c>
      <c r="G4262" t="b">
        <f t="shared" ca="1" si="465"/>
        <v>1</v>
      </c>
      <c r="H4262" t="b">
        <f t="shared" ca="1" si="466"/>
        <v>0</v>
      </c>
    </row>
    <row r="4263" spans="2:8" x14ac:dyDescent="0.25">
      <c r="B4263">
        <f t="shared" ca="1" si="470"/>
        <v>0.89170086874818677</v>
      </c>
      <c r="C4263" t="b">
        <f t="shared" ca="1" si="467"/>
        <v>0</v>
      </c>
      <c r="D4263">
        <f t="shared" ca="1" si="468"/>
        <v>0.83389227149908818</v>
      </c>
      <c r="E4263" t="b">
        <f t="shared" ca="1" si="469"/>
        <v>0</v>
      </c>
      <c r="F4263" t="b">
        <f t="shared" ca="1" si="471"/>
        <v>0</v>
      </c>
      <c r="G4263" t="b">
        <f t="shared" ca="1" si="465"/>
        <v>0</v>
      </c>
      <c r="H4263" t="b">
        <f t="shared" ca="1" si="466"/>
        <v>0</v>
      </c>
    </row>
    <row r="4264" spans="2:8" x14ac:dyDescent="0.25">
      <c r="B4264">
        <f t="shared" ca="1" si="470"/>
        <v>0.19476816355837634</v>
      </c>
      <c r="C4264" t="b">
        <f t="shared" ca="1" si="467"/>
        <v>1</v>
      </c>
      <c r="D4264">
        <f t="shared" ca="1" si="468"/>
        <v>-0.20385738943050635</v>
      </c>
      <c r="E4264" t="b">
        <f t="shared" ca="1" si="469"/>
        <v>1</v>
      </c>
      <c r="F4264" t="b">
        <f t="shared" ca="1" si="471"/>
        <v>1</v>
      </c>
      <c r="G4264" t="b">
        <f t="shared" ca="1" si="465"/>
        <v>0</v>
      </c>
      <c r="H4264" t="b">
        <f t="shared" ca="1" si="466"/>
        <v>0</v>
      </c>
    </row>
    <row r="4265" spans="2:8" x14ac:dyDescent="0.25">
      <c r="B4265">
        <f t="shared" ca="1" si="470"/>
        <v>0.39907093606244703</v>
      </c>
      <c r="C4265" t="b">
        <f t="shared" ca="1" si="467"/>
        <v>1</v>
      </c>
      <c r="D4265">
        <f t="shared" ca="1" si="468"/>
        <v>0.16786187925615093</v>
      </c>
      <c r="E4265" t="b">
        <f t="shared" ca="1" si="469"/>
        <v>1</v>
      </c>
      <c r="F4265" t="b">
        <f t="shared" ca="1" si="471"/>
        <v>1</v>
      </c>
      <c r="G4265" t="b">
        <f t="shared" ca="1" si="465"/>
        <v>0</v>
      </c>
      <c r="H4265" t="b">
        <f t="shared" ca="1" si="466"/>
        <v>0</v>
      </c>
    </row>
    <row r="4266" spans="2:8" x14ac:dyDescent="0.25">
      <c r="B4266">
        <f t="shared" ca="1" si="470"/>
        <v>0.47707522864441687</v>
      </c>
      <c r="C4266" t="b">
        <f t="shared" ca="1" si="467"/>
        <v>1</v>
      </c>
      <c r="D4266">
        <f t="shared" ca="1" si="468"/>
        <v>0.76796960140891879</v>
      </c>
      <c r="E4266" t="b">
        <f t="shared" ca="1" si="469"/>
        <v>0</v>
      </c>
      <c r="F4266" t="b">
        <f t="shared" ca="1" si="471"/>
        <v>0</v>
      </c>
      <c r="G4266" t="b">
        <f t="shared" ca="1" si="465"/>
        <v>0</v>
      </c>
      <c r="H4266" t="b">
        <f t="shared" ca="1" si="466"/>
        <v>1</v>
      </c>
    </row>
    <row r="4267" spans="2:8" x14ac:dyDescent="0.25">
      <c r="B4267">
        <f t="shared" ca="1" si="470"/>
        <v>0.25390493809332437</v>
      </c>
      <c r="C4267" t="b">
        <f t="shared" ca="1" si="467"/>
        <v>1</v>
      </c>
      <c r="D4267">
        <f t="shared" ca="1" si="468"/>
        <v>0.16111946609307881</v>
      </c>
      <c r="E4267" t="b">
        <f t="shared" ca="1" si="469"/>
        <v>1</v>
      </c>
      <c r="F4267" t="b">
        <f t="shared" ca="1" si="471"/>
        <v>1</v>
      </c>
      <c r="G4267" t="b">
        <f t="shared" ca="1" si="465"/>
        <v>0</v>
      </c>
      <c r="H4267" t="b">
        <f t="shared" ca="1" si="466"/>
        <v>0</v>
      </c>
    </row>
    <row r="4268" spans="2:8" x14ac:dyDescent="0.25">
      <c r="B4268">
        <f t="shared" ca="1" si="470"/>
        <v>7.9822927592916315E-2</v>
      </c>
      <c r="C4268" t="b">
        <f t="shared" ca="1" si="467"/>
        <v>1</v>
      </c>
      <c r="D4268">
        <f t="shared" ca="1" si="468"/>
        <v>0.22783382504560035</v>
      </c>
      <c r="E4268" t="b">
        <f t="shared" ca="1" si="469"/>
        <v>1</v>
      </c>
      <c r="F4268" t="b">
        <f t="shared" ca="1" si="471"/>
        <v>1</v>
      </c>
      <c r="G4268" t="b">
        <f t="shared" ca="1" si="465"/>
        <v>0</v>
      </c>
      <c r="H4268" t="b">
        <f t="shared" ca="1" si="466"/>
        <v>0</v>
      </c>
    </row>
    <row r="4269" spans="2:8" x14ac:dyDescent="0.25">
      <c r="B4269">
        <f t="shared" ca="1" si="470"/>
        <v>0.63550736449719869</v>
      </c>
      <c r="C4269" t="b">
        <f t="shared" ca="1" si="467"/>
        <v>0</v>
      </c>
      <c r="D4269">
        <f t="shared" ca="1" si="468"/>
        <v>-4.0781750079690982E-2</v>
      </c>
      <c r="E4269" t="b">
        <f t="shared" ca="1" si="469"/>
        <v>1</v>
      </c>
      <c r="F4269" t="b">
        <f t="shared" ca="1" si="471"/>
        <v>0</v>
      </c>
      <c r="G4269" t="b">
        <f t="shared" ca="1" si="465"/>
        <v>1</v>
      </c>
      <c r="H4269" t="b">
        <f t="shared" ca="1" si="466"/>
        <v>0</v>
      </c>
    </row>
    <row r="4270" spans="2:8" x14ac:dyDescent="0.25">
      <c r="B4270">
        <f t="shared" ca="1" si="470"/>
        <v>0.9897869435392298</v>
      </c>
      <c r="C4270" t="b">
        <f t="shared" ca="1" si="467"/>
        <v>0</v>
      </c>
      <c r="D4270">
        <f t="shared" ca="1" si="468"/>
        <v>1.1422665188861063</v>
      </c>
      <c r="E4270" t="b">
        <f t="shared" ca="1" si="469"/>
        <v>0</v>
      </c>
      <c r="F4270" t="b">
        <f t="shared" ca="1" si="471"/>
        <v>0</v>
      </c>
      <c r="G4270" t="b">
        <f t="shared" ca="1" si="465"/>
        <v>0</v>
      </c>
      <c r="H4270" t="b">
        <f t="shared" ca="1" si="466"/>
        <v>0</v>
      </c>
    </row>
    <row r="4271" spans="2:8" x14ac:dyDescent="0.25">
      <c r="B4271">
        <f t="shared" ca="1" si="470"/>
        <v>0.25866016343750819</v>
      </c>
      <c r="C4271" t="b">
        <f t="shared" ca="1" si="467"/>
        <v>1</v>
      </c>
      <c r="D4271">
        <f t="shared" ca="1" si="468"/>
        <v>0.11996212302032649</v>
      </c>
      <c r="E4271" t="b">
        <f t="shared" ca="1" si="469"/>
        <v>1</v>
      </c>
      <c r="F4271" t="b">
        <f t="shared" ca="1" si="471"/>
        <v>1</v>
      </c>
      <c r="G4271" t="b">
        <f t="shared" ca="1" si="465"/>
        <v>0</v>
      </c>
      <c r="H4271" t="b">
        <f t="shared" ca="1" si="466"/>
        <v>0</v>
      </c>
    </row>
    <row r="4272" spans="2:8" x14ac:dyDescent="0.25">
      <c r="B4272">
        <f t="shared" ca="1" si="470"/>
        <v>0.55541501828416773</v>
      </c>
      <c r="C4272" t="b">
        <f t="shared" ca="1" si="467"/>
        <v>0</v>
      </c>
      <c r="D4272">
        <f t="shared" ca="1" si="468"/>
        <v>0.7849528831136614</v>
      </c>
      <c r="E4272" t="b">
        <f t="shared" ca="1" si="469"/>
        <v>0</v>
      </c>
      <c r="F4272" t="b">
        <f t="shared" ca="1" si="471"/>
        <v>0</v>
      </c>
      <c r="G4272" t="b">
        <f t="shared" ca="1" si="465"/>
        <v>0</v>
      </c>
      <c r="H4272" t="b">
        <f t="shared" ca="1" si="466"/>
        <v>0</v>
      </c>
    </row>
    <row r="4273" spans="2:8" x14ac:dyDescent="0.25">
      <c r="B4273">
        <f t="shared" ca="1" si="470"/>
        <v>1.0381946663653219E-2</v>
      </c>
      <c r="C4273" t="b">
        <f t="shared" ca="1" si="467"/>
        <v>1</v>
      </c>
      <c r="D4273">
        <f t="shared" ca="1" si="468"/>
        <v>-3.3984405272573071E-2</v>
      </c>
      <c r="E4273" t="b">
        <f t="shared" ca="1" si="469"/>
        <v>1</v>
      </c>
      <c r="F4273" t="b">
        <f t="shared" ca="1" si="471"/>
        <v>1</v>
      </c>
      <c r="G4273" t="b">
        <f t="shared" ca="1" si="465"/>
        <v>0</v>
      </c>
      <c r="H4273" t="b">
        <f t="shared" ca="1" si="466"/>
        <v>0</v>
      </c>
    </row>
    <row r="4274" spans="2:8" x14ac:dyDescent="0.25">
      <c r="B4274">
        <f t="shared" ca="1" si="470"/>
        <v>8.6268865180561538E-2</v>
      </c>
      <c r="C4274" t="b">
        <f t="shared" ca="1" si="467"/>
        <v>1</v>
      </c>
      <c r="D4274">
        <f t="shared" ca="1" si="468"/>
        <v>2.2544482886463935E-2</v>
      </c>
      <c r="E4274" t="b">
        <f t="shared" ca="1" si="469"/>
        <v>1</v>
      </c>
      <c r="F4274" t="b">
        <f t="shared" ca="1" si="471"/>
        <v>1</v>
      </c>
      <c r="G4274" t="b">
        <f t="shared" ca="1" si="465"/>
        <v>0</v>
      </c>
      <c r="H4274" t="b">
        <f t="shared" ca="1" si="466"/>
        <v>0</v>
      </c>
    </row>
    <row r="4275" spans="2:8" x14ac:dyDescent="0.25">
      <c r="B4275">
        <f t="shared" ca="1" si="470"/>
        <v>0.71230346612872431</v>
      </c>
      <c r="C4275" t="b">
        <f t="shared" ca="1" si="467"/>
        <v>0</v>
      </c>
      <c r="D4275">
        <f t="shared" ca="1" si="468"/>
        <v>0.66577681621151708</v>
      </c>
      <c r="E4275" t="b">
        <f t="shared" ca="1" si="469"/>
        <v>0</v>
      </c>
      <c r="F4275" t="b">
        <f t="shared" ca="1" si="471"/>
        <v>0</v>
      </c>
      <c r="G4275" t="b">
        <f t="shared" ca="1" si="465"/>
        <v>0</v>
      </c>
      <c r="H4275" t="b">
        <f t="shared" ca="1" si="466"/>
        <v>0</v>
      </c>
    </row>
    <row r="4276" spans="2:8" x14ac:dyDescent="0.25">
      <c r="B4276">
        <f t="shared" ca="1" si="470"/>
        <v>0.38251087816883611</v>
      </c>
      <c r="C4276" t="b">
        <f t="shared" ca="1" si="467"/>
        <v>1</v>
      </c>
      <c r="D4276">
        <f t="shared" ca="1" si="468"/>
        <v>0.15149512644824781</v>
      </c>
      <c r="E4276" t="b">
        <f t="shared" ca="1" si="469"/>
        <v>1</v>
      </c>
      <c r="F4276" t="b">
        <f t="shared" ca="1" si="471"/>
        <v>1</v>
      </c>
      <c r="G4276" t="b">
        <f t="shared" ca="1" si="465"/>
        <v>0</v>
      </c>
      <c r="H4276" t="b">
        <f t="shared" ca="1" si="466"/>
        <v>0</v>
      </c>
    </row>
    <row r="4277" spans="2:8" x14ac:dyDescent="0.25">
      <c r="B4277">
        <f t="shared" ca="1" si="470"/>
        <v>0.45733864501178667</v>
      </c>
      <c r="C4277" t="b">
        <f t="shared" ca="1" si="467"/>
        <v>1</v>
      </c>
      <c r="D4277">
        <f t="shared" ca="1" si="468"/>
        <v>-2.4239459993402046E-2</v>
      </c>
      <c r="E4277" t="b">
        <f t="shared" ca="1" si="469"/>
        <v>1</v>
      </c>
      <c r="F4277" t="b">
        <f t="shared" ca="1" si="471"/>
        <v>1</v>
      </c>
      <c r="G4277" t="b">
        <f t="shared" ca="1" si="465"/>
        <v>0</v>
      </c>
      <c r="H4277" t="b">
        <f t="shared" ca="1" si="466"/>
        <v>0</v>
      </c>
    </row>
    <row r="4278" spans="2:8" x14ac:dyDescent="0.25">
      <c r="B4278">
        <f t="shared" ca="1" si="470"/>
        <v>0.48598136230343669</v>
      </c>
      <c r="C4278" t="b">
        <f t="shared" ca="1" si="467"/>
        <v>1</v>
      </c>
      <c r="D4278">
        <f t="shared" ca="1" si="468"/>
        <v>0.63238849165285449</v>
      </c>
      <c r="E4278" t="b">
        <f t="shared" ca="1" si="469"/>
        <v>0</v>
      </c>
      <c r="F4278" t="b">
        <f t="shared" ca="1" si="471"/>
        <v>0</v>
      </c>
      <c r="G4278" t="b">
        <f t="shared" ca="1" si="465"/>
        <v>0</v>
      </c>
      <c r="H4278" t="b">
        <f t="shared" ca="1" si="466"/>
        <v>1</v>
      </c>
    </row>
    <row r="4279" spans="2:8" x14ac:dyDescent="0.25">
      <c r="B4279">
        <f t="shared" ca="1" si="470"/>
        <v>0.61335789730605017</v>
      </c>
      <c r="C4279" t="b">
        <f t="shared" ca="1" si="467"/>
        <v>0</v>
      </c>
      <c r="D4279">
        <f t="shared" ca="1" si="468"/>
        <v>0.66406237935512802</v>
      </c>
      <c r="E4279" t="b">
        <f t="shared" ca="1" si="469"/>
        <v>0</v>
      </c>
      <c r="F4279" t="b">
        <f t="shared" ca="1" si="471"/>
        <v>0</v>
      </c>
      <c r="G4279" t="b">
        <f t="shared" ca="1" si="465"/>
        <v>0</v>
      </c>
      <c r="H4279" t="b">
        <f t="shared" ca="1" si="466"/>
        <v>0</v>
      </c>
    </row>
    <row r="4280" spans="2:8" x14ac:dyDescent="0.25">
      <c r="B4280">
        <f t="shared" ca="1" si="470"/>
        <v>0.36037725109322827</v>
      </c>
      <c r="C4280" t="b">
        <f t="shared" ca="1" si="467"/>
        <v>1</v>
      </c>
      <c r="D4280">
        <f t="shared" ca="1" si="468"/>
        <v>-0.3525421671402118</v>
      </c>
      <c r="E4280" t="b">
        <f t="shared" ca="1" si="469"/>
        <v>1</v>
      </c>
      <c r="F4280" t="b">
        <f t="shared" ca="1" si="471"/>
        <v>1</v>
      </c>
      <c r="G4280" t="b">
        <f t="shared" ca="1" si="465"/>
        <v>0</v>
      </c>
      <c r="H4280" t="b">
        <f t="shared" ca="1" si="466"/>
        <v>0</v>
      </c>
    </row>
    <row r="4281" spans="2:8" x14ac:dyDescent="0.25">
      <c r="B4281">
        <f t="shared" ca="1" si="470"/>
        <v>0.25266774691388194</v>
      </c>
      <c r="C4281" t="b">
        <f t="shared" ca="1" si="467"/>
        <v>1</v>
      </c>
      <c r="D4281">
        <f t="shared" ca="1" si="468"/>
        <v>5.2482410084465525E-2</v>
      </c>
      <c r="E4281" t="b">
        <f t="shared" ca="1" si="469"/>
        <v>1</v>
      </c>
      <c r="F4281" t="b">
        <f t="shared" ca="1" si="471"/>
        <v>1</v>
      </c>
      <c r="G4281" t="b">
        <f t="shared" ref="G4281:G4344" ca="1" si="472">IF(AND(E4281=TRUE, C4281=FALSE),TRUE,FALSE)</f>
        <v>0</v>
      </c>
      <c r="H4281" t="b">
        <f t="shared" ref="H4281:H4344" ca="1" si="473">IF(AND(E4281=FALSE, C4281=TRUE),TRUE,FALSE)</f>
        <v>0</v>
      </c>
    </row>
    <row r="4282" spans="2:8" x14ac:dyDescent="0.25">
      <c r="B4282">
        <f t="shared" ca="1" si="470"/>
        <v>0.24432639865760519</v>
      </c>
      <c r="C4282" t="b">
        <f t="shared" ca="1" si="467"/>
        <v>1</v>
      </c>
      <c r="D4282">
        <f t="shared" ca="1" si="468"/>
        <v>6.3301575623447515E-2</v>
      </c>
      <c r="E4282" t="b">
        <f t="shared" ca="1" si="469"/>
        <v>1</v>
      </c>
      <c r="F4282" t="b">
        <f t="shared" ca="1" si="471"/>
        <v>1</v>
      </c>
      <c r="G4282" t="b">
        <f t="shared" ca="1" si="472"/>
        <v>0</v>
      </c>
      <c r="H4282" t="b">
        <f t="shared" ca="1" si="473"/>
        <v>0</v>
      </c>
    </row>
    <row r="4283" spans="2:8" x14ac:dyDescent="0.25">
      <c r="B4283">
        <f t="shared" ca="1" si="470"/>
        <v>0.52072486266626039</v>
      </c>
      <c r="C4283" t="b">
        <f t="shared" ca="1" si="467"/>
        <v>0</v>
      </c>
      <c r="D4283">
        <f t="shared" ca="1" si="468"/>
        <v>0.84853508636415398</v>
      </c>
      <c r="E4283" t="b">
        <f t="shared" ca="1" si="469"/>
        <v>0</v>
      </c>
      <c r="F4283" t="b">
        <f t="shared" ca="1" si="471"/>
        <v>0</v>
      </c>
      <c r="G4283" t="b">
        <f t="shared" ca="1" si="472"/>
        <v>0</v>
      </c>
      <c r="H4283" t="b">
        <f t="shared" ca="1" si="473"/>
        <v>0</v>
      </c>
    </row>
    <row r="4284" spans="2:8" x14ac:dyDescent="0.25">
      <c r="B4284">
        <f t="shared" ca="1" si="470"/>
        <v>0.39654596040606216</v>
      </c>
      <c r="C4284" t="b">
        <f t="shared" ca="1" si="467"/>
        <v>1</v>
      </c>
      <c r="D4284">
        <f t="shared" ca="1" si="468"/>
        <v>7.3162966139530217E-2</v>
      </c>
      <c r="E4284" t="b">
        <f t="shared" ca="1" si="469"/>
        <v>1</v>
      </c>
      <c r="F4284" t="b">
        <f t="shared" ca="1" si="471"/>
        <v>1</v>
      </c>
      <c r="G4284" t="b">
        <f t="shared" ca="1" si="472"/>
        <v>0</v>
      </c>
      <c r="H4284" t="b">
        <f t="shared" ca="1" si="473"/>
        <v>0</v>
      </c>
    </row>
    <row r="4285" spans="2:8" x14ac:dyDescent="0.25">
      <c r="B4285">
        <f t="shared" ca="1" si="470"/>
        <v>1.576852846596366E-3</v>
      </c>
      <c r="C4285" t="b">
        <f t="shared" ca="1" si="467"/>
        <v>1</v>
      </c>
      <c r="D4285">
        <f t="shared" ca="1" si="468"/>
        <v>-0.31733799969933241</v>
      </c>
      <c r="E4285" t="b">
        <f t="shared" ca="1" si="469"/>
        <v>1</v>
      </c>
      <c r="F4285" t="b">
        <f t="shared" ca="1" si="471"/>
        <v>1</v>
      </c>
      <c r="G4285" t="b">
        <f t="shared" ca="1" si="472"/>
        <v>0</v>
      </c>
      <c r="H4285" t="b">
        <f t="shared" ca="1" si="473"/>
        <v>0</v>
      </c>
    </row>
    <row r="4286" spans="2:8" x14ac:dyDescent="0.25">
      <c r="B4286">
        <f t="shared" ca="1" si="470"/>
        <v>0.36205552199052116</v>
      </c>
      <c r="C4286" t="b">
        <f t="shared" ca="1" si="467"/>
        <v>1</v>
      </c>
      <c r="D4286">
        <f t="shared" ca="1" si="468"/>
        <v>0.32682593509751068</v>
      </c>
      <c r="E4286" t="b">
        <f t="shared" ca="1" si="469"/>
        <v>1</v>
      </c>
      <c r="F4286" t="b">
        <f t="shared" ca="1" si="471"/>
        <v>1</v>
      </c>
      <c r="G4286" t="b">
        <f t="shared" ca="1" si="472"/>
        <v>0</v>
      </c>
      <c r="H4286" t="b">
        <f t="shared" ca="1" si="473"/>
        <v>0</v>
      </c>
    </row>
    <row r="4287" spans="2:8" x14ac:dyDescent="0.25">
      <c r="B4287">
        <f t="shared" ca="1" si="470"/>
        <v>0.35745011986264585</v>
      </c>
      <c r="C4287" t="b">
        <f t="shared" ca="1" si="467"/>
        <v>1</v>
      </c>
      <c r="D4287">
        <f t="shared" ca="1" si="468"/>
        <v>0.13372340955276796</v>
      </c>
      <c r="E4287" t="b">
        <f t="shared" ca="1" si="469"/>
        <v>1</v>
      </c>
      <c r="F4287" t="b">
        <f t="shared" ca="1" si="471"/>
        <v>1</v>
      </c>
      <c r="G4287" t="b">
        <f t="shared" ca="1" si="472"/>
        <v>0</v>
      </c>
      <c r="H4287" t="b">
        <f t="shared" ca="1" si="473"/>
        <v>0</v>
      </c>
    </row>
    <row r="4288" spans="2:8" x14ac:dyDescent="0.25">
      <c r="B4288">
        <f t="shared" ca="1" si="470"/>
        <v>0.64160071829817877</v>
      </c>
      <c r="C4288" t="b">
        <f t="shared" ca="1" si="467"/>
        <v>0</v>
      </c>
      <c r="D4288">
        <f t="shared" ca="1" si="468"/>
        <v>0.69969889333613344</v>
      </c>
      <c r="E4288" t="b">
        <f t="shared" ca="1" si="469"/>
        <v>0</v>
      </c>
      <c r="F4288" t="b">
        <f t="shared" ca="1" si="471"/>
        <v>0</v>
      </c>
      <c r="G4288" t="b">
        <f t="shared" ca="1" si="472"/>
        <v>0</v>
      </c>
      <c r="H4288" t="b">
        <f t="shared" ca="1" si="473"/>
        <v>0</v>
      </c>
    </row>
    <row r="4289" spans="2:8" x14ac:dyDescent="0.25">
      <c r="B4289">
        <f t="shared" ca="1" si="470"/>
        <v>0.8180339081999165</v>
      </c>
      <c r="C4289" t="b">
        <f t="shared" ca="1" si="467"/>
        <v>0</v>
      </c>
      <c r="D4289">
        <f t="shared" ca="1" si="468"/>
        <v>0.93644256059230468</v>
      </c>
      <c r="E4289" t="b">
        <f t="shared" ca="1" si="469"/>
        <v>0</v>
      </c>
      <c r="F4289" t="b">
        <f t="shared" ca="1" si="471"/>
        <v>0</v>
      </c>
      <c r="G4289" t="b">
        <f t="shared" ca="1" si="472"/>
        <v>0</v>
      </c>
      <c r="H4289" t="b">
        <f t="shared" ca="1" si="473"/>
        <v>0</v>
      </c>
    </row>
    <row r="4290" spans="2:8" x14ac:dyDescent="0.25">
      <c r="B4290">
        <f t="shared" ca="1" si="470"/>
        <v>0.32571180665454946</v>
      </c>
      <c r="C4290" t="b">
        <f t="shared" ref="C4290:C4353" ca="1" si="474">IF(B4290&lt;=Freq_hypothesis_is_true__initial_prior,TRUE,FALSE)</f>
        <v>1</v>
      </c>
      <c r="D4290">
        <f t="shared" ref="D4290:D4353" ca="1" si="475">B4290+ABS(1-correlation_term__0_to_1)*RAND()-ABS(1-correlation_term__0_to_1)*RAND()</f>
        <v>-9.0895493275442663E-2</v>
      </c>
      <c r="E4290" t="b">
        <f t="shared" ref="E4290:E4353" ca="1" si="476">IF(D4290&lt;=Freq_evidence_is_observed__normalizing_constant,TRUE, FALSE)</f>
        <v>1</v>
      </c>
      <c r="F4290" t="b">
        <f t="shared" ca="1" si="471"/>
        <v>1</v>
      </c>
      <c r="G4290" t="b">
        <f t="shared" ca="1" si="472"/>
        <v>0</v>
      </c>
      <c r="H4290" t="b">
        <f t="shared" ca="1" si="473"/>
        <v>0</v>
      </c>
    </row>
    <row r="4291" spans="2:8" x14ac:dyDescent="0.25">
      <c r="B4291">
        <f t="shared" ref="B4291:B4354" ca="1" si="477">RAND()</f>
        <v>0.38061274366142672</v>
      </c>
      <c r="C4291" t="b">
        <f t="shared" ca="1" si="474"/>
        <v>1</v>
      </c>
      <c r="D4291">
        <f t="shared" ca="1" si="475"/>
        <v>1.1335764190055442</v>
      </c>
      <c r="E4291" t="b">
        <f t="shared" ca="1" si="476"/>
        <v>0</v>
      </c>
      <c r="F4291" t="b">
        <f t="shared" ca="1" si="471"/>
        <v>0</v>
      </c>
      <c r="G4291" t="b">
        <f t="shared" ca="1" si="472"/>
        <v>0</v>
      </c>
      <c r="H4291" t="b">
        <f t="shared" ca="1" si="473"/>
        <v>1</v>
      </c>
    </row>
    <row r="4292" spans="2:8" x14ac:dyDescent="0.25">
      <c r="B4292">
        <f t="shared" ca="1" si="477"/>
        <v>0.73042380521670347</v>
      </c>
      <c r="C4292" t="b">
        <f t="shared" ca="1" si="474"/>
        <v>0</v>
      </c>
      <c r="D4292">
        <f t="shared" ca="1" si="475"/>
        <v>0.17296558080047553</v>
      </c>
      <c r="E4292" t="b">
        <f t="shared" ca="1" si="476"/>
        <v>1</v>
      </c>
      <c r="F4292" t="b">
        <f t="shared" ca="1" si="471"/>
        <v>0</v>
      </c>
      <c r="G4292" t="b">
        <f t="shared" ca="1" si="472"/>
        <v>1</v>
      </c>
      <c r="H4292" t="b">
        <f t="shared" ca="1" si="473"/>
        <v>0</v>
      </c>
    </row>
    <row r="4293" spans="2:8" x14ac:dyDescent="0.25">
      <c r="B4293">
        <f t="shared" ca="1" si="477"/>
        <v>0.91713017126061092</v>
      </c>
      <c r="C4293" t="b">
        <f t="shared" ca="1" si="474"/>
        <v>0</v>
      </c>
      <c r="D4293">
        <f t="shared" ca="1" si="475"/>
        <v>0.32406968123823532</v>
      </c>
      <c r="E4293" t="b">
        <f t="shared" ca="1" si="476"/>
        <v>1</v>
      </c>
      <c r="F4293" t="b">
        <f t="shared" ref="F4293:F4356" ca="1" si="478">IF(AND(E4293=TRUE,C4293=TRUE),TRUE,FALSE)</f>
        <v>0</v>
      </c>
      <c r="G4293" t="b">
        <f t="shared" ca="1" si="472"/>
        <v>1</v>
      </c>
      <c r="H4293" t="b">
        <f t="shared" ca="1" si="473"/>
        <v>0</v>
      </c>
    </row>
    <row r="4294" spans="2:8" x14ac:dyDescent="0.25">
      <c r="B4294">
        <f t="shared" ca="1" si="477"/>
        <v>5.6987747950382528E-2</v>
      </c>
      <c r="C4294" t="b">
        <f t="shared" ca="1" si="474"/>
        <v>1</v>
      </c>
      <c r="D4294">
        <f t="shared" ca="1" si="475"/>
        <v>-4.7819405355513211E-2</v>
      </c>
      <c r="E4294" t="b">
        <f t="shared" ca="1" si="476"/>
        <v>1</v>
      </c>
      <c r="F4294" t="b">
        <f t="shared" ca="1" si="478"/>
        <v>1</v>
      </c>
      <c r="G4294" t="b">
        <f t="shared" ca="1" si="472"/>
        <v>0</v>
      </c>
      <c r="H4294" t="b">
        <f t="shared" ca="1" si="473"/>
        <v>0</v>
      </c>
    </row>
    <row r="4295" spans="2:8" x14ac:dyDescent="0.25">
      <c r="B4295">
        <f t="shared" ca="1" si="477"/>
        <v>0.71100456726849581</v>
      </c>
      <c r="C4295" t="b">
        <f t="shared" ca="1" si="474"/>
        <v>0</v>
      </c>
      <c r="D4295">
        <f t="shared" ca="1" si="475"/>
        <v>0.78449125105411188</v>
      </c>
      <c r="E4295" t="b">
        <f t="shared" ca="1" si="476"/>
        <v>0</v>
      </c>
      <c r="F4295" t="b">
        <f t="shared" ca="1" si="478"/>
        <v>0</v>
      </c>
      <c r="G4295" t="b">
        <f t="shared" ca="1" si="472"/>
        <v>0</v>
      </c>
      <c r="H4295" t="b">
        <f t="shared" ca="1" si="473"/>
        <v>0</v>
      </c>
    </row>
    <row r="4296" spans="2:8" x14ac:dyDescent="0.25">
      <c r="B4296">
        <f t="shared" ca="1" si="477"/>
        <v>0.88260829657517603</v>
      </c>
      <c r="C4296" t="b">
        <f t="shared" ca="1" si="474"/>
        <v>0</v>
      </c>
      <c r="D4296">
        <f t="shared" ca="1" si="475"/>
        <v>1.1850331019825067</v>
      </c>
      <c r="E4296" t="b">
        <f t="shared" ca="1" si="476"/>
        <v>0</v>
      </c>
      <c r="F4296" t="b">
        <f t="shared" ca="1" si="478"/>
        <v>0</v>
      </c>
      <c r="G4296" t="b">
        <f t="shared" ca="1" si="472"/>
        <v>0</v>
      </c>
      <c r="H4296" t="b">
        <f t="shared" ca="1" si="473"/>
        <v>0</v>
      </c>
    </row>
    <row r="4297" spans="2:8" x14ac:dyDescent="0.25">
      <c r="B4297">
        <f t="shared" ca="1" si="477"/>
        <v>0.32289396040115237</v>
      </c>
      <c r="C4297" t="b">
        <f t="shared" ca="1" si="474"/>
        <v>1</v>
      </c>
      <c r="D4297">
        <f t="shared" ca="1" si="475"/>
        <v>0.39675483766870756</v>
      </c>
      <c r="E4297" t="b">
        <f t="shared" ca="1" si="476"/>
        <v>1</v>
      </c>
      <c r="F4297" t="b">
        <f t="shared" ca="1" si="478"/>
        <v>1</v>
      </c>
      <c r="G4297" t="b">
        <f t="shared" ca="1" si="472"/>
        <v>0</v>
      </c>
      <c r="H4297" t="b">
        <f t="shared" ca="1" si="473"/>
        <v>0</v>
      </c>
    </row>
    <row r="4298" spans="2:8" x14ac:dyDescent="0.25">
      <c r="B4298">
        <f t="shared" ca="1" si="477"/>
        <v>4.0450275009634162E-2</v>
      </c>
      <c r="C4298" t="b">
        <f t="shared" ca="1" si="474"/>
        <v>1</v>
      </c>
      <c r="D4298">
        <f t="shared" ca="1" si="475"/>
        <v>0.20063290579708215</v>
      </c>
      <c r="E4298" t="b">
        <f t="shared" ca="1" si="476"/>
        <v>1</v>
      </c>
      <c r="F4298" t="b">
        <f t="shared" ca="1" si="478"/>
        <v>1</v>
      </c>
      <c r="G4298" t="b">
        <f t="shared" ca="1" si="472"/>
        <v>0</v>
      </c>
      <c r="H4298" t="b">
        <f t="shared" ca="1" si="473"/>
        <v>0</v>
      </c>
    </row>
    <row r="4299" spans="2:8" x14ac:dyDescent="0.25">
      <c r="B4299">
        <f t="shared" ca="1" si="477"/>
        <v>0.21950100704424758</v>
      </c>
      <c r="C4299" t="b">
        <f t="shared" ca="1" si="474"/>
        <v>1</v>
      </c>
      <c r="D4299">
        <f t="shared" ca="1" si="475"/>
        <v>0.62313727929308871</v>
      </c>
      <c r="E4299" t="b">
        <f t="shared" ca="1" si="476"/>
        <v>0</v>
      </c>
      <c r="F4299" t="b">
        <f t="shared" ca="1" si="478"/>
        <v>0</v>
      </c>
      <c r="G4299" t="b">
        <f t="shared" ca="1" si="472"/>
        <v>0</v>
      </c>
      <c r="H4299" t="b">
        <f t="shared" ca="1" si="473"/>
        <v>1</v>
      </c>
    </row>
    <row r="4300" spans="2:8" x14ac:dyDescent="0.25">
      <c r="B4300">
        <f t="shared" ca="1" si="477"/>
        <v>0.21095904266557175</v>
      </c>
      <c r="C4300" t="b">
        <f t="shared" ca="1" si="474"/>
        <v>1</v>
      </c>
      <c r="D4300">
        <f t="shared" ca="1" si="475"/>
        <v>0.12361265680220734</v>
      </c>
      <c r="E4300" t="b">
        <f t="shared" ca="1" si="476"/>
        <v>1</v>
      </c>
      <c r="F4300" t="b">
        <f t="shared" ca="1" si="478"/>
        <v>1</v>
      </c>
      <c r="G4300" t="b">
        <f t="shared" ca="1" si="472"/>
        <v>0</v>
      </c>
      <c r="H4300" t="b">
        <f t="shared" ca="1" si="473"/>
        <v>0</v>
      </c>
    </row>
    <row r="4301" spans="2:8" x14ac:dyDescent="0.25">
      <c r="B4301">
        <f t="shared" ca="1" si="477"/>
        <v>0.74833023956382849</v>
      </c>
      <c r="C4301" t="b">
        <f t="shared" ca="1" si="474"/>
        <v>0</v>
      </c>
      <c r="D4301">
        <f t="shared" ca="1" si="475"/>
        <v>1.343602063160924</v>
      </c>
      <c r="E4301" t="b">
        <f t="shared" ca="1" si="476"/>
        <v>0</v>
      </c>
      <c r="F4301" t="b">
        <f t="shared" ca="1" si="478"/>
        <v>0</v>
      </c>
      <c r="G4301" t="b">
        <f t="shared" ca="1" si="472"/>
        <v>0</v>
      </c>
      <c r="H4301" t="b">
        <f t="shared" ca="1" si="473"/>
        <v>0</v>
      </c>
    </row>
    <row r="4302" spans="2:8" x14ac:dyDescent="0.25">
      <c r="B4302">
        <f t="shared" ca="1" si="477"/>
        <v>0.39189448880010758</v>
      </c>
      <c r="C4302" t="b">
        <f t="shared" ca="1" si="474"/>
        <v>1</v>
      </c>
      <c r="D4302">
        <f t="shared" ca="1" si="475"/>
        <v>0.5448739407683415</v>
      </c>
      <c r="E4302" t="b">
        <f t="shared" ca="1" si="476"/>
        <v>0</v>
      </c>
      <c r="F4302" t="b">
        <f t="shared" ca="1" si="478"/>
        <v>0</v>
      </c>
      <c r="G4302" t="b">
        <f t="shared" ca="1" si="472"/>
        <v>0</v>
      </c>
      <c r="H4302" t="b">
        <f t="shared" ca="1" si="473"/>
        <v>1</v>
      </c>
    </row>
    <row r="4303" spans="2:8" x14ac:dyDescent="0.25">
      <c r="B4303">
        <f t="shared" ca="1" si="477"/>
        <v>0.63001919120383543</v>
      </c>
      <c r="C4303" t="b">
        <f t="shared" ca="1" si="474"/>
        <v>0</v>
      </c>
      <c r="D4303">
        <f t="shared" ca="1" si="475"/>
        <v>0.86596394527488341</v>
      </c>
      <c r="E4303" t="b">
        <f t="shared" ca="1" si="476"/>
        <v>0</v>
      </c>
      <c r="F4303" t="b">
        <f t="shared" ca="1" si="478"/>
        <v>0</v>
      </c>
      <c r="G4303" t="b">
        <f t="shared" ca="1" si="472"/>
        <v>0</v>
      </c>
      <c r="H4303" t="b">
        <f t="shared" ca="1" si="473"/>
        <v>0</v>
      </c>
    </row>
    <row r="4304" spans="2:8" x14ac:dyDescent="0.25">
      <c r="B4304">
        <f t="shared" ca="1" si="477"/>
        <v>0.90511386189271847</v>
      </c>
      <c r="C4304" t="b">
        <f t="shared" ca="1" si="474"/>
        <v>0</v>
      </c>
      <c r="D4304">
        <f t="shared" ca="1" si="475"/>
        <v>1.4152785369809808</v>
      </c>
      <c r="E4304" t="b">
        <f t="shared" ca="1" si="476"/>
        <v>0</v>
      </c>
      <c r="F4304" t="b">
        <f t="shared" ca="1" si="478"/>
        <v>0</v>
      </c>
      <c r="G4304" t="b">
        <f t="shared" ca="1" si="472"/>
        <v>0</v>
      </c>
      <c r="H4304" t="b">
        <f t="shared" ca="1" si="473"/>
        <v>0</v>
      </c>
    </row>
    <row r="4305" spans="2:8" x14ac:dyDescent="0.25">
      <c r="B4305">
        <f t="shared" ca="1" si="477"/>
        <v>0.4898377937858317</v>
      </c>
      <c r="C4305" t="b">
        <f t="shared" ca="1" si="474"/>
        <v>1</v>
      </c>
      <c r="D4305">
        <f t="shared" ca="1" si="475"/>
        <v>0.65480054789376685</v>
      </c>
      <c r="E4305" t="b">
        <f t="shared" ca="1" si="476"/>
        <v>0</v>
      </c>
      <c r="F4305" t="b">
        <f t="shared" ca="1" si="478"/>
        <v>0</v>
      </c>
      <c r="G4305" t="b">
        <f t="shared" ca="1" si="472"/>
        <v>0</v>
      </c>
      <c r="H4305" t="b">
        <f t="shared" ca="1" si="473"/>
        <v>1</v>
      </c>
    </row>
    <row r="4306" spans="2:8" x14ac:dyDescent="0.25">
      <c r="B4306">
        <f t="shared" ca="1" si="477"/>
        <v>0.64699589696841708</v>
      </c>
      <c r="C4306" t="b">
        <f t="shared" ca="1" si="474"/>
        <v>0</v>
      </c>
      <c r="D4306">
        <f t="shared" ca="1" si="475"/>
        <v>0.78173745850415299</v>
      </c>
      <c r="E4306" t="b">
        <f t="shared" ca="1" si="476"/>
        <v>0</v>
      </c>
      <c r="F4306" t="b">
        <f t="shared" ca="1" si="478"/>
        <v>0</v>
      </c>
      <c r="G4306" t="b">
        <f t="shared" ca="1" si="472"/>
        <v>0</v>
      </c>
      <c r="H4306" t="b">
        <f t="shared" ca="1" si="473"/>
        <v>0</v>
      </c>
    </row>
    <row r="4307" spans="2:8" x14ac:dyDescent="0.25">
      <c r="B4307">
        <f t="shared" ca="1" si="477"/>
        <v>0.27936980777945764</v>
      </c>
      <c r="C4307" t="b">
        <f t="shared" ca="1" si="474"/>
        <v>1</v>
      </c>
      <c r="D4307">
        <f t="shared" ca="1" si="475"/>
        <v>0.21015737669411017</v>
      </c>
      <c r="E4307" t="b">
        <f t="shared" ca="1" si="476"/>
        <v>1</v>
      </c>
      <c r="F4307" t="b">
        <f t="shared" ca="1" si="478"/>
        <v>1</v>
      </c>
      <c r="G4307" t="b">
        <f t="shared" ca="1" si="472"/>
        <v>0</v>
      </c>
      <c r="H4307" t="b">
        <f t="shared" ca="1" si="473"/>
        <v>0</v>
      </c>
    </row>
    <row r="4308" spans="2:8" x14ac:dyDescent="0.25">
      <c r="B4308">
        <f t="shared" ca="1" si="477"/>
        <v>0.7662706578057642</v>
      </c>
      <c r="C4308" t="b">
        <f t="shared" ca="1" si="474"/>
        <v>0</v>
      </c>
      <c r="D4308">
        <f t="shared" ca="1" si="475"/>
        <v>1.2555211467388225</v>
      </c>
      <c r="E4308" t="b">
        <f t="shared" ca="1" si="476"/>
        <v>0</v>
      </c>
      <c r="F4308" t="b">
        <f t="shared" ca="1" si="478"/>
        <v>0</v>
      </c>
      <c r="G4308" t="b">
        <f t="shared" ca="1" si="472"/>
        <v>0</v>
      </c>
      <c r="H4308" t="b">
        <f t="shared" ca="1" si="473"/>
        <v>0</v>
      </c>
    </row>
    <row r="4309" spans="2:8" x14ac:dyDescent="0.25">
      <c r="B4309">
        <f t="shared" ca="1" si="477"/>
        <v>0.71720780195880585</v>
      </c>
      <c r="C4309" t="b">
        <f t="shared" ca="1" si="474"/>
        <v>0</v>
      </c>
      <c r="D4309">
        <f t="shared" ca="1" si="475"/>
        <v>1.1399637820538948</v>
      </c>
      <c r="E4309" t="b">
        <f t="shared" ca="1" si="476"/>
        <v>0</v>
      </c>
      <c r="F4309" t="b">
        <f t="shared" ca="1" si="478"/>
        <v>0</v>
      </c>
      <c r="G4309" t="b">
        <f t="shared" ca="1" si="472"/>
        <v>0</v>
      </c>
      <c r="H4309" t="b">
        <f t="shared" ca="1" si="473"/>
        <v>0</v>
      </c>
    </row>
    <row r="4310" spans="2:8" x14ac:dyDescent="0.25">
      <c r="B4310">
        <f t="shared" ca="1" si="477"/>
        <v>0.19217233551623591</v>
      </c>
      <c r="C4310" t="b">
        <f t="shared" ca="1" si="474"/>
        <v>1</v>
      </c>
      <c r="D4310">
        <f t="shared" ca="1" si="475"/>
        <v>7.0027630903118698E-2</v>
      </c>
      <c r="E4310" t="b">
        <f t="shared" ca="1" si="476"/>
        <v>1</v>
      </c>
      <c r="F4310" t="b">
        <f t="shared" ca="1" si="478"/>
        <v>1</v>
      </c>
      <c r="G4310" t="b">
        <f t="shared" ca="1" si="472"/>
        <v>0</v>
      </c>
      <c r="H4310" t="b">
        <f t="shared" ca="1" si="473"/>
        <v>0</v>
      </c>
    </row>
    <row r="4311" spans="2:8" x14ac:dyDescent="0.25">
      <c r="B4311">
        <f t="shared" ca="1" si="477"/>
        <v>0.76787177044192545</v>
      </c>
      <c r="C4311" t="b">
        <f t="shared" ca="1" si="474"/>
        <v>0</v>
      </c>
      <c r="D4311">
        <f t="shared" ca="1" si="475"/>
        <v>0.40004834050676696</v>
      </c>
      <c r="E4311" t="b">
        <f t="shared" ca="1" si="476"/>
        <v>1</v>
      </c>
      <c r="F4311" t="b">
        <f t="shared" ca="1" si="478"/>
        <v>0</v>
      </c>
      <c r="G4311" t="b">
        <f t="shared" ca="1" si="472"/>
        <v>1</v>
      </c>
      <c r="H4311" t="b">
        <f t="shared" ca="1" si="473"/>
        <v>0</v>
      </c>
    </row>
    <row r="4312" spans="2:8" x14ac:dyDescent="0.25">
      <c r="B4312">
        <f t="shared" ca="1" si="477"/>
        <v>0.72601426773961286</v>
      </c>
      <c r="C4312" t="b">
        <f t="shared" ca="1" si="474"/>
        <v>0</v>
      </c>
      <c r="D4312">
        <f t="shared" ca="1" si="475"/>
        <v>0.1088776627476391</v>
      </c>
      <c r="E4312" t="b">
        <f t="shared" ca="1" si="476"/>
        <v>1</v>
      </c>
      <c r="F4312" t="b">
        <f t="shared" ca="1" si="478"/>
        <v>0</v>
      </c>
      <c r="G4312" t="b">
        <f t="shared" ca="1" si="472"/>
        <v>1</v>
      </c>
      <c r="H4312" t="b">
        <f t="shared" ca="1" si="473"/>
        <v>0</v>
      </c>
    </row>
    <row r="4313" spans="2:8" x14ac:dyDescent="0.25">
      <c r="B4313">
        <f t="shared" ca="1" si="477"/>
        <v>0.30606425850898178</v>
      </c>
      <c r="C4313" t="b">
        <f t="shared" ca="1" si="474"/>
        <v>1</v>
      </c>
      <c r="D4313">
        <f t="shared" ca="1" si="475"/>
        <v>0.20705772671091338</v>
      </c>
      <c r="E4313" t="b">
        <f t="shared" ca="1" si="476"/>
        <v>1</v>
      </c>
      <c r="F4313" t="b">
        <f t="shared" ca="1" si="478"/>
        <v>1</v>
      </c>
      <c r="G4313" t="b">
        <f t="shared" ca="1" si="472"/>
        <v>0</v>
      </c>
      <c r="H4313" t="b">
        <f t="shared" ca="1" si="473"/>
        <v>0</v>
      </c>
    </row>
    <row r="4314" spans="2:8" x14ac:dyDescent="0.25">
      <c r="B4314">
        <f t="shared" ca="1" si="477"/>
        <v>0.93158197866774051</v>
      </c>
      <c r="C4314" t="b">
        <f t="shared" ca="1" si="474"/>
        <v>0</v>
      </c>
      <c r="D4314">
        <f t="shared" ca="1" si="475"/>
        <v>1.5467179254610297</v>
      </c>
      <c r="E4314" t="b">
        <f t="shared" ca="1" si="476"/>
        <v>0</v>
      </c>
      <c r="F4314" t="b">
        <f t="shared" ca="1" si="478"/>
        <v>0</v>
      </c>
      <c r="G4314" t="b">
        <f t="shared" ca="1" si="472"/>
        <v>0</v>
      </c>
      <c r="H4314" t="b">
        <f t="shared" ca="1" si="473"/>
        <v>0</v>
      </c>
    </row>
    <row r="4315" spans="2:8" x14ac:dyDescent="0.25">
      <c r="B4315">
        <f t="shared" ca="1" si="477"/>
        <v>0.37286781025967297</v>
      </c>
      <c r="C4315" t="b">
        <f t="shared" ca="1" si="474"/>
        <v>1</v>
      </c>
      <c r="D4315">
        <f t="shared" ca="1" si="475"/>
        <v>0.53528370889718635</v>
      </c>
      <c r="E4315" t="b">
        <f t="shared" ca="1" si="476"/>
        <v>0</v>
      </c>
      <c r="F4315" t="b">
        <f t="shared" ca="1" si="478"/>
        <v>0</v>
      </c>
      <c r="G4315" t="b">
        <f t="shared" ca="1" si="472"/>
        <v>0</v>
      </c>
      <c r="H4315" t="b">
        <f t="shared" ca="1" si="473"/>
        <v>1</v>
      </c>
    </row>
    <row r="4316" spans="2:8" x14ac:dyDescent="0.25">
      <c r="B4316">
        <f t="shared" ca="1" si="477"/>
        <v>0.33407296482650672</v>
      </c>
      <c r="C4316" t="b">
        <f t="shared" ca="1" si="474"/>
        <v>1</v>
      </c>
      <c r="D4316">
        <f t="shared" ca="1" si="475"/>
        <v>4.3266007346678514E-2</v>
      </c>
      <c r="E4316" t="b">
        <f t="shared" ca="1" si="476"/>
        <v>1</v>
      </c>
      <c r="F4316" t="b">
        <f t="shared" ca="1" si="478"/>
        <v>1</v>
      </c>
      <c r="G4316" t="b">
        <f t="shared" ca="1" si="472"/>
        <v>0</v>
      </c>
      <c r="H4316" t="b">
        <f t="shared" ca="1" si="473"/>
        <v>0</v>
      </c>
    </row>
    <row r="4317" spans="2:8" x14ac:dyDescent="0.25">
      <c r="B4317">
        <f t="shared" ca="1" si="477"/>
        <v>0.7339297857317959</v>
      </c>
      <c r="C4317" t="b">
        <f t="shared" ca="1" si="474"/>
        <v>0</v>
      </c>
      <c r="D4317">
        <f t="shared" ca="1" si="475"/>
        <v>0.66061307205741449</v>
      </c>
      <c r="E4317" t="b">
        <f t="shared" ca="1" si="476"/>
        <v>0</v>
      </c>
      <c r="F4317" t="b">
        <f t="shared" ca="1" si="478"/>
        <v>0</v>
      </c>
      <c r="G4317" t="b">
        <f t="shared" ca="1" si="472"/>
        <v>0</v>
      </c>
      <c r="H4317" t="b">
        <f t="shared" ca="1" si="473"/>
        <v>0</v>
      </c>
    </row>
    <row r="4318" spans="2:8" x14ac:dyDescent="0.25">
      <c r="B4318">
        <f t="shared" ca="1" si="477"/>
        <v>0.90474320107600636</v>
      </c>
      <c r="C4318" t="b">
        <f t="shared" ca="1" si="474"/>
        <v>0</v>
      </c>
      <c r="D4318">
        <f t="shared" ca="1" si="475"/>
        <v>0.79518912675493936</v>
      </c>
      <c r="E4318" t="b">
        <f t="shared" ca="1" si="476"/>
        <v>0</v>
      </c>
      <c r="F4318" t="b">
        <f t="shared" ca="1" si="478"/>
        <v>0</v>
      </c>
      <c r="G4318" t="b">
        <f t="shared" ca="1" si="472"/>
        <v>0</v>
      </c>
      <c r="H4318" t="b">
        <f t="shared" ca="1" si="473"/>
        <v>0</v>
      </c>
    </row>
    <row r="4319" spans="2:8" x14ac:dyDescent="0.25">
      <c r="B4319">
        <f t="shared" ca="1" si="477"/>
        <v>0.97200358836441403</v>
      </c>
      <c r="C4319" t="b">
        <f t="shared" ca="1" si="474"/>
        <v>0</v>
      </c>
      <c r="D4319">
        <f t="shared" ca="1" si="475"/>
        <v>0.70464094074794215</v>
      </c>
      <c r="E4319" t="b">
        <f t="shared" ca="1" si="476"/>
        <v>0</v>
      </c>
      <c r="F4319" t="b">
        <f t="shared" ca="1" si="478"/>
        <v>0</v>
      </c>
      <c r="G4319" t="b">
        <f t="shared" ca="1" si="472"/>
        <v>0</v>
      </c>
      <c r="H4319" t="b">
        <f t="shared" ca="1" si="473"/>
        <v>0</v>
      </c>
    </row>
    <row r="4320" spans="2:8" x14ac:dyDescent="0.25">
      <c r="B4320">
        <f t="shared" ca="1" si="477"/>
        <v>0.63281488202486091</v>
      </c>
      <c r="C4320" t="b">
        <f t="shared" ca="1" si="474"/>
        <v>0</v>
      </c>
      <c r="D4320">
        <f t="shared" ca="1" si="475"/>
        <v>0.84154699750218154</v>
      </c>
      <c r="E4320" t="b">
        <f t="shared" ca="1" si="476"/>
        <v>0</v>
      </c>
      <c r="F4320" t="b">
        <f t="shared" ca="1" si="478"/>
        <v>0</v>
      </c>
      <c r="G4320" t="b">
        <f t="shared" ca="1" si="472"/>
        <v>0</v>
      </c>
      <c r="H4320" t="b">
        <f t="shared" ca="1" si="473"/>
        <v>0</v>
      </c>
    </row>
    <row r="4321" spans="2:8" x14ac:dyDescent="0.25">
      <c r="B4321">
        <f t="shared" ca="1" si="477"/>
        <v>0.95599420011261038</v>
      </c>
      <c r="C4321" t="b">
        <f t="shared" ca="1" si="474"/>
        <v>0</v>
      </c>
      <c r="D4321">
        <f t="shared" ca="1" si="475"/>
        <v>1.62384455746137</v>
      </c>
      <c r="E4321" t="b">
        <f t="shared" ca="1" si="476"/>
        <v>0</v>
      </c>
      <c r="F4321" t="b">
        <f t="shared" ca="1" si="478"/>
        <v>0</v>
      </c>
      <c r="G4321" t="b">
        <f t="shared" ca="1" si="472"/>
        <v>0</v>
      </c>
      <c r="H4321" t="b">
        <f t="shared" ca="1" si="473"/>
        <v>0</v>
      </c>
    </row>
    <row r="4322" spans="2:8" x14ac:dyDescent="0.25">
      <c r="B4322">
        <f t="shared" ca="1" si="477"/>
        <v>0.16564803212373502</v>
      </c>
      <c r="C4322" t="b">
        <f t="shared" ca="1" si="474"/>
        <v>1</v>
      </c>
      <c r="D4322">
        <f t="shared" ca="1" si="475"/>
        <v>6.7415083253245855E-2</v>
      </c>
      <c r="E4322" t="b">
        <f t="shared" ca="1" si="476"/>
        <v>1</v>
      </c>
      <c r="F4322" t="b">
        <f t="shared" ca="1" si="478"/>
        <v>1</v>
      </c>
      <c r="G4322" t="b">
        <f t="shared" ca="1" si="472"/>
        <v>0</v>
      </c>
      <c r="H4322" t="b">
        <f t="shared" ca="1" si="473"/>
        <v>0</v>
      </c>
    </row>
    <row r="4323" spans="2:8" x14ac:dyDescent="0.25">
      <c r="B4323">
        <f t="shared" ca="1" si="477"/>
        <v>0.88515189566133923</v>
      </c>
      <c r="C4323" t="b">
        <f t="shared" ca="1" si="474"/>
        <v>0</v>
      </c>
      <c r="D4323">
        <f t="shared" ca="1" si="475"/>
        <v>0.81463689748561963</v>
      </c>
      <c r="E4323" t="b">
        <f t="shared" ca="1" si="476"/>
        <v>0</v>
      </c>
      <c r="F4323" t="b">
        <f t="shared" ca="1" si="478"/>
        <v>0</v>
      </c>
      <c r="G4323" t="b">
        <f t="shared" ca="1" si="472"/>
        <v>0</v>
      </c>
      <c r="H4323" t="b">
        <f t="shared" ca="1" si="473"/>
        <v>0</v>
      </c>
    </row>
    <row r="4324" spans="2:8" x14ac:dyDescent="0.25">
      <c r="B4324">
        <f t="shared" ca="1" si="477"/>
        <v>0.11470019351815397</v>
      </c>
      <c r="C4324" t="b">
        <f t="shared" ca="1" si="474"/>
        <v>1</v>
      </c>
      <c r="D4324">
        <f t="shared" ca="1" si="475"/>
        <v>-0.45314569356798962</v>
      </c>
      <c r="E4324" t="b">
        <f t="shared" ca="1" si="476"/>
        <v>1</v>
      </c>
      <c r="F4324" t="b">
        <f t="shared" ca="1" si="478"/>
        <v>1</v>
      </c>
      <c r="G4324" t="b">
        <f t="shared" ca="1" si="472"/>
        <v>0</v>
      </c>
      <c r="H4324" t="b">
        <f t="shared" ca="1" si="473"/>
        <v>0</v>
      </c>
    </row>
    <row r="4325" spans="2:8" x14ac:dyDescent="0.25">
      <c r="B4325">
        <f t="shared" ca="1" si="477"/>
        <v>0.59147272363757775</v>
      </c>
      <c r="C4325" t="b">
        <f t="shared" ca="1" si="474"/>
        <v>0</v>
      </c>
      <c r="D4325">
        <f t="shared" ca="1" si="475"/>
        <v>0.66060200954799375</v>
      </c>
      <c r="E4325" t="b">
        <f t="shared" ca="1" si="476"/>
        <v>0</v>
      </c>
      <c r="F4325" t="b">
        <f t="shared" ca="1" si="478"/>
        <v>0</v>
      </c>
      <c r="G4325" t="b">
        <f t="shared" ca="1" si="472"/>
        <v>0</v>
      </c>
      <c r="H4325" t="b">
        <f t="shared" ca="1" si="473"/>
        <v>0</v>
      </c>
    </row>
    <row r="4326" spans="2:8" x14ac:dyDescent="0.25">
      <c r="B4326">
        <f t="shared" ca="1" si="477"/>
        <v>0.58886243208286682</v>
      </c>
      <c r="C4326" t="b">
        <f t="shared" ca="1" si="474"/>
        <v>0</v>
      </c>
      <c r="D4326">
        <f t="shared" ca="1" si="475"/>
        <v>1.4708824339920772</v>
      </c>
      <c r="E4326" t="b">
        <f t="shared" ca="1" si="476"/>
        <v>0</v>
      </c>
      <c r="F4326" t="b">
        <f t="shared" ca="1" si="478"/>
        <v>0</v>
      </c>
      <c r="G4326" t="b">
        <f t="shared" ca="1" si="472"/>
        <v>0</v>
      </c>
      <c r="H4326" t="b">
        <f t="shared" ca="1" si="473"/>
        <v>0</v>
      </c>
    </row>
    <row r="4327" spans="2:8" x14ac:dyDescent="0.25">
      <c r="B4327">
        <f t="shared" ca="1" si="477"/>
        <v>0.2468111401028914</v>
      </c>
      <c r="C4327" t="b">
        <f t="shared" ca="1" si="474"/>
        <v>1</v>
      </c>
      <c r="D4327">
        <f t="shared" ca="1" si="475"/>
        <v>0.10800141973750421</v>
      </c>
      <c r="E4327" t="b">
        <f t="shared" ca="1" si="476"/>
        <v>1</v>
      </c>
      <c r="F4327" t="b">
        <f t="shared" ca="1" si="478"/>
        <v>1</v>
      </c>
      <c r="G4327" t="b">
        <f t="shared" ca="1" si="472"/>
        <v>0</v>
      </c>
      <c r="H4327" t="b">
        <f t="shared" ca="1" si="473"/>
        <v>0</v>
      </c>
    </row>
    <row r="4328" spans="2:8" x14ac:dyDescent="0.25">
      <c r="B4328">
        <f t="shared" ca="1" si="477"/>
        <v>0.58166189976975347</v>
      </c>
      <c r="C4328" t="b">
        <f t="shared" ca="1" si="474"/>
        <v>0</v>
      </c>
      <c r="D4328">
        <f t="shared" ca="1" si="475"/>
        <v>0.12366199878845507</v>
      </c>
      <c r="E4328" t="b">
        <f t="shared" ca="1" si="476"/>
        <v>1</v>
      </c>
      <c r="F4328" t="b">
        <f t="shared" ca="1" si="478"/>
        <v>0</v>
      </c>
      <c r="G4328" t="b">
        <f t="shared" ca="1" si="472"/>
        <v>1</v>
      </c>
      <c r="H4328" t="b">
        <f t="shared" ca="1" si="473"/>
        <v>0</v>
      </c>
    </row>
    <row r="4329" spans="2:8" x14ac:dyDescent="0.25">
      <c r="B4329">
        <f t="shared" ca="1" si="477"/>
        <v>0.22065754582846997</v>
      </c>
      <c r="C4329" t="b">
        <f t="shared" ca="1" si="474"/>
        <v>1</v>
      </c>
      <c r="D4329">
        <f t="shared" ca="1" si="475"/>
        <v>-0.36531135401596715</v>
      </c>
      <c r="E4329" t="b">
        <f t="shared" ca="1" si="476"/>
        <v>1</v>
      </c>
      <c r="F4329" t="b">
        <f t="shared" ca="1" si="478"/>
        <v>1</v>
      </c>
      <c r="G4329" t="b">
        <f t="shared" ca="1" si="472"/>
        <v>0</v>
      </c>
      <c r="H4329" t="b">
        <f t="shared" ca="1" si="473"/>
        <v>0</v>
      </c>
    </row>
    <row r="4330" spans="2:8" x14ac:dyDescent="0.25">
      <c r="B4330">
        <f t="shared" ca="1" si="477"/>
        <v>0.10488318279183484</v>
      </c>
      <c r="C4330" t="b">
        <f t="shared" ca="1" si="474"/>
        <v>1</v>
      </c>
      <c r="D4330">
        <f t="shared" ca="1" si="475"/>
        <v>-0.30066516850194958</v>
      </c>
      <c r="E4330" t="b">
        <f t="shared" ca="1" si="476"/>
        <v>1</v>
      </c>
      <c r="F4330" t="b">
        <f t="shared" ca="1" si="478"/>
        <v>1</v>
      </c>
      <c r="G4330" t="b">
        <f t="shared" ca="1" si="472"/>
        <v>0</v>
      </c>
      <c r="H4330" t="b">
        <f t="shared" ca="1" si="473"/>
        <v>0</v>
      </c>
    </row>
    <row r="4331" spans="2:8" x14ac:dyDescent="0.25">
      <c r="B4331">
        <f t="shared" ca="1" si="477"/>
        <v>0.12753421263280129</v>
      </c>
      <c r="C4331" t="b">
        <f t="shared" ca="1" si="474"/>
        <v>1</v>
      </c>
      <c r="D4331">
        <f t="shared" ca="1" si="475"/>
        <v>-0.13618268805458744</v>
      </c>
      <c r="E4331" t="b">
        <f t="shared" ca="1" si="476"/>
        <v>1</v>
      </c>
      <c r="F4331" t="b">
        <f t="shared" ca="1" si="478"/>
        <v>1</v>
      </c>
      <c r="G4331" t="b">
        <f t="shared" ca="1" si="472"/>
        <v>0</v>
      </c>
      <c r="H4331" t="b">
        <f t="shared" ca="1" si="473"/>
        <v>0</v>
      </c>
    </row>
    <row r="4332" spans="2:8" x14ac:dyDescent="0.25">
      <c r="B4332">
        <f t="shared" ca="1" si="477"/>
        <v>0.89575199612508172</v>
      </c>
      <c r="C4332" t="b">
        <f t="shared" ca="1" si="474"/>
        <v>0</v>
      </c>
      <c r="D4332">
        <f t="shared" ca="1" si="475"/>
        <v>0.88768287494043807</v>
      </c>
      <c r="E4332" t="b">
        <f t="shared" ca="1" si="476"/>
        <v>0</v>
      </c>
      <c r="F4332" t="b">
        <f t="shared" ca="1" si="478"/>
        <v>0</v>
      </c>
      <c r="G4332" t="b">
        <f t="shared" ca="1" si="472"/>
        <v>0</v>
      </c>
      <c r="H4332" t="b">
        <f t="shared" ca="1" si="473"/>
        <v>0</v>
      </c>
    </row>
    <row r="4333" spans="2:8" x14ac:dyDescent="0.25">
      <c r="B4333">
        <f t="shared" ca="1" si="477"/>
        <v>0.8607404565066743</v>
      </c>
      <c r="C4333" t="b">
        <f t="shared" ca="1" si="474"/>
        <v>0</v>
      </c>
      <c r="D4333">
        <f t="shared" ca="1" si="475"/>
        <v>1.4720221824466568</v>
      </c>
      <c r="E4333" t="b">
        <f t="shared" ca="1" si="476"/>
        <v>0</v>
      </c>
      <c r="F4333" t="b">
        <f t="shared" ca="1" si="478"/>
        <v>0</v>
      </c>
      <c r="G4333" t="b">
        <f t="shared" ca="1" si="472"/>
        <v>0</v>
      </c>
      <c r="H4333" t="b">
        <f t="shared" ca="1" si="473"/>
        <v>0</v>
      </c>
    </row>
    <row r="4334" spans="2:8" x14ac:dyDescent="0.25">
      <c r="B4334">
        <f t="shared" ca="1" si="477"/>
        <v>0.97061992732545155</v>
      </c>
      <c r="C4334" t="b">
        <f t="shared" ca="1" si="474"/>
        <v>0</v>
      </c>
      <c r="D4334">
        <f t="shared" ca="1" si="475"/>
        <v>1.5152861772647355</v>
      </c>
      <c r="E4334" t="b">
        <f t="shared" ca="1" si="476"/>
        <v>0</v>
      </c>
      <c r="F4334" t="b">
        <f t="shared" ca="1" si="478"/>
        <v>0</v>
      </c>
      <c r="G4334" t="b">
        <f t="shared" ca="1" si="472"/>
        <v>0</v>
      </c>
      <c r="H4334" t="b">
        <f t="shared" ca="1" si="473"/>
        <v>0</v>
      </c>
    </row>
    <row r="4335" spans="2:8" x14ac:dyDescent="0.25">
      <c r="B4335">
        <f t="shared" ca="1" si="477"/>
        <v>0.90240890681384789</v>
      </c>
      <c r="C4335" t="b">
        <f t="shared" ca="1" si="474"/>
        <v>0</v>
      </c>
      <c r="D4335">
        <f t="shared" ca="1" si="475"/>
        <v>0.52934190689978244</v>
      </c>
      <c r="E4335" t="b">
        <f t="shared" ca="1" si="476"/>
        <v>0</v>
      </c>
      <c r="F4335" t="b">
        <f t="shared" ca="1" si="478"/>
        <v>0</v>
      </c>
      <c r="G4335" t="b">
        <f t="shared" ca="1" si="472"/>
        <v>0</v>
      </c>
      <c r="H4335" t="b">
        <f t="shared" ca="1" si="473"/>
        <v>0</v>
      </c>
    </row>
    <row r="4336" spans="2:8" x14ac:dyDescent="0.25">
      <c r="B4336">
        <f t="shared" ca="1" si="477"/>
        <v>0.90697127463584093</v>
      </c>
      <c r="C4336" t="b">
        <f t="shared" ca="1" si="474"/>
        <v>0</v>
      </c>
      <c r="D4336">
        <f t="shared" ca="1" si="475"/>
        <v>1.1202107043172356</v>
      </c>
      <c r="E4336" t="b">
        <f t="shared" ca="1" si="476"/>
        <v>0</v>
      </c>
      <c r="F4336" t="b">
        <f t="shared" ca="1" si="478"/>
        <v>0</v>
      </c>
      <c r="G4336" t="b">
        <f t="shared" ca="1" si="472"/>
        <v>0</v>
      </c>
      <c r="H4336" t="b">
        <f t="shared" ca="1" si="473"/>
        <v>0</v>
      </c>
    </row>
    <row r="4337" spans="2:8" x14ac:dyDescent="0.25">
      <c r="B4337">
        <f t="shared" ca="1" si="477"/>
        <v>0.27599746742228792</v>
      </c>
      <c r="C4337" t="b">
        <f t="shared" ca="1" si="474"/>
        <v>1</v>
      </c>
      <c r="D4337">
        <f t="shared" ca="1" si="475"/>
        <v>0.68630423820087216</v>
      </c>
      <c r="E4337" t="b">
        <f t="shared" ca="1" si="476"/>
        <v>0</v>
      </c>
      <c r="F4337" t="b">
        <f t="shared" ca="1" si="478"/>
        <v>0</v>
      </c>
      <c r="G4337" t="b">
        <f t="shared" ca="1" si="472"/>
        <v>0</v>
      </c>
      <c r="H4337" t="b">
        <f t="shared" ca="1" si="473"/>
        <v>1</v>
      </c>
    </row>
    <row r="4338" spans="2:8" x14ac:dyDescent="0.25">
      <c r="B4338">
        <f t="shared" ca="1" si="477"/>
        <v>0.28569719738170007</v>
      </c>
      <c r="C4338" t="b">
        <f t="shared" ca="1" si="474"/>
        <v>1</v>
      </c>
      <c r="D4338">
        <f t="shared" ca="1" si="475"/>
        <v>0.40156345337798571</v>
      </c>
      <c r="E4338" t="b">
        <f t="shared" ca="1" si="476"/>
        <v>1</v>
      </c>
      <c r="F4338" t="b">
        <f t="shared" ca="1" si="478"/>
        <v>1</v>
      </c>
      <c r="G4338" t="b">
        <f t="shared" ca="1" si="472"/>
        <v>0</v>
      </c>
      <c r="H4338" t="b">
        <f t="shared" ca="1" si="473"/>
        <v>0</v>
      </c>
    </row>
    <row r="4339" spans="2:8" x14ac:dyDescent="0.25">
      <c r="B4339">
        <f t="shared" ca="1" si="477"/>
        <v>0.91244710563063069</v>
      </c>
      <c r="C4339" t="b">
        <f t="shared" ca="1" si="474"/>
        <v>0</v>
      </c>
      <c r="D4339">
        <f t="shared" ca="1" si="475"/>
        <v>1.4313687588637072</v>
      </c>
      <c r="E4339" t="b">
        <f t="shared" ca="1" si="476"/>
        <v>0</v>
      </c>
      <c r="F4339" t="b">
        <f t="shared" ca="1" si="478"/>
        <v>0</v>
      </c>
      <c r="G4339" t="b">
        <f t="shared" ca="1" si="472"/>
        <v>0</v>
      </c>
      <c r="H4339" t="b">
        <f t="shared" ca="1" si="473"/>
        <v>0</v>
      </c>
    </row>
    <row r="4340" spans="2:8" x14ac:dyDescent="0.25">
      <c r="B4340">
        <f t="shared" ca="1" si="477"/>
        <v>0.89410400812557689</v>
      </c>
      <c r="C4340" t="b">
        <f t="shared" ca="1" si="474"/>
        <v>0</v>
      </c>
      <c r="D4340">
        <f t="shared" ca="1" si="475"/>
        <v>1.5658777380927185</v>
      </c>
      <c r="E4340" t="b">
        <f t="shared" ca="1" si="476"/>
        <v>0</v>
      </c>
      <c r="F4340" t="b">
        <f t="shared" ca="1" si="478"/>
        <v>0</v>
      </c>
      <c r="G4340" t="b">
        <f t="shared" ca="1" si="472"/>
        <v>0</v>
      </c>
      <c r="H4340" t="b">
        <f t="shared" ca="1" si="473"/>
        <v>0</v>
      </c>
    </row>
    <row r="4341" spans="2:8" x14ac:dyDescent="0.25">
      <c r="B4341">
        <f t="shared" ca="1" si="477"/>
        <v>0.49887687696374095</v>
      </c>
      <c r="C4341" t="b">
        <f t="shared" ca="1" si="474"/>
        <v>1</v>
      </c>
      <c r="D4341">
        <f t="shared" ca="1" si="475"/>
        <v>-0.30871234346138043</v>
      </c>
      <c r="E4341" t="b">
        <f t="shared" ca="1" si="476"/>
        <v>1</v>
      </c>
      <c r="F4341" t="b">
        <f t="shared" ca="1" si="478"/>
        <v>1</v>
      </c>
      <c r="G4341" t="b">
        <f t="shared" ca="1" si="472"/>
        <v>0</v>
      </c>
      <c r="H4341" t="b">
        <f t="shared" ca="1" si="473"/>
        <v>0</v>
      </c>
    </row>
    <row r="4342" spans="2:8" x14ac:dyDescent="0.25">
      <c r="B4342">
        <f t="shared" ca="1" si="477"/>
        <v>0.15473083376032759</v>
      </c>
      <c r="C4342" t="b">
        <f t="shared" ca="1" si="474"/>
        <v>1</v>
      </c>
      <c r="D4342">
        <f t="shared" ca="1" si="475"/>
        <v>9.8044751396077268E-2</v>
      </c>
      <c r="E4342" t="b">
        <f t="shared" ca="1" si="476"/>
        <v>1</v>
      </c>
      <c r="F4342" t="b">
        <f t="shared" ca="1" si="478"/>
        <v>1</v>
      </c>
      <c r="G4342" t="b">
        <f t="shared" ca="1" si="472"/>
        <v>0</v>
      </c>
      <c r="H4342" t="b">
        <f t="shared" ca="1" si="473"/>
        <v>0</v>
      </c>
    </row>
    <row r="4343" spans="2:8" x14ac:dyDescent="0.25">
      <c r="B4343">
        <f t="shared" ca="1" si="477"/>
        <v>0.48853990912690781</v>
      </c>
      <c r="C4343" t="b">
        <f t="shared" ca="1" si="474"/>
        <v>1</v>
      </c>
      <c r="D4343">
        <f t="shared" ca="1" si="475"/>
        <v>0.84138150598885997</v>
      </c>
      <c r="E4343" t="b">
        <f t="shared" ca="1" si="476"/>
        <v>0</v>
      </c>
      <c r="F4343" t="b">
        <f t="shared" ca="1" si="478"/>
        <v>0</v>
      </c>
      <c r="G4343" t="b">
        <f t="shared" ca="1" si="472"/>
        <v>0</v>
      </c>
      <c r="H4343" t="b">
        <f t="shared" ca="1" si="473"/>
        <v>1</v>
      </c>
    </row>
    <row r="4344" spans="2:8" x14ac:dyDescent="0.25">
      <c r="B4344">
        <f t="shared" ca="1" si="477"/>
        <v>0.96585475399390242</v>
      </c>
      <c r="C4344" t="b">
        <f t="shared" ca="1" si="474"/>
        <v>0</v>
      </c>
      <c r="D4344">
        <f t="shared" ca="1" si="475"/>
        <v>1.0360536028221699</v>
      </c>
      <c r="E4344" t="b">
        <f t="shared" ca="1" si="476"/>
        <v>0</v>
      </c>
      <c r="F4344" t="b">
        <f t="shared" ca="1" si="478"/>
        <v>0</v>
      </c>
      <c r="G4344" t="b">
        <f t="shared" ca="1" si="472"/>
        <v>0</v>
      </c>
      <c r="H4344" t="b">
        <f t="shared" ca="1" si="473"/>
        <v>0</v>
      </c>
    </row>
    <row r="4345" spans="2:8" x14ac:dyDescent="0.25">
      <c r="B4345">
        <f t="shared" ca="1" si="477"/>
        <v>0.65187851743018321</v>
      </c>
      <c r="C4345" t="b">
        <f t="shared" ca="1" si="474"/>
        <v>0</v>
      </c>
      <c r="D4345">
        <f t="shared" ca="1" si="475"/>
        <v>-0.24433524760286895</v>
      </c>
      <c r="E4345" t="b">
        <f t="shared" ca="1" si="476"/>
        <v>1</v>
      </c>
      <c r="F4345" t="b">
        <f t="shared" ca="1" si="478"/>
        <v>0</v>
      </c>
      <c r="G4345" t="b">
        <f t="shared" ref="G4345:G4408" ca="1" si="479">IF(AND(E4345=TRUE, C4345=FALSE),TRUE,FALSE)</f>
        <v>1</v>
      </c>
      <c r="H4345" t="b">
        <f t="shared" ref="H4345:H4408" ca="1" si="480">IF(AND(E4345=FALSE, C4345=TRUE),TRUE,FALSE)</f>
        <v>0</v>
      </c>
    </row>
    <row r="4346" spans="2:8" x14ac:dyDescent="0.25">
      <c r="B4346">
        <f t="shared" ca="1" si="477"/>
        <v>0.43662323477178033</v>
      </c>
      <c r="C4346" t="b">
        <f t="shared" ca="1" si="474"/>
        <v>1</v>
      </c>
      <c r="D4346">
        <f t="shared" ca="1" si="475"/>
        <v>0.23322503615582146</v>
      </c>
      <c r="E4346" t="b">
        <f t="shared" ca="1" si="476"/>
        <v>1</v>
      </c>
      <c r="F4346" t="b">
        <f t="shared" ca="1" si="478"/>
        <v>1</v>
      </c>
      <c r="G4346" t="b">
        <f t="shared" ca="1" si="479"/>
        <v>0</v>
      </c>
      <c r="H4346" t="b">
        <f t="shared" ca="1" si="480"/>
        <v>0</v>
      </c>
    </row>
    <row r="4347" spans="2:8" x14ac:dyDescent="0.25">
      <c r="B4347">
        <f t="shared" ca="1" si="477"/>
        <v>0.81922082014831099</v>
      </c>
      <c r="C4347" t="b">
        <f t="shared" ca="1" si="474"/>
        <v>0</v>
      </c>
      <c r="D4347">
        <f t="shared" ca="1" si="475"/>
        <v>0.96971874380719381</v>
      </c>
      <c r="E4347" t="b">
        <f t="shared" ca="1" si="476"/>
        <v>0</v>
      </c>
      <c r="F4347" t="b">
        <f t="shared" ca="1" si="478"/>
        <v>0</v>
      </c>
      <c r="G4347" t="b">
        <f t="shared" ca="1" si="479"/>
        <v>0</v>
      </c>
      <c r="H4347" t="b">
        <f t="shared" ca="1" si="480"/>
        <v>0</v>
      </c>
    </row>
    <row r="4348" spans="2:8" x14ac:dyDescent="0.25">
      <c r="B4348">
        <f t="shared" ca="1" si="477"/>
        <v>0.26314147843086733</v>
      </c>
      <c r="C4348" t="b">
        <f t="shared" ca="1" si="474"/>
        <v>1</v>
      </c>
      <c r="D4348">
        <f t="shared" ca="1" si="475"/>
        <v>-2.1856470604181388E-2</v>
      </c>
      <c r="E4348" t="b">
        <f t="shared" ca="1" si="476"/>
        <v>1</v>
      </c>
      <c r="F4348" t="b">
        <f t="shared" ca="1" si="478"/>
        <v>1</v>
      </c>
      <c r="G4348" t="b">
        <f t="shared" ca="1" si="479"/>
        <v>0</v>
      </c>
      <c r="H4348" t="b">
        <f t="shared" ca="1" si="480"/>
        <v>0</v>
      </c>
    </row>
    <row r="4349" spans="2:8" x14ac:dyDescent="0.25">
      <c r="B4349">
        <f t="shared" ca="1" si="477"/>
        <v>0.89121794319784209</v>
      </c>
      <c r="C4349" t="b">
        <f t="shared" ca="1" si="474"/>
        <v>0</v>
      </c>
      <c r="D4349">
        <f t="shared" ca="1" si="475"/>
        <v>0.80946533775828899</v>
      </c>
      <c r="E4349" t="b">
        <f t="shared" ca="1" si="476"/>
        <v>0</v>
      </c>
      <c r="F4349" t="b">
        <f t="shared" ca="1" si="478"/>
        <v>0</v>
      </c>
      <c r="G4349" t="b">
        <f t="shared" ca="1" si="479"/>
        <v>0</v>
      </c>
      <c r="H4349" t="b">
        <f t="shared" ca="1" si="480"/>
        <v>0</v>
      </c>
    </row>
    <row r="4350" spans="2:8" x14ac:dyDescent="0.25">
      <c r="B4350">
        <f t="shared" ca="1" si="477"/>
        <v>0.49933860674764186</v>
      </c>
      <c r="C4350" t="b">
        <f t="shared" ca="1" si="474"/>
        <v>1</v>
      </c>
      <c r="D4350">
        <f t="shared" ca="1" si="475"/>
        <v>0.42427819928043431</v>
      </c>
      <c r="E4350" t="b">
        <f t="shared" ca="1" si="476"/>
        <v>1</v>
      </c>
      <c r="F4350" t="b">
        <f t="shared" ca="1" si="478"/>
        <v>1</v>
      </c>
      <c r="G4350" t="b">
        <f t="shared" ca="1" si="479"/>
        <v>0</v>
      </c>
      <c r="H4350" t="b">
        <f t="shared" ca="1" si="480"/>
        <v>0</v>
      </c>
    </row>
    <row r="4351" spans="2:8" x14ac:dyDescent="0.25">
      <c r="B4351">
        <f t="shared" ca="1" si="477"/>
        <v>0.56389521397560283</v>
      </c>
      <c r="C4351" t="b">
        <f t="shared" ca="1" si="474"/>
        <v>0</v>
      </c>
      <c r="D4351">
        <f t="shared" ca="1" si="475"/>
        <v>0.57485597041209935</v>
      </c>
      <c r="E4351" t="b">
        <f t="shared" ca="1" si="476"/>
        <v>0</v>
      </c>
      <c r="F4351" t="b">
        <f t="shared" ca="1" si="478"/>
        <v>0</v>
      </c>
      <c r="G4351" t="b">
        <f t="shared" ca="1" si="479"/>
        <v>0</v>
      </c>
      <c r="H4351" t="b">
        <f t="shared" ca="1" si="480"/>
        <v>0</v>
      </c>
    </row>
    <row r="4352" spans="2:8" x14ac:dyDescent="0.25">
      <c r="B4352">
        <f t="shared" ca="1" si="477"/>
        <v>0.99218781203500073</v>
      </c>
      <c r="C4352" t="b">
        <f t="shared" ca="1" si="474"/>
        <v>0</v>
      </c>
      <c r="D4352">
        <f t="shared" ca="1" si="475"/>
        <v>0.81648197954469859</v>
      </c>
      <c r="E4352" t="b">
        <f t="shared" ca="1" si="476"/>
        <v>0</v>
      </c>
      <c r="F4352" t="b">
        <f t="shared" ca="1" si="478"/>
        <v>0</v>
      </c>
      <c r="G4352" t="b">
        <f t="shared" ca="1" si="479"/>
        <v>0</v>
      </c>
      <c r="H4352" t="b">
        <f t="shared" ca="1" si="480"/>
        <v>0</v>
      </c>
    </row>
    <row r="4353" spans="2:8" x14ac:dyDescent="0.25">
      <c r="B4353">
        <f t="shared" ca="1" si="477"/>
        <v>0.39975389932026228</v>
      </c>
      <c r="C4353" t="b">
        <f t="shared" ca="1" si="474"/>
        <v>1</v>
      </c>
      <c r="D4353">
        <f t="shared" ca="1" si="475"/>
        <v>0.90815613514273297</v>
      </c>
      <c r="E4353" t="b">
        <f t="shared" ca="1" si="476"/>
        <v>0</v>
      </c>
      <c r="F4353" t="b">
        <f t="shared" ca="1" si="478"/>
        <v>0</v>
      </c>
      <c r="G4353" t="b">
        <f t="shared" ca="1" si="479"/>
        <v>0</v>
      </c>
      <c r="H4353" t="b">
        <f t="shared" ca="1" si="480"/>
        <v>1</v>
      </c>
    </row>
    <row r="4354" spans="2:8" x14ac:dyDescent="0.25">
      <c r="B4354">
        <f t="shared" ca="1" si="477"/>
        <v>0.33548451354813802</v>
      </c>
      <c r="C4354" t="b">
        <f t="shared" ref="C4354:C4417" ca="1" si="481">IF(B4354&lt;=Freq_hypothesis_is_true__initial_prior,TRUE,FALSE)</f>
        <v>1</v>
      </c>
      <c r="D4354">
        <f t="shared" ref="D4354:D4417" ca="1" si="482">B4354+ABS(1-correlation_term__0_to_1)*RAND()-ABS(1-correlation_term__0_to_1)*RAND()</f>
        <v>1.346211090051197E-2</v>
      </c>
      <c r="E4354" t="b">
        <f t="shared" ref="E4354:E4417" ca="1" si="483">IF(D4354&lt;=Freq_evidence_is_observed__normalizing_constant,TRUE, FALSE)</f>
        <v>1</v>
      </c>
      <c r="F4354" t="b">
        <f t="shared" ca="1" si="478"/>
        <v>1</v>
      </c>
      <c r="G4354" t="b">
        <f t="shared" ca="1" si="479"/>
        <v>0</v>
      </c>
      <c r="H4354" t="b">
        <f t="shared" ca="1" si="480"/>
        <v>0</v>
      </c>
    </row>
    <row r="4355" spans="2:8" x14ac:dyDescent="0.25">
      <c r="B4355">
        <f t="shared" ref="B4355:B4418" ca="1" si="484">RAND()</f>
        <v>0.81054725720197396</v>
      </c>
      <c r="C4355" t="b">
        <f t="shared" ca="1" si="481"/>
        <v>0</v>
      </c>
      <c r="D4355">
        <f t="shared" ca="1" si="482"/>
        <v>0.99109629597468307</v>
      </c>
      <c r="E4355" t="b">
        <f t="shared" ca="1" si="483"/>
        <v>0</v>
      </c>
      <c r="F4355" t="b">
        <f t="shared" ca="1" si="478"/>
        <v>0</v>
      </c>
      <c r="G4355" t="b">
        <f t="shared" ca="1" si="479"/>
        <v>0</v>
      </c>
      <c r="H4355" t="b">
        <f t="shared" ca="1" si="480"/>
        <v>0</v>
      </c>
    </row>
    <row r="4356" spans="2:8" x14ac:dyDescent="0.25">
      <c r="B4356">
        <f t="shared" ca="1" si="484"/>
        <v>0.65881511989728847</v>
      </c>
      <c r="C4356" t="b">
        <f t="shared" ca="1" si="481"/>
        <v>0</v>
      </c>
      <c r="D4356">
        <f t="shared" ca="1" si="482"/>
        <v>0.78180963997749187</v>
      </c>
      <c r="E4356" t="b">
        <f t="shared" ca="1" si="483"/>
        <v>0</v>
      </c>
      <c r="F4356" t="b">
        <f t="shared" ca="1" si="478"/>
        <v>0</v>
      </c>
      <c r="G4356" t="b">
        <f t="shared" ca="1" si="479"/>
        <v>0</v>
      </c>
      <c r="H4356" t="b">
        <f t="shared" ca="1" si="480"/>
        <v>0</v>
      </c>
    </row>
    <row r="4357" spans="2:8" x14ac:dyDescent="0.25">
      <c r="B4357">
        <f t="shared" ca="1" si="484"/>
        <v>0.93555020986321058</v>
      </c>
      <c r="C4357" t="b">
        <f t="shared" ca="1" si="481"/>
        <v>0</v>
      </c>
      <c r="D4357">
        <f t="shared" ca="1" si="482"/>
        <v>1.0531572431351273</v>
      </c>
      <c r="E4357" t="b">
        <f t="shared" ca="1" si="483"/>
        <v>0</v>
      </c>
      <c r="F4357" t="b">
        <f t="shared" ref="F4357:F4420" ca="1" si="485">IF(AND(E4357=TRUE,C4357=TRUE),TRUE,FALSE)</f>
        <v>0</v>
      </c>
      <c r="G4357" t="b">
        <f t="shared" ca="1" si="479"/>
        <v>0</v>
      </c>
      <c r="H4357" t="b">
        <f t="shared" ca="1" si="480"/>
        <v>0</v>
      </c>
    </row>
    <row r="4358" spans="2:8" x14ac:dyDescent="0.25">
      <c r="B4358">
        <f t="shared" ca="1" si="484"/>
        <v>5.0865555636021131E-2</v>
      </c>
      <c r="C4358" t="b">
        <f t="shared" ca="1" si="481"/>
        <v>1</v>
      </c>
      <c r="D4358">
        <f t="shared" ca="1" si="482"/>
        <v>0.13834442462370522</v>
      </c>
      <c r="E4358" t="b">
        <f t="shared" ca="1" si="483"/>
        <v>1</v>
      </c>
      <c r="F4358" t="b">
        <f t="shared" ca="1" si="485"/>
        <v>1</v>
      </c>
      <c r="G4358" t="b">
        <f t="shared" ca="1" si="479"/>
        <v>0</v>
      </c>
      <c r="H4358" t="b">
        <f t="shared" ca="1" si="480"/>
        <v>0</v>
      </c>
    </row>
    <row r="4359" spans="2:8" x14ac:dyDescent="0.25">
      <c r="B4359">
        <f t="shared" ca="1" si="484"/>
        <v>0.84610308493594177</v>
      </c>
      <c r="C4359" t="b">
        <f t="shared" ca="1" si="481"/>
        <v>0</v>
      </c>
      <c r="D4359">
        <f t="shared" ca="1" si="482"/>
        <v>1.0717521161552428</v>
      </c>
      <c r="E4359" t="b">
        <f t="shared" ca="1" si="483"/>
        <v>0</v>
      </c>
      <c r="F4359" t="b">
        <f t="shared" ca="1" si="485"/>
        <v>0</v>
      </c>
      <c r="G4359" t="b">
        <f t="shared" ca="1" si="479"/>
        <v>0</v>
      </c>
      <c r="H4359" t="b">
        <f t="shared" ca="1" si="480"/>
        <v>0</v>
      </c>
    </row>
    <row r="4360" spans="2:8" x14ac:dyDescent="0.25">
      <c r="B4360">
        <f t="shared" ca="1" si="484"/>
        <v>2.8061076578955957E-2</v>
      </c>
      <c r="C4360" t="b">
        <f t="shared" ca="1" si="481"/>
        <v>1</v>
      </c>
      <c r="D4360">
        <f t="shared" ca="1" si="482"/>
        <v>-0.34521637974987662</v>
      </c>
      <c r="E4360" t="b">
        <f t="shared" ca="1" si="483"/>
        <v>1</v>
      </c>
      <c r="F4360" t="b">
        <f t="shared" ca="1" si="485"/>
        <v>1</v>
      </c>
      <c r="G4360" t="b">
        <f t="shared" ca="1" si="479"/>
        <v>0</v>
      </c>
      <c r="H4360" t="b">
        <f t="shared" ca="1" si="480"/>
        <v>0</v>
      </c>
    </row>
    <row r="4361" spans="2:8" x14ac:dyDescent="0.25">
      <c r="B4361">
        <f t="shared" ca="1" si="484"/>
        <v>2.7714306286281798E-2</v>
      </c>
      <c r="C4361" t="b">
        <f t="shared" ca="1" si="481"/>
        <v>1</v>
      </c>
      <c r="D4361">
        <f t="shared" ca="1" si="482"/>
        <v>-0.38723557714682155</v>
      </c>
      <c r="E4361" t="b">
        <f t="shared" ca="1" si="483"/>
        <v>1</v>
      </c>
      <c r="F4361" t="b">
        <f t="shared" ca="1" si="485"/>
        <v>1</v>
      </c>
      <c r="G4361" t="b">
        <f t="shared" ca="1" si="479"/>
        <v>0</v>
      </c>
      <c r="H4361" t="b">
        <f t="shared" ca="1" si="480"/>
        <v>0</v>
      </c>
    </row>
    <row r="4362" spans="2:8" x14ac:dyDescent="0.25">
      <c r="B4362">
        <f t="shared" ca="1" si="484"/>
        <v>0.58858539892852602</v>
      </c>
      <c r="C4362" t="b">
        <f t="shared" ca="1" si="481"/>
        <v>0</v>
      </c>
      <c r="D4362">
        <f t="shared" ca="1" si="482"/>
        <v>0.99835593075481999</v>
      </c>
      <c r="E4362" t="b">
        <f t="shared" ca="1" si="483"/>
        <v>0</v>
      </c>
      <c r="F4362" t="b">
        <f t="shared" ca="1" si="485"/>
        <v>0</v>
      </c>
      <c r="G4362" t="b">
        <f t="shared" ca="1" si="479"/>
        <v>0</v>
      </c>
      <c r="H4362" t="b">
        <f t="shared" ca="1" si="480"/>
        <v>0</v>
      </c>
    </row>
    <row r="4363" spans="2:8" x14ac:dyDescent="0.25">
      <c r="B4363">
        <f t="shared" ca="1" si="484"/>
        <v>0.88248473328859656</v>
      </c>
      <c r="C4363" t="b">
        <f t="shared" ca="1" si="481"/>
        <v>0</v>
      </c>
      <c r="D4363">
        <f t="shared" ca="1" si="482"/>
        <v>0.78451812535574161</v>
      </c>
      <c r="E4363" t="b">
        <f t="shared" ca="1" si="483"/>
        <v>0</v>
      </c>
      <c r="F4363" t="b">
        <f t="shared" ca="1" si="485"/>
        <v>0</v>
      </c>
      <c r="G4363" t="b">
        <f t="shared" ca="1" si="479"/>
        <v>0</v>
      </c>
      <c r="H4363" t="b">
        <f t="shared" ca="1" si="480"/>
        <v>0</v>
      </c>
    </row>
    <row r="4364" spans="2:8" x14ac:dyDescent="0.25">
      <c r="B4364">
        <f t="shared" ca="1" si="484"/>
        <v>0.601822929504503</v>
      </c>
      <c r="C4364" t="b">
        <f t="shared" ca="1" si="481"/>
        <v>0</v>
      </c>
      <c r="D4364">
        <f t="shared" ca="1" si="482"/>
        <v>0.90962802935266218</v>
      </c>
      <c r="E4364" t="b">
        <f t="shared" ca="1" si="483"/>
        <v>0</v>
      </c>
      <c r="F4364" t="b">
        <f t="shared" ca="1" si="485"/>
        <v>0</v>
      </c>
      <c r="G4364" t="b">
        <f t="shared" ca="1" si="479"/>
        <v>0</v>
      </c>
      <c r="H4364" t="b">
        <f t="shared" ca="1" si="480"/>
        <v>0</v>
      </c>
    </row>
    <row r="4365" spans="2:8" x14ac:dyDescent="0.25">
      <c r="B4365">
        <f t="shared" ca="1" si="484"/>
        <v>0.95798439242616096</v>
      </c>
      <c r="C4365" t="b">
        <f t="shared" ca="1" si="481"/>
        <v>0</v>
      </c>
      <c r="D4365">
        <f t="shared" ca="1" si="482"/>
        <v>0.9375541161032287</v>
      </c>
      <c r="E4365" t="b">
        <f t="shared" ca="1" si="483"/>
        <v>0</v>
      </c>
      <c r="F4365" t="b">
        <f t="shared" ca="1" si="485"/>
        <v>0</v>
      </c>
      <c r="G4365" t="b">
        <f t="shared" ca="1" si="479"/>
        <v>0</v>
      </c>
      <c r="H4365" t="b">
        <f t="shared" ca="1" si="480"/>
        <v>0</v>
      </c>
    </row>
    <row r="4366" spans="2:8" x14ac:dyDescent="0.25">
      <c r="B4366">
        <f t="shared" ca="1" si="484"/>
        <v>0.21335210134583815</v>
      </c>
      <c r="C4366" t="b">
        <f t="shared" ca="1" si="481"/>
        <v>1</v>
      </c>
      <c r="D4366">
        <f t="shared" ca="1" si="482"/>
        <v>0.20090760002419417</v>
      </c>
      <c r="E4366" t="b">
        <f t="shared" ca="1" si="483"/>
        <v>1</v>
      </c>
      <c r="F4366" t="b">
        <f t="shared" ca="1" si="485"/>
        <v>1</v>
      </c>
      <c r="G4366" t="b">
        <f t="shared" ca="1" si="479"/>
        <v>0</v>
      </c>
      <c r="H4366" t="b">
        <f t="shared" ca="1" si="480"/>
        <v>0</v>
      </c>
    </row>
    <row r="4367" spans="2:8" x14ac:dyDescent="0.25">
      <c r="B4367">
        <f t="shared" ca="1" si="484"/>
        <v>0.59028636182316996</v>
      </c>
      <c r="C4367" t="b">
        <f t="shared" ca="1" si="481"/>
        <v>0</v>
      </c>
      <c r="D4367">
        <f t="shared" ca="1" si="482"/>
        <v>0.60181476146422941</v>
      </c>
      <c r="E4367" t="b">
        <f t="shared" ca="1" si="483"/>
        <v>0</v>
      </c>
      <c r="F4367" t="b">
        <f t="shared" ca="1" si="485"/>
        <v>0</v>
      </c>
      <c r="G4367" t="b">
        <f t="shared" ca="1" si="479"/>
        <v>0</v>
      </c>
      <c r="H4367" t="b">
        <f t="shared" ca="1" si="480"/>
        <v>0</v>
      </c>
    </row>
    <row r="4368" spans="2:8" x14ac:dyDescent="0.25">
      <c r="B4368">
        <f t="shared" ca="1" si="484"/>
        <v>0.49908688445603833</v>
      </c>
      <c r="C4368" t="b">
        <f t="shared" ca="1" si="481"/>
        <v>1</v>
      </c>
      <c r="D4368">
        <f t="shared" ca="1" si="482"/>
        <v>0.1298723631648927</v>
      </c>
      <c r="E4368" t="b">
        <f t="shared" ca="1" si="483"/>
        <v>1</v>
      </c>
      <c r="F4368" t="b">
        <f t="shared" ca="1" si="485"/>
        <v>1</v>
      </c>
      <c r="G4368" t="b">
        <f t="shared" ca="1" si="479"/>
        <v>0</v>
      </c>
      <c r="H4368" t="b">
        <f t="shared" ca="1" si="480"/>
        <v>0</v>
      </c>
    </row>
    <row r="4369" spans="2:8" x14ac:dyDescent="0.25">
      <c r="B4369">
        <f t="shared" ca="1" si="484"/>
        <v>0.80907980338091001</v>
      </c>
      <c r="C4369" t="b">
        <f t="shared" ca="1" si="481"/>
        <v>0</v>
      </c>
      <c r="D4369">
        <f t="shared" ca="1" si="482"/>
        <v>1.0026415511629492</v>
      </c>
      <c r="E4369" t="b">
        <f t="shared" ca="1" si="483"/>
        <v>0</v>
      </c>
      <c r="F4369" t="b">
        <f t="shared" ca="1" si="485"/>
        <v>0</v>
      </c>
      <c r="G4369" t="b">
        <f t="shared" ca="1" si="479"/>
        <v>0</v>
      </c>
      <c r="H4369" t="b">
        <f t="shared" ca="1" si="480"/>
        <v>0</v>
      </c>
    </row>
    <row r="4370" spans="2:8" x14ac:dyDescent="0.25">
      <c r="B4370">
        <f t="shared" ca="1" si="484"/>
        <v>0.13600671718560386</v>
      </c>
      <c r="C4370" t="b">
        <f t="shared" ca="1" si="481"/>
        <v>1</v>
      </c>
      <c r="D4370">
        <f t="shared" ca="1" si="482"/>
        <v>-5.6377139404225618E-3</v>
      </c>
      <c r="E4370" t="b">
        <f t="shared" ca="1" si="483"/>
        <v>1</v>
      </c>
      <c r="F4370" t="b">
        <f t="shared" ca="1" si="485"/>
        <v>1</v>
      </c>
      <c r="G4370" t="b">
        <f t="shared" ca="1" si="479"/>
        <v>0</v>
      </c>
      <c r="H4370" t="b">
        <f t="shared" ca="1" si="480"/>
        <v>0</v>
      </c>
    </row>
    <row r="4371" spans="2:8" x14ac:dyDescent="0.25">
      <c r="B4371">
        <f t="shared" ca="1" si="484"/>
        <v>0.65485164231839954</v>
      </c>
      <c r="C4371" t="b">
        <f t="shared" ca="1" si="481"/>
        <v>0</v>
      </c>
      <c r="D4371">
        <f t="shared" ca="1" si="482"/>
        <v>0.5105802855333279</v>
      </c>
      <c r="E4371" t="b">
        <f t="shared" ca="1" si="483"/>
        <v>0</v>
      </c>
      <c r="F4371" t="b">
        <f t="shared" ca="1" si="485"/>
        <v>0</v>
      </c>
      <c r="G4371" t="b">
        <f t="shared" ca="1" si="479"/>
        <v>0</v>
      </c>
      <c r="H4371" t="b">
        <f t="shared" ca="1" si="480"/>
        <v>0</v>
      </c>
    </row>
    <row r="4372" spans="2:8" x14ac:dyDescent="0.25">
      <c r="B4372">
        <f t="shared" ca="1" si="484"/>
        <v>0.35619284978880617</v>
      </c>
      <c r="C4372" t="b">
        <f t="shared" ca="1" si="481"/>
        <v>1</v>
      </c>
      <c r="D4372">
        <f t="shared" ca="1" si="482"/>
        <v>0.68317573986771518</v>
      </c>
      <c r="E4372" t="b">
        <f t="shared" ca="1" si="483"/>
        <v>0</v>
      </c>
      <c r="F4372" t="b">
        <f t="shared" ca="1" si="485"/>
        <v>0</v>
      </c>
      <c r="G4372" t="b">
        <f t="shared" ca="1" si="479"/>
        <v>0</v>
      </c>
      <c r="H4372" t="b">
        <f t="shared" ca="1" si="480"/>
        <v>1</v>
      </c>
    </row>
    <row r="4373" spans="2:8" x14ac:dyDescent="0.25">
      <c r="B4373">
        <f t="shared" ca="1" si="484"/>
        <v>0.87218377042216189</v>
      </c>
      <c r="C4373" t="b">
        <f t="shared" ca="1" si="481"/>
        <v>0</v>
      </c>
      <c r="D4373">
        <f t="shared" ca="1" si="482"/>
        <v>1.2725835298774038</v>
      </c>
      <c r="E4373" t="b">
        <f t="shared" ca="1" si="483"/>
        <v>0</v>
      </c>
      <c r="F4373" t="b">
        <f t="shared" ca="1" si="485"/>
        <v>0</v>
      </c>
      <c r="G4373" t="b">
        <f t="shared" ca="1" si="479"/>
        <v>0</v>
      </c>
      <c r="H4373" t="b">
        <f t="shared" ca="1" si="480"/>
        <v>0</v>
      </c>
    </row>
    <row r="4374" spans="2:8" x14ac:dyDescent="0.25">
      <c r="B4374">
        <f t="shared" ca="1" si="484"/>
        <v>0.6110354817597059</v>
      </c>
      <c r="C4374" t="b">
        <f t="shared" ca="1" si="481"/>
        <v>0</v>
      </c>
      <c r="D4374">
        <f t="shared" ca="1" si="482"/>
        <v>0.63356481834174527</v>
      </c>
      <c r="E4374" t="b">
        <f t="shared" ca="1" si="483"/>
        <v>0</v>
      </c>
      <c r="F4374" t="b">
        <f t="shared" ca="1" si="485"/>
        <v>0</v>
      </c>
      <c r="G4374" t="b">
        <f t="shared" ca="1" si="479"/>
        <v>0</v>
      </c>
      <c r="H4374" t="b">
        <f t="shared" ca="1" si="480"/>
        <v>0</v>
      </c>
    </row>
    <row r="4375" spans="2:8" x14ac:dyDescent="0.25">
      <c r="B4375">
        <f t="shared" ca="1" si="484"/>
        <v>0.39930570207737204</v>
      </c>
      <c r="C4375" t="b">
        <f t="shared" ca="1" si="481"/>
        <v>1</v>
      </c>
      <c r="D4375">
        <f t="shared" ca="1" si="482"/>
        <v>0.9129356321744283</v>
      </c>
      <c r="E4375" t="b">
        <f t="shared" ca="1" si="483"/>
        <v>0</v>
      </c>
      <c r="F4375" t="b">
        <f t="shared" ca="1" si="485"/>
        <v>0</v>
      </c>
      <c r="G4375" t="b">
        <f t="shared" ca="1" si="479"/>
        <v>0</v>
      </c>
      <c r="H4375" t="b">
        <f t="shared" ca="1" si="480"/>
        <v>1</v>
      </c>
    </row>
    <row r="4376" spans="2:8" x14ac:dyDescent="0.25">
      <c r="B4376">
        <f t="shared" ca="1" si="484"/>
        <v>0.59414175689295867</v>
      </c>
      <c r="C4376" t="b">
        <f t="shared" ca="1" si="481"/>
        <v>0</v>
      </c>
      <c r="D4376">
        <f t="shared" ca="1" si="482"/>
        <v>0.26601887337925534</v>
      </c>
      <c r="E4376" t="b">
        <f t="shared" ca="1" si="483"/>
        <v>1</v>
      </c>
      <c r="F4376" t="b">
        <f t="shared" ca="1" si="485"/>
        <v>0</v>
      </c>
      <c r="G4376" t="b">
        <f t="shared" ca="1" si="479"/>
        <v>1</v>
      </c>
      <c r="H4376" t="b">
        <f t="shared" ca="1" si="480"/>
        <v>0</v>
      </c>
    </row>
    <row r="4377" spans="2:8" x14ac:dyDescent="0.25">
      <c r="B4377">
        <f t="shared" ca="1" si="484"/>
        <v>9.1365374758421769E-2</v>
      </c>
      <c r="C4377" t="b">
        <f t="shared" ca="1" si="481"/>
        <v>1</v>
      </c>
      <c r="D4377">
        <f t="shared" ca="1" si="482"/>
        <v>0.5354154205021191</v>
      </c>
      <c r="E4377" t="b">
        <f t="shared" ca="1" si="483"/>
        <v>0</v>
      </c>
      <c r="F4377" t="b">
        <f t="shared" ca="1" si="485"/>
        <v>0</v>
      </c>
      <c r="G4377" t="b">
        <f t="shared" ca="1" si="479"/>
        <v>0</v>
      </c>
      <c r="H4377" t="b">
        <f t="shared" ca="1" si="480"/>
        <v>1</v>
      </c>
    </row>
    <row r="4378" spans="2:8" x14ac:dyDescent="0.25">
      <c r="B4378">
        <f t="shared" ca="1" si="484"/>
        <v>0.21323047709503096</v>
      </c>
      <c r="C4378" t="b">
        <f t="shared" ca="1" si="481"/>
        <v>1</v>
      </c>
      <c r="D4378">
        <f t="shared" ca="1" si="482"/>
        <v>-7.921636653210995E-3</v>
      </c>
      <c r="E4378" t="b">
        <f t="shared" ca="1" si="483"/>
        <v>1</v>
      </c>
      <c r="F4378" t="b">
        <f t="shared" ca="1" si="485"/>
        <v>1</v>
      </c>
      <c r="G4378" t="b">
        <f t="shared" ca="1" si="479"/>
        <v>0</v>
      </c>
      <c r="H4378" t="b">
        <f t="shared" ca="1" si="480"/>
        <v>0</v>
      </c>
    </row>
    <row r="4379" spans="2:8" x14ac:dyDescent="0.25">
      <c r="B4379">
        <f t="shared" ca="1" si="484"/>
        <v>0.23455096845341628</v>
      </c>
      <c r="C4379" t="b">
        <f t="shared" ca="1" si="481"/>
        <v>1</v>
      </c>
      <c r="D4379">
        <f t="shared" ca="1" si="482"/>
        <v>-0.23433971770767215</v>
      </c>
      <c r="E4379" t="b">
        <f t="shared" ca="1" si="483"/>
        <v>1</v>
      </c>
      <c r="F4379" t="b">
        <f t="shared" ca="1" si="485"/>
        <v>1</v>
      </c>
      <c r="G4379" t="b">
        <f t="shared" ca="1" si="479"/>
        <v>0</v>
      </c>
      <c r="H4379" t="b">
        <f t="shared" ca="1" si="480"/>
        <v>0</v>
      </c>
    </row>
    <row r="4380" spans="2:8" x14ac:dyDescent="0.25">
      <c r="B4380">
        <f t="shared" ca="1" si="484"/>
        <v>0.66684258377319128</v>
      </c>
      <c r="C4380" t="b">
        <f t="shared" ca="1" si="481"/>
        <v>0</v>
      </c>
      <c r="D4380">
        <f t="shared" ca="1" si="482"/>
        <v>0.15591113530941614</v>
      </c>
      <c r="E4380" t="b">
        <f t="shared" ca="1" si="483"/>
        <v>1</v>
      </c>
      <c r="F4380" t="b">
        <f t="shared" ca="1" si="485"/>
        <v>0</v>
      </c>
      <c r="G4380" t="b">
        <f t="shared" ca="1" si="479"/>
        <v>1</v>
      </c>
      <c r="H4380" t="b">
        <f t="shared" ca="1" si="480"/>
        <v>0</v>
      </c>
    </row>
    <row r="4381" spans="2:8" x14ac:dyDescent="0.25">
      <c r="B4381">
        <f t="shared" ca="1" si="484"/>
        <v>0.22623099939178848</v>
      </c>
      <c r="C4381" t="b">
        <f t="shared" ca="1" si="481"/>
        <v>1</v>
      </c>
      <c r="D4381">
        <f t="shared" ca="1" si="482"/>
        <v>0.22712728796381476</v>
      </c>
      <c r="E4381" t="b">
        <f t="shared" ca="1" si="483"/>
        <v>1</v>
      </c>
      <c r="F4381" t="b">
        <f t="shared" ca="1" si="485"/>
        <v>1</v>
      </c>
      <c r="G4381" t="b">
        <f t="shared" ca="1" si="479"/>
        <v>0</v>
      </c>
      <c r="H4381" t="b">
        <f t="shared" ca="1" si="480"/>
        <v>0</v>
      </c>
    </row>
    <row r="4382" spans="2:8" x14ac:dyDescent="0.25">
      <c r="B4382">
        <f t="shared" ca="1" si="484"/>
        <v>0.97580643456666283</v>
      </c>
      <c r="C4382" t="b">
        <f t="shared" ca="1" si="481"/>
        <v>0</v>
      </c>
      <c r="D4382">
        <f t="shared" ca="1" si="482"/>
        <v>1.564256771093284</v>
      </c>
      <c r="E4382" t="b">
        <f t="shared" ca="1" si="483"/>
        <v>0</v>
      </c>
      <c r="F4382" t="b">
        <f t="shared" ca="1" si="485"/>
        <v>0</v>
      </c>
      <c r="G4382" t="b">
        <f t="shared" ca="1" si="479"/>
        <v>0</v>
      </c>
      <c r="H4382" t="b">
        <f t="shared" ca="1" si="480"/>
        <v>0</v>
      </c>
    </row>
    <row r="4383" spans="2:8" x14ac:dyDescent="0.25">
      <c r="B4383">
        <f t="shared" ca="1" si="484"/>
        <v>0.16820464678307845</v>
      </c>
      <c r="C4383" t="b">
        <f t="shared" ca="1" si="481"/>
        <v>1</v>
      </c>
      <c r="D4383">
        <f t="shared" ca="1" si="482"/>
        <v>4.3858677315735783E-2</v>
      </c>
      <c r="E4383" t="b">
        <f t="shared" ca="1" si="483"/>
        <v>1</v>
      </c>
      <c r="F4383" t="b">
        <f t="shared" ca="1" si="485"/>
        <v>1</v>
      </c>
      <c r="G4383" t="b">
        <f t="shared" ca="1" si="479"/>
        <v>0</v>
      </c>
      <c r="H4383" t="b">
        <f t="shared" ca="1" si="480"/>
        <v>0</v>
      </c>
    </row>
    <row r="4384" spans="2:8" x14ac:dyDescent="0.25">
      <c r="B4384">
        <f t="shared" ca="1" si="484"/>
        <v>0.59741140216324151</v>
      </c>
      <c r="C4384" t="b">
        <f t="shared" ca="1" si="481"/>
        <v>0</v>
      </c>
      <c r="D4384">
        <f t="shared" ca="1" si="482"/>
        <v>0.52183216297759827</v>
      </c>
      <c r="E4384" t="b">
        <f t="shared" ca="1" si="483"/>
        <v>0</v>
      </c>
      <c r="F4384" t="b">
        <f t="shared" ca="1" si="485"/>
        <v>0</v>
      </c>
      <c r="G4384" t="b">
        <f t="shared" ca="1" si="479"/>
        <v>0</v>
      </c>
      <c r="H4384" t="b">
        <f t="shared" ca="1" si="480"/>
        <v>0</v>
      </c>
    </row>
    <row r="4385" spans="2:8" x14ac:dyDescent="0.25">
      <c r="B4385">
        <f t="shared" ca="1" si="484"/>
        <v>0.59324420754963425</v>
      </c>
      <c r="C4385" t="b">
        <f t="shared" ca="1" si="481"/>
        <v>0</v>
      </c>
      <c r="D4385">
        <f t="shared" ca="1" si="482"/>
        <v>0.89890601704537787</v>
      </c>
      <c r="E4385" t="b">
        <f t="shared" ca="1" si="483"/>
        <v>0</v>
      </c>
      <c r="F4385" t="b">
        <f t="shared" ca="1" si="485"/>
        <v>0</v>
      </c>
      <c r="G4385" t="b">
        <f t="shared" ca="1" si="479"/>
        <v>0</v>
      </c>
      <c r="H4385" t="b">
        <f t="shared" ca="1" si="480"/>
        <v>0</v>
      </c>
    </row>
    <row r="4386" spans="2:8" x14ac:dyDescent="0.25">
      <c r="B4386">
        <f t="shared" ca="1" si="484"/>
        <v>0.10572948354552592</v>
      </c>
      <c r="C4386" t="b">
        <f t="shared" ca="1" si="481"/>
        <v>1</v>
      </c>
      <c r="D4386">
        <f t="shared" ca="1" si="482"/>
        <v>-0.15305992267464608</v>
      </c>
      <c r="E4386" t="b">
        <f t="shared" ca="1" si="483"/>
        <v>1</v>
      </c>
      <c r="F4386" t="b">
        <f t="shared" ca="1" si="485"/>
        <v>1</v>
      </c>
      <c r="G4386" t="b">
        <f t="shared" ca="1" si="479"/>
        <v>0</v>
      </c>
      <c r="H4386" t="b">
        <f t="shared" ca="1" si="480"/>
        <v>0</v>
      </c>
    </row>
    <row r="4387" spans="2:8" x14ac:dyDescent="0.25">
      <c r="B4387">
        <f t="shared" ca="1" si="484"/>
        <v>0.94064686924998853</v>
      </c>
      <c r="C4387" t="b">
        <f t="shared" ca="1" si="481"/>
        <v>0</v>
      </c>
      <c r="D4387">
        <f t="shared" ca="1" si="482"/>
        <v>0.15982069559098866</v>
      </c>
      <c r="E4387" t="b">
        <f t="shared" ca="1" si="483"/>
        <v>1</v>
      </c>
      <c r="F4387" t="b">
        <f t="shared" ca="1" si="485"/>
        <v>0</v>
      </c>
      <c r="G4387" t="b">
        <f t="shared" ca="1" si="479"/>
        <v>1</v>
      </c>
      <c r="H4387" t="b">
        <f t="shared" ca="1" si="480"/>
        <v>0</v>
      </c>
    </row>
    <row r="4388" spans="2:8" x14ac:dyDescent="0.25">
      <c r="B4388">
        <f t="shared" ca="1" si="484"/>
        <v>0.3703801450884957</v>
      </c>
      <c r="C4388" t="b">
        <f t="shared" ca="1" si="481"/>
        <v>1</v>
      </c>
      <c r="D4388">
        <f t="shared" ca="1" si="482"/>
        <v>-0.15821594014145324</v>
      </c>
      <c r="E4388" t="b">
        <f t="shared" ca="1" si="483"/>
        <v>1</v>
      </c>
      <c r="F4388" t="b">
        <f t="shared" ca="1" si="485"/>
        <v>1</v>
      </c>
      <c r="G4388" t="b">
        <f t="shared" ca="1" si="479"/>
        <v>0</v>
      </c>
      <c r="H4388" t="b">
        <f t="shared" ca="1" si="480"/>
        <v>0</v>
      </c>
    </row>
    <row r="4389" spans="2:8" x14ac:dyDescent="0.25">
      <c r="B4389">
        <f t="shared" ca="1" si="484"/>
        <v>0.97965217231773083</v>
      </c>
      <c r="C4389" t="b">
        <f t="shared" ca="1" si="481"/>
        <v>0</v>
      </c>
      <c r="D4389">
        <f t="shared" ca="1" si="482"/>
        <v>1.2284007108426187</v>
      </c>
      <c r="E4389" t="b">
        <f t="shared" ca="1" si="483"/>
        <v>0</v>
      </c>
      <c r="F4389" t="b">
        <f t="shared" ca="1" si="485"/>
        <v>0</v>
      </c>
      <c r="G4389" t="b">
        <f t="shared" ca="1" si="479"/>
        <v>0</v>
      </c>
      <c r="H4389" t="b">
        <f t="shared" ca="1" si="480"/>
        <v>0</v>
      </c>
    </row>
    <row r="4390" spans="2:8" x14ac:dyDescent="0.25">
      <c r="B4390">
        <f t="shared" ca="1" si="484"/>
        <v>0.24717086454964354</v>
      </c>
      <c r="C4390" t="b">
        <f t="shared" ca="1" si="481"/>
        <v>1</v>
      </c>
      <c r="D4390">
        <f t="shared" ca="1" si="482"/>
        <v>-0.11006089816610432</v>
      </c>
      <c r="E4390" t="b">
        <f t="shared" ca="1" si="483"/>
        <v>1</v>
      </c>
      <c r="F4390" t="b">
        <f t="shared" ca="1" si="485"/>
        <v>1</v>
      </c>
      <c r="G4390" t="b">
        <f t="shared" ca="1" si="479"/>
        <v>0</v>
      </c>
      <c r="H4390" t="b">
        <f t="shared" ca="1" si="480"/>
        <v>0</v>
      </c>
    </row>
    <row r="4391" spans="2:8" x14ac:dyDescent="0.25">
      <c r="B4391">
        <f t="shared" ca="1" si="484"/>
        <v>0.73419790072850533</v>
      </c>
      <c r="C4391" t="b">
        <f t="shared" ca="1" si="481"/>
        <v>0</v>
      </c>
      <c r="D4391">
        <f t="shared" ca="1" si="482"/>
        <v>0.74026263027773931</v>
      </c>
      <c r="E4391" t="b">
        <f t="shared" ca="1" si="483"/>
        <v>0</v>
      </c>
      <c r="F4391" t="b">
        <f t="shared" ca="1" si="485"/>
        <v>0</v>
      </c>
      <c r="G4391" t="b">
        <f t="shared" ca="1" si="479"/>
        <v>0</v>
      </c>
      <c r="H4391" t="b">
        <f t="shared" ca="1" si="480"/>
        <v>0</v>
      </c>
    </row>
    <row r="4392" spans="2:8" x14ac:dyDescent="0.25">
      <c r="B4392">
        <f t="shared" ca="1" si="484"/>
        <v>0.41415204646350545</v>
      </c>
      <c r="C4392" t="b">
        <f t="shared" ca="1" si="481"/>
        <v>1</v>
      </c>
      <c r="D4392">
        <f t="shared" ca="1" si="482"/>
        <v>1.1012695139276398</v>
      </c>
      <c r="E4392" t="b">
        <f t="shared" ca="1" si="483"/>
        <v>0</v>
      </c>
      <c r="F4392" t="b">
        <f t="shared" ca="1" si="485"/>
        <v>0</v>
      </c>
      <c r="G4392" t="b">
        <f t="shared" ca="1" si="479"/>
        <v>0</v>
      </c>
      <c r="H4392" t="b">
        <f t="shared" ca="1" si="480"/>
        <v>1</v>
      </c>
    </row>
    <row r="4393" spans="2:8" x14ac:dyDescent="0.25">
      <c r="B4393">
        <f t="shared" ca="1" si="484"/>
        <v>0.22280717670232397</v>
      </c>
      <c r="C4393" t="b">
        <f t="shared" ca="1" si="481"/>
        <v>1</v>
      </c>
      <c r="D4393">
        <f t="shared" ca="1" si="482"/>
        <v>-0.17234230956553909</v>
      </c>
      <c r="E4393" t="b">
        <f t="shared" ca="1" si="483"/>
        <v>1</v>
      </c>
      <c r="F4393" t="b">
        <f t="shared" ca="1" si="485"/>
        <v>1</v>
      </c>
      <c r="G4393" t="b">
        <f t="shared" ca="1" si="479"/>
        <v>0</v>
      </c>
      <c r="H4393" t="b">
        <f t="shared" ca="1" si="480"/>
        <v>0</v>
      </c>
    </row>
    <row r="4394" spans="2:8" x14ac:dyDescent="0.25">
      <c r="B4394">
        <f t="shared" ca="1" si="484"/>
        <v>9.0972874440191753E-2</v>
      </c>
      <c r="C4394" t="b">
        <f t="shared" ca="1" si="481"/>
        <v>1</v>
      </c>
      <c r="D4394">
        <f t="shared" ca="1" si="482"/>
        <v>0.85239677243399892</v>
      </c>
      <c r="E4394" t="b">
        <f t="shared" ca="1" si="483"/>
        <v>0</v>
      </c>
      <c r="F4394" t="b">
        <f t="shared" ca="1" si="485"/>
        <v>0</v>
      </c>
      <c r="G4394" t="b">
        <f t="shared" ca="1" si="479"/>
        <v>0</v>
      </c>
      <c r="H4394" t="b">
        <f t="shared" ca="1" si="480"/>
        <v>1</v>
      </c>
    </row>
    <row r="4395" spans="2:8" x14ac:dyDescent="0.25">
      <c r="B4395">
        <f t="shared" ca="1" si="484"/>
        <v>0.40571963455744753</v>
      </c>
      <c r="C4395" t="b">
        <f t="shared" ca="1" si="481"/>
        <v>1</v>
      </c>
      <c r="D4395">
        <f t="shared" ca="1" si="482"/>
        <v>0.49914633754811866</v>
      </c>
      <c r="E4395" t="b">
        <f t="shared" ca="1" si="483"/>
        <v>1</v>
      </c>
      <c r="F4395" t="b">
        <f t="shared" ca="1" si="485"/>
        <v>1</v>
      </c>
      <c r="G4395" t="b">
        <f t="shared" ca="1" si="479"/>
        <v>0</v>
      </c>
      <c r="H4395" t="b">
        <f t="shared" ca="1" si="480"/>
        <v>0</v>
      </c>
    </row>
    <row r="4396" spans="2:8" x14ac:dyDescent="0.25">
      <c r="B4396">
        <f t="shared" ca="1" si="484"/>
        <v>4.5416885367751458E-2</v>
      </c>
      <c r="C4396" t="b">
        <f t="shared" ca="1" si="481"/>
        <v>1</v>
      </c>
      <c r="D4396">
        <f t="shared" ca="1" si="482"/>
        <v>0.18450328384319237</v>
      </c>
      <c r="E4396" t="b">
        <f t="shared" ca="1" si="483"/>
        <v>1</v>
      </c>
      <c r="F4396" t="b">
        <f t="shared" ca="1" si="485"/>
        <v>1</v>
      </c>
      <c r="G4396" t="b">
        <f t="shared" ca="1" si="479"/>
        <v>0</v>
      </c>
      <c r="H4396" t="b">
        <f t="shared" ca="1" si="480"/>
        <v>0</v>
      </c>
    </row>
    <row r="4397" spans="2:8" x14ac:dyDescent="0.25">
      <c r="B4397">
        <f t="shared" ca="1" si="484"/>
        <v>0.74516636344406995</v>
      </c>
      <c r="C4397" t="b">
        <f t="shared" ca="1" si="481"/>
        <v>0</v>
      </c>
      <c r="D4397">
        <f t="shared" ca="1" si="482"/>
        <v>0.69818192442718319</v>
      </c>
      <c r="E4397" t="b">
        <f t="shared" ca="1" si="483"/>
        <v>0</v>
      </c>
      <c r="F4397" t="b">
        <f t="shared" ca="1" si="485"/>
        <v>0</v>
      </c>
      <c r="G4397" t="b">
        <f t="shared" ca="1" si="479"/>
        <v>0</v>
      </c>
      <c r="H4397" t="b">
        <f t="shared" ca="1" si="480"/>
        <v>0</v>
      </c>
    </row>
    <row r="4398" spans="2:8" x14ac:dyDescent="0.25">
      <c r="B4398">
        <f t="shared" ca="1" si="484"/>
        <v>5.6765421071607203E-2</v>
      </c>
      <c r="C4398" t="b">
        <f t="shared" ca="1" si="481"/>
        <v>1</v>
      </c>
      <c r="D4398">
        <f t="shared" ca="1" si="482"/>
        <v>-0.85916957271059391</v>
      </c>
      <c r="E4398" t="b">
        <f t="shared" ca="1" si="483"/>
        <v>1</v>
      </c>
      <c r="F4398" t="b">
        <f t="shared" ca="1" si="485"/>
        <v>1</v>
      </c>
      <c r="G4398" t="b">
        <f t="shared" ca="1" si="479"/>
        <v>0</v>
      </c>
      <c r="H4398" t="b">
        <f t="shared" ca="1" si="480"/>
        <v>0</v>
      </c>
    </row>
    <row r="4399" spans="2:8" x14ac:dyDescent="0.25">
      <c r="B4399">
        <f t="shared" ca="1" si="484"/>
        <v>0.39310568864760354</v>
      </c>
      <c r="C4399" t="b">
        <f t="shared" ca="1" si="481"/>
        <v>1</v>
      </c>
      <c r="D4399">
        <f t="shared" ca="1" si="482"/>
        <v>0.862559881782755</v>
      </c>
      <c r="E4399" t="b">
        <f t="shared" ca="1" si="483"/>
        <v>0</v>
      </c>
      <c r="F4399" t="b">
        <f t="shared" ca="1" si="485"/>
        <v>0</v>
      </c>
      <c r="G4399" t="b">
        <f t="shared" ca="1" si="479"/>
        <v>0</v>
      </c>
      <c r="H4399" t="b">
        <f t="shared" ca="1" si="480"/>
        <v>1</v>
      </c>
    </row>
    <row r="4400" spans="2:8" x14ac:dyDescent="0.25">
      <c r="B4400">
        <f t="shared" ca="1" si="484"/>
        <v>0.42603026635694319</v>
      </c>
      <c r="C4400" t="b">
        <f t="shared" ca="1" si="481"/>
        <v>1</v>
      </c>
      <c r="D4400">
        <f t="shared" ca="1" si="482"/>
        <v>1.1044248276375193</v>
      </c>
      <c r="E4400" t="b">
        <f t="shared" ca="1" si="483"/>
        <v>0</v>
      </c>
      <c r="F4400" t="b">
        <f t="shared" ca="1" si="485"/>
        <v>0</v>
      </c>
      <c r="G4400" t="b">
        <f t="shared" ca="1" si="479"/>
        <v>0</v>
      </c>
      <c r="H4400" t="b">
        <f t="shared" ca="1" si="480"/>
        <v>1</v>
      </c>
    </row>
    <row r="4401" spans="2:8" x14ac:dyDescent="0.25">
      <c r="B4401">
        <f t="shared" ca="1" si="484"/>
        <v>0.83332348321518279</v>
      </c>
      <c r="C4401" t="b">
        <f t="shared" ca="1" si="481"/>
        <v>0</v>
      </c>
      <c r="D4401">
        <f t="shared" ca="1" si="482"/>
        <v>0.26300280604712056</v>
      </c>
      <c r="E4401" t="b">
        <f t="shared" ca="1" si="483"/>
        <v>1</v>
      </c>
      <c r="F4401" t="b">
        <f t="shared" ca="1" si="485"/>
        <v>0</v>
      </c>
      <c r="G4401" t="b">
        <f t="shared" ca="1" si="479"/>
        <v>1</v>
      </c>
      <c r="H4401" t="b">
        <f t="shared" ca="1" si="480"/>
        <v>0</v>
      </c>
    </row>
    <row r="4402" spans="2:8" x14ac:dyDescent="0.25">
      <c r="B4402">
        <f t="shared" ca="1" si="484"/>
        <v>0.45298069112330075</v>
      </c>
      <c r="C4402" t="b">
        <f t="shared" ca="1" si="481"/>
        <v>1</v>
      </c>
      <c r="D4402">
        <f t="shared" ca="1" si="482"/>
        <v>0.18060476765135969</v>
      </c>
      <c r="E4402" t="b">
        <f t="shared" ca="1" si="483"/>
        <v>1</v>
      </c>
      <c r="F4402" t="b">
        <f t="shared" ca="1" si="485"/>
        <v>1</v>
      </c>
      <c r="G4402" t="b">
        <f t="shared" ca="1" si="479"/>
        <v>0</v>
      </c>
      <c r="H4402" t="b">
        <f t="shared" ca="1" si="480"/>
        <v>0</v>
      </c>
    </row>
    <row r="4403" spans="2:8" x14ac:dyDescent="0.25">
      <c r="B4403">
        <f t="shared" ca="1" si="484"/>
        <v>0.45511719786817473</v>
      </c>
      <c r="C4403" t="b">
        <f t="shared" ca="1" si="481"/>
        <v>1</v>
      </c>
      <c r="D4403">
        <f t="shared" ca="1" si="482"/>
        <v>0.23825167388695423</v>
      </c>
      <c r="E4403" t="b">
        <f t="shared" ca="1" si="483"/>
        <v>1</v>
      </c>
      <c r="F4403" t="b">
        <f t="shared" ca="1" si="485"/>
        <v>1</v>
      </c>
      <c r="G4403" t="b">
        <f t="shared" ca="1" si="479"/>
        <v>0</v>
      </c>
      <c r="H4403" t="b">
        <f t="shared" ca="1" si="480"/>
        <v>0</v>
      </c>
    </row>
    <row r="4404" spans="2:8" x14ac:dyDescent="0.25">
      <c r="B4404">
        <f t="shared" ca="1" si="484"/>
        <v>0.63780272498479362</v>
      </c>
      <c r="C4404" t="b">
        <f t="shared" ca="1" si="481"/>
        <v>0</v>
      </c>
      <c r="D4404">
        <f t="shared" ca="1" si="482"/>
        <v>0.81035096529826389</v>
      </c>
      <c r="E4404" t="b">
        <f t="shared" ca="1" si="483"/>
        <v>0</v>
      </c>
      <c r="F4404" t="b">
        <f t="shared" ca="1" si="485"/>
        <v>0</v>
      </c>
      <c r="G4404" t="b">
        <f t="shared" ca="1" si="479"/>
        <v>0</v>
      </c>
      <c r="H4404" t="b">
        <f t="shared" ca="1" si="480"/>
        <v>0</v>
      </c>
    </row>
    <row r="4405" spans="2:8" x14ac:dyDescent="0.25">
      <c r="B4405">
        <f t="shared" ca="1" si="484"/>
        <v>9.0744413370330235E-2</v>
      </c>
      <c r="C4405" t="b">
        <f t="shared" ca="1" si="481"/>
        <v>1</v>
      </c>
      <c r="D4405">
        <f t="shared" ca="1" si="482"/>
        <v>-0.40819479953458704</v>
      </c>
      <c r="E4405" t="b">
        <f t="shared" ca="1" si="483"/>
        <v>1</v>
      </c>
      <c r="F4405" t="b">
        <f t="shared" ca="1" si="485"/>
        <v>1</v>
      </c>
      <c r="G4405" t="b">
        <f t="shared" ca="1" si="479"/>
        <v>0</v>
      </c>
      <c r="H4405" t="b">
        <f t="shared" ca="1" si="480"/>
        <v>0</v>
      </c>
    </row>
    <row r="4406" spans="2:8" x14ac:dyDescent="0.25">
      <c r="B4406">
        <f t="shared" ca="1" si="484"/>
        <v>0.85843833919902002</v>
      </c>
      <c r="C4406" t="b">
        <f t="shared" ca="1" si="481"/>
        <v>0</v>
      </c>
      <c r="D4406">
        <f t="shared" ca="1" si="482"/>
        <v>0.72830169506734477</v>
      </c>
      <c r="E4406" t="b">
        <f t="shared" ca="1" si="483"/>
        <v>0</v>
      </c>
      <c r="F4406" t="b">
        <f t="shared" ca="1" si="485"/>
        <v>0</v>
      </c>
      <c r="G4406" t="b">
        <f t="shared" ca="1" si="479"/>
        <v>0</v>
      </c>
      <c r="H4406" t="b">
        <f t="shared" ca="1" si="480"/>
        <v>0</v>
      </c>
    </row>
    <row r="4407" spans="2:8" x14ac:dyDescent="0.25">
      <c r="B4407">
        <f t="shared" ca="1" si="484"/>
        <v>3.0565504387466969E-2</v>
      </c>
      <c r="C4407" t="b">
        <f t="shared" ca="1" si="481"/>
        <v>1</v>
      </c>
      <c r="D4407">
        <f t="shared" ca="1" si="482"/>
        <v>0.84902702019204745</v>
      </c>
      <c r="E4407" t="b">
        <f t="shared" ca="1" si="483"/>
        <v>0</v>
      </c>
      <c r="F4407" t="b">
        <f t="shared" ca="1" si="485"/>
        <v>0</v>
      </c>
      <c r="G4407" t="b">
        <f t="shared" ca="1" si="479"/>
        <v>0</v>
      </c>
      <c r="H4407" t="b">
        <f t="shared" ca="1" si="480"/>
        <v>1</v>
      </c>
    </row>
    <row r="4408" spans="2:8" x14ac:dyDescent="0.25">
      <c r="B4408">
        <f t="shared" ca="1" si="484"/>
        <v>0.41742363074497146</v>
      </c>
      <c r="C4408" t="b">
        <f t="shared" ca="1" si="481"/>
        <v>1</v>
      </c>
      <c r="D4408">
        <f t="shared" ca="1" si="482"/>
        <v>1.0009984177760569</v>
      </c>
      <c r="E4408" t="b">
        <f t="shared" ca="1" si="483"/>
        <v>0</v>
      </c>
      <c r="F4408" t="b">
        <f t="shared" ca="1" si="485"/>
        <v>0</v>
      </c>
      <c r="G4408" t="b">
        <f t="shared" ca="1" si="479"/>
        <v>0</v>
      </c>
      <c r="H4408" t="b">
        <f t="shared" ca="1" si="480"/>
        <v>1</v>
      </c>
    </row>
    <row r="4409" spans="2:8" x14ac:dyDescent="0.25">
      <c r="B4409">
        <f t="shared" ca="1" si="484"/>
        <v>6.5425397039675537E-2</v>
      </c>
      <c r="C4409" t="b">
        <f t="shared" ca="1" si="481"/>
        <v>1</v>
      </c>
      <c r="D4409">
        <f t="shared" ca="1" si="482"/>
        <v>0.35969799679360237</v>
      </c>
      <c r="E4409" t="b">
        <f t="shared" ca="1" si="483"/>
        <v>1</v>
      </c>
      <c r="F4409" t="b">
        <f t="shared" ca="1" si="485"/>
        <v>1</v>
      </c>
      <c r="G4409" t="b">
        <f t="shared" ref="G4409:G4472" ca="1" si="486">IF(AND(E4409=TRUE, C4409=FALSE),TRUE,FALSE)</f>
        <v>0</v>
      </c>
      <c r="H4409" t="b">
        <f t="shared" ref="H4409:H4472" ca="1" si="487">IF(AND(E4409=FALSE, C4409=TRUE),TRUE,FALSE)</f>
        <v>0</v>
      </c>
    </row>
    <row r="4410" spans="2:8" x14ac:dyDescent="0.25">
      <c r="B4410">
        <f t="shared" ca="1" si="484"/>
        <v>0.1989406039848628</v>
      </c>
      <c r="C4410" t="b">
        <f t="shared" ca="1" si="481"/>
        <v>1</v>
      </c>
      <c r="D4410">
        <f t="shared" ca="1" si="482"/>
        <v>0.24291872475720011</v>
      </c>
      <c r="E4410" t="b">
        <f t="shared" ca="1" si="483"/>
        <v>1</v>
      </c>
      <c r="F4410" t="b">
        <f t="shared" ca="1" si="485"/>
        <v>1</v>
      </c>
      <c r="G4410" t="b">
        <f t="shared" ca="1" si="486"/>
        <v>0</v>
      </c>
      <c r="H4410" t="b">
        <f t="shared" ca="1" si="487"/>
        <v>0</v>
      </c>
    </row>
    <row r="4411" spans="2:8" x14ac:dyDescent="0.25">
      <c r="B4411">
        <f t="shared" ca="1" si="484"/>
        <v>0.47192548814477908</v>
      </c>
      <c r="C4411" t="b">
        <f t="shared" ca="1" si="481"/>
        <v>1</v>
      </c>
      <c r="D4411">
        <f t="shared" ca="1" si="482"/>
        <v>0.29542330278250717</v>
      </c>
      <c r="E4411" t="b">
        <f t="shared" ca="1" si="483"/>
        <v>1</v>
      </c>
      <c r="F4411" t="b">
        <f t="shared" ca="1" si="485"/>
        <v>1</v>
      </c>
      <c r="G4411" t="b">
        <f t="shared" ca="1" si="486"/>
        <v>0</v>
      </c>
      <c r="H4411" t="b">
        <f t="shared" ca="1" si="487"/>
        <v>0</v>
      </c>
    </row>
    <row r="4412" spans="2:8" x14ac:dyDescent="0.25">
      <c r="B4412">
        <f t="shared" ca="1" si="484"/>
        <v>0.65616152877172917</v>
      </c>
      <c r="C4412" t="b">
        <f t="shared" ca="1" si="481"/>
        <v>0</v>
      </c>
      <c r="D4412">
        <f t="shared" ca="1" si="482"/>
        <v>0.9336889389050812</v>
      </c>
      <c r="E4412" t="b">
        <f t="shared" ca="1" si="483"/>
        <v>0</v>
      </c>
      <c r="F4412" t="b">
        <f t="shared" ca="1" si="485"/>
        <v>0</v>
      </c>
      <c r="G4412" t="b">
        <f t="shared" ca="1" si="486"/>
        <v>0</v>
      </c>
      <c r="H4412" t="b">
        <f t="shared" ca="1" si="487"/>
        <v>0</v>
      </c>
    </row>
    <row r="4413" spans="2:8" x14ac:dyDescent="0.25">
      <c r="B4413">
        <f t="shared" ca="1" si="484"/>
        <v>0.21338478819040507</v>
      </c>
      <c r="C4413" t="b">
        <f t="shared" ca="1" si="481"/>
        <v>1</v>
      </c>
      <c r="D4413">
        <f t="shared" ca="1" si="482"/>
        <v>9.3865768888388157E-3</v>
      </c>
      <c r="E4413" t="b">
        <f t="shared" ca="1" si="483"/>
        <v>1</v>
      </c>
      <c r="F4413" t="b">
        <f t="shared" ca="1" si="485"/>
        <v>1</v>
      </c>
      <c r="G4413" t="b">
        <f t="shared" ca="1" si="486"/>
        <v>0</v>
      </c>
      <c r="H4413" t="b">
        <f t="shared" ca="1" si="487"/>
        <v>0</v>
      </c>
    </row>
    <row r="4414" spans="2:8" x14ac:dyDescent="0.25">
      <c r="B4414">
        <f t="shared" ca="1" si="484"/>
        <v>5.235681829311134E-2</v>
      </c>
      <c r="C4414" t="b">
        <f t="shared" ca="1" si="481"/>
        <v>1</v>
      </c>
      <c r="D4414">
        <f t="shared" ca="1" si="482"/>
        <v>0.46839514637818336</v>
      </c>
      <c r="E4414" t="b">
        <f t="shared" ca="1" si="483"/>
        <v>1</v>
      </c>
      <c r="F4414" t="b">
        <f t="shared" ca="1" si="485"/>
        <v>1</v>
      </c>
      <c r="G4414" t="b">
        <f t="shared" ca="1" si="486"/>
        <v>0</v>
      </c>
      <c r="H4414" t="b">
        <f t="shared" ca="1" si="487"/>
        <v>0</v>
      </c>
    </row>
    <row r="4415" spans="2:8" x14ac:dyDescent="0.25">
      <c r="B4415">
        <f t="shared" ca="1" si="484"/>
        <v>0.72616810055471603</v>
      </c>
      <c r="C4415" t="b">
        <f t="shared" ca="1" si="481"/>
        <v>0</v>
      </c>
      <c r="D4415">
        <f t="shared" ca="1" si="482"/>
        <v>0.84213902101064475</v>
      </c>
      <c r="E4415" t="b">
        <f t="shared" ca="1" si="483"/>
        <v>0</v>
      </c>
      <c r="F4415" t="b">
        <f t="shared" ca="1" si="485"/>
        <v>0</v>
      </c>
      <c r="G4415" t="b">
        <f t="shared" ca="1" si="486"/>
        <v>0</v>
      </c>
      <c r="H4415" t="b">
        <f t="shared" ca="1" si="487"/>
        <v>0</v>
      </c>
    </row>
    <row r="4416" spans="2:8" x14ac:dyDescent="0.25">
      <c r="B4416">
        <f t="shared" ca="1" si="484"/>
        <v>0.39028947697389382</v>
      </c>
      <c r="C4416" t="b">
        <f t="shared" ca="1" si="481"/>
        <v>1</v>
      </c>
      <c r="D4416">
        <f t="shared" ca="1" si="482"/>
        <v>5.0149895224357532E-2</v>
      </c>
      <c r="E4416" t="b">
        <f t="shared" ca="1" si="483"/>
        <v>1</v>
      </c>
      <c r="F4416" t="b">
        <f t="shared" ca="1" si="485"/>
        <v>1</v>
      </c>
      <c r="G4416" t="b">
        <f t="shared" ca="1" si="486"/>
        <v>0</v>
      </c>
      <c r="H4416" t="b">
        <f t="shared" ca="1" si="487"/>
        <v>0</v>
      </c>
    </row>
    <row r="4417" spans="2:8" x14ac:dyDescent="0.25">
      <c r="B4417">
        <f t="shared" ca="1" si="484"/>
        <v>4.7405538369007627E-2</v>
      </c>
      <c r="C4417" t="b">
        <f t="shared" ca="1" si="481"/>
        <v>1</v>
      </c>
      <c r="D4417">
        <f t="shared" ca="1" si="482"/>
        <v>-0.15938887844793859</v>
      </c>
      <c r="E4417" t="b">
        <f t="shared" ca="1" si="483"/>
        <v>1</v>
      </c>
      <c r="F4417" t="b">
        <f t="shared" ca="1" si="485"/>
        <v>1</v>
      </c>
      <c r="G4417" t="b">
        <f t="shared" ca="1" si="486"/>
        <v>0</v>
      </c>
      <c r="H4417" t="b">
        <f t="shared" ca="1" si="487"/>
        <v>0</v>
      </c>
    </row>
    <row r="4418" spans="2:8" x14ac:dyDescent="0.25">
      <c r="B4418">
        <f t="shared" ca="1" si="484"/>
        <v>0.69159831473141431</v>
      </c>
      <c r="C4418" t="b">
        <f t="shared" ref="C4418:C4481" ca="1" si="488">IF(B4418&lt;=Freq_hypothesis_is_true__initial_prior,TRUE,FALSE)</f>
        <v>0</v>
      </c>
      <c r="D4418">
        <f t="shared" ref="D4418:D4481" ca="1" si="489">B4418+ABS(1-correlation_term__0_to_1)*RAND()-ABS(1-correlation_term__0_to_1)*RAND()</f>
        <v>0.12226144768418123</v>
      </c>
      <c r="E4418" t="b">
        <f t="shared" ref="E4418:E4481" ca="1" si="490">IF(D4418&lt;=Freq_evidence_is_observed__normalizing_constant,TRUE, FALSE)</f>
        <v>1</v>
      </c>
      <c r="F4418" t="b">
        <f t="shared" ca="1" si="485"/>
        <v>0</v>
      </c>
      <c r="G4418" t="b">
        <f t="shared" ca="1" si="486"/>
        <v>1</v>
      </c>
      <c r="H4418" t="b">
        <f t="shared" ca="1" si="487"/>
        <v>0</v>
      </c>
    </row>
    <row r="4419" spans="2:8" x14ac:dyDescent="0.25">
      <c r="B4419">
        <f t="shared" ref="B4419:B4482" ca="1" si="491">RAND()</f>
        <v>0.75124819319151914</v>
      </c>
      <c r="C4419" t="b">
        <f t="shared" ca="1" si="488"/>
        <v>0</v>
      </c>
      <c r="D4419">
        <f t="shared" ca="1" si="489"/>
        <v>0.96412879422086228</v>
      </c>
      <c r="E4419" t="b">
        <f t="shared" ca="1" si="490"/>
        <v>0</v>
      </c>
      <c r="F4419" t="b">
        <f t="shared" ca="1" si="485"/>
        <v>0</v>
      </c>
      <c r="G4419" t="b">
        <f t="shared" ca="1" si="486"/>
        <v>0</v>
      </c>
      <c r="H4419" t="b">
        <f t="shared" ca="1" si="487"/>
        <v>0</v>
      </c>
    </row>
    <row r="4420" spans="2:8" x14ac:dyDescent="0.25">
      <c r="B4420">
        <f t="shared" ca="1" si="491"/>
        <v>0.28416945034734564</v>
      </c>
      <c r="C4420" t="b">
        <f t="shared" ca="1" si="488"/>
        <v>1</v>
      </c>
      <c r="D4420">
        <f t="shared" ca="1" si="489"/>
        <v>-0.4430528028260724</v>
      </c>
      <c r="E4420" t="b">
        <f t="shared" ca="1" si="490"/>
        <v>1</v>
      </c>
      <c r="F4420" t="b">
        <f t="shared" ca="1" si="485"/>
        <v>1</v>
      </c>
      <c r="G4420" t="b">
        <f t="shared" ca="1" si="486"/>
        <v>0</v>
      </c>
      <c r="H4420" t="b">
        <f t="shared" ca="1" si="487"/>
        <v>0</v>
      </c>
    </row>
    <row r="4421" spans="2:8" x14ac:dyDescent="0.25">
      <c r="B4421">
        <f t="shared" ca="1" si="491"/>
        <v>0.18793654671817284</v>
      </c>
      <c r="C4421" t="b">
        <f t="shared" ca="1" si="488"/>
        <v>1</v>
      </c>
      <c r="D4421">
        <f t="shared" ca="1" si="489"/>
        <v>0.39020943889648929</v>
      </c>
      <c r="E4421" t="b">
        <f t="shared" ca="1" si="490"/>
        <v>1</v>
      </c>
      <c r="F4421" t="b">
        <f t="shared" ref="F4421:F4484" ca="1" si="492">IF(AND(E4421=TRUE,C4421=TRUE),TRUE,FALSE)</f>
        <v>1</v>
      </c>
      <c r="G4421" t="b">
        <f t="shared" ca="1" si="486"/>
        <v>0</v>
      </c>
      <c r="H4421" t="b">
        <f t="shared" ca="1" si="487"/>
        <v>0</v>
      </c>
    </row>
    <row r="4422" spans="2:8" x14ac:dyDescent="0.25">
      <c r="B4422">
        <f t="shared" ca="1" si="491"/>
        <v>0.69225314698882945</v>
      </c>
      <c r="C4422" t="b">
        <f t="shared" ca="1" si="488"/>
        <v>0</v>
      </c>
      <c r="D4422">
        <f t="shared" ca="1" si="489"/>
        <v>0.90627320444301895</v>
      </c>
      <c r="E4422" t="b">
        <f t="shared" ca="1" si="490"/>
        <v>0</v>
      </c>
      <c r="F4422" t="b">
        <f t="shared" ca="1" si="492"/>
        <v>0</v>
      </c>
      <c r="G4422" t="b">
        <f t="shared" ca="1" si="486"/>
        <v>0</v>
      </c>
      <c r="H4422" t="b">
        <f t="shared" ca="1" si="487"/>
        <v>0</v>
      </c>
    </row>
    <row r="4423" spans="2:8" x14ac:dyDescent="0.25">
      <c r="B4423">
        <f t="shared" ca="1" si="491"/>
        <v>0.70927692142250653</v>
      </c>
      <c r="C4423" t="b">
        <f t="shared" ca="1" si="488"/>
        <v>0</v>
      </c>
      <c r="D4423">
        <f t="shared" ca="1" si="489"/>
        <v>0.77746352723734657</v>
      </c>
      <c r="E4423" t="b">
        <f t="shared" ca="1" si="490"/>
        <v>0</v>
      </c>
      <c r="F4423" t="b">
        <f t="shared" ca="1" si="492"/>
        <v>0</v>
      </c>
      <c r="G4423" t="b">
        <f t="shared" ca="1" si="486"/>
        <v>0</v>
      </c>
      <c r="H4423" t="b">
        <f t="shared" ca="1" si="487"/>
        <v>0</v>
      </c>
    </row>
    <row r="4424" spans="2:8" x14ac:dyDescent="0.25">
      <c r="B4424">
        <f t="shared" ca="1" si="491"/>
        <v>0.60388793996781398</v>
      </c>
      <c r="C4424" t="b">
        <f t="shared" ca="1" si="488"/>
        <v>0</v>
      </c>
      <c r="D4424">
        <f t="shared" ca="1" si="489"/>
        <v>0.66189436528451018</v>
      </c>
      <c r="E4424" t="b">
        <f t="shared" ca="1" si="490"/>
        <v>0</v>
      </c>
      <c r="F4424" t="b">
        <f t="shared" ca="1" si="492"/>
        <v>0</v>
      </c>
      <c r="G4424" t="b">
        <f t="shared" ca="1" si="486"/>
        <v>0</v>
      </c>
      <c r="H4424" t="b">
        <f t="shared" ca="1" si="487"/>
        <v>0</v>
      </c>
    </row>
    <row r="4425" spans="2:8" x14ac:dyDescent="0.25">
      <c r="B4425">
        <f t="shared" ca="1" si="491"/>
        <v>0.41813337352622726</v>
      </c>
      <c r="C4425" t="b">
        <f t="shared" ca="1" si="488"/>
        <v>1</v>
      </c>
      <c r="D4425">
        <f t="shared" ca="1" si="489"/>
        <v>0.61384868739951282</v>
      </c>
      <c r="E4425" t="b">
        <f t="shared" ca="1" si="490"/>
        <v>0</v>
      </c>
      <c r="F4425" t="b">
        <f t="shared" ca="1" si="492"/>
        <v>0</v>
      </c>
      <c r="G4425" t="b">
        <f t="shared" ca="1" si="486"/>
        <v>0</v>
      </c>
      <c r="H4425" t="b">
        <f t="shared" ca="1" si="487"/>
        <v>1</v>
      </c>
    </row>
    <row r="4426" spans="2:8" x14ac:dyDescent="0.25">
      <c r="B4426">
        <f t="shared" ca="1" si="491"/>
        <v>0.55702286137691492</v>
      </c>
      <c r="C4426" t="b">
        <f t="shared" ca="1" si="488"/>
        <v>0</v>
      </c>
      <c r="D4426">
        <f t="shared" ca="1" si="489"/>
        <v>0.68577307256625641</v>
      </c>
      <c r="E4426" t="b">
        <f t="shared" ca="1" si="490"/>
        <v>0</v>
      </c>
      <c r="F4426" t="b">
        <f t="shared" ca="1" si="492"/>
        <v>0</v>
      </c>
      <c r="G4426" t="b">
        <f t="shared" ca="1" si="486"/>
        <v>0</v>
      </c>
      <c r="H4426" t="b">
        <f t="shared" ca="1" si="487"/>
        <v>0</v>
      </c>
    </row>
    <row r="4427" spans="2:8" x14ac:dyDescent="0.25">
      <c r="B4427">
        <f t="shared" ca="1" si="491"/>
        <v>0.77808062554219559</v>
      </c>
      <c r="C4427" t="b">
        <f t="shared" ca="1" si="488"/>
        <v>0</v>
      </c>
      <c r="D4427">
        <f t="shared" ca="1" si="489"/>
        <v>0.82249148283975537</v>
      </c>
      <c r="E4427" t="b">
        <f t="shared" ca="1" si="490"/>
        <v>0</v>
      </c>
      <c r="F4427" t="b">
        <f t="shared" ca="1" si="492"/>
        <v>0</v>
      </c>
      <c r="G4427" t="b">
        <f t="shared" ca="1" si="486"/>
        <v>0</v>
      </c>
      <c r="H4427" t="b">
        <f t="shared" ca="1" si="487"/>
        <v>0</v>
      </c>
    </row>
    <row r="4428" spans="2:8" x14ac:dyDescent="0.25">
      <c r="B4428">
        <f t="shared" ca="1" si="491"/>
        <v>0.35248645708687465</v>
      </c>
      <c r="C4428" t="b">
        <f t="shared" ca="1" si="488"/>
        <v>1</v>
      </c>
      <c r="D4428">
        <f t="shared" ca="1" si="489"/>
        <v>1.1814404547394328</v>
      </c>
      <c r="E4428" t="b">
        <f t="shared" ca="1" si="490"/>
        <v>0</v>
      </c>
      <c r="F4428" t="b">
        <f t="shared" ca="1" si="492"/>
        <v>0</v>
      </c>
      <c r="G4428" t="b">
        <f t="shared" ca="1" si="486"/>
        <v>0</v>
      </c>
      <c r="H4428" t="b">
        <f t="shared" ca="1" si="487"/>
        <v>1</v>
      </c>
    </row>
    <row r="4429" spans="2:8" x14ac:dyDescent="0.25">
      <c r="B4429">
        <f t="shared" ca="1" si="491"/>
        <v>0.1979684613981052</v>
      </c>
      <c r="C4429" t="b">
        <f t="shared" ca="1" si="488"/>
        <v>1</v>
      </c>
      <c r="D4429">
        <f t="shared" ca="1" si="489"/>
        <v>-0.57581631593490568</v>
      </c>
      <c r="E4429" t="b">
        <f t="shared" ca="1" si="490"/>
        <v>1</v>
      </c>
      <c r="F4429" t="b">
        <f t="shared" ca="1" si="492"/>
        <v>1</v>
      </c>
      <c r="G4429" t="b">
        <f t="shared" ca="1" si="486"/>
        <v>0</v>
      </c>
      <c r="H4429" t="b">
        <f t="shared" ca="1" si="487"/>
        <v>0</v>
      </c>
    </row>
    <row r="4430" spans="2:8" x14ac:dyDescent="0.25">
      <c r="B4430">
        <f t="shared" ca="1" si="491"/>
        <v>0.34534466980243939</v>
      </c>
      <c r="C4430" t="b">
        <f t="shared" ca="1" si="488"/>
        <v>1</v>
      </c>
      <c r="D4430">
        <f t="shared" ca="1" si="489"/>
        <v>0.31204205405917218</v>
      </c>
      <c r="E4430" t="b">
        <f t="shared" ca="1" si="490"/>
        <v>1</v>
      </c>
      <c r="F4430" t="b">
        <f t="shared" ca="1" si="492"/>
        <v>1</v>
      </c>
      <c r="G4430" t="b">
        <f t="shared" ca="1" si="486"/>
        <v>0</v>
      </c>
      <c r="H4430" t="b">
        <f t="shared" ca="1" si="487"/>
        <v>0</v>
      </c>
    </row>
    <row r="4431" spans="2:8" x14ac:dyDescent="0.25">
      <c r="B4431">
        <f t="shared" ca="1" si="491"/>
        <v>0.76776031628351316</v>
      </c>
      <c r="C4431" t="b">
        <f t="shared" ca="1" si="488"/>
        <v>0</v>
      </c>
      <c r="D4431">
        <f t="shared" ca="1" si="489"/>
        <v>0.41038979747518534</v>
      </c>
      <c r="E4431" t="b">
        <f t="shared" ca="1" si="490"/>
        <v>1</v>
      </c>
      <c r="F4431" t="b">
        <f t="shared" ca="1" si="492"/>
        <v>0</v>
      </c>
      <c r="G4431" t="b">
        <f t="shared" ca="1" si="486"/>
        <v>1</v>
      </c>
      <c r="H4431" t="b">
        <f t="shared" ca="1" si="487"/>
        <v>0</v>
      </c>
    </row>
    <row r="4432" spans="2:8" x14ac:dyDescent="0.25">
      <c r="B4432">
        <f t="shared" ca="1" si="491"/>
        <v>0.70621882783628331</v>
      </c>
      <c r="C4432" t="b">
        <f t="shared" ca="1" si="488"/>
        <v>0</v>
      </c>
      <c r="D4432">
        <f t="shared" ca="1" si="489"/>
        <v>1.1671868781830517</v>
      </c>
      <c r="E4432" t="b">
        <f t="shared" ca="1" si="490"/>
        <v>0</v>
      </c>
      <c r="F4432" t="b">
        <f t="shared" ca="1" si="492"/>
        <v>0</v>
      </c>
      <c r="G4432" t="b">
        <f t="shared" ca="1" si="486"/>
        <v>0</v>
      </c>
      <c r="H4432" t="b">
        <f t="shared" ca="1" si="487"/>
        <v>0</v>
      </c>
    </row>
    <row r="4433" spans="2:8" x14ac:dyDescent="0.25">
      <c r="B4433">
        <f t="shared" ca="1" si="491"/>
        <v>0.73690252856410887</v>
      </c>
      <c r="C4433" t="b">
        <f t="shared" ca="1" si="488"/>
        <v>0</v>
      </c>
      <c r="D4433">
        <f t="shared" ca="1" si="489"/>
        <v>0.5017721439852485</v>
      </c>
      <c r="E4433" t="b">
        <f t="shared" ca="1" si="490"/>
        <v>0</v>
      </c>
      <c r="F4433" t="b">
        <f t="shared" ca="1" si="492"/>
        <v>0</v>
      </c>
      <c r="G4433" t="b">
        <f t="shared" ca="1" si="486"/>
        <v>0</v>
      </c>
      <c r="H4433" t="b">
        <f t="shared" ca="1" si="487"/>
        <v>0</v>
      </c>
    </row>
    <row r="4434" spans="2:8" x14ac:dyDescent="0.25">
      <c r="B4434">
        <f t="shared" ca="1" si="491"/>
        <v>0.27740364596094602</v>
      </c>
      <c r="C4434" t="b">
        <f t="shared" ca="1" si="488"/>
        <v>1</v>
      </c>
      <c r="D4434">
        <f t="shared" ca="1" si="489"/>
        <v>-0.1076325098342078</v>
      </c>
      <c r="E4434" t="b">
        <f t="shared" ca="1" si="490"/>
        <v>1</v>
      </c>
      <c r="F4434" t="b">
        <f t="shared" ca="1" si="492"/>
        <v>1</v>
      </c>
      <c r="G4434" t="b">
        <f t="shared" ca="1" si="486"/>
        <v>0</v>
      </c>
      <c r="H4434" t="b">
        <f t="shared" ca="1" si="487"/>
        <v>0</v>
      </c>
    </row>
    <row r="4435" spans="2:8" x14ac:dyDescent="0.25">
      <c r="B4435">
        <f t="shared" ca="1" si="491"/>
        <v>0.20364415660768942</v>
      </c>
      <c r="C4435" t="b">
        <f t="shared" ca="1" si="488"/>
        <v>1</v>
      </c>
      <c r="D4435">
        <f t="shared" ca="1" si="489"/>
        <v>0.6480445865069473</v>
      </c>
      <c r="E4435" t="b">
        <f t="shared" ca="1" si="490"/>
        <v>0</v>
      </c>
      <c r="F4435" t="b">
        <f t="shared" ca="1" si="492"/>
        <v>0</v>
      </c>
      <c r="G4435" t="b">
        <f t="shared" ca="1" si="486"/>
        <v>0</v>
      </c>
      <c r="H4435" t="b">
        <f t="shared" ca="1" si="487"/>
        <v>1</v>
      </c>
    </row>
    <row r="4436" spans="2:8" x14ac:dyDescent="0.25">
      <c r="B4436">
        <f t="shared" ca="1" si="491"/>
        <v>0.17942895041379425</v>
      </c>
      <c r="C4436" t="b">
        <f t="shared" ca="1" si="488"/>
        <v>1</v>
      </c>
      <c r="D4436">
        <f t="shared" ca="1" si="489"/>
        <v>0.51898078856667473</v>
      </c>
      <c r="E4436" t="b">
        <f t="shared" ca="1" si="490"/>
        <v>0</v>
      </c>
      <c r="F4436" t="b">
        <f t="shared" ca="1" si="492"/>
        <v>0</v>
      </c>
      <c r="G4436" t="b">
        <f t="shared" ca="1" si="486"/>
        <v>0</v>
      </c>
      <c r="H4436" t="b">
        <f t="shared" ca="1" si="487"/>
        <v>1</v>
      </c>
    </row>
    <row r="4437" spans="2:8" x14ac:dyDescent="0.25">
      <c r="B4437">
        <f t="shared" ca="1" si="491"/>
        <v>0.87677105497299801</v>
      </c>
      <c r="C4437" t="b">
        <f t="shared" ca="1" si="488"/>
        <v>0</v>
      </c>
      <c r="D4437">
        <f t="shared" ca="1" si="489"/>
        <v>0.67265321481982754</v>
      </c>
      <c r="E4437" t="b">
        <f t="shared" ca="1" si="490"/>
        <v>0</v>
      </c>
      <c r="F4437" t="b">
        <f t="shared" ca="1" si="492"/>
        <v>0</v>
      </c>
      <c r="G4437" t="b">
        <f t="shared" ca="1" si="486"/>
        <v>0</v>
      </c>
      <c r="H4437" t="b">
        <f t="shared" ca="1" si="487"/>
        <v>0</v>
      </c>
    </row>
    <row r="4438" spans="2:8" x14ac:dyDescent="0.25">
      <c r="B4438">
        <f t="shared" ca="1" si="491"/>
        <v>0.29428138270554116</v>
      </c>
      <c r="C4438" t="b">
        <f t="shared" ca="1" si="488"/>
        <v>1</v>
      </c>
      <c r="D4438">
        <f t="shared" ca="1" si="489"/>
        <v>0.22098994026970209</v>
      </c>
      <c r="E4438" t="b">
        <f t="shared" ca="1" si="490"/>
        <v>1</v>
      </c>
      <c r="F4438" t="b">
        <f t="shared" ca="1" si="492"/>
        <v>1</v>
      </c>
      <c r="G4438" t="b">
        <f t="shared" ca="1" si="486"/>
        <v>0</v>
      </c>
      <c r="H4438" t="b">
        <f t="shared" ca="1" si="487"/>
        <v>0</v>
      </c>
    </row>
    <row r="4439" spans="2:8" x14ac:dyDescent="0.25">
      <c r="B4439">
        <f t="shared" ca="1" si="491"/>
        <v>0.4058488870251481</v>
      </c>
      <c r="C4439" t="b">
        <f t="shared" ca="1" si="488"/>
        <v>1</v>
      </c>
      <c r="D4439">
        <f t="shared" ca="1" si="489"/>
        <v>-1.8775633238868883E-2</v>
      </c>
      <c r="E4439" t="b">
        <f t="shared" ca="1" si="490"/>
        <v>1</v>
      </c>
      <c r="F4439" t="b">
        <f t="shared" ca="1" si="492"/>
        <v>1</v>
      </c>
      <c r="G4439" t="b">
        <f t="shared" ca="1" si="486"/>
        <v>0</v>
      </c>
      <c r="H4439" t="b">
        <f t="shared" ca="1" si="487"/>
        <v>0</v>
      </c>
    </row>
    <row r="4440" spans="2:8" x14ac:dyDescent="0.25">
      <c r="B4440">
        <f t="shared" ca="1" si="491"/>
        <v>0.46215149326912353</v>
      </c>
      <c r="C4440" t="b">
        <f t="shared" ca="1" si="488"/>
        <v>1</v>
      </c>
      <c r="D4440">
        <f t="shared" ca="1" si="489"/>
        <v>0.81636206954874535</v>
      </c>
      <c r="E4440" t="b">
        <f t="shared" ca="1" si="490"/>
        <v>0</v>
      </c>
      <c r="F4440" t="b">
        <f t="shared" ca="1" si="492"/>
        <v>0</v>
      </c>
      <c r="G4440" t="b">
        <f t="shared" ca="1" si="486"/>
        <v>0</v>
      </c>
      <c r="H4440" t="b">
        <f t="shared" ca="1" si="487"/>
        <v>1</v>
      </c>
    </row>
    <row r="4441" spans="2:8" x14ac:dyDescent="0.25">
      <c r="B4441">
        <f t="shared" ca="1" si="491"/>
        <v>0.10807350734954424</v>
      </c>
      <c r="C4441" t="b">
        <f t="shared" ca="1" si="488"/>
        <v>1</v>
      </c>
      <c r="D4441">
        <f t="shared" ca="1" si="489"/>
        <v>7.2357115293180008E-2</v>
      </c>
      <c r="E4441" t="b">
        <f t="shared" ca="1" si="490"/>
        <v>1</v>
      </c>
      <c r="F4441" t="b">
        <f t="shared" ca="1" si="492"/>
        <v>1</v>
      </c>
      <c r="G4441" t="b">
        <f t="shared" ca="1" si="486"/>
        <v>0</v>
      </c>
      <c r="H4441" t="b">
        <f t="shared" ca="1" si="487"/>
        <v>0</v>
      </c>
    </row>
    <row r="4442" spans="2:8" x14ac:dyDescent="0.25">
      <c r="B4442">
        <f t="shared" ca="1" si="491"/>
        <v>0.23649232283764976</v>
      </c>
      <c r="C4442" t="b">
        <f t="shared" ca="1" si="488"/>
        <v>1</v>
      </c>
      <c r="D4442">
        <f t="shared" ca="1" si="489"/>
        <v>0.52280438549060682</v>
      </c>
      <c r="E4442" t="b">
        <f t="shared" ca="1" si="490"/>
        <v>0</v>
      </c>
      <c r="F4442" t="b">
        <f t="shared" ca="1" si="492"/>
        <v>0</v>
      </c>
      <c r="G4442" t="b">
        <f t="shared" ca="1" si="486"/>
        <v>0</v>
      </c>
      <c r="H4442" t="b">
        <f t="shared" ca="1" si="487"/>
        <v>1</v>
      </c>
    </row>
    <row r="4443" spans="2:8" x14ac:dyDescent="0.25">
      <c r="B4443">
        <f t="shared" ca="1" si="491"/>
        <v>0.36967129790043696</v>
      </c>
      <c r="C4443" t="b">
        <f t="shared" ca="1" si="488"/>
        <v>1</v>
      </c>
      <c r="D4443">
        <f t="shared" ca="1" si="489"/>
        <v>0.41455789098570195</v>
      </c>
      <c r="E4443" t="b">
        <f t="shared" ca="1" si="490"/>
        <v>1</v>
      </c>
      <c r="F4443" t="b">
        <f t="shared" ca="1" si="492"/>
        <v>1</v>
      </c>
      <c r="G4443" t="b">
        <f t="shared" ca="1" si="486"/>
        <v>0</v>
      </c>
      <c r="H4443" t="b">
        <f t="shared" ca="1" si="487"/>
        <v>0</v>
      </c>
    </row>
    <row r="4444" spans="2:8" x14ac:dyDescent="0.25">
      <c r="B4444">
        <f t="shared" ca="1" si="491"/>
        <v>0.61190850645389461</v>
      </c>
      <c r="C4444" t="b">
        <f t="shared" ca="1" si="488"/>
        <v>0</v>
      </c>
      <c r="D4444">
        <f t="shared" ca="1" si="489"/>
        <v>0.2605407574868539</v>
      </c>
      <c r="E4444" t="b">
        <f t="shared" ca="1" si="490"/>
        <v>1</v>
      </c>
      <c r="F4444" t="b">
        <f t="shared" ca="1" si="492"/>
        <v>0</v>
      </c>
      <c r="G4444" t="b">
        <f t="shared" ca="1" si="486"/>
        <v>1</v>
      </c>
      <c r="H4444" t="b">
        <f t="shared" ca="1" si="487"/>
        <v>0</v>
      </c>
    </row>
    <row r="4445" spans="2:8" x14ac:dyDescent="0.25">
      <c r="B4445">
        <f t="shared" ca="1" si="491"/>
        <v>3.0575278968447583E-2</v>
      </c>
      <c r="C4445" t="b">
        <f t="shared" ca="1" si="488"/>
        <v>1</v>
      </c>
      <c r="D4445">
        <f t="shared" ca="1" si="489"/>
        <v>-0.62139726273221918</v>
      </c>
      <c r="E4445" t="b">
        <f t="shared" ca="1" si="490"/>
        <v>1</v>
      </c>
      <c r="F4445" t="b">
        <f t="shared" ca="1" si="492"/>
        <v>1</v>
      </c>
      <c r="G4445" t="b">
        <f t="shared" ca="1" si="486"/>
        <v>0</v>
      </c>
      <c r="H4445" t="b">
        <f t="shared" ca="1" si="487"/>
        <v>0</v>
      </c>
    </row>
    <row r="4446" spans="2:8" x14ac:dyDescent="0.25">
      <c r="B4446">
        <f t="shared" ca="1" si="491"/>
        <v>2.0225815730735341E-2</v>
      </c>
      <c r="C4446" t="b">
        <f t="shared" ca="1" si="488"/>
        <v>1</v>
      </c>
      <c r="D4446">
        <f t="shared" ca="1" si="489"/>
        <v>0.16479319899358968</v>
      </c>
      <c r="E4446" t="b">
        <f t="shared" ca="1" si="490"/>
        <v>1</v>
      </c>
      <c r="F4446" t="b">
        <f t="shared" ca="1" si="492"/>
        <v>1</v>
      </c>
      <c r="G4446" t="b">
        <f t="shared" ca="1" si="486"/>
        <v>0</v>
      </c>
      <c r="H4446" t="b">
        <f t="shared" ca="1" si="487"/>
        <v>0</v>
      </c>
    </row>
    <row r="4447" spans="2:8" x14ac:dyDescent="0.25">
      <c r="B4447">
        <f t="shared" ca="1" si="491"/>
        <v>0.7555028728480323</v>
      </c>
      <c r="C4447" t="b">
        <f t="shared" ca="1" si="488"/>
        <v>0</v>
      </c>
      <c r="D4447">
        <f t="shared" ca="1" si="489"/>
        <v>0.55103706925114526</v>
      </c>
      <c r="E4447" t="b">
        <f t="shared" ca="1" si="490"/>
        <v>0</v>
      </c>
      <c r="F4447" t="b">
        <f t="shared" ca="1" si="492"/>
        <v>0</v>
      </c>
      <c r="G4447" t="b">
        <f t="shared" ca="1" si="486"/>
        <v>0</v>
      </c>
      <c r="H4447" t="b">
        <f t="shared" ca="1" si="487"/>
        <v>0</v>
      </c>
    </row>
    <row r="4448" spans="2:8" x14ac:dyDescent="0.25">
      <c r="B4448">
        <f t="shared" ca="1" si="491"/>
        <v>0.97293010983601125</v>
      </c>
      <c r="C4448" t="b">
        <f t="shared" ca="1" si="488"/>
        <v>0</v>
      </c>
      <c r="D4448">
        <f t="shared" ca="1" si="489"/>
        <v>0.54330724435066391</v>
      </c>
      <c r="E4448" t="b">
        <f t="shared" ca="1" si="490"/>
        <v>0</v>
      </c>
      <c r="F4448" t="b">
        <f t="shared" ca="1" si="492"/>
        <v>0</v>
      </c>
      <c r="G4448" t="b">
        <f t="shared" ca="1" si="486"/>
        <v>0</v>
      </c>
      <c r="H4448" t="b">
        <f t="shared" ca="1" si="487"/>
        <v>0</v>
      </c>
    </row>
    <row r="4449" spans="2:8" x14ac:dyDescent="0.25">
      <c r="B4449">
        <f t="shared" ca="1" si="491"/>
        <v>0.90193295065237833</v>
      </c>
      <c r="C4449" t="b">
        <f t="shared" ca="1" si="488"/>
        <v>0</v>
      </c>
      <c r="D4449">
        <f t="shared" ca="1" si="489"/>
        <v>0.91721414128209344</v>
      </c>
      <c r="E4449" t="b">
        <f t="shared" ca="1" si="490"/>
        <v>0</v>
      </c>
      <c r="F4449" t="b">
        <f t="shared" ca="1" si="492"/>
        <v>0</v>
      </c>
      <c r="G4449" t="b">
        <f t="shared" ca="1" si="486"/>
        <v>0</v>
      </c>
      <c r="H4449" t="b">
        <f t="shared" ca="1" si="487"/>
        <v>0</v>
      </c>
    </row>
    <row r="4450" spans="2:8" x14ac:dyDescent="0.25">
      <c r="B4450">
        <f t="shared" ca="1" si="491"/>
        <v>0.26975340652886348</v>
      </c>
      <c r="C4450" t="b">
        <f t="shared" ca="1" si="488"/>
        <v>1</v>
      </c>
      <c r="D4450">
        <f t="shared" ca="1" si="489"/>
        <v>0.4428642905956125</v>
      </c>
      <c r="E4450" t="b">
        <f t="shared" ca="1" si="490"/>
        <v>1</v>
      </c>
      <c r="F4450" t="b">
        <f t="shared" ca="1" si="492"/>
        <v>1</v>
      </c>
      <c r="G4450" t="b">
        <f t="shared" ca="1" si="486"/>
        <v>0</v>
      </c>
      <c r="H4450" t="b">
        <f t="shared" ca="1" si="487"/>
        <v>0</v>
      </c>
    </row>
    <row r="4451" spans="2:8" x14ac:dyDescent="0.25">
      <c r="B4451">
        <f t="shared" ca="1" si="491"/>
        <v>0.56289782858991511</v>
      </c>
      <c r="C4451" t="b">
        <f t="shared" ca="1" si="488"/>
        <v>0</v>
      </c>
      <c r="D4451">
        <f t="shared" ca="1" si="489"/>
        <v>0.97017238673064143</v>
      </c>
      <c r="E4451" t="b">
        <f t="shared" ca="1" si="490"/>
        <v>0</v>
      </c>
      <c r="F4451" t="b">
        <f t="shared" ca="1" si="492"/>
        <v>0</v>
      </c>
      <c r="G4451" t="b">
        <f t="shared" ca="1" si="486"/>
        <v>0</v>
      </c>
      <c r="H4451" t="b">
        <f t="shared" ca="1" si="487"/>
        <v>0</v>
      </c>
    </row>
    <row r="4452" spans="2:8" x14ac:dyDescent="0.25">
      <c r="B4452">
        <f t="shared" ca="1" si="491"/>
        <v>0.75852410274487392</v>
      </c>
      <c r="C4452" t="b">
        <f t="shared" ca="1" si="488"/>
        <v>0</v>
      </c>
      <c r="D4452">
        <f t="shared" ca="1" si="489"/>
        <v>1.4719533183863636</v>
      </c>
      <c r="E4452" t="b">
        <f t="shared" ca="1" si="490"/>
        <v>0</v>
      </c>
      <c r="F4452" t="b">
        <f t="shared" ca="1" si="492"/>
        <v>0</v>
      </c>
      <c r="G4452" t="b">
        <f t="shared" ca="1" si="486"/>
        <v>0</v>
      </c>
      <c r="H4452" t="b">
        <f t="shared" ca="1" si="487"/>
        <v>0</v>
      </c>
    </row>
    <row r="4453" spans="2:8" x14ac:dyDescent="0.25">
      <c r="B4453">
        <f t="shared" ca="1" si="491"/>
        <v>0.43169694590718266</v>
      </c>
      <c r="C4453" t="b">
        <f t="shared" ca="1" si="488"/>
        <v>1</v>
      </c>
      <c r="D4453">
        <f t="shared" ca="1" si="489"/>
        <v>0.50487605367927069</v>
      </c>
      <c r="E4453" t="b">
        <f t="shared" ca="1" si="490"/>
        <v>0</v>
      </c>
      <c r="F4453" t="b">
        <f t="shared" ca="1" si="492"/>
        <v>0</v>
      </c>
      <c r="G4453" t="b">
        <f t="shared" ca="1" si="486"/>
        <v>0</v>
      </c>
      <c r="H4453" t="b">
        <f t="shared" ca="1" si="487"/>
        <v>1</v>
      </c>
    </row>
    <row r="4454" spans="2:8" x14ac:dyDescent="0.25">
      <c r="B4454">
        <f t="shared" ca="1" si="491"/>
        <v>0.70420548476981393</v>
      </c>
      <c r="C4454" t="b">
        <f t="shared" ca="1" si="488"/>
        <v>0</v>
      </c>
      <c r="D4454">
        <f t="shared" ca="1" si="489"/>
        <v>0.28476788932589747</v>
      </c>
      <c r="E4454" t="b">
        <f t="shared" ca="1" si="490"/>
        <v>1</v>
      </c>
      <c r="F4454" t="b">
        <f t="shared" ca="1" si="492"/>
        <v>0</v>
      </c>
      <c r="G4454" t="b">
        <f t="shared" ca="1" si="486"/>
        <v>1</v>
      </c>
      <c r="H4454" t="b">
        <f t="shared" ca="1" si="487"/>
        <v>0</v>
      </c>
    </row>
    <row r="4455" spans="2:8" x14ac:dyDescent="0.25">
      <c r="B4455">
        <f t="shared" ca="1" si="491"/>
        <v>0.17239218550395563</v>
      </c>
      <c r="C4455" t="b">
        <f t="shared" ca="1" si="488"/>
        <v>1</v>
      </c>
      <c r="D4455">
        <f t="shared" ca="1" si="489"/>
        <v>0.10790407479390907</v>
      </c>
      <c r="E4455" t="b">
        <f t="shared" ca="1" si="490"/>
        <v>1</v>
      </c>
      <c r="F4455" t="b">
        <f t="shared" ca="1" si="492"/>
        <v>1</v>
      </c>
      <c r="G4455" t="b">
        <f t="shared" ca="1" si="486"/>
        <v>0</v>
      </c>
      <c r="H4455" t="b">
        <f t="shared" ca="1" si="487"/>
        <v>0</v>
      </c>
    </row>
    <row r="4456" spans="2:8" x14ac:dyDescent="0.25">
      <c r="B4456">
        <f t="shared" ca="1" si="491"/>
        <v>0.43974035497782782</v>
      </c>
      <c r="C4456" t="b">
        <f t="shared" ca="1" si="488"/>
        <v>1</v>
      </c>
      <c r="D4456">
        <f t="shared" ca="1" si="489"/>
        <v>6.8469861337943971E-2</v>
      </c>
      <c r="E4456" t="b">
        <f t="shared" ca="1" si="490"/>
        <v>1</v>
      </c>
      <c r="F4456" t="b">
        <f t="shared" ca="1" si="492"/>
        <v>1</v>
      </c>
      <c r="G4456" t="b">
        <f t="shared" ca="1" si="486"/>
        <v>0</v>
      </c>
      <c r="H4456" t="b">
        <f t="shared" ca="1" si="487"/>
        <v>0</v>
      </c>
    </row>
    <row r="4457" spans="2:8" x14ac:dyDescent="0.25">
      <c r="B4457">
        <f t="shared" ca="1" si="491"/>
        <v>0.94803996643550581</v>
      </c>
      <c r="C4457" t="b">
        <f t="shared" ca="1" si="488"/>
        <v>0</v>
      </c>
      <c r="D4457">
        <f t="shared" ca="1" si="489"/>
        <v>0.73448599901046352</v>
      </c>
      <c r="E4457" t="b">
        <f t="shared" ca="1" si="490"/>
        <v>0</v>
      </c>
      <c r="F4457" t="b">
        <f t="shared" ca="1" si="492"/>
        <v>0</v>
      </c>
      <c r="G4457" t="b">
        <f t="shared" ca="1" si="486"/>
        <v>0</v>
      </c>
      <c r="H4457" t="b">
        <f t="shared" ca="1" si="487"/>
        <v>0</v>
      </c>
    </row>
    <row r="4458" spans="2:8" x14ac:dyDescent="0.25">
      <c r="B4458">
        <f t="shared" ca="1" si="491"/>
        <v>0.35518581446666064</v>
      </c>
      <c r="C4458" t="b">
        <f t="shared" ca="1" si="488"/>
        <v>1</v>
      </c>
      <c r="D4458">
        <f t="shared" ca="1" si="489"/>
        <v>0.12919481030489488</v>
      </c>
      <c r="E4458" t="b">
        <f t="shared" ca="1" si="490"/>
        <v>1</v>
      </c>
      <c r="F4458" t="b">
        <f t="shared" ca="1" si="492"/>
        <v>1</v>
      </c>
      <c r="G4458" t="b">
        <f t="shared" ca="1" si="486"/>
        <v>0</v>
      </c>
      <c r="H4458" t="b">
        <f t="shared" ca="1" si="487"/>
        <v>0</v>
      </c>
    </row>
    <row r="4459" spans="2:8" x14ac:dyDescent="0.25">
      <c r="B4459">
        <f t="shared" ca="1" si="491"/>
        <v>0.96184683800887649</v>
      </c>
      <c r="C4459" t="b">
        <f t="shared" ca="1" si="488"/>
        <v>0</v>
      </c>
      <c r="D4459">
        <f t="shared" ca="1" si="489"/>
        <v>0.75520673990940035</v>
      </c>
      <c r="E4459" t="b">
        <f t="shared" ca="1" si="490"/>
        <v>0</v>
      </c>
      <c r="F4459" t="b">
        <f t="shared" ca="1" si="492"/>
        <v>0</v>
      </c>
      <c r="G4459" t="b">
        <f t="shared" ca="1" si="486"/>
        <v>0</v>
      </c>
      <c r="H4459" t="b">
        <f t="shared" ca="1" si="487"/>
        <v>0</v>
      </c>
    </row>
    <row r="4460" spans="2:8" x14ac:dyDescent="0.25">
      <c r="B4460">
        <f t="shared" ca="1" si="491"/>
        <v>0.19390633831368875</v>
      </c>
      <c r="C4460" t="b">
        <f t="shared" ca="1" si="488"/>
        <v>1</v>
      </c>
      <c r="D4460">
        <f t="shared" ca="1" si="489"/>
        <v>0.11580855342965579</v>
      </c>
      <c r="E4460" t="b">
        <f t="shared" ca="1" si="490"/>
        <v>1</v>
      </c>
      <c r="F4460" t="b">
        <f t="shared" ca="1" si="492"/>
        <v>1</v>
      </c>
      <c r="G4460" t="b">
        <f t="shared" ca="1" si="486"/>
        <v>0</v>
      </c>
      <c r="H4460" t="b">
        <f t="shared" ca="1" si="487"/>
        <v>0</v>
      </c>
    </row>
    <row r="4461" spans="2:8" x14ac:dyDescent="0.25">
      <c r="B4461">
        <f t="shared" ca="1" si="491"/>
        <v>0.40181293638317861</v>
      </c>
      <c r="C4461" t="b">
        <f t="shared" ca="1" si="488"/>
        <v>1</v>
      </c>
      <c r="D4461">
        <f t="shared" ca="1" si="489"/>
        <v>0.98551993748031552</v>
      </c>
      <c r="E4461" t="b">
        <f t="shared" ca="1" si="490"/>
        <v>0</v>
      </c>
      <c r="F4461" t="b">
        <f t="shared" ca="1" si="492"/>
        <v>0</v>
      </c>
      <c r="G4461" t="b">
        <f t="shared" ca="1" si="486"/>
        <v>0</v>
      </c>
      <c r="H4461" t="b">
        <f t="shared" ca="1" si="487"/>
        <v>1</v>
      </c>
    </row>
    <row r="4462" spans="2:8" x14ac:dyDescent="0.25">
      <c r="B4462">
        <f t="shared" ca="1" si="491"/>
        <v>0.55034407325027968</v>
      </c>
      <c r="C4462" t="b">
        <f t="shared" ca="1" si="488"/>
        <v>0</v>
      </c>
      <c r="D4462">
        <f t="shared" ca="1" si="489"/>
        <v>0.32881526403630745</v>
      </c>
      <c r="E4462" t="b">
        <f t="shared" ca="1" si="490"/>
        <v>1</v>
      </c>
      <c r="F4462" t="b">
        <f t="shared" ca="1" si="492"/>
        <v>0</v>
      </c>
      <c r="G4462" t="b">
        <f t="shared" ca="1" si="486"/>
        <v>1</v>
      </c>
      <c r="H4462" t="b">
        <f t="shared" ca="1" si="487"/>
        <v>0</v>
      </c>
    </row>
    <row r="4463" spans="2:8" x14ac:dyDescent="0.25">
      <c r="B4463">
        <f t="shared" ca="1" si="491"/>
        <v>0.31826610181807413</v>
      </c>
      <c r="C4463" t="b">
        <f t="shared" ca="1" si="488"/>
        <v>1</v>
      </c>
      <c r="D4463">
        <f t="shared" ca="1" si="489"/>
        <v>1.0756781284911661</v>
      </c>
      <c r="E4463" t="b">
        <f t="shared" ca="1" si="490"/>
        <v>0</v>
      </c>
      <c r="F4463" t="b">
        <f t="shared" ca="1" si="492"/>
        <v>0</v>
      </c>
      <c r="G4463" t="b">
        <f t="shared" ca="1" si="486"/>
        <v>0</v>
      </c>
      <c r="H4463" t="b">
        <f t="shared" ca="1" si="487"/>
        <v>1</v>
      </c>
    </row>
    <row r="4464" spans="2:8" x14ac:dyDescent="0.25">
      <c r="B4464">
        <f t="shared" ca="1" si="491"/>
        <v>0.43307387055662849</v>
      </c>
      <c r="C4464" t="b">
        <f t="shared" ca="1" si="488"/>
        <v>1</v>
      </c>
      <c r="D4464">
        <f t="shared" ca="1" si="489"/>
        <v>0.46553445040518271</v>
      </c>
      <c r="E4464" t="b">
        <f t="shared" ca="1" si="490"/>
        <v>1</v>
      </c>
      <c r="F4464" t="b">
        <f t="shared" ca="1" si="492"/>
        <v>1</v>
      </c>
      <c r="G4464" t="b">
        <f t="shared" ca="1" si="486"/>
        <v>0</v>
      </c>
      <c r="H4464" t="b">
        <f t="shared" ca="1" si="487"/>
        <v>0</v>
      </c>
    </row>
    <row r="4465" spans="2:8" x14ac:dyDescent="0.25">
      <c r="B4465">
        <f t="shared" ca="1" si="491"/>
        <v>8.1710457423336824E-2</v>
      </c>
      <c r="C4465" t="b">
        <f t="shared" ca="1" si="488"/>
        <v>1</v>
      </c>
      <c r="D4465">
        <f t="shared" ca="1" si="489"/>
        <v>0.13910732087759592</v>
      </c>
      <c r="E4465" t="b">
        <f t="shared" ca="1" si="490"/>
        <v>1</v>
      </c>
      <c r="F4465" t="b">
        <f t="shared" ca="1" si="492"/>
        <v>1</v>
      </c>
      <c r="G4465" t="b">
        <f t="shared" ca="1" si="486"/>
        <v>0</v>
      </c>
      <c r="H4465" t="b">
        <f t="shared" ca="1" si="487"/>
        <v>0</v>
      </c>
    </row>
    <row r="4466" spans="2:8" x14ac:dyDescent="0.25">
      <c r="B4466">
        <f t="shared" ca="1" si="491"/>
        <v>0.34806846940563074</v>
      </c>
      <c r="C4466" t="b">
        <f t="shared" ca="1" si="488"/>
        <v>1</v>
      </c>
      <c r="D4466">
        <f t="shared" ca="1" si="489"/>
        <v>0.417264323491638</v>
      </c>
      <c r="E4466" t="b">
        <f t="shared" ca="1" si="490"/>
        <v>1</v>
      </c>
      <c r="F4466" t="b">
        <f t="shared" ca="1" si="492"/>
        <v>1</v>
      </c>
      <c r="G4466" t="b">
        <f t="shared" ca="1" si="486"/>
        <v>0</v>
      </c>
      <c r="H4466" t="b">
        <f t="shared" ca="1" si="487"/>
        <v>0</v>
      </c>
    </row>
    <row r="4467" spans="2:8" x14ac:dyDescent="0.25">
      <c r="B4467">
        <f t="shared" ca="1" si="491"/>
        <v>0.20554141356045974</v>
      </c>
      <c r="C4467" t="b">
        <f t="shared" ca="1" si="488"/>
        <v>1</v>
      </c>
      <c r="D4467">
        <f t="shared" ca="1" si="489"/>
        <v>0.12191335733921271</v>
      </c>
      <c r="E4467" t="b">
        <f t="shared" ca="1" si="490"/>
        <v>1</v>
      </c>
      <c r="F4467" t="b">
        <f t="shared" ca="1" si="492"/>
        <v>1</v>
      </c>
      <c r="G4467" t="b">
        <f t="shared" ca="1" si="486"/>
        <v>0</v>
      </c>
      <c r="H4467" t="b">
        <f t="shared" ca="1" si="487"/>
        <v>0</v>
      </c>
    </row>
    <row r="4468" spans="2:8" x14ac:dyDescent="0.25">
      <c r="B4468">
        <f t="shared" ca="1" si="491"/>
        <v>0.15173571599983504</v>
      </c>
      <c r="C4468" t="b">
        <f t="shared" ca="1" si="488"/>
        <v>1</v>
      </c>
      <c r="D4468">
        <f t="shared" ca="1" si="489"/>
        <v>0.35175167072117786</v>
      </c>
      <c r="E4468" t="b">
        <f t="shared" ca="1" si="490"/>
        <v>1</v>
      </c>
      <c r="F4468" t="b">
        <f t="shared" ca="1" si="492"/>
        <v>1</v>
      </c>
      <c r="G4468" t="b">
        <f t="shared" ca="1" si="486"/>
        <v>0</v>
      </c>
      <c r="H4468" t="b">
        <f t="shared" ca="1" si="487"/>
        <v>0</v>
      </c>
    </row>
    <row r="4469" spans="2:8" x14ac:dyDescent="0.25">
      <c r="B4469">
        <f t="shared" ca="1" si="491"/>
        <v>0.32398762102632983</v>
      </c>
      <c r="C4469" t="b">
        <f t="shared" ca="1" si="488"/>
        <v>1</v>
      </c>
      <c r="D4469">
        <f t="shared" ca="1" si="489"/>
        <v>0.34234911632527654</v>
      </c>
      <c r="E4469" t="b">
        <f t="shared" ca="1" si="490"/>
        <v>1</v>
      </c>
      <c r="F4469" t="b">
        <f t="shared" ca="1" si="492"/>
        <v>1</v>
      </c>
      <c r="G4469" t="b">
        <f t="shared" ca="1" si="486"/>
        <v>0</v>
      </c>
      <c r="H4469" t="b">
        <f t="shared" ca="1" si="487"/>
        <v>0</v>
      </c>
    </row>
    <row r="4470" spans="2:8" x14ac:dyDescent="0.25">
      <c r="B4470">
        <f t="shared" ca="1" si="491"/>
        <v>3.038571820816871E-2</v>
      </c>
      <c r="C4470" t="b">
        <f t="shared" ca="1" si="488"/>
        <v>1</v>
      </c>
      <c r="D4470">
        <f t="shared" ca="1" si="489"/>
        <v>0.52674228421806202</v>
      </c>
      <c r="E4470" t="b">
        <f t="shared" ca="1" si="490"/>
        <v>0</v>
      </c>
      <c r="F4470" t="b">
        <f t="shared" ca="1" si="492"/>
        <v>0</v>
      </c>
      <c r="G4470" t="b">
        <f t="shared" ca="1" si="486"/>
        <v>0</v>
      </c>
      <c r="H4470" t="b">
        <f t="shared" ca="1" si="487"/>
        <v>1</v>
      </c>
    </row>
    <row r="4471" spans="2:8" x14ac:dyDescent="0.25">
      <c r="B4471">
        <f t="shared" ca="1" si="491"/>
        <v>0.59854118749187113</v>
      </c>
      <c r="C4471" t="b">
        <f t="shared" ca="1" si="488"/>
        <v>0</v>
      </c>
      <c r="D4471">
        <f t="shared" ca="1" si="489"/>
        <v>0.64048481167552151</v>
      </c>
      <c r="E4471" t="b">
        <f t="shared" ca="1" si="490"/>
        <v>0</v>
      </c>
      <c r="F4471" t="b">
        <f t="shared" ca="1" si="492"/>
        <v>0</v>
      </c>
      <c r="G4471" t="b">
        <f t="shared" ca="1" si="486"/>
        <v>0</v>
      </c>
      <c r="H4471" t="b">
        <f t="shared" ca="1" si="487"/>
        <v>0</v>
      </c>
    </row>
    <row r="4472" spans="2:8" x14ac:dyDescent="0.25">
      <c r="B4472">
        <f t="shared" ca="1" si="491"/>
        <v>0.216578550112833</v>
      </c>
      <c r="C4472" t="b">
        <f t="shared" ca="1" si="488"/>
        <v>1</v>
      </c>
      <c r="D4472">
        <f t="shared" ca="1" si="489"/>
        <v>0.12305609572842158</v>
      </c>
      <c r="E4472" t="b">
        <f t="shared" ca="1" si="490"/>
        <v>1</v>
      </c>
      <c r="F4472" t="b">
        <f t="shared" ca="1" si="492"/>
        <v>1</v>
      </c>
      <c r="G4472" t="b">
        <f t="shared" ca="1" si="486"/>
        <v>0</v>
      </c>
      <c r="H4472" t="b">
        <f t="shared" ca="1" si="487"/>
        <v>0</v>
      </c>
    </row>
    <row r="4473" spans="2:8" x14ac:dyDescent="0.25">
      <c r="B4473">
        <f t="shared" ca="1" si="491"/>
        <v>0.564910512652125</v>
      </c>
      <c r="C4473" t="b">
        <f t="shared" ca="1" si="488"/>
        <v>0</v>
      </c>
      <c r="D4473">
        <f t="shared" ca="1" si="489"/>
        <v>0.14064245561954547</v>
      </c>
      <c r="E4473" t="b">
        <f t="shared" ca="1" si="490"/>
        <v>1</v>
      </c>
      <c r="F4473" t="b">
        <f t="shared" ca="1" si="492"/>
        <v>0</v>
      </c>
      <c r="G4473" t="b">
        <f t="shared" ref="G4473:G4536" ca="1" si="493">IF(AND(E4473=TRUE, C4473=FALSE),TRUE,FALSE)</f>
        <v>1</v>
      </c>
      <c r="H4473" t="b">
        <f t="shared" ref="H4473:H4536" ca="1" si="494">IF(AND(E4473=FALSE, C4473=TRUE),TRUE,FALSE)</f>
        <v>0</v>
      </c>
    </row>
    <row r="4474" spans="2:8" x14ac:dyDescent="0.25">
      <c r="B4474">
        <f t="shared" ca="1" si="491"/>
        <v>0.68241401170796634</v>
      </c>
      <c r="C4474" t="b">
        <f t="shared" ca="1" si="488"/>
        <v>0</v>
      </c>
      <c r="D4474">
        <f t="shared" ca="1" si="489"/>
        <v>0.86176917244418383</v>
      </c>
      <c r="E4474" t="b">
        <f t="shared" ca="1" si="490"/>
        <v>0</v>
      </c>
      <c r="F4474" t="b">
        <f t="shared" ca="1" si="492"/>
        <v>0</v>
      </c>
      <c r="G4474" t="b">
        <f t="shared" ca="1" si="493"/>
        <v>0</v>
      </c>
      <c r="H4474" t="b">
        <f t="shared" ca="1" si="494"/>
        <v>0</v>
      </c>
    </row>
    <row r="4475" spans="2:8" x14ac:dyDescent="0.25">
      <c r="B4475">
        <f t="shared" ca="1" si="491"/>
        <v>0.25949791421639756</v>
      </c>
      <c r="C4475" t="b">
        <f t="shared" ca="1" si="488"/>
        <v>1</v>
      </c>
      <c r="D4475">
        <f t="shared" ca="1" si="489"/>
        <v>0.49584987588501217</v>
      </c>
      <c r="E4475" t="b">
        <f t="shared" ca="1" si="490"/>
        <v>1</v>
      </c>
      <c r="F4475" t="b">
        <f t="shared" ca="1" si="492"/>
        <v>1</v>
      </c>
      <c r="G4475" t="b">
        <f t="shared" ca="1" si="493"/>
        <v>0</v>
      </c>
      <c r="H4475" t="b">
        <f t="shared" ca="1" si="494"/>
        <v>0</v>
      </c>
    </row>
    <row r="4476" spans="2:8" x14ac:dyDescent="0.25">
      <c r="B4476">
        <f t="shared" ca="1" si="491"/>
        <v>0.8861640230990715</v>
      </c>
      <c r="C4476" t="b">
        <f t="shared" ca="1" si="488"/>
        <v>0</v>
      </c>
      <c r="D4476">
        <f t="shared" ca="1" si="489"/>
        <v>0.38874436645981314</v>
      </c>
      <c r="E4476" t="b">
        <f t="shared" ca="1" si="490"/>
        <v>1</v>
      </c>
      <c r="F4476" t="b">
        <f t="shared" ca="1" si="492"/>
        <v>0</v>
      </c>
      <c r="G4476" t="b">
        <f t="shared" ca="1" si="493"/>
        <v>1</v>
      </c>
      <c r="H4476" t="b">
        <f t="shared" ca="1" si="494"/>
        <v>0</v>
      </c>
    </row>
    <row r="4477" spans="2:8" x14ac:dyDescent="0.25">
      <c r="B4477">
        <f t="shared" ca="1" si="491"/>
        <v>0.13018623632346027</v>
      </c>
      <c r="C4477" t="b">
        <f t="shared" ca="1" si="488"/>
        <v>1</v>
      </c>
      <c r="D4477">
        <f t="shared" ca="1" si="489"/>
        <v>-8.0598847873514901E-2</v>
      </c>
      <c r="E4477" t="b">
        <f t="shared" ca="1" si="490"/>
        <v>1</v>
      </c>
      <c r="F4477" t="b">
        <f t="shared" ca="1" si="492"/>
        <v>1</v>
      </c>
      <c r="G4477" t="b">
        <f t="shared" ca="1" si="493"/>
        <v>0</v>
      </c>
      <c r="H4477" t="b">
        <f t="shared" ca="1" si="494"/>
        <v>0</v>
      </c>
    </row>
    <row r="4478" spans="2:8" x14ac:dyDescent="0.25">
      <c r="B4478">
        <f t="shared" ca="1" si="491"/>
        <v>0.57305796154628463</v>
      </c>
      <c r="C4478" t="b">
        <f t="shared" ca="1" si="488"/>
        <v>0</v>
      </c>
      <c r="D4478">
        <f t="shared" ca="1" si="489"/>
        <v>1.0094814016300535</v>
      </c>
      <c r="E4478" t="b">
        <f t="shared" ca="1" si="490"/>
        <v>0</v>
      </c>
      <c r="F4478" t="b">
        <f t="shared" ca="1" si="492"/>
        <v>0</v>
      </c>
      <c r="G4478" t="b">
        <f t="shared" ca="1" si="493"/>
        <v>0</v>
      </c>
      <c r="H4478" t="b">
        <f t="shared" ca="1" si="494"/>
        <v>0</v>
      </c>
    </row>
    <row r="4479" spans="2:8" x14ac:dyDescent="0.25">
      <c r="B4479">
        <f t="shared" ca="1" si="491"/>
        <v>0.48868124006309588</v>
      </c>
      <c r="C4479" t="b">
        <f t="shared" ca="1" si="488"/>
        <v>1</v>
      </c>
      <c r="D4479">
        <f t="shared" ca="1" si="489"/>
        <v>1.2423684835433204</v>
      </c>
      <c r="E4479" t="b">
        <f t="shared" ca="1" si="490"/>
        <v>0</v>
      </c>
      <c r="F4479" t="b">
        <f t="shared" ca="1" si="492"/>
        <v>0</v>
      </c>
      <c r="G4479" t="b">
        <f t="shared" ca="1" si="493"/>
        <v>0</v>
      </c>
      <c r="H4479" t="b">
        <f t="shared" ca="1" si="494"/>
        <v>1</v>
      </c>
    </row>
    <row r="4480" spans="2:8" x14ac:dyDescent="0.25">
      <c r="B4480">
        <f t="shared" ca="1" si="491"/>
        <v>0.95947918564898416</v>
      </c>
      <c r="C4480" t="b">
        <f t="shared" ca="1" si="488"/>
        <v>0</v>
      </c>
      <c r="D4480">
        <f t="shared" ca="1" si="489"/>
        <v>1.3329307422259933</v>
      </c>
      <c r="E4480" t="b">
        <f t="shared" ca="1" si="490"/>
        <v>0</v>
      </c>
      <c r="F4480" t="b">
        <f t="shared" ca="1" si="492"/>
        <v>0</v>
      </c>
      <c r="G4480" t="b">
        <f t="shared" ca="1" si="493"/>
        <v>0</v>
      </c>
      <c r="H4480" t="b">
        <f t="shared" ca="1" si="494"/>
        <v>0</v>
      </c>
    </row>
    <row r="4481" spans="2:8" x14ac:dyDescent="0.25">
      <c r="B4481">
        <f t="shared" ca="1" si="491"/>
        <v>0.81947044109851797</v>
      </c>
      <c r="C4481" t="b">
        <f t="shared" ca="1" si="488"/>
        <v>0</v>
      </c>
      <c r="D4481">
        <f t="shared" ca="1" si="489"/>
        <v>1.0185761088532315</v>
      </c>
      <c r="E4481" t="b">
        <f t="shared" ca="1" si="490"/>
        <v>0</v>
      </c>
      <c r="F4481" t="b">
        <f t="shared" ca="1" si="492"/>
        <v>0</v>
      </c>
      <c r="G4481" t="b">
        <f t="shared" ca="1" si="493"/>
        <v>0</v>
      </c>
      <c r="H4481" t="b">
        <f t="shared" ca="1" si="494"/>
        <v>0</v>
      </c>
    </row>
    <row r="4482" spans="2:8" x14ac:dyDescent="0.25">
      <c r="B4482">
        <f t="shared" ca="1" si="491"/>
        <v>0.41785101773295696</v>
      </c>
      <c r="C4482" t="b">
        <f t="shared" ref="C4482:C4545" ca="1" si="495">IF(B4482&lt;=Freq_hypothesis_is_true__initial_prior,TRUE,FALSE)</f>
        <v>1</v>
      </c>
      <c r="D4482">
        <f t="shared" ref="D4482:D4545" ca="1" si="496">B4482+ABS(1-correlation_term__0_to_1)*RAND()-ABS(1-correlation_term__0_to_1)*RAND()</f>
        <v>0.54011341457885542</v>
      </c>
      <c r="E4482" t="b">
        <f t="shared" ref="E4482:E4545" ca="1" si="497">IF(D4482&lt;=Freq_evidence_is_observed__normalizing_constant,TRUE, FALSE)</f>
        <v>0</v>
      </c>
      <c r="F4482" t="b">
        <f t="shared" ca="1" si="492"/>
        <v>0</v>
      </c>
      <c r="G4482" t="b">
        <f t="shared" ca="1" si="493"/>
        <v>0</v>
      </c>
      <c r="H4482" t="b">
        <f t="shared" ca="1" si="494"/>
        <v>1</v>
      </c>
    </row>
    <row r="4483" spans="2:8" x14ac:dyDescent="0.25">
      <c r="B4483">
        <f t="shared" ref="B4483:B4546" ca="1" si="498">RAND()</f>
        <v>0.50856102932873304</v>
      </c>
      <c r="C4483" t="b">
        <f t="shared" ca="1" si="495"/>
        <v>0</v>
      </c>
      <c r="D4483">
        <f t="shared" ca="1" si="496"/>
        <v>9.6680091629912979E-2</v>
      </c>
      <c r="E4483" t="b">
        <f t="shared" ca="1" si="497"/>
        <v>1</v>
      </c>
      <c r="F4483" t="b">
        <f t="shared" ca="1" si="492"/>
        <v>0</v>
      </c>
      <c r="G4483" t="b">
        <f t="shared" ca="1" si="493"/>
        <v>1</v>
      </c>
      <c r="H4483" t="b">
        <f t="shared" ca="1" si="494"/>
        <v>0</v>
      </c>
    </row>
    <row r="4484" spans="2:8" x14ac:dyDescent="0.25">
      <c r="B4484">
        <f t="shared" ca="1" si="498"/>
        <v>0.16513010714103959</v>
      </c>
      <c r="C4484" t="b">
        <f t="shared" ca="1" si="495"/>
        <v>1</v>
      </c>
      <c r="D4484">
        <f t="shared" ca="1" si="496"/>
        <v>0.60292592840427173</v>
      </c>
      <c r="E4484" t="b">
        <f t="shared" ca="1" si="497"/>
        <v>0</v>
      </c>
      <c r="F4484" t="b">
        <f t="shared" ca="1" si="492"/>
        <v>0</v>
      </c>
      <c r="G4484" t="b">
        <f t="shared" ca="1" si="493"/>
        <v>0</v>
      </c>
      <c r="H4484" t="b">
        <f t="shared" ca="1" si="494"/>
        <v>1</v>
      </c>
    </row>
    <row r="4485" spans="2:8" x14ac:dyDescent="0.25">
      <c r="B4485">
        <f t="shared" ca="1" si="498"/>
        <v>0.75880222391991614</v>
      </c>
      <c r="C4485" t="b">
        <f t="shared" ca="1" si="495"/>
        <v>0</v>
      </c>
      <c r="D4485">
        <f t="shared" ca="1" si="496"/>
        <v>0.98235967611066566</v>
      </c>
      <c r="E4485" t="b">
        <f t="shared" ca="1" si="497"/>
        <v>0</v>
      </c>
      <c r="F4485" t="b">
        <f t="shared" ref="F4485:F4548" ca="1" si="499">IF(AND(E4485=TRUE,C4485=TRUE),TRUE,FALSE)</f>
        <v>0</v>
      </c>
      <c r="G4485" t="b">
        <f t="shared" ca="1" si="493"/>
        <v>0</v>
      </c>
      <c r="H4485" t="b">
        <f t="shared" ca="1" si="494"/>
        <v>0</v>
      </c>
    </row>
    <row r="4486" spans="2:8" x14ac:dyDescent="0.25">
      <c r="B4486">
        <f t="shared" ca="1" si="498"/>
        <v>0.90421132001963389</v>
      </c>
      <c r="C4486" t="b">
        <f t="shared" ca="1" si="495"/>
        <v>0</v>
      </c>
      <c r="D4486">
        <f t="shared" ca="1" si="496"/>
        <v>1.0102058264175415</v>
      </c>
      <c r="E4486" t="b">
        <f t="shared" ca="1" si="497"/>
        <v>0</v>
      </c>
      <c r="F4486" t="b">
        <f t="shared" ca="1" si="499"/>
        <v>0</v>
      </c>
      <c r="G4486" t="b">
        <f t="shared" ca="1" si="493"/>
        <v>0</v>
      </c>
      <c r="H4486" t="b">
        <f t="shared" ca="1" si="494"/>
        <v>0</v>
      </c>
    </row>
    <row r="4487" spans="2:8" x14ac:dyDescent="0.25">
      <c r="B4487">
        <f t="shared" ca="1" si="498"/>
        <v>0.5492049263885147</v>
      </c>
      <c r="C4487" t="b">
        <f t="shared" ca="1" si="495"/>
        <v>0</v>
      </c>
      <c r="D4487">
        <f t="shared" ca="1" si="496"/>
        <v>0.16006458654235511</v>
      </c>
      <c r="E4487" t="b">
        <f t="shared" ca="1" si="497"/>
        <v>1</v>
      </c>
      <c r="F4487" t="b">
        <f t="shared" ca="1" si="499"/>
        <v>0</v>
      </c>
      <c r="G4487" t="b">
        <f t="shared" ca="1" si="493"/>
        <v>1</v>
      </c>
      <c r="H4487" t="b">
        <f t="shared" ca="1" si="494"/>
        <v>0</v>
      </c>
    </row>
    <row r="4488" spans="2:8" x14ac:dyDescent="0.25">
      <c r="B4488">
        <f t="shared" ca="1" si="498"/>
        <v>0.91023787733924499</v>
      </c>
      <c r="C4488" t="b">
        <f t="shared" ca="1" si="495"/>
        <v>0</v>
      </c>
      <c r="D4488">
        <f t="shared" ca="1" si="496"/>
        <v>1.0703810206720372</v>
      </c>
      <c r="E4488" t="b">
        <f t="shared" ca="1" si="497"/>
        <v>0</v>
      </c>
      <c r="F4488" t="b">
        <f t="shared" ca="1" si="499"/>
        <v>0</v>
      </c>
      <c r="G4488" t="b">
        <f t="shared" ca="1" si="493"/>
        <v>0</v>
      </c>
      <c r="H4488" t="b">
        <f t="shared" ca="1" si="494"/>
        <v>0</v>
      </c>
    </row>
    <row r="4489" spans="2:8" x14ac:dyDescent="0.25">
      <c r="B4489">
        <f t="shared" ca="1" si="498"/>
        <v>4.9519519087769082E-2</v>
      </c>
      <c r="C4489" t="b">
        <f t="shared" ca="1" si="495"/>
        <v>1</v>
      </c>
      <c r="D4489">
        <f t="shared" ca="1" si="496"/>
        <v>-0.1758084721789277</v>
      </c>
      <c r="E4489" t="b">
        <f t="shared" ca="1" si="497"/>
        <v>1</v>
      </c>
      <c r="F4489" t="b">
        <f t="shared" ca="1" si="499"/>
        <v>1</v>
      </c>
      <c r="G4489" t="b">
        <f t="shared" ca="1" si="493"/>
        <v>0</v>
      </c>
      <c r="H4489" t="b">
        <f t="shared" ca="1" si="494"/>
        <v>0</v>
      </c>
    </row>
    <row r="4490" spans="2:8" x14ac:dyDescent="0.25">
      <c r="B4490">
        <f t="shared" ca="1" si="498"/>
        <v>0.19013278216791263</v>
      </c>
      <c r="C4490" t="b">
        <f t="shared" ca="1" si="495"/>
        <v>1</v>
      </c>
      <c r="D4490">
        <f t="shared" ca="1" si="496"/>
        <v>1.9974846814850844E-2</v>
      </c>
      <c r="E4490" t="b">
        <f t="shared" ca="1" si="497"/>
        <v>1</v>
      </c>
      <c r="F4490" t="b">
        <f t="shared" ca="1" si="499"/>
        <v>1</v>
      </c>
      <c r="G4490" t="b">
        <f t="shared" ca="1" si="493"/>
        <v>0</v>
      </c>
      <c r="H4490" t="b">
        <f t="shared" ca="1" si="494"/>
        <v>0</v>
      </c>
    </row>
    <row r="4491" spans="2:8" x14ac:dyDescent="0.25">
      <c r="B4491">
        <f t="shared" ca="1" si="498"/>
        <v>0.20081212440957741</v>
      </c>
      <c r="C4491" t="b">
        <f t="shared" ca="1" si="495"/>
        <v>1</v>
      </c>
      <c r="D4491">
        <f t="shared" ca="1" si="496"/>
        <v>0.26264007603482697</v>
      </c>
      <c r="E4491" t="b">
        <f t="shared" ca="1" si="497"/>
        <v>1</v>
      </c>
      <c r="F4491" t="b">
        <f t="shared" ca="1" si="499"/>
        <v>1</v>
      </c>
      <c r="G4491" t="b">
        <f t="shared" ca="1" si="493"/>
        <v>0</v>
      </c>
      <c r="H4491" t="b">
        <f t="shared" ca="1" si="494"/>
        <v>0</v>
      </c>
    </row>
    <row r="4492" spans="2:8" x14ac:dyDescent="0.25">
      <c r="B4492">
        <f t="shared" ca="1" si="498"/>
        <v>2.9399549718345686E-2</v>
      </c>
      <c r="C4492" t="b">
        <f t="shared" ca="1" si="495"/>
        <v>1</v>
      </c>
      <c r="D4492">
        <f t="shared" ca="1" si="496"/>
        <v>0.11646328984985699</v>
      </c>
      <c r="E4492" t="b">
        <f t="shared" ca="1" si="497"/>
        <v>1</v>
      </c>
      <c r="F4492" t="b">
        <f t="shared" ca="1" si="499"/>
        <v>1</v>
      </c>
      <c r="G4492" t="b">
        <f t="shared" ca="1" si="493"/>
        <v>0</v>
      </c>
      <c r="H4492" t="b">
        <f t="shared" ca="1" si="494"/>
        <v>0</v>
      </c>
    </row>
    <row r="4493" spans="2:8" x14ac:dyDescent="0.25">
      <c r="B4493">
        <f t="shared" ca="1" si="498"/>
        <v>0.64988939476710617</v>
      </c>
      <c r="C4493" t="b">
        <f t="shared" ca="1" si="495"/>
        <v>0</v>
      </c>
      <c r="D4493">
        <f t="shared" ca="1" si="496"/>
        <v>1.39976118587812</v>
      </c>
      <c r="E4493" t="b">
        <f t="shared" ca="1" si="497"/>
        <v>0</v>
      </c>
      <c r="F4493" t="b">
        <f t="shared" ca="1" si="499"/>
        <v>0</v>
      </c>
      <c r="G4493" t="b">
        <f t="shared" ca="1" si="493"/>
        <v>0</v>
      </c>
      <c r="H4493" t="b">
        <f t="shared" ca="1" si="494"/>
        <v>0</v>
      </c>
    </row>
    <row r="4494" spans="2:8" x14ac:dyDescent="0.25">
      <c r="B4494">
        <f t="shared" ca="1" si="498"/>
        <v>0.8833746139232479</v>
      </c>
      <c r="C4494" t="b">
        <f t="shared" ca="1" si="495"/>
        <v>0</v>
      </c>
      <c r="D4494">
        <f t="shared" ca="1" si="496"/>
        <v>0.68106433440421033</v>
      </c>
      <c r="E4494" t="b">
        <f t="shared" ca="1" si="497"/>
        <v>0</v>
      </c>
      <c r="F4494" t="b">
        <f t="shared" ca="1" si="499"/>
        <v>0</v>
      </c>
      <c r="G4494" t="b">
        <f t="shared" ca="1" si="493"/>
        <v>0</v>
      </c>
      <c r="H4494" t="b">
        <f t="shared" ca="1" si="494"/>
        <v>0</v>
      </c>
    </row>
    <row r="4495" spans="2:8" x14ac:dyDescent="0.25">
      <c r="B4495">
        <f t="shared" ca="1" si="498"/>
        <v>5.7796887699218535E-3</v>
      </c>
      <c r="C4495" t="b">
        <f t="shared" ca="1" si="495"/>
        <v>1</v>
      </c>
      <c r="D4495">
        <f t="shared" ca="1" si="496"/>
        <v>-0.15623201802154807</v>
      </c>
      <c r="E4495" t="b">
        <f t="shared" ca="1" si="497"/>
        <v>1</v>
      </c>
      <c r="F4495" t="b">
        <f t="shared" ca="1" si="499"/>
        <v>1</v>
      </c>
      <c r="G4495" t="b">
        <f t="shared" ca="1" si="493"/>
        <v>0</v>
      </c>
      <c r="H4495" t="b">
        <f t="shared" ca="1" si="494"/>
        <v>0</v>
      </c>
    </row>
    <row r="4496" spans="2:8" x14ac:dyDescent="0.25">
      <c r="B4496">
        <f t="shared" ca="1" si="498"/>
        <v>0.30184861193340573</v>
      </c>
      <c r="C4496" t="b">
        <f t="shared" ca="1" si="495"/>
        <v>1</v>
      </c>
      <c r="D4496">
        <f t="shared" ca="1" si="496"/>
        <v>0.63389013906626146</v>
      </c>
      <c r="E4496" t="b">
        <f t="shared" ca="1" si="497"/>
        <v>0</v>
      </c>
      <c r="F4496" t="b">
        <f t="shared" ca="1" si="499"/>
        <v>0</v>
      </c>
      <c r="G4496" t="b">
        <f t="shared" ca="1" si="493"/>
        <v>0</v>
      </c>
      <c r="H4496" t="b">
        <f t="shared" ca="1" si="494"/>
        <v>1</v>
      </c>
    </row>
    <row r="4497" spans="2:8" x14ac:dyDescent="0.25">
      <c r="B4497">
        <f t="shared" ca="1" si="498"/>
        <v>0.42031492326444264</v>
      </c>
      <c r="C4497" t="b">
        <f t="shared" ca="1" si="495"/>
        <v>1</v>
      </c>
      <c r="D4497">
        <f t="shared" ca="1" si="496"/>
        <v>0.4133083670443779</v>
      </c>
      <c r="E4497" t="b">
        <f t="shared" ca="1" si="497"/>
        <v>1</v>
      </c>
      <c r="F4497" t="b">
        <f t="shared" ca="1" si="499"/>
        <v>1</v>
      </c>
      <c r="G4497" t="b">
        <f t="shared" ca="1" si="493"/>
        <v>0</v>
      </c>
      <c r="H4497" t="b">
        <f t="shared" ca="1" si="494"/>
        <v>0</v>
      </c>
    </row>
    <row r="4498" spans="2:8" x14ac:dyDescent="0.25">
      <c r="B4498">
        <f t="shared" ca="1" si="498"/>
        <v>0.35052967940687962</v>
      </c>
      <c r="C4498" t="b">
        <f t="shared" ca="1" si="495"/>
        <v>1</v>
      </c>
      <c r="D4498">
        <f t="shared" ca="1" si="496"/>
        <v>-0.24820715558375883</v>
      </c>
      <c r="E4498" t="b">
        <f t="shared" ca="1" si="497"/>
        <v>1</v>
      </c>
      <c r="F4498" t="b">
        <f t="shared" ca="1" si="499"/>
        <v>1</v>
      </c>
      <c r="G4498" t="b">
        <f t="shared" ca="1" si="493"/>
        <v>0</v>
      </c>
      <c r="H4498" t="b">
        <f t="shared" ca="1" si="494"/>
        <v>0</v>
      </c>
    </row>
    <row r="4499" spans="2:8" x14ac:dyDescent="0.25">
      <c r="B4499">
        <f t="shared" ca="1" si="498"/>
        <v>0.63323367890988491</v>
      </c>
      <c r="C4499" t="b">
        <f t="shared" ca="1" si="495"/>
        <v>0</v>
      </c>
      <c r="D4499">
        <f t="shared" ca="1" si="496"/>
        <v>1.1022852367209961</v>
      </c>
      <c r="E4499" t="b">
        <f t="shared" ca="1" si="497"/>
        <v>0</v>
      </c>
      <c r="F4499" t="b">
        <f t="shared" ca="1" si="499"/>
        <v>0</v>
      </c>
      <c r="G4499" t="b">
        <f t="shared" ca="1" si="493"/>
        <v>0</v>
      </c>
      <c r="H4499" t="b">
        <f t="shared" ca="1" si="494"/>
        <v>0</v>
      </c>
    </row>
    <row r="4500" spans="2:8" x14ac:dyDescent="0.25">
      <c r="B4500">
        <f t="shared" ca="1" si="498"/>
        <v>3.0495150253884939E-2</v>
      </c>
      <c r="C4500" t="b">
        <f t="shared" ca="1" si="495"/>
        <v>1</v>
      </c>
      <c r="D4500">
        <f t="shared" ca="1" si="496"/>
        <v>-0.36061192942782261</v>
      </c>
      <c r="E4500" t="b">
        <f t="shared" ca="1" si="497"/>
        <v>1</v>
      </c>
      <c r="F4500" t="b">
        <f t="shared" ca="1" si="499"/>
        <v>1</v>
      </c>
      <c r="G4500" t="b">
        <f t="shared" ca="1" si="493"/>
        <v>0</v>
      </c>
      <c r="H4500" t="b">
        <f t="shared" ca="1" si="494"/>
        <v>0</v>
      </c>
    </row>
    <row r="4501" spans="2:8" x14ac:dyDescent="0.25">
      <c r="B4501">
        <f t="shared" ca="1" si="498"/>
        <v>0.43751736530287233</v>
      </c>
      <c r="C4501" t="b">
        <f t="shared" ca="1" si="495"/>
        <v>1</v>
      </c>
      <c r="D4501">
        <f t="shared" ca="1" si="496"/>
        <v>0.88400146647998279</v>
      </c>
      <c r="E4501" t="b">
        <f t="shared" ca="1" si="497"/>
        <v>0</v>
      </c>
      <c r="F4501" t="b">
        <f t="shared" ca="1" si="499"/>
        <v>0</v>
      </c>
      <c r="G4501" t="b">
        <f t="shared" ca="1" si="493"/>
        <v>0</v>
      </c>
      <c r="H4501" t="b">
        <f t="shared" ca="1" si="494"/>
        <v>1</v>
      </c>
    </row>
    <row r="4502" spans="2:8" x14ac:dyDescent="0.25">
      <c r="B4502">
        <f t="shared" ca="1" si="498"/>
        <v>0.81107178130306601</v>
      </c>
      <c r="C4502" t="b">
        <f t="shared" ca="1" si="495"/>
        <v>0</v>
      </c>
      <c r="D4502">
        <f t="shared" ca="1" si="496"/>
        <v>1.2456948864862745</v>
      </c>
      <c r="E4502" t="b">
        <f t="shared" ca="1" si="497"/>
        <v>0</v>
      </c>
      <c r="F4502" t="b">
        <f t="shared" ca="1" si="499"/>
        <v>0</v>
      </c>
      <c r="G4502" t="b">
        <f t="shared" ca="1" si="493"/>
        <v>0</v>
      </c>
      <c r="H4502" t="b">
        <f t="shared" ca="1" si="494"/>
        <v>0</v>
      </c>
    </row>
    <row r="4503" spans="2:8" x14ac:dyDescent="0.25">
      <c r="B4503">
        <f t="shared" ca="1" si="498"/>
        <v>0.96011677647192628</v>
      </c>
      <c r="C4503" t="b">
        <f t="shared" ca="1" si="495"/>
        <v>0</v>
      </c>
      <c r="D4503">
        <f t="shared" ca="1" si="496"/>
        <v>0.81064248213809575</v>
      </c>
      <c r="E4503" t="b">
        <f t="shared" ca="1" si="497"/>
        <v>0</v>
      </c>
      <c r="F4503" t="b">
        <f t="shared" ca="1" si="499"/>
        <v>0</v>
      </c>
      <c r="G4503" t="b">
        <f t="shared" ca="1" si="493"/>
        <v>0</v>
      </c>
      <c r="H4503" t="b">
        <f t="shared" ca="1" si="494"/>
        <v>0</v>
      </c>
    </row>
    <row r="4504" spans="2:8" x14ac:dyDescent="0.25">
      <c r="B4504">
        <f t="shared" ca="1" si="498"/>
        <v>0.34035750097259199</v>
      </c>
      <c r="C4504" t="b">
        <f t="shared" ca="1" si="495"/>
        <v>1</v>
      </c>
      <c r="D4504">
        <f t="shared" ca="1" si="496"/>
        <v>2.3778558129260441E-2</v>
      </c>
      <c r="E4504" t="b">
        <f t="shared" ca="1" si="497"/>
        <v>1</v>
      </c>
      <c r="F4504" t="b">
        <f t="shared" ca="1" si="499"/>
        <v>1</v>
      </c>
      <c r="G4504" t="b">
        <f t="shared" ca="1" si="493"/>
        <v>0</v>
      </c>
      <c r="H4504" t="b">
        <f t="shared" ca="1" si="494"/>
        <v>0</v>
      </c>
    </row>
    <row r="4505" spans="2:8" x14ac:dyDescent="0.25">
      <c r="B4505">
        <f t="shared" ca="1" si="498"/>
        <v>0.29662854129197569</v>
      </c>
      <c r="C4505" t="b">
        <f t="shared" ca="1" si="495"/>
        <v>1</v>
      </c>
      <c r="D4505">
        <f t="shared" ca="1" si="496"/>
        <v>-0.36970070636587626</v>
      </c>
      <c r="E4505" t="b">
        <f t="shared" ca="1" si="497"/>
        <v>1</v>
      </c>
      <c r="F4505" t="b">
        <f t="shared" ca="1" si="499"/>
        <v>1</v>
      </c>
      <c r="G4505" t="b">
        <f t="shared" ca="1" si="493"/>
        <v>0</v>
      </c>
      <c r="H4505" t="b">
        <f t="shared" ca="1" si="494"/>
        <v>0</v>
      </c>
    </row>
    <row r="4506" spans="2:8" x14ac:dyDescent="0.25">
      <c r="B4506">
        <f t="shared" ca="1" si="498"/>
        <v>0.96050112589096281</v>
      </c>
      <c r="C4506" t="b">
        <f t="shared" ca="1" si="495"/>
        <v>0</v>
      </c>
      <c r="D4506">
        <f t="shared" ca="1" si="496"/>
        <v>1.5897916566389152</v>
      </c>
      <c r="E4506" t="b">
        <f t="shared" ca="1" si="497"/>
        <v>0</v>
      </c>
      <c r="F4506" t="b">
        <f t="shared" ca="1" si="499"/>
        <v>0</v>
      </c>
      <c r="G4506" t="b">
        <f t="shared" ca="1" si="493"/>
        <v>0</v>
      </c>
      <c r="H4506" t="b">
        <f t="shared" ca="1" si="494"/>
        <v>0</v>
      </c>
    </row>
    <row r="4507" spans="2:8" x14ac:dyDescent="0.25">
      <c r="B4507">
        <f t="shared" ca="1" si="498"/>
        <v>0.6869639544544609</v>
      </c>
      <c r="C4507" t="b">
        <f t="shared" ca="1" si="495"/>
        <v>0</v>
      </c>
      <c r="D4507">
        <f t="shared" ca="1" si="496"/>
        <v>0.53342485867320277</v>
      </c>
      <c r="E4507" t="b">
        <f t="shared" ca="1" si="497"/>
        <v>0</v>
      </c>
      <c r="F4507" t="b">
        <f t="shared" ca="1" si="499"/>
        <v>0</v>
      </c>
      <c r="G4507" t="b">
        <f t="shared" ca="1" si="493"/>
        <v>0</v>
      </c>
      <c r="H4507" t="b">
        <f t="shared" ca="1" si="494"/>
        <v>0</v>
      </c>
    </row>
    <row r="4508" spans="2:8" x14ac:dyDescent="0.25">
      <c r="B4508">
        <f t="shared" ca="1" si="498"/>
        <v>5.3532522652239511E-2</v>
      </c>
      <c r="C4508" t="b">
        <f t="shared" ca="1" si="495"/>
        <v>1</v>
      </c>
      <c r="D4508">
        <f t="shared" ca="1" si="496"/>
        <v>0.51481186981946092</v>
      </c>
      <c r="E4508" t="b">
        <f t="shared" ca="1" si="497"/>
        <v>0</v>
      </c>
      <c r="F4508" t="b">
        <f t="shared" ca="1" si="499"/>
        <v>0</v>
      </c>
      <c r="G4508" t="b">
        <f t="shared" ca="1" si="493"/>
        <v>0</v>
      </c>
      <c r="H4508" t="b">
        <f t="shared" ca="1" si="494"/>
        <v>1</v>
      </c>
    </row>
    <row r="4509" spans="2:8" x14ac:dyDescent="0.25">
      <c r="B4509">
        <f t="shared" ca="1" si="498"/>
        <v>2.3839475186443471E-3</v>
      </c>
      <c r="C4509" t="b">
        <f t="shared" ca="1" si="495"/>
        <v>1</v>
      </c>
      <c r="D4509">
        <f t="shared" ca="1" si="496"/>
        <v>0.31294447899359445</v>
      </c>
      <c r="E4509" t="b">
        <f t="shared" ca="1" si="497"/>
        <v>1</v>
      </c>
      <c r="F4509" t="b">
        <f t="shared" ca="1" si="499"/>
        <v>1</v>
      </c>
      <c r="G4509" t="b">
        <f t="shared" ca="1" si="493"/>
        <v>0</v>
      </c>
      <c r="H4509" t="b">
        <f t="shared" ca="1" si="494"/>
        <v>0</v>
      </c>
    </row>
    <row r="4510" spans="2:8" x14ac:dyDescent="0.25">
      <c r="B4510">
        <f t="shared" ca="1" si="498"/>
        <v>1.0354873069918336E-2</v>
      </c>
      <c r="C4510" t="b">
        <f t="shared" ca="1" si="495"/>
        <v>1</v>
      </c>
      <c r="D4510">
        <f t="shared" ca="1" si="496"/>
        <v>0.45639436421400337</v>
      </c>
      <c r="E4510" t="b">
        <f t="shared" ca="1" si="497"/>
        <v>1</v>
      </c>
      <c r="F4510" t="b">
        <f t="shared" ca="1" si="499"/>
        <v>1</v>
      </c>
      <c r="G4510" t="b">
        <f t="shared" ca="1" si="493"/>
        <v>0</v>
      </c>
      <c r="H4510" t="b">
        <f t="shared" ca="1" si="494"/>
        <v>0</v>
      </c>
    </row>
    <row r="4511" spans="2:8" x14ac:dyDescent="0.25">
      <c r="B4511">
        <f t="shared" ca="1" si="498"/>
        <v>0.78723388774120395</v>
      </c>
      <c r="C4511" t="b">
        <f t="shared" ca="1" si="495"/>
        <v>0</v>
      </c>
      <c r="D4511">
        <f t="shared" ca="1" si="496"/>
        <v>0.33426258100010831</v>
      </c>
      <c r="E4511" t="b">
        <f t="shared" ca="1" si="497"/>
        <v>1</v>
      </c>
      <c r="F4511" t="b">
        <f t="shared" ca="1" si="499"/>
        <v>0</v>
      </c>
      <c r="G4511" t="b">
        <f t="shared" ca="1" si="493"/>
        <v>1</v>
      </c>
      <c r="H4511" t="b">
        <f t="shared" ca="1" si="494"/>
        <v>0</v>
      </c>
    </row>
    <row r="4512" spans="2:8" x14ac:dyDescent="0.25">
      <c r="B4512">
        <f t="shared" ca="1" si="498"/>
        <v>0.69267014158073525</v>
      </c>
      <c r="C4512" t="b">
        <f t="shared" ca="1" si="495"/>
        <v>0</v>
      </c>
      <c r="D4512">
        <f t="shared" ca="1" si="496"/>
        <v>1.1039136928398476</v>
      </c>
      <c r="E4512" t="b">
        <f t="shared" ca="1" si="497"/>
        <v>0</v>
      </c>
      <c r="F4512" t="b">
        <f t="shared" ca="1" si="499"/>
        <v>0</v>
      </c>
      <c r="G4512" t="b">
        <f t="shared" ca="1" si="493"/>
        <v>0</v>
      </c>
      <c r="H4512" t="b">
        <f t="shared" ca="1" si="494"/>
        <v>0</v>
      </c>
    </row>
    <row r="4513" spans="2:8" x14ac:dyDescent="0.25">
      <c r="B4513">
        <f t="shared" ca="1" si="498"/>
        <v>0.1399066786505111</v>
      </c>
      <c r="C4513" t="b">
        <f t="shared" ca="1" si="495"/>
        <v>1</v>
      </c>
      <c r="D4513">
        <f t="shared" ca="1" si="496"/>
        <v>0.1013862583286822</v>
      </c>
      <c r="E4513" t="b">
        <f t="shared" ca="1" si="497"/>
        <v>1</v>
      </c>
      <c r="F4513" t="b">
        <f t="shared" ca="1" si="499"/>
        <v>1</v>
      </c>
      <c r="G4513" t="b">
        <f t="shared" ca="1" si="493"/>
        <v>0</v>
      </c>
      <c r="H4513" t="b">
        <f t="shared" ca="1" si="494"/>
        <v>0</v>
      </c>
    </row>
    <row r="4514" spans="2:8" x14ac:dyDescent="0.25">
      <c r="B4514">
        <f t="shared" ca="1" si="498"/>
        <v>0.42763365272267428</v>
      </c>
      <c r="C4514" t="b">
        <f t="shared" ca="1" si="495"/>
        <v>1</v>
      </c>
      <c r="D4514">
        <f t="shared" ca="1" si="496"/>
        <v>0.50746748258899033</v>
      </c>
      <c r="E4514" t="b">
        <f t="shared" ca="1" si="497"/>
        <v>0</v>
      </c>
      <c r="F4514" t="b">
        <f t="shared" ca="1" si="499"/>
        <v>0</v>
      </c>
      <c r="G4514" t="b">
        <f t="shared" ca="1" si="493"/>
        <v>0</v>
      </c>
      <c r="H4514" t="b">
        <f t="shared" ca="1" si="494"/>
        <v>1</v>
      </c>
    </row>
    <row r="4515" spans="2:8" x14ac:dyDescent="0.25">
      <c r="B4515">
        <f t="shared" ca="1" si="498"/>
        <v>0.94185564640812658</v>
      </c>
      <c r="C4515" t="b">
        <f t="shared" ca="1" si="495"/>
        <v>0</v>
      </c>
      <c r="D4515">
        <f t="shared" ca="1" si="496"/>
        <v>0.54434093120202631</v>
      </c>
      <c r="E4515" t="b">
        <f t="shared" ca="1" si="497"/>
        <v>0</v>
      </c>
      <c r="F4515" t="b">
        <f t="shared" ca="1" si="499"/>
        <v>0</v>
      </c>
      <c r="G4515" t="b">
        <f t="shared" ca="1" si="493"/>
        <v>0</v>
      </c>
      <c r="H4515" t="b">
        <f t="shared" ca="1" si="494"/>
        <v>0</v>
      </c>
    </row>
    <row r="4516" spans="2:8" x14ac:dyDescent="0.25">
      <c r="B4516">
        <f t="shared" ca="1" si="498"/>
        <v>0.34180776974416649</v>
      </c>
      <c r="C4516" t="b">
        <f t="shared" ca="1" si="495"/>
        <v>1</v>
      </c>
      <c r="D4516">
        <f t="shared" ca="1" si="496"/>
        <v>0.55181258572361636</v>
      </c>
      <c r="E4516" t="b">
        <f t="shared" ca="1" si="497"/>
        <v>0</v>
      </c>
      <c r="F4516" t="b">
        <f t="shared" ca="1" si="499"/>
        <v>0</v>
      </c>
      <c r="G4516" t="b">
        <f t="shared" ca="1" si="493"/>
        <v>0</v>
      </c>
      <c r="H4516" t="b">
        <f t="shared" ca="1" si="494"/>
        <v>1</v>
      </c>
    </row>
    <row r="4517" spans="2:8" x14ac:dyDescent="0.25">
      <c r="B4517">
        <f t="shared" ca="1" si="498"/>
        <v>0.94153984118552803</v>
      </c>
      <c r="C4517" t="b">
        <f t="shared" ca="1" si="495"/>
        <v>0</v>
      </c>
      <c r="D4517">
        <f t="shared" ca="1" si="496"/>
        <v>0.83059895487912272</v>
      </c>
      <c r="E4517" t="b">
        <f t="shared" ca="1" si="497"/>
        <v>0</v>
      </c>
      <c r="F4517" t="b">
        <f t="shared" ca="1" si="499"/>
        <v>0</v>
      </c>
      <c r="G4517" t="b">
        <f t="shared" ca="1" si="493"/>
        <v>0</v>
      </c>
      <c r="H4517" t="b">
        <f t="shared" ca="1" si="494"/>
        <v>0</v>
      </c>
    </row>
    <row r="4518" spans="2:8" x14ac:dyDescent="0.25">
      <c r="B4518">
        <f t="shared" ca="1" si="498"/>
        <v>0.23743004576539029</v>
      </c>
      <c r="C4518" t="b">
        <f t="shared" ca="1" si="495"/>
        <v>1</v>
      </c>
      <c r="D4518">
        <f t="shared" ca="1" si="496"/>
        <v>-0.36528839377383038</v>
      </c>
      <c r="E4518" t="b">
        <f t="shared" ca="1" si="497"/>
        <v>1</v>
      </c>
      <c r="F4518" t="b">
        <f t="shared" ca="1" si="499"/>
        <v>1</v>
      </c>
      <c r="G4518" t="b">
        <f t="shared" ca="1" si="493"/>
        <v>0</v>
      </c>
      <c r="H4518" t="b">
        <f t="shared" ca="1" si="494"/>
        <v>0</v>
      </c>
    </row>
    <row r="4519" spans="2:8" x14ac:dyDescent="0.25">
      <c r="B4519">
        <f t="shared" ca="1" si="498"/>
        <v>0.93781359825603028</v>
      </c>
      <c r="C4519" t="b">
        <f t="shared" ca="1" si="495"/>
        <v>0</v>
      </c>
      <c r="D4519">
        <f t="shared" ca="1" si="496"/>
        <v>0.82544126256729611</v>
      </c>
      <c r="E4519" t="b">
        <f t="shared" ca="1" si="497"/>
        <v>0</v>
      </c>
      <c r="F4519" t="b">
        <f t="shared" ca="1" si="499"/>
        <v>0</v>
      </c>
      <c r="G4519" t="b">
        <f t="shared" ca="1" si="493"/>
        <v>0</v>
      </c>
      <c r="H4519" t="b">
        <f t="shared" ca="1" si="494"/>
        <v>0</v>
      </c>
    </row>
    <row r="4520" spans="2:8" x14ac:dyDescent="0.25">
      <c r="B4520">
        <f t="shared" ca="1" si="498"/>
        <v>0.61710223946374643</v>
      </c>
      <c r="C4520" t="b">
        <f t="shared" ca="1" si="495"/>
        <v>0</v>
      </c>
      <c r="D4520">
        <f t="shared" ca="1" si="496"/>
        <v>0.54424268166737488</v>
      </c>
      <c r="E4520" t="b">
        <f t="shared" ca="1" si="497"/>
        <v>0</v>
      </c>
      <c r="F4520" t="b">
        <f t="shared" ca="1" si="499"/>
        <v>0</v>
      </c>
      <c r="G4520" t="b">
        <f t="shared" ca="1" si="493"/>
        <v>0</v>
      </c>
      <c r="H4520" t="b">
        <f t="shared" ca="1" si="494"/>
        <v>0</v>
      </c>
    </row>
    <row r="4521" spans="2:8" x14ac:dyDescent="0.25">
      <c r="B4521">
        <f t="shared" ca="1" si="498"/>
        <v>0.743044124772818</v>
      </c>
      <c r="C4521" t="b">
        <f t="shared" ca="1" si="495"/>
        <v>0</v>
      </c>
      <c r="D4521">
        <f t="shared" ca="1" si="496"/>
        <v>0.94117363680352784</v>
      </c>
      <c r="E4521" t="b">
        <f t="shared" ca="1" si="497"/>
        <v>0</v>
      </c>
      <c r="F4521" t="b">
        <f t="shared" ca="1" si="499"/>
        <v>0</v>
      </c>
      <c r="G4521" t="b">
        <f t="shared" ca="1" si="493"/>
        <v>0</v>
      </c>
      <c r="H4521" t="b">
        <f t="shared" ca="1" si="494"/>
        <v>0</v>
      </c>
    </row>
    <row r="4522" spans="2:8" x14ac:dyDescent="0.25">
      <c r="B4522">
        <f t="shared" ca="1" si="498"/>
        <v>0.37427003632832834</v>
      </c>
      <c r="C4522" t="b">
        <f t="shared" ca="1" si="495"/>
        <v>1</v>
      </c>
      <c r="D4522">
        <f t="shared" ca="1" si="496"/>
        <v>0.28126009077157155</v>
      </c>
      <c r="E4522" t="b">
        <f t="shared" ca="1" si="497"/>
        <v>1</v>
      </c>
      <c r="F4522" t="b">
        <f t="shared" ca="1" si="499"/>
        <v>1</v>
      </c>
      <c r="G4522" t="b">
        <f t="shared" ca="1" si="493"/>
        <v>0</v>
      </c>
      <c r="H4522" t="b">
        <f t="shared" ca="1" si="494"/>
        <v>0</v>
      </c>
    </row>
    <row r="4523" spans="2:8" x14ac:dyDescent="0.25">
      <c r="B4523">
        <f t="shared" ca="1" si="498"/>
        <v>0.99918939601184231</v>
      </c>
      <c r="C4523" t="b">
        <f t="shared" ca="1" si="495"/>
        <v>0</v>
      </c>
      <c r="D4523">
        <f t="shared" ca="1" si="496"/>
        <v>1.1307865713000571</v>
      </c>
      <c r="E4523" t="b">
        <f t="shared" ca="1" si="497"/>
        <v>0</v>
      </c>
      <c r="F4523" t="b">
        <f t="shared" ca="1" si="499"/>
        <v>0</v>
      </c>
      <c r="G4523" t="b">
        <f t="shared" ca="1" si="493"/>
        <v>0</v>
      </c>
      <c r="H4523" t="b">
        <f t="shared" ca="1" si="494"/>
        <v>0</v>
      </c>
    </row>
    <row r="4524" spans="2:8" x14ac:dyDescent="0.25">
      <c r="B4524">
        <f t="shared" ca="1" si="498"/>
        <v>0.96968899362976468</v>
      </c>
      <c r="C4524" t="b">
        <f t="shared" ca="1" si="495"/>
        <v>0</v>
      </c>
      <c r="D4524">
        <f t="shared" ca="1" si="496"/>
        <v>9.8558144233526601E-2</v>
      </c>
      <c r="E4524" t="b">
        <f t="shared" ca="1" si="497"/>
        <v>1</v>
      </c>
      <c r="F4524" t="b">
        <f t="shared" ca="1" si="499"/>
        <v>0</v>
      </c>
      <c r="G4524" t="b">
        <f t="shared" ca="1" si="493"/>
        <v>1</v>
      </c>
      <c r="H4524" t="b">
        <f t="shared" ca="1" si="494"/>
        <v>0</v>
      </c>
    </row>
    <row r="4525" spans="2:8" x14ac:dyDescent="0.25">
      <c r="B4525">
        <f t="shared" ca="1" si="498"/>
        <v>0.47592132502091289</v>
      </c>
      <c r="C4525" t="b">
        <f t="shared" ca="1" si="495"/>
        <v>1</v>
      </c>
      <c r="D4525">
        <f t="shared" ca="1" si="496"/>
        <v>0.21920756815437403</v>
      </c>
      <c r="E4525" t="b">
        <f t="shared" ca="1" si="497"/>
        <v>1</v>
      </c>
      <c r="F4525" t="b">
        <f t="shared" ca="1" si="499"/>
        <v>1</v>
      </c>
      <c r="G4525" t="b">
        <f t="shared" ca="1" si="493"/>
        <v>0</v>
      </c>
      <c r="H4525" t="b">
        <f t="shared" ca="1" si="494"/>
        <v>0</v>
      </c>
    </row>
    <row r="4526" spans="2:8" x14ac:dyDescent="0.25">
      <c r="B4526">
        <f t="shared" ca="1" si="498"/>
        <v>0.10337242132964497</v>
      </c>
      <c r="C4526" t="b">
        <f t="shared" ca="1" si="495"/>
        <v>1</v>
      </c>
      <c r="D4526">
        <f t="shared" ca="1" si="496"/>
        <v>0.27115082627927634</v>
      </c>
      <c r="E4526" t="b">
        <f t="shared" ca="1" si="497"/>
        <v>1</v>
      </c>
      <c r="F4526" t="b">
        <f t="shared" ca="1" si="499"/>
        <v>1</v>
      </c>
      <c r="G4526" t="b">
        <f t="shared" ca="1" si="493"/>
        <v>0</v>
      </c>
      <c r="H4526" t="b">
        <f t="shared" ca="1" si="494"/>
        <v>0</v>
      </c>
    </row>
    <row r="4527" spans="2:8" x14ac:dyDescent="0.25">
      <c r="B4527">
        <f t="shared" ca="1" si="498"/>
        <v>0.69878766036810158</v>
      </c>
      <c r="C4527" t="b">
        <f t="shared" ca="1" si="495"/>
        <v>0</v>
      </c>
      <c r="D4527">
        <f t="shared" ca="1" si="496"/>
        <v>1.3860231066194655</v>
      </c>
      <c r="E4527" t="b">
        <f t="shared" ca="1" si="497"/>
        <v>0</v>
      </c>
      <c r="F4527" t="b">
        <f t="shared" ca="1" si="499"/>
        <v>0</v>
      </c>
      <c r="G4527" t="b">
        <f t="shared" ca="1" si="493"/>
        <v>0</v>
      </c>
      <c r="H4527" t="b">
        <f t="shared" ca="1" si="494"/>
        <v>0</v>
      </c>
    </row>
    <row r="4528" spans="2:8" x14ac:dyDescent="0.25">
      <c r="B4528">
        <f t="shared" ca="1" si="498"/>
        <v>6.3444054105534442E-2</v>
      </c>
      <c r="C4528" t="b">
        <f t="shared" ca="1" si="495"/>
        <v>1</v>
      </c>
      <c r="D4528">
        <f t="shared" ca="1" si="496"/>
        <v>-0.29850056885360554</v>
      </c>
      <c r="E4528" t="b">
        <f t="shared" ca="1" si="497"/>
        <v>1</v>
      </c>
      <c r="F4528" t="b">
        <f t="shared" ca="1" si="499"/>
        <v>1</v>
      </c>
      <c r="G4528" t="b">
        <f t="shared" ca="1" si="493"/>
        <v>0</v>
      </c>
      <c r="H4528" t="b">
        <f t="shared" ca="1" si="494"/>
        <v>0</v>
      </c>
    </row>
    <row r="4529" spans="2:8" x14ac:dyDescent="0.25">
      <c r="B4529">
        <f t="shared" ca="1" si="498"/>
        <v>0.30364766909162555</v>
      </c>
      <c r="C4529" t="b">
        <f t="shared" ca="1" si="495"/>
        <v>1</v>
      </c>
      <c r="D4529">
        <f t="shared" ca="1" si="496"/>
        <v>-0.19035344473432336</v>
      </c>
      <c r="E4529" t="b">
        <f t="shared" ca="1" si="497"/>
        <v>1</v>
      </c>
      <c r="F4529" t="b">
        <f t="shared" ca="1" si="499"/>
        <v>1</v>
      </c>
      <c r="G4529" t="b">
        <f t="shared" ca="1" si="493"/>
        <v>0</v>
      </c>
      <c r="H4529" t="b">
        <f t="shared" ca="1" si="494"/>
        <v>0</v>
      </c>
    </row>
    <row r="4530" spans="2:8" x14ac:dyDescent="0.25">
      <c r="B4530">
        <f t="shared" ca="1" si="498"/>
        <v>0.79644271112439746</v>
      </c>
      <c r="C4530" t="b">
        <f t="shared" ca="1" si="495"/>
        <v>0</v>
      </c>
      <c r="D4530">
        <f t="shared" ca="1" si="496"/>
        <v>1.0842631640704714</v>
      </c>
      <c r="E4530" t="b">
        <f t="shared" ca="1" si="497"/>
        <v>0</v>
      </c>
      <c r="F4530" t="b">
        <f t="shared" ca="1" si="499"/>
        <v>0</v>
      </c>
      <c r="G4530" t="b">
        <f t="shared" ca="1" si="493"/>
        <v>0</v>
      </c>
      <c r="H4530" t="b">
        <f t="shared" ca="1" si="494"/>
        <v>0</v>
      </c>
    </row>
    <row r="4531" spans="2:8" x14ac:dyDescent="0.25">
      <c r="B4531">
        <f t="shared" ca="1" si="498"/>
        <v>0.8734010975691765</v>
      </c>
      <c r="C4531" t="b">
        <f t="shared" ca="1" si="495"/>
        <v>0</v>
      </c>
      <c r="D4531">
        <f t="shared" ca="1" si="496"/>
        <v>0.19500819050811802</v>
      </c>
      <c r="E4531" t="b">
        <f t="shared" ca="1" si="497"/>
        <v>1</v>
      </c>
      <c r="F4531" t="b">
        <f t="shared" ca="1" si="499"/>
        <v>0</v>
      </c>
      <c r="G4531" t="b">
        <f t="shared" ca="1" si="493"/>
        <v>1</v>
      </c>
      <c r="H4531" t="b">
        <f t="shared" ca="1" si="494"/>
        <v>0</v>
      </c>
    </row>
    <row r="4532" spans="2:8" x14ac:dyDescent="0.25">
      <c r="B4532">
        <f t="shared" ca="1" si="498"/>
        <v>3.6697942920320026E-2</v>
      </c>
      <c r="C4532" t="b">
        <f t="shared" ca="1" si="495"/>
        <v>1</v>
      </c>
      <c r="D4532">
        <f t="shared" ca="1" si="496"/>
        <v>6.0167814276367748E-2</v>
      </c>
      <c r="E4532" t="b">
        <f t="shared" ca="1" si="497"/>
        <v>1</v>
      </c>
      <c r="F4532" t="b">
        <f t="shared" ca="1" si="499"/>
        <v>1</v>
      </c>
      <c r="G4532" t="b">
        <f t="shared" ca="1" si="493"/>
        <v>0</v>
      </c>
      <c r="H4532" t="b">
        <f t="shared" ca="1" si="494"/>
        <v>0</v>
      </c>
    </row>
    <row r="4533" spans="2:8" x14ac:dyDescent="0.25">
      <c r="B4533">
        <f t="shared" ca="1" si="498"/>
        <v>0.81007490536135651</v>
      </c>
      <c r="C4533" t="b">
        <f t="shared" ca="1" si="495"/>
        <v>0</v>
      </c>
      <c r="D4533">
        <f t="shared" ca="1" si="496"/>
        <v>0.37207137493600595</v>
      </c>
      <c r="E4533" t="b">
        <f t="shared" ca="1" si="497"/>
        <v>1</v>
      </c>
      <c r="F4533" t="b">
        <f t="shared" ca="1" si="499"/>
        <v>0</v>
      </c>
      <c r="G4533" t="b">
        <f t="shared" ca="1" si="493"/>
        <v>1</v>
      </c>
      <c r="H4533" t="b">
        <f t="shared" ca="1" si="494"/>
        <v>0</v>
      </c>
    </row>
    <row r="4534" spans="2:8" x14ac:dyDescent="0.25">
      <c r="B4534">
        <f t="shared" ca="1" si="498"/>
        <v>0.35569412865795647</v>
      </c>
      <c r="C4534" t="b">
        <f t="shared" ca="1" si="495"/>
        <v>1</v>
      </c>
      <c r="D4534">
        <f t="shared" ca="1" si="496"/>
        <v>6.1238411668634973E-2</v>
      </c>
      <c r="E4534" t="b">
        <f t="shared" ca="1" si="497"/>
        <v>1</v>
      </c>
      <c r="F4534" t="b">
        <f t="shared" ca="1" si="499"/>
        <v>1</v>
      </c>
      <c r="G4534" t="b">
        <f t="shared" ca="1" si="493"/>
        <v>0</v>
      </c>
      <c r="H4534" t="b">
        <f t="shared" ca="1" si="494"/>
        <v>0</v>
      </c>
    </row>
    <row r="4535" spans="2:8" x14ac:dyDescent="0.25">
      <c r="B4535">
        <f t="shared" ca="1" si="498"/>
        <v>0.8379221986778197</v>
      </c>
      <c r="C4535" t="b">
        <f t="shared" ca="1" si="495"/>
        <v>0</v>
      </c>
      <c r="D4535">
        <f t="shared" ca="1" si="496"/>
        <v>1.2350692870068731</v>
      </c>
      <c r="E4535" t="b">
        <f t="shared" ca="1" si="497"/>
        <v>0</v>
      </c>
      <c r="F4535" t="b">
        <f t="shared" ca="1" si="499"/>
        <v>0</v>
      </c>
      <c r="G4535" t="b">
        <f t="shared" ca="1" si="493"/>
        <v>0</v>
      </c>
      <c r="H4535" t="b">
        <f t="shared" ca="1" si="494"/>
        <v>0</v>
      </c>
    </row>
    <row r="4536" spans="2:8" x14ac:dyDescent="0.25">
      <c r="B4536">
        <f t="shared" ca="1" si="498"/>
        <v>0.79876851470019861</v>
      </c>
      <c r="C4536" t="b">
        <f t="shared" ca="1" si="495"/>
        <v>0</v>
      </c>
      <c r="D4536">
        <f t="shared" ca="1" si="496"/>
        <v>0.83830428987824079</v>
      </c>
      <c r="E4536" t="b">
        <f t="shared" ca="1" si="497"/>
        <v>0</v>
      </c>
      <c r="F4536" t="b">
        <f t="shared" ca="1" si="499"/>
        <v>0</v>
      </c>
      <c r="G4536" t="b">
        <f t="shared" ca="1" si="493"/>
        <v>0</v>
      </c>
      <c r="H4536" t="b">
        <f t="shared" ca="1" si="494"/>
        <v>0</v>
      </c>
    </row>
    <row r="4537" spans="2:8" x14ac:dyDescent="0.25">
      <c r="B4537">
        <f t="shared" ca="1" si="498"/>
        <v>0.23116466172939665</v>
      </c>
      <c r="C4537" t="b">
        <f t="shared" ca="1" si="495"/>
        <v>1</v>
      </c>
      <c r="D4537">
        <f t="shared" ca="1" si="496"/>
        <v>2.854789037646821E-2</v>
      </c>
      <c r="E4537" t="b">
        <f t="shared" ca="1" si="497"/>
        <v>1</v>
      </c>
      <c r="F4537" t="b">
        <f t="shared" ca="1" si="499"/>
        <v>1</v>
      </c>
      <c r="G4537" t="b">
        <f t="shared" ref="G4537:G4600" ca="1" si="500">IF(AND(E4537=TRUE, C4537=FALSE),TRUE,FALSE)</f>
        <v>0</v>
      </c>
      <c r="H4537" t="b">
        <f t="shared" ref="H4537:H4600" ca="1" si="501">IF(AND(E4537=FALSE, C4537=TRUE),TRUE,FALSE)</f>
        <v>0</v>
      </c>
    </row>
    <row r="4538" spans="2:8" x14ac:dyDescent="0.25">
      <c r="B4538">
        <f t="shared" ca="1" si="498"/>
        <v>0.20056131766486407</v>
      </c>
      <c r="C4538" t="b">
        <f t="shared" ca="1" si="495"/>
        <v>1</v>
      </c>
      <c r="D4538">
        <f t="shared" ca="1" si="496"/>
        <v>0.56555445646405345</v>
      </c>
      <c r="E4538" t="b">
        <f t="shared" ca="1" si="497"/>
        <v>0</v>
      </c>
      <c r="F4538" t="b">
        <f t="shared" ca="1" si="499"/>
        <v>0</v>
      </c>
      <c r="G4538" t="b">
        <f t="shared" ca="1" si="500"/>
        <v>0</v>
      </c>
      <c r="H4538" t="b">
        <f t="shared" ca="1" si="501"/>
        <v>1</v>
      </c>
    </row>
    <row r="4539" spans="2:8" x14ac:dyDescent="0.25">
      <c r="B4539">
        <f t="shared" ca="1" si="498"/>
        <v>0.46652938324442705</v>
      </c>
      <c r="C4539" t="b">
        <f t="shared" ca="1" si="495"/>
        <v>1</v>
      </c>
      <c r="D4539">
        <f t="shared" ca="1" si="496"/>
        <v>0.75946323944389416</v>
      </c>
      <c r="E4539" t="b">
        <f t="shared" ca="1" si="497"/>
        <v>0</v>
      </c>
      <c r="F4539" t="b">
        <f t="shared" ca="1" si="499"/>
        <v>0</v>
      </c>
      <c r="G4539" t="b">
        <f t="shared" ca="1" si="500"/>
        <v>0</v>
      </c>
      <c r="H4539" t="b">
        <f t="shared" ca="1" si="501"/>
        <v>1</v>
      </c>
    </row>
    <row r="4540" spans="2:8" x14ac:dyDescent="0.25">
      <c r="B4540">
        <f t="shared" ca="1" si="498"/>
        <v>0.66166388134523657</v>
      </c>
      <c r="C4540" t="b">
        <f t="shared" ca="1" si="495"/>
        <v>0</v>
      </c>
      <c r="D4540">
        <f t="shared" ca="1" si="496"/>
        <v>0.80449939593684994</v>
      </c>
      <c r="E4540" t="b">
        <f t="shared" ca="1" si="497"/>
        <v>0</v>
      </c>
      <c r="F4540" t="b">
        <f t="shared" ca="1" si="499"/>
        <v>0</v>
      </c>
      <c r="G4540" t="b">
        <f t="shared" ca="1" si="500"/>
        <v>0</v>
      </c>
      <c r="H4540" t="b">
        <f t="shared" ca="1" si="501"/>
        <v>0</v>
      </c>
    </row>
    <row r="4541" spans="2:8" x14ac:dyDescent="0.25">
      <c r="B4541">
        <f t="shared" ca="1" si="498"/>
        <v>0.92529797090115717</v>
      </c>
      <c r="C4541" t="b">
        <f t="shared" ca="1" si="495"/>
        <v>0</v>
      </c>
      <c r="D4541">
        <f t="shared" ca="1" si="496"/>
        <v>0.68322532589035956</v>
      </c>
      <c r="E4541" t="b">
        <f t="shared" ca="1" si="497"/>
        <v>0</v>
      </c>
      <c r="F4541" t="b">
        <f t="shared" ca="1" si="499"/>
        <v>0</v>
      </c>
      <c r="G4541" t="b">
        <f t="shared" ca="1" si="500"/>
        <v>0</v>
      </c>
      <c r="H4541" t="b">
        <f t="shared" ca="1" si="501"/>
        <v>0</v>
      </c>
    </row>
    <row r="4542" spans="2:8" x14ac:dyDescent="0.25">
      <c r="B4542">
        <f t="shared" ca="1" si="498"/>
        <v>0.23237549680359604</v>
      </c>
      <c r="C4542" t="b">
        <f t="shared" ca="1" si="495"/>
        <v>1</v>
      </c>
      <c r="D4542">
        <f t="shared" ca="1" si="496"/>
        <v>-0.15266465122595518</v>
      </c>
      <c r="E4542" t="b">
        <f t="shared" ca="1" si="497"/>
        <v>1</v>
      </c>
      <c r="F4542" t="b">
        <f t="shared" ca="1" si="499"/>
        <v>1</v>
      </c>
      <c r="G4542" t="b">
        <f t="shared" ca="1" si="500"/>
        <v>0</v>
      </c>
      <c r="H4542" t="b">
        <f t="shared" ca="1" si="501"/>
        <v>0</v>
      </c>
    </row>
    <row r="4543" spans="2:8" x14ac:dyDescent="0.25">
      <c r="B4543">
        <f t="shared" ca="1" si="498"/>
        <v>0.62619587861297821</v>
      </c>
      <c r="C4543" t="b">
        <f t="shared" ca="1" si="495"/>
        <v>0</v>
      </c>
      <c r="D4543">
        <f t="shared" ca="1" si="496"/>
        <v>1.0323895640455409</v>
      </c>
      <c r="E4543" t="b">
        <f t="shared" ca="1" si="497"/>
        <v>0</v>
      </c>
      <c r="F4543" t="b">
        <f t="shared" ca="1" si="499"/>
        <v>0</v>
      </c>
      <c r="G4543" t="b">
        <f t="shared" ca="1" si="500"/>
        <v>0</v>
      </c>
      <c r="H4543" t="b">
        <f t="shared" ca="1" si="501"/>
        <v>0</v>
      </c>
    </row>
    <row r="4544" spans="2:8" x14ac:dyDescent="0.25">
      <c r="B4544">
        <f t="shared" ca="1" si="498"/>
        <v>0.67780310658576526</v>
      </c>
      <c r="C4544" t="b">
        <f t="shared" ca="1" si="495"/>
        <v>0</v>
      </c>
      <c r="D4544">
        <f t="shared" ca="1" si="496"/>
        <v>0.6837328038282986</v>
      </c>
      <c r="E4544" t="b">
        <f t="shared" ca="1" si="497"/>
        <v>0</v>
      </c>
      <c r="F4544" t="b">
        <f t="shared" ca="1" si="499"/>
        <v>0</v>
      </c>
      <c r="G4544" t="b">
        <f t="shared" ca="1" si="500"/>
        <v>0</v>
      </c>
      <c r="H4544" t="b">
        <f t="shared" ca="1" si="501"/>
        <v>0</v>
      </c>
    </row>
    <row r="4545" spans="2:8" x14ac:dyDescent="0.25">
      <c r="B4545">
        <f t="shared" ca="1" si="498"/>
        <v>0.35206935382031934</v>
      </c>
      <c r="C4545" t="b">
        <f t="shared" ca="1" si="495"/>
        <v>1</v>
      </c>
      <c r="D4545">
        <f t="shared" ca="1" si="496"/>
        <v>0.34027164543008526</v>
      </c>
      <c r="E4545" t="b">
        <f t="shared" ca="1" si="497"/>
        <v>1</v>
      </c>
      <c r="F4545" t="b">
        <f t="shared" ca="1" si="499"/>
        <v>1</v>
      </c>
      <c r="G4545" t="b">
        <f t="shared" ca="1" si="500"/>
        <v>0</v>
      </c>
      <c r="H4545" t="b">
        <f t="shared" ca="1" si="501"/>
        <v>0</v>
      </c>
    </row>
    <row r="4546" spans="2:8" x14ac:dyDescent="0.25">
      <c r="B4546">
        <f t="shared" ca="1" si="498"/>
        <v>0.83856832232655742</v>
      </c>
      <c r="C4546" t="b">
        <f t="shared" ref="C4546:C4609" ca="1" si="502">IF(B4546&lt;=Freq_hypothesis_is_true__initial_prior,TRUE,FALSE)</f>
        <v>0</v>
      </c>
      <c r="D4546">
        <f t="shared" ref="D4546:D4609" ca="1" si="503">B4546+ABS(1-correlation_term__0_to_1)*RAND()-ABS(1-correlation_term__0_to_1)*RAND()</f>
        <v>0.9534543611863161</v>
      </c>
      <c r="E4546" t="b">
        <f t="shared" ref="E4546:E4609" ca="1" si="504">IF(D4546&lt;=Freq_evidence_is_observed__normalizing_constant,TRUE, FALSE)</f>
        <v>0</v>
      </c>
      <c r="F4546" t="b">
        <f t="shared" ca="1" si="499"/>
        <v>0</v>
      </c>
      <c r="G4546" t="b">
        <f t="shared" ca="1" si="500"/>
        <v>0</v>
      </c>
      <c r="H4546" t="b">
        <f t="shared" ca="1" si="501"/>
        <v>0</v>
      </c>
    </row>
    <row r="4547" spans="2:8" x14ac:dyDescent="0.25">
      <c r="B4547">
        <f t="shared" ref="B4547:B4610" ca="1" si="505">RAND()</f>
        <v>0.95116915937853574</v>
      </c>
      <c r="C4547" t="b">
        <f t="shared" ca="1" si="502"/>
        <v>0</v>
      </c>
      <c r="D4547">
        <f t="shared" ca="1" si="503"/>
        <v>0.50308482207369432</v>
      </c>
      <c r="E4547" t="b">
        <f t="shared" ca="1" si="504"/>
        <v>0</v>
      </c>
      <c r="F4547" t="b">
        <f t="shared" ca="1" si="499"/>
        <v>0</v>
      </c>
      <c r="G4547" t="b">
        <f t="shared" ca="1" si="500"/>
        <v>0</v>
      </c>
      <c r="H4547" t="b">
        <f t="shared" ca="1" si="501"/>
        <v>0</v>
      </c>
    </row>
    <row r="4548" spans="2:8" x14ac:dyDescent="0.25">
      <c r="B4548">
        <f t="shared" ca="1" si="505"/>
        <v>0.45968107835261718</v>
      </c>
      <c r="C4548" t="b">
        <f t="shared" ca="1" si="502"/>
        <v>1</v>
      </c>
      <c r="D4548">
        <f t="shared" ca="1" si="503"/>
        <v>0.23772510041253103</v>
      </c>
      <c r="E4548" t="b">
        <f t="shared" ca="1" si="504"/>
        <v>1</v>
      </c>
      <c r="F4548" t="b">
        <f t="shared" ca="1" si="499"/>
        <v>1</v>
      </c>
      <c r="G4548" t="b">
        <f t="shared" ca="1" si="500"/>
        <v>0</v>
      </c>
      <c r="H4548" t="b">
        <f t="shared" ca="1" si="501"/>
        <v>0</v>
      </c>
    </row>
    <row r="4549" spans="2:8" x14ac:dyDescent="0.25">
      <c r="B4549">
        <f t="shared" ca="1" si="505"/>
        <v>0.49047380579884425</v>
      </c>
      <c r="C4549" t="b">
        <f t="shared" ca="1" si="502"/>
        <v>1</v>
      </c>
      <c r="D4549">
        <f t="shared" ca="1" si="503"/>
        <v>0.30896934086101924</v>
      </c>
      <c r="E4549" t="b">
        <f t="shared" ca="1" si="504"/>
        <v>1</v>
      </c>
      <c r="F4549" t="b">
        <f t="shared" ref="F4549:F4612" ca="1" si="506">IF(AND(E4549=TRUE,C4549=TRUE),TRUE,FALSE)</f>
        <v>1</v>
      </c>
      <c r="G4549" t="b">
        <f t="shared" ca="1" si="500"/>
        <v>0</v>
      </c>
      <c r="H4549" t="b">
        <f t="shared" ca="1" si="501"/>
        <v>0</v>
      </c>
    </row>
    <row r="4550" spans="2:8" x14ac:dyDescent="0.25">
      <c r="B4550">
        <f t="shared" ca="1" si="505"/>
        <v>0.42680456460321881</v>
      </c>
      <c r="C4550" t="b">
        <f t="shared" ca="1" si="502"/>
        <v>1</v>
      </c>
      <c r="D4550">
        <f t="shared" ca="1" si="503"/>
        <v>0.32955845049722388</v>
      </c>
      <c r="E4550" t="b">
        <f t="shared" ca="1" si="504"/>
        <v>1</v>
      </c>
      <c r="F4550" t="b">
        <f t="shared" ca="1" si="506"/>
        <v>1</v>
      </c>
      <c r="G4550" t="b">
        <f t="shared" ca="1" si="500"/>
        <v>0</v>
      </c>
      <c r="H4550" t="b">
        <f t="shared" ca="1" si="501"/>
        <v>0</v>
      </c>
    </row>
    <row r="4551" spans="2:8" x14ac:dyDescent="0.25">
      <c r="B4551">
        <f t="shared" ca="1" si="505"/>
        <v>0.86776370633645794</v>
      </c>
      <c r="C4551" t="b">
        <f t="shared" ca="1" si="502"/>
        <v>0</v>
      </c>
      <c r="D4551">
        <f t="shared" ca="1" si="503"/>
        <v>1.1186724581413969</v>
      </c>
      <c r="E4551" t="b">
        <f t="shared" ca="1" si="504"/>
        <v>0</v>
      </c>
      <c r="F4551" t="b">
        <f t="shared" ca="1" si="506"/>
        <v>0</v>
      </c>
      <c r="G4551" t="b">
        <f t="shared" ca="1" si="500"/>
        <v>0</v>
      </c>
      <c r="H4551" t="b">
        <f t="shared" ca="1" si="501"/>
        <v>0</v>
      </c>
    </row>
    <row r="4552" spans="2:8" x14ac:dyDescent="0.25">
      <c r="B4552">
        <f t="shared" ca="1" si="505"/>
        <v>0.82667269707104096</v>
      </c>
      <c r="C4552" t="b">
        <f t="shared" ca="1" si="502"/>
        <v>0</v>
      </c>
      <c r="D4552">
        <f t="shared" ca="1" si="503"/>
        <v>1.5511099055677438</v>
      </c>
      <c r="E4552" t="b">
        <f t="shared" ca="1" si="504"/>
        <v>0</v>
      </c>
      <c r="F4552" t="b">
        <f t="shared" ca="1" si="506"/>
        <v>0</v>
      </c>
      <c r="G4552" t="b">
        <f t="shared" ca="1" si="500"/>
        <v>0</v>
      </c>
      <c r="H4552" t="b">
        <f t="shared" ca="1" si="501"/>
        <v>0</v>
      </c>
    </row>
    <row r="4553" spans="2:8" x14ac:dyDescent="0.25">
      <c r="B4553">
        <f t="shared" ca="1" si="505"/>
        <v>0.67356598703944981</v>
      </c>
      <c r="C4553" t="b">
        <f t="shared" ca="1" si="502"/>
        <v>0</v>
      </c>
      <c r="D4553">
        <f t="shared" ca="1" si="503"/>
        <v>1.3435447622111043</v>
      </c>
      <c r="E4553" t="b">
        <f t="shared" ca="1" si="504"/>
        <v>0</v>
      </c>
      <c r="F4553" t="b">
        <f t="shared" ca="1" si="506"/>
        <v>0</v>
      </c>
      <c r="G4553" t="b">
        <f t="shared" ca="1" si="500"/>
        <v>0</v>
      </c>
      <c r="H4553" t="b">
        <f t="shared" ca="1" si="501"/>
        <v>0</v>
      </c>
    </row>
    <row r="4554" spans="2:8" x14ac:dyDescent="0.25">
      <c r="B4554">
        <f t="shared" ca="1" si="505"/>
        <v>0.73714141136204614</v>
      </c>
      <c r="C4554" t="b">
        <f t="shared" ca="1" si="502"/>
        <v>0</v>
      </c>
      <c r="D4554">
        <f t="shared" ca="1" si="503"/>
        <v>0.47347186506849037</v>
      </c>
      <c r="E4554" t="b">
        <f t="shared" ca="1" si="504"/>
        <v>1</v>
      </c>
      <c r="F4554" t="b">
        <f t="shared" ca="1" si="506"/>
        <v>0</v>
      </c>
      <c r="G4554" t="b">
        <f t="shared" ca="1" si="500"/>
        <v>1</v>
      </c>
      <c r="H4554" t="b">
        <f t="shared" ca="1" si="501"/>
        <v>0</v>
      </c>
    </row>
    <row r="4555" spans="2:8" x14ac:dyDescent="0.25">
      <c r="B4555">
        <f t="shared" ca="1" si="505"/>
        <v>0.46267742677570245</v>
      </c>
      <c r="C4555" t="b">
        <f t="shared" ca="1" si="502"/>
        <v>1</v>
      </c>
      <c r="D4555">
        <f t="shared" ca="1" si="503"/>
        <v>-3.7746923112380482E-2</v>
      </c>
      <c r="E4555" t="b">
        <f t="shared" ca="1" si="504"/>
        <v>1</v>
      </c>
      <c r="F4555" t="b">
        <f t="shared" ca="1" si="506"/>
        <v>1</v>
      </c>
      <c r="G4555" t="b">
        <f t="shared" ca="1" si="500"/>
        <v>0</v>
      </c>
      <c r="H4555" t="b">
        <f t="shared" ca="1" si="501"/>
        <v>0</v>
      </c>
    </row>
    <row r="4556" spans="2:8" x14ac:dyDescent="0.25">
      <c r="B4556">
        <f t="shared" ca="1" si="505"/>
        <v>0.74064942418830404</v>
      </c>
      <c r="C4556" t="b">
        <f t="shared" ca="1" si="502"/>
        <v>0</v>
      </c>
      <c r="D4556">
        <f t="shared" ca="1" si="503"/>
        <v>0.303883633494756</v>
      </c>
      <c r="E4556" t="b">
        <f t="shared" ca="1" si="504"/>
        <v>1</v>
      </c>
      <c r="F4556" t="b">
        <f t="shared" ca="1" si="506"/>
        <v>0</v>
      </c>
      <c r="G4556" t="b">
        <f t="shared" ca="1" si="500"/>
        <v>1</v>
      </c>
      <c r="H4556" t="b">
        <f t="shared" ca="1" si="501"/>
        <v>0</v>
      </c>
    </row>
    <row r="4557" spans="2:8" x14ac:dyDescent="0.25">
      <c r="B4557">
        <f t="shared" ca="1" si="505"/>
        <v>0.83628888253551947</v>
      </c>
      <c r="C4557" t="b">
        <f t="shared" ca="1" si="502"/>
        <v>0</v>
      </c>
      <c r="D4557">
        <f t="shared" ca="1" si="503"/>
        <v>1.1727206017509986</v>
      </c>
      <c r="E4557" t="b">
        <f t="shared" ca="1" si="504"/>
        <v>0</v>
      </c>
      <c r="F4557" t="b">
        <f t="shared" ca="1" si="506"/>
        <v>0</v>
      </c>
      <c r="G4557" t="b">
        <f t="shared" ca="1" si="500"/>
        <v>0</v>
      </c>
      <c r="H4557" t="b">
        <f t="shared" ca="1" si="501"/>
        <v>0</v>
      </c>
    </row>
    <row r="4558" spans="2:8" x14ac:dyDescent="0.25">
      <c r="B4558">
        <f t="shared" ca="1" si="505"/>
        <v>0.92274332623890865</v>
      </c>
      <c r="C4558" t="b">
        <f t="shared" ca="1" si="502"/>
        <v>0</v>
      </c>
      <c r="D4558">
        <f t="shared" ca="1" si="503"/>
        <v>1.2828194590638886</v>
      </c>
      <c r="E4558" t="b">
        <f t="shared" ca="1" si="504"/>
        <v>0</v>
      </c>
      <c r="F4558" t="b">
        <f t="shared" ca="1" si="506"/>
        <v>0</v>
      </c>
      <c r="G4558" t="b">
        <f t="shared" ca="1" si="500"/>
        <v>0</v>
      </c>
      <c r="H4558" t="b">
        <f t="shared" ca="1" si="501"/>
        <v>0</v>
      </c>
    </row>
    <row r="4559" spans="2:8" x14ac:dyDescent="0.25">
      <c r="B4559">
        <f t="shared" ca="1" si="505"/>
        <v>8.0204818061416772E-2</v>
      </c>
      <c r="C4559" t="b">
        <f t="shared" ca="1" si="502"/>
        <v>1</v>
      </c>
      <c r="D4559">
        <f t="shared" ca="1" si="503"/>
        <v>-0.50542081452808074</v>
      </c>
      <c r="E4559" t="b">
        <f t="shared" ca="1" si="504"/>
        <v>1</v>
      </c>
      <c r="F4559" t="b">
        <f t="shared" ca="1" si="506"/>
        <v>1</v>
      </c>
      <c r="G4559" t="b">
        <f t="shared" ca="1" si="500"/>
        <v>0</v>
      </c>
      <c r="H4559" t="b">
        <f t="shared" ca="1" si="501"/>
        <v>0</v>
      </c>
    </row>
    <row r="4560" spans="2:8" x14ac:dyDescent="0.25">
      <c r="B4560">
        <f t="shared" ca="1" si="505"/>
        <v>0.68889636598618209</v>
      </c>
      <c r="C4560" t="b">
        <f t="shared" ca="1" si="502"/>
        <v>0</v>
      </c>
      <c r="D4560">
        <f t="shared" ca="1" si="503"/>
        <v>0.99450683300134934</v>
      </c>
      <c r="E4560" t="b">
        <f t="shared" ca="1" si="504"/>
        <v>0</v>
      </c>
      <c r="F4560" t="b">
        <f t="shared" ca="1" si="506"/>
        <v>0</v>
      </c>
      <c r="G4560" t="b">
        <f t="shared" ca="1" si="500"/>
        <v>0</v>
      </c>
      <c r="H4560" t="b">
        <f t="shared" ca="1" si="501"/>
        <v>0</v>
      </c>
    </row>
    <row r="4561" spans="2:8" x14ac:dyDescent="0.25">
      <c r="B4561">
        <f t="shared" ca="1" si="505"/>
        <v>0.87412552075735883</v>
      </c>
      <c r="C4561" t="b">
        <f t="shared" ca="1" si="502"/>
        <v>0</v>
      </c>
      <c r="D4561">
        <f t="shared" ca="1" si="503"/>
        <v>0.50449817503310845</v>
      </c>
      <c r="E4561" t="b">
        <f t="shared" ca="1" si="504"/>
        <v>0</v>
      </c>
      <c r="F4561" t="b">
        <f t="shared" ca="1" si="506"/>
        <v>0</v>
      </c>
      <c r="G4561" t="b">
        <f t="shared" ca="1" si="500"/>
        <v>0</v>
      </c>
      <c r="H4561" t="b">
        <f t="shared" ca="1" si="501"/>
        <v>0</v>
      </c>
    </row>
    <row r="4562" spans="2:8" x14ac:dyDescent="0.25">
      <c r="B4562">
        <f t="shared" ca="1" si="505"/>
        <v>0.49048573448623356</v>
      </c>
      <c r="C4562" t="b">
        <f t="shared" ca="1" si="502"/>
        <v>1</v>
      </c>
      <c r="D4562">
        <f t="shared" ca="1" si="503"/>
        <v>-0.21580735348011759</v>
      </c>
      <c r="E4562" t="b">
        <f t="shared" ca="1" si="504"/>
        <v>1</v>
      </c>
      <c r="F4562" t="b">
        <f t="shared" ca="1" si="506"/>
        <v>1</v>
      </c>
      <c r="G4562" t="b">
        <f t="shared" ca="1" si="500"/>
        <v>0</v>
      </c>
      <c r="H4562" t="b">
        <f t="shared" ca="1" si="501"/>
        <v>0</v>
      </c>
    </row>
    <row r="4563" spans="2:8" x14ac:dyDescent="0.25">
      <c r="B4563">
        <f t="shared" ca="1" si="505"/>
        <v>0.13586557024099422</v>
      </c>
      <c r="C4563" t="b">
        <f t="shared" ca="1" si="502"/>
        <v>1</v>
      </c>
      <c r="D4563">
        <f t="shared" ca="1" si="503"/>
        <v>-0.20611667325878125</v>
      </c>
      <c r="E4563" t="b">
        <f t="shared" ca="1" si="504"/>
        <v>1</v>
      </c>
      <c r="F4563" t="b">
        <f t="shared" ca="1" si="506"/>
        <v>1</v>
      </c>
      <c r="G4563" t="b">
        <f t="shared" ca="1" si="500"/>
        <v>0</v>
      </c>
      <c r="H4563" t="b">
        <f t="shared" ca="1" si="501"/>
        <v>0</v>
      </c>
    </row>
    <row r="4564" spans="2:8" x14ac:dyDescent="0.25">
      <c r="B4564">
        <f t="shared" ca="1" si="505"/>
        <v>0.56436225332929435</v>
      </c>
      <c r="C4564" t="b">
        <f t="shared" ca="1" si="502"/>
        <v>0</v>
      </c>
      <c r="D4564">
        <f t="shared" ca="1" si="503"/>
        <v>8.0554324451352688E-2</v>
      </c>
      <c r="E4564" t="b">
        <f t="shared" ca="1" si="504"/>
        <v>1</v>
      </c>
      <c r="F4564" t="b">
        <f t="shared" ca="1" si="506"/>
        <v>0</v>
      </c>
      <c r="G4564" t="b">
        <f t="shared" ca="1" si="500"/>
        <v>1</v>
      </c>
      <c r="H4564" t="b">
        <f t="shared" ca="1" si="501"/>
        <v>0</v>
      </c>
    </row>
    <row r="4565" spans="2:8" x14ac:dyDescent="0.25">
      <c r="B4565">
        <f t="shared" ca="1" si="505"/>
        <v>0.40294282088799105</v>
      </c>
      <c r="C4565" t="b">
        <f t="shared" ca="1" si="502"/>
        <v>1</v>
      </c>
      <c r="D4565">
        <f t="shared" ca="1" si="503"/>
        <v>0.63518903733186172</v>
      </c>
      <c r="E4565" t="b">
        <f t="shared" ca="1" si="504"/>
        <v>0</v>
      </c>
      <c r="F4565" t="b">
        <f t="shared" ca="1" si="506"/>
        <v>0</v>
      </c>
      <c r="G4565" t="b">
        <f t="shared" ca="1" si="500"/>
        <v>0</v>
      </c>
      <c r="H4565" t="b">
        <f t="shared" ca="1" si="501"/>
        <v>1</v>
      </c>
    </row>
    <row r="4566" spans="2:8" x14ac:dyDescent="0.25">
      <c r="B4566">
        <f t="shared" ca="1" si="505"/>
        <v>0.50278760427076075</v>
      </c>
      <c r="C4566" t="b">
        <f t="shared" ca="1" si="502"/>
        <v>0</v>
      </c>
      <c r="D4566">
        <f t="shared" ca="1" si="503"/>
        <v>0.19645532234053364</v>
      </c>
      <c r="E4566" t="b">
        <f t="shared" ca="1" si="504"/>
        <v>1</v>
      </c>
      <c r="F4566" t="b">
        <f t="shared" ca="1" si="506"/>
        <v>0</v>
      </c>
      <c r="G4566" t="b">
        <f t="shared" ca="1" si="500"/>
        <v>1</v>
      </c>
      <c r="H4566" t="b">
        <f t="shared" ca="1" si="501"/>
        <v>0</v>
      </c>
    </row>
    <row r="4567" spans="2:8" x14ac:dyDescent="0.25">
      <c r="B4567">
        <f t="shared" ca="1" si="505"/>
        <v>0.74773563824885225</v>
      </c>
      <c r="C4567" t="b">
        <f t="shared" ca="1" si="502"/>
        <v>0</v>
      </c>
      <c r="D4567">
        <f t="shared" ca="1" si="503"/>
        <v>0.61007362325442727</v>
      </c>
      <c r="E4567" t="b">
        <f t="shared" ca="1" si="504"/>
        <v>0</v>
      </c>
      <c r="F4567" t="b">
        <f t="shared" ca="1" si="506"/>
        <v>0</v>
      </c>
      <c r="G4567" t="b">
        <f t="shared" ca="1" si="500"/>
        <v>0</v>
      </c>
      <c r="H4567" t="b">
        <f t="shared" ca="1" si="501"/>
        <v>0</v>
      </c>
    </row>
    <row r="4568" spans="2:8" x14ac:dyDescent="0.25">
      <c r="B4568">
        <f t="shared" ca="1" si="505"/>
        <v>1.8023894433997212E-3</v>
      </c>
      <c r="C4568" t="b">
        <f t="shared" ca="1" si="502"/>
        <v>1</v>
      </c>
      <c r="D4568">
        <f t="shared" ca="1" si="503"/>
        <v>-0.12578659318443541</v>
      </c>
      <c r="E4568" t="b">
        <f t="shared" ca="1" si="504"/>
        <v>1</v>
      </c>
      <c r="F4568" t="b">
        <f t="shared" ca="1" si="506"/>
        <v>1</v>
      </c>
      <c r="G4568" t="b">
        <f t="shared" ca="1" si="500"/>
        <v>0</v>
      </c>
      <c r="H4568" t="b">
        <f t="shared" ca="1" si="501"/>
        <v>0</v>
      </c>
    </row>
    <row r="4569" spans="2:8" x14ac:dyDescent="0.25">
      <c r="B4569">
        <f t="shared" ca="1" si="505"/>
        <v>0.47514305965150183</v>
      </c>
      <c r="C4569" t="b">
        <f t="shared" ca="1" si="502"/>
        <v>1</v>
      </c>
      <c r="D4569">
        <f t="shared" ca="1" si="503"/>
        <v>0.47544258586953769</v>
      </c>
      <c r="E4569" t="b">
        <f t="shared" ca="1" si="504"/>
        <v>1</v>
      </c>
      <c r="F4569" t="b">
        <f t="shared" ca="1" si="506"/>
        <v>1</v>
      </c>
      <c r="G4569" t="b">
        <f t="shared" ca="1" si="500"/>
        <v>0</v>
      </c>
      <c r="H4569" t="b">
        <f t="shared" ca="1" si="501"/>
        <v>0</v>
      </c>
    </row>
    <row r="4570" spans="2:8" x14ac:dyDescent="0.25">
      <c r="B4570">
        <f t="shared" ca="1" si="505"/>
        <v>0.7746343977476583</v>
      </c>
      <c r="C4570" t="b">
        <f t="shared" ca="1" si="502"/>
        <v>0</v>
      </c>
      <c r="D4570">
        <f t="shared" ca="1" si="503"/>
        <v>0.103478902946471</v>
      </c>
      <c r="E4570" t="b">
        <f t="shared" ca="1" si="504"/>
        <v>1</v>
      </c>
      <c r="F4570" t="b">
        <f t="shared" ca="1" si="506"/>
        <v>0</v>
      </c>
      <c r="G4570" t="b">
        <f t="shared" ca="1" si="500"/>
        <v>1</v>
      </c>
      <c r="H4570" t="b">
        <f t="shared" ca="1" si="501"/>
        <v>0</v>
      </c>
    </row>
    <row r="4571" spans="2:8" x14ac:dyDescent="0.25">
      <c r="B4571">
        <f t="shared" ca="1" si="505"/>
        <v>0.44146676489838865</v>
      </c>
      <c r="C4571" t="b">
        <f t="shared" ca="1" si="502"/>
        <v>1</v>
      </c>
      <c r="D4571">
        <f t="shared" ca="1" si="503"/>
        <v>0.69731142850523398</v>
      </c>
      <c r="E4571" t="b">
        <f t="shared" ca="1" si="504"/>
        <v>0</v>
      </c>
      <c r="F4571" t="b">
        <f t="shared" ca="1" si="506"/>
        <v>0</v>
      </c>
      <c r="G4571" t="b">
        <f t="shared" ca="1" si="500"/>
        <v>0</v>
      </c>
      <c r="H4571" t="b">
        <f t="shared" ca="1" si="501"/>
        <v>1</v>
      </c>
    </row>
    <row r="4572" spans="2:8" x14ac:dyDescent="0.25">
      <c r="B4572">
        <f t="shared" ca="1" si="505"/>
        <v>0.88626340915124158</v>
      </c>
      <c r="C4572" t="b">
        <f t="shared" ca="1" si="502"/>
        <v>0</v>
      </c>
      <c r="D4572">
        <f t="shared" ca="1" si="503"/>
        <v>0.60711301363276016</v>
      </c>
      <c r="E4572" t="b">
        <f t="shared" ca="1" si="504"/>
        <v>0</v>
      </c>
      <c r="F4572" t="b">
        <f t="shared" ca="1" si="506"/>
        <v>0</v>
      </c>
      <c r="G4572" t="b">
        <f t="shared" ca="1" si="500"/>
        <v>0</v>
      </c>
      <c r="H4572" t="b">
        <f t="shared" ca="1" si="501"/>
        <v>0</v>
      </c>
    </row>
    <row r="4573" spans="2:8" x14ac:dyDescent="0.25">
      <c r="B4573">
        <f t="shared" ca="1" si="505"/>
        <v>0.52154554073147308</v>
      </c>
      <c r="C4573" t="b">
        <f t="shared" ca="1" si="502"/>
        <v>0</v>
      </c>
      <c r="D4573">
        <f t="shared" ca="1" si="503"/>
        <v>1.1974477277376212</v>
      </c>
      <c r="E4573" t="b">
        <f t="shared" ca="1" si="504"/>
        <v>0</v>
      </c>
      <c r="F4573" t="b">
        <f t="shared" ca="1" si="506"/>
        <v>0</v>
      </c>
      <c r="G4573" t="b">
        <f t="shared" ca="1" si="500"/>
        <v>0</v>
      </c>
      <c r="H4573" t="b">
        <f t="shared" ca="1" si="501"/>
        <v>0</v>
      </c>
    </row>
    <row r="4574" spans="2:8" x14ac:dyDescent="0.25">
      <c r="B4574">
        <f t="shared" ca="1" si="505"/>
        <v>0.78603340216361495</v>
      </c>
      <c r="C4574" t="b">
        <f t="shared" ca="1" si="502"/>
        <v>0</v>
      </c>
      <c r="D4574">
        <f t="shared" ca="1" si="503"/>
        <v>0.64665275515963205</v>
      </c>
      <c r="E4574" t="b">
        <f t="shared" ca="1" si="504"/>
        <v>0</v>
      </c>
      <c r="F4574" t="b">
        <f t="shared" ca="1" si="506"/>
        <v>0</v>
      </c>
      <c r="G4574" t="b">
        <f t="shared" ca="1" si="500"/>
        <v>0</v>
      </c>
      <c r="H4574" t="b">
        <f t="shared" ca="1" si="501"/>
        <v>0</v>
      </c>
    </row>
    <row r="4575" spans="2:8" x14ac:dyDescent="0.25">
      <c r="B4575">
        <f t="shared" ca="1" si="505"/>
        <v>0.57874210254653236</v>
      </c>
      <c r="C4575" t="b">
        <f t="shared" ca="1" si="502"/>
        <v>0</v>
      </c>
      <c r="D4575">
        <f t="shared" ca="1" si="503"/>
        <v>1.3035575598889317</v>
      </c>
      <c r="E4575" t="b">
        <f t="shared" ca="1" si="504"/>
        <v>0</v>
      </c>
      <c r="F4575" t="b">
        <f t="shared" ca="1" si="506"/>
        <v>0</v>
      </c>
      <c r="G4575" t="b">
        <f t="shared" ca="1" si="500"/>
        <v>0</v>
      </c>
      <c r="H4575" t="b">
        <f t="shared" ca="1" si="501"/>
        <v>0</v>
      </c>
    </row>
    <row r="4576" spans="2:8" x14ac:dyDescent="0.25">
      <c r="B4576">
        <f t="shared" ca="1" si="505"/>
        <v>6.4213239678895473E-2</v>
      </c>
      <c r="C4576" t="b">
        <f t="shared" ca="1" si="502"/>
        <v>1</v>
      </c>
      <c r="D4576">
        <f t="shared" ca="1" si="503"/>
        <v>-0.5162843318127287</v>
      </c>
      <c r="E4576" t="b">
        <f t="shared" ca="1" si="504"/>
        <v>1</v>
      </c>
      <c r="F4576" t="b">
        <f t="shared" ca="1" si="506"/>
        <v>1</v>
      </c>
      <c r="G4576" t="b">
        <f t="shared" ca="1" si="500"/>
        <v>0</v>
      </c>
      <c r="H4576" t="b">
        <f t="shared" ca="1" si="501"/>
        <v>0</v>
      </c>
    </row>
    <row r="4577" spans="2:8" x14ac:dyDescent="0.25">
      <c r="B4577">
        <f t="shared" ca="1" si="505"/>
        <v>0.64399842888556291</v>
      </c>
      <c r="C4577" t="b">
        <f t="shared" ca="1" si="502"/>
        <v>0</v>
      </c>
      <c r="D4577">
        <f t="shared" ca="1" si="503"/>
        <v>1.3174911931119695</v>
      </c>
      <c r="E4577" t="b">
        <f t="shared" ca="1" si="504"/>
        <v>0</v>
      </c>
      <c r="F4577" t="b">
        <f t="shared" ca="1" si="506"/>
        <v>0</v>
      </c>
      <c r="G4577" t="b">
        <f t="shared" ca="1" si="500"/>
        <v>0</v>
      </c>
      <c r="H4577" t="b">
        <f t="shared" ca="1" si="501"/>
        <v>0</v>
      </c>
    </row>
    <row r="4578" spans="2:8" x14ac:dyDescent="0.25">
      <c r="B4578">
        <f t="shared" ca="1" si="505"/>
        <v>0.5038233803616432</v>
      </c>
      <c r="C4578" t="b">
        <f t="shared" ca="1" si="502"/>
        <v>0</v>
      </c>
      <c r="D4578">
        <f t="shared" ca="1" si="503"/>
        <v>0.38514724767869779</v>
      </c>
      <c r="E4578" t="b">
        <f t="shared" ca="1" si="504"/>
        <v>1</v>
      </c>
      <c r="F4578" t="b">
        <f t="shared" ca="1" si="506"/>
        <v>0</v>
      </c>
      <c r="G4578" t="b">
        <f t="shared" ca="1" si="500"/>
        <v>1</v>
      </c>
      <c r="H4578" t="b">
        <f t="shared" ca="1" si="501"/>
        <v>0</v>
      </c>
    </row>
    <row r="4579" spans="2:8" x14ac:dyDescent="0.25">
      <c r="B4579">
        <f t="shared" ca="1" si="505"/>
        <v>0.78388621239886291</v>
      </c>
      <c r="C4579" t="b">
        <f t="shared" ca="1" si="502"/>
        <v>0</v>
      </c>
      <c r="D4579">
        <f t="shared" ca="1" si="503"/>
        <v>0.40297986057562551</v>
      </c>
      <c r="E4579" t="b">
        <f t="shared" ca="1" si="504"/>
        <v>1</v>
      </c>
      <c r="F4579" t="b">
        <f t="shared" ca="1" si="506"/>
        <v>0</v>
      </c>
      <c r="G4579" t="b">
        <f t="shared" ca="1" si="500"/>
        <v>1</v>
      </c>
      <c r="H4579" t="b">
        <f t="shared" ca="1" si="501"/>
        <v>0</v>
      </c>
    </row>
    <row r="4580" spans="2:8" x14ac:dyDescent="0.25">
      <c r="B4580">
        <f t="shared" ca="1" si="505"/>
        <v>0.18276675534029485</v>
      </c>
      <c r="C4580" t="b">
        <f t="shared" ca="1" si="502"/>
        <v>1</v>
      </c>
      <c r="D4580">
        <f t="shared" ca="1" si="503"/>
        <v>-0.38215807065910889</v>
      </c>
      <c r="E4580" t="b">
        <f t="shared" ca="1" si="504"/>
        <v>1</v>
      </c>
      <c r="F4580" t="b">
        <f t="shared" ca="1" si="506"/>
        <v>1</v>
      </c>
      <c r="G4580" t="b">
        <f t="shared" ca="1" si="500"/>
        <v>0</v>
      </c>
      <c r="H4580" t="b">
        <f t="shared" ca="1" si="501"/>
        <v>0</v>
      </c>
    </row>
    <row r="4581" spans="2:8" x14ac:dyDescent="0.25">
      <c r="B4581">
        <f t="shared" ca="1" si="505"/>
        <v>0.65183097346413255</v>
      </c>
      <c r="C4581" t="b">
        <f t="shared" ca="1" si="502"/>
        <v>0</v>
      </c>
      <c r="D4581">
        <f t="shared" ca="1" si="503"/>
        <v>0.55868845927944411</v>
      </c>
      <c r="E4581" t="b">
        <f t="shared" ca="1" si="504"/>
        <v>0</v>
      </c>
      <c r="F4581" t="b">
        <f t="shared" ca="1" si="506"/>
        <v>0</v>
      </c>
      <c r="G4581" t="b">
        <f t="shared" ca="1" si="500"/>
        <v>0</v>
      </c>
      <c r="H4581" t="b">
        <f t="shared" ca="1" si="501"/>
        <v>0</v>
      </c>
    </row>
    <row r="4582" spans="2:8" x14ac:dyDescent="0.25">
      <c r="B4582">
        <f t="shared" ca="1" si="505"/>
        <v>0.52157976488917501</v>
      </c>
      <c r="C4582" t="b">
        <f t="shared" ca="1" si="502"/>
        <v>0</v>
      </c>
      <c r="D4582">
        <f t="shared" ca="1" si="503"/>
        <v>1.1502998788431389</v>
      </c>
      <c r="E4582" t="b">
        <f t="shared" ca="1" si="504"/>
        <v>0</v>
      </c>
      <c r="F4582" t="b">
        <f t="shared" ca="1" si="506"/>
        <v>0</v>
      </c>
      <c r="G4582" t="b">
        <f t="shared" ca="1" si="500"/>
        <v>0</v>
      </c>
      <c r="H4582" t="b">
        <f t="shared" ca="1" si="501"/>
        <v>0</v>
      </c>
    </row>
    <row r="4583" spans="2:8" x14ac:dyDescent="0.25">
      <c r="B4583">
        <f t="shared" ca="1" si="505"/>
        <v>0.12419236500170316</v>
      </c>
      <c r="C4583" t="b">
        <f t="shared" ca="1" si="502"/>
        <v>1</v>
      </c>
      <c r="D4583">
        <f t="shared" ca="1" si="503"/>
        <v>0.42542796779209069</v>
      </c>
      <c r="E4583" t="b">
        <f t="shared" ca="1" si="504"/>
        <v>1</v>
      </c>
      <c r="F4583" t="b">
        <f t="shared" ca="1" si="506"/>
        <v>1</v>
      </c>
      <c r="G4583" t="b">
        <f t="shared" ca="1" si="500"/>
        <v>0</v>
      </c>
      <c r="H4583" t="b">
        <f t="shared" ca="1" si="501"/>
        <v>0</v>
      </c>
    </row>
    <row r="4584" spans="2:8" x14ac:dyDescent="0.25">
      <c r="B4584">
        <f t="shared" ca="1" si="505"/>
        <v>0.48575982152812669</v>
      </c>
      <c r="C4584" t="b">
        <f t="shared" ca="1" si="502"/>
        <v>1</v>
      </c>
      <c r="D4584">
        <f t="shared" ca="1" si="503"/>
        <v>-0.11974255903903974</v>
      </c>
      <c r="E4584" t="b">
        <f t="shared" ca="1" si="504"/>
        <v>1</v>
      </c>
      <c r="F4584" t="b">
        <f t="shared" ca="1" si="506"/>
        <v>1</v>
      </c>
      <c r="G4584" t="b">
        <f t="shared" ca="1" si="500"/>
        <v>0</v>
      </c>
      <c r="H4584" t="b">
        <f t="shared" ca="1" si="501"/>
        <v>0</v>
      </c>
    </row>
    <row r="4585" spans="2:8" x14ac:dyDescent="0.25">
      <c r="B4585">
        <f t="shared" ca="1" si="505"/>
        <v>0.90001682256473126</v>
      </c>
      <c r="C4585" t="b">
        <f t="shared" ca="1" si="502"/>
        <v>0</v>
      </c>
      <c r="D4585">
        <f t="shared" ca="1" si="503"/>
        <v>0.61002233828155461</v>
      </c>
      <c r="E4585" t="b">
        <f t="shared" ca="1" si="504"/>
        <v>0</v>
      </c>
      <c r="F4585" t="b">
        <f t="shared" ca="1" si="506"/>
        <v>0</v>
      </c>
      <c r="G4585" t="b">
        <f t="shared" ca="1" si="500"/>
        <v>0</v>
      </c>
      <c r="H4585" t="b">
        <f t="shared" ca="1" si="501"/>
        <v>0</v>
      </c>
    </row>
    <row r="4586" spans="2:8" x14ac:dyDescent="0.25">
      <c r="B4586">
        <f t="shared" ca="1" si="505"/>
        <v>0.63708858778543898</v>
      </c>
      <c r="C4586" t="b">
        <f t="shared" ca="1" si="502"/>
        <v>0</v>
      </c>
      <c r="D4586">
        <f t="shared" ca="1" si="503"/>
        <v>0.79764696269431168</v>
      </c>
      <c r="E4586" t="b">
        <f t="shared" ca="1" si="504"/>
        <v>0</v>
      </c>
      <c r="F4586" t="b">
        <f t="shared" ca="1" si="506"/>
        <v>0</v>
      </c>
      <c r="G4586" t="b">
        <f t="shared" ca="1" si="500"/>
        <v>0</v>
      </c>
      <c r="H4586" t="b">
        <f t="shared" ca="1" si="501"/>
        <v>0</v>
      </c>
    </row>
    <row r="4587" spans="2:8" x14ac:dyDescent="0.25">
      <c r="B4587">
        <f t="shared" ca="1" si="505"/>
        <v>0.49071143941788342</v>
      </c>
      <c r="C4587" t="b">
        <f t="shared" ca="1" si="502"/>
        <v>1</v>
      </c>
      <c r="D4587">
        <f t="shared" ca="1" si="503"/>
        <v>-0.20031345355779262</v>
      </c>
      <c r="E4587" t="b">
        <f t="shared" ca="1" si="504"/>
        <v>1</v>
      </c>
      <c r="F4587" t="b">
        <f t="shared" ca="1" si="506"/>
        <v>1</v>
      </c>
      <c r="G4587" t="b">
        <f t="shared" ca="1" si="500"/>
        <v>0</v>
      </c>
      <c r="H4587" t="b">
        <f t="shared" ca="1" si="501"/>
        <v>0</v>
      </c>
    </row>
    <row r="4588" spans="2:8" x14ac:dyDescent="0.25">
      <c r="B4588">
        <f t="shared" ca="1" si="505"/>
        <v>0.98290921906567053</v>
      </c>
      <c r="C4588" t="b">
        <f t="shared" ca="1" si="502"/>
        <v>0</v>
      </c>
      <c r="D4588">
        <f t="shared" ca="1" si="503"/>
        <v>0.63560578702167381</v>
      </c>
      <c r="E4588" t="b">
        <f t="shared" ca="1" si="504"/>
        <v>0</v>
      </c>
      <c r="F4588" t="b">
        <f t="shared" ca="1" si="506"/>
        <v>0</v>
      </c>
      <c r="G4588" t="b">
        <f t="shared" ca="1" si="500"/>
        <v>0</v>
      </c>
      <c r="H4588" t="b">
        <f t="shared" ca="1" si="501"/>
        <v>0</v>
      </c>
    </row>
    <row r="4589" spans="2:8" x14ac:dyDescent="0.25">
      <c r="B4589">
        <f t="shared" ca="1" si="505"/>
        <v>0.13551513239310353</v>
      </c>
      <c r="C4589" t="b">
        <f t="shared" ca="1" si="502"/>
        <v>1</v>
      </c>
      <c r="D4589">
        <f t="shared" ca="1" si="503"/>
        <v>-0.1211037880663931</v>
      </c>
      <c r="E4589" t="b">
        <f t="shared" ca="1" si="504"/>
        <v>1</v>
      </c>
      <c r="F4589" t="b">
        <f t="shared" ca="1" si="506"/>
        <v>1</v>
      </c>
      <c r="G4589" t="b">
        <f t="shared" ca="1" si="500"/>
        <v>0</v>
      </c>
      <c r="H4589" t="b">
        <f t="shared" ca="1" si="501"/>
        <v>0</v>
      </c>
    </row>
    <row r="4590" spans="2:8" x14ac:dyDescent="0.25">
      <c r="B4590">
        <f t="shared" ca="1" si="505"/>
        <v>0.80202062895062232</v>
      </c>
      <c r="C4590" t="b">
        <f t="shared" ca="1" si="502"/>
        <v>0</v>
      </c>
      <c r="D4590">
        <f t="shared" ca="1" si="503"/>
        <v>1.1501519971264509</v>
      </c>
      <c r="E4590" t="b">
        <f t="shared" ca="1" si="504"/>
        <v>0</v>
      </c>
      <c r="F4590" t="b">
        <f t="shared" ca="1" si="506"/>
        <v>0</v>
      </c>
      <c r="G4590" t="b">
        <f t="shared" ca="1" si="500"/>
        <v>0</v>
      </c>
      <c r="H4590" t="b">
        <f t="shared" ca="1" si="501"/>
        <v>0</v>
      </c>
    </row>
    <row r="4591" spans="2:8" x14ac:dyDescent="0.25">
      <c r="B4591">
        <f t="shared" ca="1" si="505"/>
        <v>0.65733030909601997</v>
      </c>
      <c r="C4591" t="b">
        <f t="shared" ca="1" si="502"/>
        <v>0</v>
      </c>
      <c r="D4591">
        <f t="shared" ca="1" si="503"/>
        <v>0.88175312950099183</v>
      </c>
      <c r="E4591" t="b">
        <f t="shared" ca="1" si="504"/>
        <v>0</v>
      </c>
      <c r="F4591" t="b">
        <f t="shared" ca="1" si="506"/>
        <v>0</v>
      </c>
      <c r="G4591" t="b">
        <f t="shared" ca="1" si="500"/>
        <v>0</v>
      </c>
      <c r="H4591" t="b">
        <f t="shared" ca="1" si="501"/>
        <v>0</v>
      </c>
    </row>
    <row r="4592" spans="2:8" x14ac:dyDescent="0.25">
      <c r="B4592">
        <f t="shared" ca="1" si="505"/>
        <v>8.6676808414102302E-2</v>
      </c>
      <c r="C4592" t="b">
        <f t="shared" ca="1" si="502"/>
        <v>1</v>
      </c>
      <c r="D4592">
        <f t="shared" ca="1" si="503"/>
        <v>0.28707695048315507</v>
      </c>
      <c r="E4592" t="b">
        <f t="shared" ca="1" si="504"/>
        <v>1</v>
      </c>
      <c r="F4592" t="b">
        <f t="shared" ca="1" si="506"/>
        <v>1</v>
      </c>
      <c r="G4592" t="b">
        <f t="shared" ca="1" si="500"/>
        <v>0</v>
      </c>
      <c r="H4592" t="b">
        <f t="shared" ca="1" si="501"/>
        <v>0</v>
      </c>
    </row>
    <row r="4593" spans="2:8" x14ac:dyDescent="0.25">
      <c r="B4593">
        <f t="shared" ca="1" si="505"/>
        <v>0.99532513180443694</v>
      </c>
      <c r="C4593" t="b">
        <f t="shared" ca="1" si="502"/>
        <v>0</v>
      </c>
      <c r="D4593">
        <f t="shared" ca="1" si="503"/>
        <v>0.99568492273775067</v>
      </c>
      <c r="E4593" t="b">
        <f t="shared" ca="1" si="504"/>
        <v>0</v>
      </c>
      <c r="F4593" t="b">
        <f t="shared" ca="1" si="506"/>
        <v>0</v>
      </c>
      <c r="G4593" t="b">
        <f t="shared" ca="1" si="500"/>
        <v>0</v>
      </c>
      <c r="H4593" t="b">
        <f t="shared" ca="1" si="501"/>
        <v>0</v>
      </c>
    </row>
    <row r="4594" spans="2:8" x14ac:dyDescent="0.25">
      <c r="B4594">
        <f t="shared" ca="1" si="505"/>
        <v>0.49285519924293353</v>
      </c>
      <c r="C4594" t="b">
        <f t="shared" ca="1" si="502"/>
        <v>1</v>
      </c>
      <c r="D4594">
        <f t="shared" ca="1" si="503"/>
        <v>0.59878464417858568</v>
      </c>
      <c r="E4594" t="b">
        <f t="shared" ca="1" si="504"/>
        <v>0</v>
      </c>
      <c r="F4594" t="b">
        <f t="shared" ca="1" si="506"/>
        <v>0</v>
      </c>
      <c r="G4594" t="b">
        <f t="shared" ca="1" si="500"/>
        <v>0</v>
      </c>
      <c r="H4594" t="b">
        <f t="shared" ca="1" si="501"/>
        <v>1</v>
      </c>
    </row>
    <row r="4595" spans="2:8" x14ac:dyDescent="0.25">
      <c r="B4595">
        <f t="shared" ca="1" si="505"/>
        <v>0.79931062109508144</v>
      </c>
      <c r="C4595" t="b">
        <f t="shared" ca="1" si="502"/>
        <v>0</v>
      </c>
      <c r="D4595">
        <f t="shared" ca="1" si="503"/>
        <v>0.74433043155194145</v>
      </c>
      <c r="E4595" t="b">
        <f t="shared" ca="1" si="504"/>
        <v>0</v>
      </c>
      <c r="F4595" t="b">
        <f t="shared" ca="1" si="506"/>
        <v>0</v>
      </c>
      <c r="G4595" t="b">
        <f t="shared" ca="1" si="500"/>
        <v>0</v>
      </c>
      <c r="H4595" t="b">
        <f t="shared" ca="1" si="501"/>
        <v>0</v>
      </c>
    </row>
    <row r="4596" spans="2:8" x14ac:dyDescent="0.25">
      <c r="B4596">
        <f t="shared" ca="1" si="505"/>
        <v>0.77117407001101579</v>
      </c>
      <c r="C4596" t="b">
        <f t="shared" ca="1" si="502"/>
        <v>0</v>
      </c>
      <c r="D4596">
        <f t="shared" ca="1" si="503"/>
        <v>1.2703388985204922</v>
      </c>
      <c r="E4596" t="b">
        <f t="shared" ca="1" si="504"/>
        <v>0</v>
      </c>
      <c r="F4596" t="b">
        <f t="shared" ca="1" si="506"/>
        <v>0</v>
      </c>
      <c r="G4596" t="b">
        <f t="shared" ca="1" si="500"/>
        <v>0</v>
      </c>
      <c r="H4596" t="b">
        <f t="shared" ca="1" si="501"/>
        <v>0</v>
      </c>
    </row>
    <row r="4597" spans="2:8" x14ac:dyDescent="0.25">
      <c r="B4597">
        <f t="shared" ca="1" si="505"/>
        <v>0.99688988627891106</v>
      </c>
      <c r="C4597" t="b">
        <f t="shared" ca="1" si="502"/>
        <v>0</v>
      </c>
      <c r="D4597">
        <f t="shared" ca="1" si="503"/>
        <v>0.67511655859918829</v>
      </c>
      <c r="E4597" t="b">
        <f t="shared" ca="1" si="504"/>
        <v>0</v>
      </c>
      <c r="F4597" t="b">
        <f t="shared" ca="1" si="506"/>
        <v>0</v>
      </c>
      <c r="G4597" t="b">
        <f t="shared" ca="1" si="500"/>
        <v>0</v>
      </c>
      <c r="H4597" t="b">
        <f t="shared" ca="1" si="501"/>
        <v>0</v>
      </c>
    </row>
    <row r="4598" spans="2:8" x14ac:dyDescent="0.25">
      <c r="B4598">
        <f t="shared" ca="1" si="505"/>
        <v>0.46516100087432288</v>
      </c>
      <c r="C4598" t="b">
        <f t="shared" ca="1" si="502"/>
        <v>1</v>
      </c>
      <c r="D4598">
        <f t="shared" ca="1" si="503"/>
        <v>0.36672145833192871</v>
      </c>
      <c r="E4598" t="b">
        <f t="shared" ca="1" si="504"/>
        <v>1</v>
      </c>
      <c r="F4598" t="b">
        <f t="shared" ca="1" si="506"/>
        <v>1</v>
      </c>
      <c r="G4598" t="b">
        <f t="shared" ca="1" si="500"/>
        <v>0</v>
      </c>
      <c r="H4598" t="b">
        <f t="shared" ca="1" si="501"/>
        <v>0</v>
      </c>
    </row>
    <row r="4599" spans="2:8" x14ac:dyDescent="0.25">
      <c r="B4599">
        <f t="shared" ca="1" si="505"/>
        <v>0.98959879907857862</v>
      </c>
      <c r="C4599" t="b">
        <f t="shared" ca="1" si="502"/>
        <v>0</v>
      </c>
      <c r="D4599">
        <f t="shared" ca="1" si="503"/>
        <v>1.1912155143846681</v>
      </c>
      <c r="E4599" t="b">
        <f t="shared" ca="1" si="504"/>
        <v>0</v>
      </c>
      <c r="F4599" t="b">
        <f t="shared" ca="1" si="506"/>
        <v>0</v>
      </c>
      <c r="G4599" t="b">
        <f t="shared" ca="1" si="500"/>
        <v>0</v>
      </c>
      <c r="H4599" t="b">
        <f t="shared" ca="1" si="501"/>
        <v>0</v>
      </c>
    </row>
    <row r="4600" spans="2:8" x14ac:dyDescent="0.25">
      <c r="B4600">
        <f t="shared" ca="1" si="505"/>
        <v>0.45876879448263563</v>
      </c>
      <c r="C4600" t="b">
        <f t="shared" ca="1" si="502"/>
        <v>1</v>
      </c>
      <c r="D4600">
        <f t="shared" ca="1" si="503"/>
        <v>0.64703729898226492</v>
      </c>
      <c r="E4600" t="b">
        <f t="shared" ca="1" si="504"/>
        <v>0</v>
      </c>
      <c r="F4600" t="b">
        <f t="shared" ca="1" si="506"/>
        <v>0</v>
      </c>
      <c r="G4600" t="b">
        <f t="shared" ca="1" si="500"/>
        <v>0</v>
      </c>
      <c r="H4600" t="b">
        <f t="shared" ca="1" si="501"/>
        <v>1</v>
      </c>
    </row>
    <row r="4601" spans="2:8" x14ac:dyDescent="0.25">
      <c r="B4601">
        <f t="shared" ca="1" si="505"/>
        <v>0.56879510222403618</v>
      </c>
      <c r="C4601" t="b">
        <f t="shared" ca="1" si="502"/>
        <v>0</v>
      </c>
      <c r="D4601">
        <f t="shared" ca="1" si="503"/>
        <v>0.64331255460046433</v>
      </c>
      <c r="E4601" t="b">
        <f t="shared" ca="1" si="504"/>
        <v>0</v>
      </c>
      <c r="F4601" t="b">
        <f t="shared" ca="1" si="506"/>
        <v>0</v>
      </c>
      <c r="G4601" t="b">
        <f t="shared" ref="G4601:G4664" ca="1" si="507">IF(AND(E4601=TRUE, C4601=FALSE),TRUE,FALSE)</f>
        <v>0</v>
      </c>
      <c r="H4601" t="b">
        <f t="shared" ref="H4601:H4664" ca="1" si="508">IF(AND(E4601=FALSE, C4601=TRUE),TRUE,FALSE)</f>
        <v>0</v>
      </c>
    </row>
    <row r="4602" spans="2:8" x14ac:dyDescent="0.25">
      <c r="B4602">
        <f t="shared" ca="1" si="505"/>
        <v>0.83437310797347874</v>
      </c>
      <c r="C4602" t="b">
        <f t="shared" ca="1" si="502"/>
        <v>0</v>
      </c>
      <c r="D4602">
        <f t="shared" ca="1" si="503"/>
        <v>1.5065040560876761</v>
      </c>
      <c r="E4602" t="b">
        <f t="shared" ca="1" si="504"/>
        <v>0</v>
      </c>
      <c r="F4602" t="b">
        <f t="shared" ca="1" si="506"/>
        <v>0</v>
      </c>
      <c r="G4602" t="b">
        <f t="shared" ca="1" si="507"/>
        <v>0</v>
      </c>
      <c r="H4602" t="b">
        <f t="shared" ca="1" si="508"/>
        <v>0</v>
      </c>
    </row>
    <row r="4603" spans="2:8" x14ac:dyDescent="0.25">
      <c r="B4603">
        <f t="shared" ca="1" si="505"/>
        <v>0.17832400647409641</v>
      </c>
      <c r="C4603" t="b">
        <f t="shared" ca="1" si="502"/>
        <v>1</v>
      </c>
      <c r="D4603">
        <f t="shared" ca="1" si="503"/>
        <v>0.68094735857192235</v>
      </c>
      <c r="E4603" t="b">
        <f t="shared" ca="1" si="504"/>
        <v>0</v>
      </c>
      <c r="F4603" t="b">
        <f t="shared" ca="1" si="506"/>
        <v>0</v>
      </c>
      <c r="G4603" t="b">
        <f t="shared" ca="1" si="507"/>
        <v>0</v>
      </c>
      <c r="H4603" t="b">
        <f t="shared" ca="1" si="508"/>
        <v>1</v>
      </c>
    </row>
    <row r="4604" spans="2:8" x14ac:dyDescent="0.25">
      <c r="B4604">
        <f t="shared" ca="1" si="505"/>
        <v>0.16761901913477195</v>
      </c>
      <c r="C4604" t="b">
        <f t="shared" ca="1" si="502"/>
        <v>1</v>
      </c>
      <c r="D4604">
        <f t="shared" ca="1" si="503"/>
        <v>9.3731112607925882E-2</v>
      </c>
      <c r="E4604" t="b">
        <f t="shared" ca="1" si="504"/>
        <v>1</v>
      </c>
      <c r="F4604" t="b">
        <f t="shared" ca="1" si="506"/>
        <v>1</v>
      </c>
      <c r="G4604" t="b">
        <f t="shared" ca="1" si="507"/>
        <v>0</v>
      </c>
      <c r="H4604" t="b">
        <f t="shared" ca="1" si="508"/>
        <v>0</v>
      </c>
    </row>
    <row r="4605" spans="2:8" x14ac:dyDescent="0.25">
      <c r="B4605">
        <f t="shared" ca="1" si="505"/>
        <v>0.30300536851091542</v>
      </c>
      <c r="C4605" t="b">
        <f t="shared" ca="1" si="502"/>
        <v>1</v>
      </c>
      <c r="D4605">
        <f t="shared" ca="1" si="503"/>
        <v>0.61485005636098078</v>
      </c>
      <c r="E4605" t="b">
        <f t="shared" ca="1" si="504"/>
        <v>0</v>
      </c>
      <c r="F4605" t="b">
        <f t="shared" ca="1" si="506"/>
        <v>0</v>
      </c>
      <c r="G4605" t="b">
        <f t="shared" ca="1" si="507"/>
        <v>0</v>
      </c>
      <c r="H4605" t="b">
        <f t="shared" ca="1" si="508"/>
        <v>1</v>
      </c>
    </row>
    <row r="4606" spans="2:8" x14ac:dyDescent="0.25">
      <c r="B4606">
        <f t="shared" ca="1" si="505"/>
        <v>0.67465019641779922</v>
      </c>
      <c r="C4606" t="b">
        <f t="shared" ca="1" si="502"/>
        <v>0</v>
      </c>
      <c r="D4606">
        <f t="shared" ca="1" si="503"/>
        <v>0.6573462938658946</v>
      </c>
      <c r="E4606" t="b">
        <f t="shared" ca="1" si="504"/>
        <v>0</v>
      </c>
      <c r="F4606" t="b">
        <f t="shared" ca="1" si="506"/>
        <v>0</v>
      </c>
      <c r="G4606" t="b">
        <f t="shared" ca="1" si="507"/>
        <v>0</v>
      </c>
      <c r="H4606" t="b">
        <f t="shared" ca="1" si="508"/>
        <v>0</v>
      </c>
    </row>
    <row r="4607" spans="2:8" x14ac:dyDescent="0.25">
      <c r="B4607">
        <f t="shared" ca="1" si="505"/>
        <v>3.6799588709759967E-2</v>
      </c>
      <c r="C4607" t="b">
        <f t="shared" ca="1" si="502"/>
        <v>1</v>
      </c>
      <c r="D4607">
        <f t="shared" ca="1" si="503"/>
        <v>9.1374057267319508E-2</v>
      </c>
      <c r="E4607" t="b">
        <f t="shared" ca="1" si="504"/>
        <v>1</v>
      </c>
      <c r="F4607" t="b">
        <f t="shared" ca="1" si="506"/>
        <v>1</v>
      </c>
      <c r="G4607" t="b">
        <f t="shared" ca="1" si="507"/>
        <v>0</v>
      </c>
      <c r="H4607" t="b">
        <f t="shared" ca="1" si="508"/>
        <v>0</v>
      </c>
    </row>
    <row r="4608" spans="2:8" x14ac:dyDescent="0.25">
      <c r="B4608">
        <f t="shared" ca="1" si="505"/>
        <v>0.4491156287675816</v>
      </c>
      <c r="C4608" t="b">
        <f t="shared" ca="1" si="502"/>
        <v>1</v>
      </c>
      <c r="D4608">
        <f t="shared" ca="1" si="503"/>
        <v>0.65892859088499334</v>
      </c>
      <c r="E4608" t="b">
        <f t="shared" ca="1" si="504"/>
        <v>0</v>
      </c>
      <c r="F4608" t="b">
        <f t="shared" ca="1" si="506"/>
        <v>0</v>
      </c>
      <c r="G4608" t="b">
        <f t="shared" ca="1" si="507"/>
        <v>0</v>
      </c>
      <c r="H4608" t="b">
        <f t="shared" ca="1" si="508"/>
        <v>1</v>
      </c>
    </row>
    <row r="4609" spans="2:8" x14ac:dyDescent="0.25">
      <c r="B4609">
        <f t="shared" ca="1" si="505"/>
        <v>0.22354302969761775</v>
      </c>
      <c r="C4609" t="b">
        <f t="shared" ca="1" si="502"/>
        <v>1</v>
      </c>
      <c r="D4609">
        <f t="shared" ca="1" si="503"/>
        <v>-0.1825353938322013</v>
      </c>
      <c r="E4609" t="b">
        <f t="shared" ca="1" si="504"/>
        <v>1</v>
      </c>
      <c r="F4609" t="b">
        <f t="shared" ca="1" si="506"/>
        <v>1</v>
      </c>
      <c r="G4609" t="b">
        <f t="shared" ca="1" si="507"/>
        <v>0</v>
      </c>
      <c r="H4609" t="b">
        <f t="shared" ca="1" si="508"/>
        <v>0</v>
      </c>
    </row>
    <row r="4610" spans="2:8" x14ac:dyDescent="0.25">
      <c r="B4610">
        <f t="shared" ca="1" si="505"/>
        <v>0.71308205473280062</v>
      </c>
      <c r="C4610" t="b">
        <f t="shared" ref="C4610:C4673" ca="1" si="509">IF(B4610&lt;=Freq_hypothesis_is_true__initial_prior,TRUE,FALSE)</f>
        <v>0</v>
      </c>
      <c r="D4610">
        <f t="shared" ref="D4610:D4673" ca="1" si="510">B4610+ABS(1-correlation_term__0_to_1)*RAND()-ABS(1-correlation_term__0_to_1)*RAND()</f>
        <v>0.90292068678248061</v>
      </c>
      <c r="E4610" t="b">
        <f t="shared" ref="E4610:E4673" ca="1" si="511">IF(D4610&lt;=Freq_evidence_is_observed__normalizing_constant,TRUE, FALSE)</f>
        <v>0</v>
      </c>
      <c r="F4610" t="b">
        <f t="shared" ca="1" si="506"/>
        <v>0</v>
      </c>
      <c r="G4610" t="b">
        <f t="shared" ca="1" si="507"/>
        <v>0</v>
      </c>
      <c r="H4610" t="b">
        <f t="shared" ca="1" si="508"/>
        <v>0</v>
      </c>
    </row>
    <row r="4611" spans="2:8" x14ac:dyDescent="0.25">
      <c r="B4611">
        <f t="shared" ref="B4611:B4674" ca="1" si="512">RAND()</f>
        <v>0.83369259000562845</v>
      </c>
      <c r="C4611" t="b">
        <f t="shared" ca="1" si="509"/>
        <v>0</v>
      </c>
      <c r="D4611">
        <f t="shared" ca="1" si="510"/>
        <v>0.28507338429068219</v>
      </c>
      <c r="E4611" t="b">
        <f t="shared" ca="1" si="511"/>
        <v>1</v>
      </c>
      <c r="F4611" t="b">
        <f t="shared" ca="1" si="506"/>
        <v>0</v>
      </c>
      <c r="G4611" t="b">
        <f t="shared" ca="1" si="507"/>
        <v>1</v>
      </c>
      <c r="H4611" t="b">
        <f t="shared" ca="1" si="508"/>
        <v>0</v>
      </c>
    </row>
    <row r="4612" spans="2:8" x14ac:dyDescent="0.25">
      <c r="B4612">
        <f t="shared" ca="1" si="512"/>
        <v>0.82570545414024354</v>
      </c>
      <c r="C4612" t="b">
        <f t="shared" ca="1" si="509"/>
        <v>0</v>
      </c>
      <c r="D4612">
        <f t="shared" ca="1" si="510"/>
        <v>0.19298589135910005</v>
      </c>
      <c r="E4612" t="b">
        <f t="shared" ca="1" si="511"/>
        <v>1</v>
      </c>
      <c r="F4612" t="b">
        <f t="shared" ca="1" si="506"/>
        <v>0</v>
      </c>
      <c r="G4612" t="b">
        <f t="shared" ca="1" si="507"/>
        <v>1</v>
      </c>
      <c r="H4612" t="b">
        <f t="shared" ca="1" si="508"/>
        <v>0</v>
      </c>
    </row>
    <row r="4613" spans="2:8" x14ac:dyDescent="0.25">
      <c r="B4613">
        <f t="shared" ca="1" si="512"/>
        <v>0.79492650173871349</v>
      </c>
      <c r="C4613" t="b">
        <f t="shared" ca="1" si="509"/>
        <v>0</v>
      </c>
      <c r="D4613">
        <f t="shared" ca="1" si="510"/>
        <v>1.1945716818656544</v>
      </c>
      <c r="E4613" t="b">
        <f t="shared" ca="1" si="511"/>
        <v>0</v>
      </c>
      <c r="F4613" t="b">
        <f t="shared" ref="F4613:F4676" ca="1" si="513">IF(AND(E4613=TRUE,C4613=TRUE),TRUE,FALSE)</f>
        <v>0</v>
      </c>
      <c r="G4613" t="b">
        <f t="shared" ca="1" si="507"/>
        <v>0</v>
      </c>
      <c r="H4613" t="b">
        <f t="shared" ca="1" si="508"/>
        <v>0</v>
      </c>
    </row>
    <row r="4614" spans="2:8" x14ac:dyDescent="0.25">
      <c r="B4614">
        <f t="shared" ca="1" si="512"/>
        <v>8.9920829219275578E-2</v>
      </c>
      <c r="C4614" t="b">
        <f t="shared" ca="1" si="509"/>
        <v>1</v>
      </c>
      <c r="D4614">
        <f t="shared" ca="1" si="510"/>
        <v>0.32089230161142601</v>
      </c>
      <c r="E4614" t="b">
        <f t="shared" ca="1" si="511"/>
        <v>1</v>
      </c>
      <c r="F4614" t="b">
        <f t="shared" ca="1" si="513"/>
        <v>1</v>
      </c>
      <c r="G4614" t="b">
        <f t="shared" ca="1" si="507"/>
        <v>0</v>
      </c>
      <c r="H4614" t="b">
        <f t="shared" ca="1" si="508"/>
        <v>0</v>
      </c>
    </row>
    <row r="4615" spans="2:8" x14ac:dyDescent="0.25">
      <c r="B4615">
        <f t="shared" ca="1" si="512"/>
        <v>0.10102578846216947</v>
      </c>
      <c r="C4615" t="b">
        <f t="shared" ca="1" si="509"/>
        <v>1</v>
      </c>
      <c r="D4615">
        <f t="shared" ca="1" si="510"/>
        <v>0.21716498484144897</v>
      </c>
      <c r="E4615" t="b">
        <f t="shared" ca="1" si="511"/>
        <v>1</v>
      </c>
      <c r="F4615" t="b">
        <f t="shared" ca="1" si="513"/>
        <v>1</v>
      </c>
      <c r="G4615" t="b">
        <f t="shared" ca="1" si="507"/>
        <v>0</v>
      </c>
      <c r="H4615" t="b">
        <f t="shared" ca="1" si="508"/>
        <v>0</v>
      </c>
    </row>
    <row r="4616" spans="2:8" x14ac:dyDescent="0.25">
      <c r="B4616">
        <f t="shared" ca="1" si="512"/>
        <v>0.89433845195286854</v>
      </c>
      <c r="C4616" t="b">
        <f t="shared" ca="1" si="509"/>
        <v>0</v>
      </c>
      <c r="D4616">
        <f t="shared" ca="1" si="510"/>
        <v>1.4715189249647413</v>
      </c>
      <c r="E4616" t="b">
        <f t="shared" ca="1" si="511"/>
        <v>0</v>
      </c>
      <c r="F4616" t="b">
        <f t="shared" ca="1" si="513"/>
        <v>0</v>
      </c>
      <c r="G4616" t="b">
        <f t="shared" ca="1" si="507"/>
        <v>0</v>
      </c>
      <c r="H4616" t="b">
        <f t="shared" ca="1" si="508"/>
        <v>0</v>
      </c>
    </row>
    <row r="4617" spans="2:8" x14ac:dyDescent="0.25">
      <c r="B4617">
        <f t="shared" ca="1" si="512"/>
        <v>0.44520698334926501</v>
      </c>
      <c r="C4617" t="b">
        <f t="shared" ca="1" si="509"/>
        <v>1</v>
      </c>
      <c r="D4617">
        <f t="shared" ca="1" si="510"/>
        <v>0.4853355647960802</v>
      </c>
      <c r="E4617" t="b">
        <f t="shared" ca="1" si="511"/>
        <v>1</v>
      </c>
      <c r="F4617" t="b">
        <f t="shared" ca="1" si="513"/>
        <v>1</v>
      </c>
      <c r="G4617" t="b">
        <f t="shared" ca="1" si="507"/>
        <v>0</v>
      </c>
      <c r="H4617" t="b">
        <f t="shared" ca="1" si="508"/>
        <v>0</v>
      </c>
    </row>
    <row r="4618" spans="2:8" x14ac:dyDescent="0.25">
      <c r="B4618">
        <f t="shared" ca="1" si="512"/>
        <v>0.68923042008756252</v>
      </c>
      <c r="C4618" t="b">
        <f t="shared" ca="1" si="509"/>
        <v>0</v>
      </c>
      <c r="D4618">
        <f t="shared" ca="1" si="510"/>
        <v>0.56444907182105886</v>
      </c>
      <c r="E4618" t="b">
        <f t="shared" ca="1" si="511"/>
        <v>0</v>
      </c>
      <c r="F4618" t="b">
        <f t="shared" ca="1" si="513"/>
        <v>0</v>
      </c>
      <c r="G4618" t="b">
        <f t="shared" ca="1" si="507"/>
        <v>0</v>
      </c>
      <c r="H4618" t="b">
        <f t="shared" ca="1" si="508"/>
        <v>0</v>
      </c>
    </row>
    <row r="4619" spans="2:8" x14ac:dyDescent="0.25">
      <c r="B4619">
        <f t="shared" ca="1" si="512"/>
        <v>0.9993672933420582</v>
      </c>
      <c r="C4619" t="b">
        <f t="shared" ca="1" si="509"/>
        <v>0</v>
      </c>
      <c r="D4619">
        <f t="shared" ca="1" si="510"/>
        <v>0.54209393199224543</v>
      </c>
      <c r="E4619" t="b">
        <f t="shared" ca="1" si="511"/>
        <v>0</v>
      </c>
      <c r="F4619" t="b">
        <f t="shared" ca="1" si="513"/>
        <v>0</v>
      </c>
      <c r="G4619" t="b">
        <f t="shared" ca="1" si="507"/>
        <v>0</v>
      </c>
      <c r="H4619" t="b">
        <f t="shared" ca="1" si="508"/>
        <v>0</v>
      </c>
    </row>
    <row r="4620" spans="2:8" x14ac:dyDescent="0.25">
      <c r="B4620">
        <f t="shared" ca="1" si="512"/>
        <v>0.78352049617249619</v>
      </c>
      <c r="C4620" t="b">
        <f t="shared" ca="1" si="509"/>
        <v>0</v>
      </c>
      <c r="D4620">
        <f t="shared" ca="1" si="510"/>
        <v>1.0089660540420904</v>
      </c>
      <c r="E4620" t="b">
        <f t="shared" ca="1" si="511"/>
        <v>0</v>
      </c>
      <c r="F4620" t="b">
        <f t="shared" ca="1" si="513"/>
        <v>0</v>
      </c>
      <c r="G4620" t="b">
        <f t="shared" ca="1" si="507"/>
        <v>0</v>
      </c>
      <c r="H4620" t="b">
        <f t="shared" ca="1" si="508"/>
        <v>0</v>
      </c>
    </row>
    <row r="4621" spans="2:8" x14ac:dyDescent="0.25">
      <c r="B4621">
        <f t="shared" ca="1" si="512"/>
        <v>0.40032335448279877</v>
      </c>
      <c r="C4621" t="b">
        <f t="shared" ca="1" si="509"/>
        <v>1</v>
      </c>
      <c r="D4621">
        <f t="shared" ca="1" si="510"/>
        <v>-6.7366976850947724E-3</v>
      </c>
      <c r="E4621" t="b">
        <f t="shared" ca="1" si="511"/>
        <v>1</v>
      </c>
      <c r="F4621" t="b">
        <f t="shared" ca="1" si="513"/>
        <v>1</v>
      </c>
      <c r="G4621" t="b">
        <f t="shared" ca="1" si="507"/>
        <v>0</v>
      </c>
      <c r="H4621" t="b">
        <f t="shared" ca="1" si="508"/>
        <v>0</v>
      </c>
    </row>
    <row r="4622" spans="2:8" x14ac:dyDescent="0.25">
      <c r="B4622">
        <f t="shared" ca="1" si="512"/>
        <v>0.79679541867525483</v>
      </c>
      <c r="C4622" t="b">
        <f t="shared" ca="1" si="509"/>
        <v>0</v>
      </c>
      <c r="D4622">
        <f t="shared" ca="1" si="510"/>
        <v>0.50158890806247269</v>
      </c>
      <c r="E4622" t="b">
        <f t="shared" ca="1" si="511"/>
        <v>0</v>
      </c>
      <c r="F4622" t="b">
        <f t="shared" ca="1" si="513"/>
        <v>0</v>
      </c>
      <c r="G4622" t="b">
        <f t="shared" ca="1" si="507"/>
        <v>0</v>
      </c>
      <c r="H4622" t="b">
        <f t="shared" ca="1" si="508"/>
        <v>0</v>
      </c>
    </row>
    <row r="4623" spans="2:8" x14ac:dyDescent="0.25">
      <c r="B4623">
        <f t="shared" ca="1" si="512"/>
        <v>4.7353205863674308E-2</v>
      </c>
      <c r="C4623" t="b">
        <f t="shared" ca="1" si="509"/>
        <v>1</v>
      </c>
      <c r="D4623">
        <f t="shared" ca="1" si="510"/>
        <v>0.18025099713454829</v>
      </c>
      <c r="E4623" t="b">
        <f t="shared" ca="1" si="511"/>
        <v>1</v>
      </c>
      <c r="F4623" t="b">
        <f t="shared" ca="1" si="513"/>
        <v>1</v>
      </c>
      <c r="G4623" t="b">
        <f t="shared" ca="1" si="507"/>
        <v>0</v>
      </c>
      <c r="H4623" t="b">
        <f t="shared" ca="1" si="508"/>
        <v>0</v>
      </c>
    </row>
    <row r="4624" spans="2:8" x14ac:dyDescent="0.25">
      <c r="B4624">
        <f t="shared" ca="1" si="512"/>
        <v>0.1657618654916645</v>
      </c>
      <c r="C4624" t="b">
        <f t="shared" ca="1" si="509"/>
        <v>1</v>
      </c>
      <c r="D4624">
        <f t="shared" ca="1" si="510"/>
        <v>-0.28748367543013531</v>
      </c>
      <c r="E4624" t="b">
        <f t="shared" ca="1" si="511"/>
        <v>1</v>
      </c>
      <c r="F4624" t="b">
        <f t="shared" ca="1" si="513"/>
        <v>1</v>
      </c>
      <c r="G4624" t="b">
        <f t="shared" ca="1" si="507"/>
        <v>0</v>
      </c>
      <c r="H4624" t="b">
        <f t="shared" ca="1" si="508"/>
        <v>0</v>
      </c>
    </row>
    <row r="4625" spans="2:8" x14ac:dyDescent="0.25">
      <c r="B4625">
        <f t="shared" ca="1" si="512"/>
        <v>3.1981722315707062E-3</v>
      </c>
      <c r="C4625" t="b">
        <f t="shared" ca="1" si="509"/>
        <v>1</v>
      </c>
      <c r="D4625">
        <f t="shared" ca="1" si="510"/>
        <v>0.33926328211043688</v>
      </c>
      <c r="E4625" t="b">
        <f t="shared" ca="1" si="511"/>
        <v>1</v>
      </c>
      <c r="F4625" t="b">
        <f t="shared" ca="1" si="513"/>
        <v>1</v>
      </c>
      <c r="G4625" t="b">
        <f t="shared" ca="1" si="507"/>
        <v>0</v>
      </c>
      <c r="H4625" t="b">
        <f t="shared" ca="1" si="508"/>
        <v>0</v>
      </c>
    </row>
    <row r="4626" spans="2:8" x14ac:dyDescent="0.25">
      <c r="B4626">
        <f t="shared" ca="1" si="512"/>
        <v>0.48720338603665958</v>
      </c>
      <c r="C4626" t="b">
        <f t="shared" ca="1" si="509"/>
        <v>1</v>
      </c>
      <c r="D4626">
        <f t="shared" ca="1" si="510"/>
        <v>0.61882552689299963</v>
      </c>
      <c r="E4626" t="b">
        <f t="shared" ca="1" si="511"/>
        <v>0</v>
      </c>
      <c r="F4626" t="b">
        <f t="shared" ca="1" si="513"/>
        <v>0</v>
      </c>
      <c r="G4626" t="b">
        <f t="shared" ca="1" si="507"/>
        <v>0</v>
      </c>
      <c r="H4626" t="b">
        <f t="shared" ca="1" si="508"/>
        <v>1</v>
      </c>
    </row>
    <row r="4627" spans="2:8" x14ac:dyDescent="0.25">
      <c r="B4627">
        <f t="shared" ca="1" si="512"/>
        <v>0.68046505872160257</v>
      </c>
      <c r="C4627" t="b">
        <f t="shared" ca="1" si="509"/>
        <v>0</v>
      </c>
      <c r="D4627">
        <f t="shared" ca="1" si="510"/>
        <v>0.7625404440305853</v>
      </c>
      <c r="E4627" t="b">
        <f t="shared" ca="1" si="511"/>
        <v>0</v>
      </c>
      <c r="F4627" t="b">
        <f t="shared" ca="1" si="513"/>
        <v>0</v>
      </c>
      <c r="G4627" t="b">
        <f t="shared" ca="1" si="507"/>
        <v>0</v>
      </c>
      <c r="H4627" t="b">
        <f t="shared" ca="1" si="508"/>
        <v>0</v>
      </c>
    </row>
    <row r="4628" spans="2:8" x14ac:dyDescent="0.25">
      <c r="B4628">
        <f t="shared" ca="1" si="512"/>
        <v>8.3182225340868499E-2</v>
      </c>
      <c r="C4628" t="b">
        <f t="shared" ca="1" si="509"/>
        <v>1</v>
      </c>
      <c r="D4628">
        <f t="shared" ca="1" si="510"/>
        <v>0.16257696440743619</v>
      </c>
      <c r="E4628" t="b">
        <f t="shared" ca="1" si="511"/>
        <v>1</v>
      </c>
      <c r="F4628" t="b">
        <f t="shared" ca="1" si="513"/>
        <v>1</v>
      </c>
      <c r="G4628" t="b">
        <f t="shared" ca="1" si="507"/>
        <v>0</v>
      </c>
      <c r="H4628" t="b">
        <f t="shared" ca="1" si="508"/>
        <v>0</v>
      </c>
    </row>
    <row r="4629" spans="2:8" x14ac:dyDescent="0.25">
      <c r="B4629">
        <f t="shared" ca="1" si="512"/>
        <v>0.55803412857143642</v>
      </c>
      <c r="C4629" t="b">
        <f t="shared" ca="1" si="509"/>
        <v>0</v>
      </c>
      <c r="D4629">
        <f t="shared" ca="1" si="510"/>
        <v>0.92456420273606321</v>
      </c>
      <c r="E4629" t="b">
        <f t="shared" ca="1" si="511"/>
        <v>0</v>
      </c>
      <c r="F4629" t="b">
        <f t="shared" ca="1" si="513"/>
        <v>0</v>
      </c>
      <c r="G4629" t="b">
        <f t="shared" ca="1" si="507"/>
        <v>0</v>
      </c>
      <c r="H4629" t="b">
        <f t="shared" ca="1" si="508"/>
        <v>0</v>
      </c>
    </row>
    <row r="4630" spans="2:8" x14ac:dyDescent="0.25">
      <c r="B4630">
        <f t="shared" ca="1" si="512"/>
        <v>9.6029891798659173E-2</v>
      </c>
      <c r="C4630" t="b">
        <f t="shared" ca="1" si="509"/>
        <v>1</v>
      </c>
      <c r="D4630">
        <f t="shared" ca="1" si="510"/>
        <v>0.2904927137195018</v>
      </c>
      <c r="E4630" t="b">
        <f t="shared" ca="1" si="511"/>
        <v>1</v>
      </c>
      <c r="F4630" t="b">
        <f t="shared" ca="1" si="513"/>
        <v>1</v>
      </c>
      <c r="G4630" t="b">
        <f t="shared" ca="1" si="507"/>
        <v>0</v>
      </c>
      <c r="H4630" t="b">
        <f t="shared" ca="1" si="508"/>
        <v>0</v>
      </c>
    </row>
    <row r="4631" spans="2:8" x14ac:dyDescent="0.25">
      <c r="B4631">
        <f t="shared" ca="1" si="512"/>
        <v>0.53669887256127835</v>
      </c>
      <c r="C4631" t="b">
        <f t="shared" ca="1" si="509"/>
        <v>0</v>
      </c>
      <c r="D4631">
        <f t="shared" ca="1" si="510"/>
        <v>0.25882349353453504</v>
      </c>
      <c r="E4631" t="b">
        <f t="shared" ca="1" si="511"/>
        <v>1</v>
      </c>
      <c r="F4631" t="b">
        <f t="shared" ca="1" si="513"/>
        <v>0</v>
      </c>
      <c r="G4631" t="b">
        <f t="shared" ca="1" si="507"/>
        <v>1</v>
      </c>
      <c r="H4631" t="b">
        <f t="shared" ca="1" si="508"/>
        <v>0</v>
      </c>
    </row>
    <row r="4632" spans="2:8" x14ac:dyDescent="0.25">
      <c r="B4632">
        <f t="shared" ca="1" si="512"/>
        <v>0.88021842032552744</v>
      </c>
      <c r="C4632" t="b">
        <f t="shared" ca="1" si="509"/>
        <v>0</v>
      </c>
      <c r="D4632">
        <f t="shared" ca="1" si="510"/>
        <v>7.9403833753448838E-2</v>
      </c>
      <c r="E4632" t="b">
        <f t="shared" ca="1" si="511"/>
        <v>1</v>
      </c>
      <c r="F4632" t="b">
        <f t="shared" ca="1" si="513"/>
        <v>0</v>
      </c>
      <c r="G4632" t="b">
        <f t="shared" ca="1" si="507"/>
        <v>1</v>
      </c>
      <c r="H4632" t="b">
        <f t="shared" ca="1" si="508"/>
        <v>0</v>
      </c>
    </row>
    <row r="4633" spans="2:8" x14ac:dyDescent="0.25">
      <c r="B4633">
        <f t="shared" ca="1" si="512"/>
        <v>0.54851753075497134</v>
      </c>
      <c r="C4633" t="b">
        <f t="shared" ca="1" si="509"/>
        <v>0</v>
      </c>
      <c r="D4633">
        <f t="shared" ca="1" si="510"/>
        <v>0.605083951274483</v>
      </c>
      <c r="E4633" t="b">
        <f t="shared" ca="1" si="511"/>
        <v>0</v>
      </c>
      <c r="F4633" t="b">
        <f t="shared" ca="1" si="513"/>
        <v>0</v>
      </c>
      <c r="G4633" t="b">
        <f t="shared" ca="1" si="507"/>
        <v>0</v>
      </c>
      <c r="H4633" t="b">
        <f t="shared" ca="1" si="508"/>
        <v>0</v>
      </c>
    </row>
    <row r="4634" spans="2:8" x14ac:dyDescent="0.25">
      <c r="B4634">
        <f t="shared" ca="1" si="512"/>
        <v>0.72920815898639202</v>
      </c>
      <c r="C4634" t="b">
        <f t="shared" ca="1" si="509"/>
        <v>0</v>
      </c>
      <c r="D4634">
        <f t="shared" ca="1" si="510"/>
        <v>0.21228614584721495</v>
      </c>
      <c r="E4634" t="b">
        <f t="shared" ca="1" si="511"/>
        <v>1</v>
      </c>
      <c r="F4634" t="b">
        <f t="shared" ca="1" si="513"/>
        <v>0</v>
      </c>
      <c r="G4634" t="b">
        <f t="shared" ca="1" si="507"/>
        <v>1</v>
      </c>
      <c r="H4634" t="b">
        <f t="shared" ca="1" si="508"/>
        <v>0</v>
      </c>
    </row>
    <row r="4635" spans="2:8" x14ac:dyDescent="0.25">
      <c r="B4635">
        <f t="shared" ca="1" si="512"/>
        <v>0.63649755793644325</v>
      </c>
      <c r="C4635" t="b">
        <f t="shared" ca="1" si="509"/>
        <v>0</v>
      </c>
      <c r="D4635">
        <f t="shared" ca="1" si="510"/>
        <v>0.54378219087409629</v>
      </c>
      <c r="E4635" t="b">
        <f t="shared" ca="1" si="511"/>
        <v>0</v>
      </c>
      <c r="F4635" t="b">
        <f t="shared" ca="1" si="513"/>
        <v>0</v>
      </c>
      <c r="G4635" t="b">
        <f t="shared" ca="1" si="507"/>
        <v>0</v>
      </c>
      <c r="H4635" t="b">
        <f t="shared" ca="1" si="508"/>
        <v>0</v>
      </c>
    </row>
    <row r="4636" spans="2:8" x14ac:dyDescent="0.25">
      <c r="B4636">
        <f t="shared" ca="1" si="512"/>
        <v>0.23820380851860945</v>
      </c>
      <c r="C4636" t="b">
        <f t="shared" ca="1" si="509"/>
        <v>1</v>
      </c>
      <c r="D4636">
        <f t="shared" ca="1" si="510"/>
        <v>0.33102984610006625</v>
      </c>
      <c r="E4636" t="b">
        <f t="shared" ca="1" si="511"/>
        <v>1</v>
      </c>
      <c r="F4636" t="b">
        <f t="shared" ca="1" si="513"/>
        <v>1</v>
      </c>
      <c r="G4636" t="b">
        <f t="shared" ca="1" si="507"/>
        <v>0</v>
      </c>
      <c r="H4636" t="b">
        <f t="shared" ca="1" si="508"/>
        <v>0</v>
      </c>
    </row>
    <row r="4637" spans="2:8" x14ac:dyDescent="0.25">
      <c r="B4637">
        <f t="shared" ca="1" si="512"/>
        <v>0.1412914705735151</v>
      </c>
      <c r="C4637" t="b">
        <f t="shared" ca="1" si="509"/>
        <v>1</v>
      </c>
      <c r="D4637">
        <f t="shared" ca="1" si="510"/>
        <v>-0.55777582062567743</v>
      </c>
      <c r="E4637" t="b">
        <f t="shared" ca="1" si="511"/>
        <v>1</v>
      </c>
      <c r="F4637" t="b">
        <f t="shared" ca="1" si="513"/>
        <v>1</v>
      </c>
      <c r="G4637" t="b">
        <f t="shared" ca="1" si="507"/>
        <v>0</v>
      </c>
      <c r="H4637" t="b">
        <f t="shared" ca="1" si="508"/>
        <v>0</v>
      </c>
    </row>
    <row r="4638" spans="2:8" x14ac:dyDescent="0.25">
      <c r="B4638">
        <f t="shared" ca="1" si="512"/>
        <v>0.17038945695608299</v>
      </c>
      <c r="C4638" t="b">
        <f t="shared" ca="1" si="509"/>
        <v>1</v>
      </c>
      <c r="D4638">
        <f t="shared" ca="1" si="510"/>
        <v>1.3621410216587027E-2</v>
      </c>
      <c r="E4638" t="b">
        <f t="shared" ca="1" si="511"/>
        <v>1</v>
      </c>
      <c r="F4638" t="b">
        <f t="shared" ca="1" si="513"/>
        <v>1</v>
      </c>
      <c r="G4638" t="b">
        <f t="shared" ca="1" si="507"/>
        <v>0</v>
      </c>
      <c r="H4638" t="b">
        <f t="shared" ca="1" si="508"/>
        <v>0</v>
      </c>
    </row>
    <row r="4639" spans="2:8" x14ac:dyDescent="0.25">
      <c r="B4639">
        <f t="shared" ca="1" si="512"/>
        <v>0.28723319527143354</v>
      </c>
      <c r="C4639" t="b">
        <f t="shared" ca="1" si="509"/>
        <v>1</v>
      </c>
      <c r="D4639">
        <f t="shared" ca="1" si="510"/>
        <v>1.066458829255182</v>
      </c>
      <c r="E4639" t="b">
        <f t="shared" ca="1" si="511"/>
        <v>0</v>
      </c>
      <c r="F4639" t="b">
        <f t="shared" ca="1" si="513"/>
        <v>0</v>
      </c>
      <c r="G4639" t="b">
        <f t="shared" ca="1" si="507"/>
        <v>0</v>
      </c>
      <c r="H4639" t="b">
        <f t="shared" ca="1" si="508"/>
        <v>1</v>
      </c>
    </row>
    <row r="4640" spans="2:8" x14ac:dyDescent="0.25">
      <c r="B4640">
        <f t="shared" ca="1" si="512"/>
        <v>0.98440652744639756</v>
      </c>
      <c r="C4640" t="b">
        <f t="shared" ca="1" si="509"/>
        <v>0</v>
      </c>
      <c r="D4640">
        <f t="shared" ca="1" si="510"/>
        <v>0.938585626221633</v>
      </c>
      <c r="E4640" t="b">
        <f t="shared" ca="1" si="511"/>
        <v>0</v>
      </c>
      <c r="F4640" t="b">
        <f t="shared" ca="1" si="513"/>
        <v>0</v>
      </c>
      <c r="G4640" t="b">
        <f t="shared" ca="1" si="507"/>
        <v>0</v>
      </c>
      <c r="H4640" t="b">
        <f t="shared" ca="1" si="508"/>
        <v>0</v>
      </c>
    </row>
    <row r="4641" spans="2:8" x14ac:dyDescent="0.25">
      <c r="B4641">
        <f t="shared" ca="1" si="512"/>
        <v>0.73725825515105003</v>
      </c>
      <c r="C4641" t="b">
        <f t="shared" ca="1" si="509"/>
        <v>0</v>
      </c>
      <c r="D4641">
        <f t="shared" ca="1" si="510"/>
        <v>1.5623711826165951</v>
      </c>
      <c r="E4641" t="b">
        <f t="shared" ca="1" si="511"/>
        <v>0</v>
      </c>
      <c r="F4641" t="b">
        <f t="shared" ca="1" si="513"/>
        <v>0</v>
      </c>
      <c r="G4641" t="b">
        <f t="shared" ca="1" si="507"/>
        <v>0</v>
      </c>
      <c r="H4641" t="b">
        <f t="shared" ca="1" si="508"/>
        <v>0</v>
      </c>
    </row>
    <row r="4642" spans="2:8" x14ac:dyDescent="0.25">
      <c r="B4642">
        <f t="shared" ca="1" si="512"/>
        <v>0.75534167329783108</v>
      </c>
      <c r="C4642" t="b">
        <f t="shared" ca="1" si="509"/>
        <v>0</v>
      </c>
      <c r="D4642">
        <f t="shared" ca="1" si="510"/>
        <v>1.5587356093455718</v>
      </c>
      <c r="E4642" t="b">
        <f t="shared" ca="1" si="511"/>
        <v>0</v>
      </c>
      <c r="F4642" t="b">
        <f t="shared" ca="1" si="513"/>
        <v>0</v>
      </c>
      <c r="G4642" t="b">
        <f t="shared" ca="1" si="507"/>
        <v>0</v>
      </c>
      <c r="H4642" t="b">
        <f t="shared" ca="1" si="508"/>
        <v>0</v>
      </c>
    </row>
    <row r="4643" spans="2:8" x14ac:dyDescent="0.25">
      <c r="B4643">
        <f t="shared" ca="1" si="512"/>
        <v>6.498074541430765E-2</v>
      </c>
      <c r="C4643" t="b">
        <f t="shared" ca="1" si="509"/>
        <v>1</v>
      </c>
      <c r="D4643">
        <f t="shared" ca="1" si="510"/>
        <v>0.2696592348233029</v>
      </c>
      <c r="E4643" t="b">
        <f t="shared" ca="1" si="511"/>
        <v>1</v>
      </c>
      <c r="F4643" t="b">
        <f t="shared" ca="1" si="513"/>
        <v>1</v>
      </c>
      <c r="G4643" t="b">
        <f t="shared" ca="1" si="507"/>
        <v>0</v>
      </c>
      <c r="H4643" t="b">
        <f t="shared" ca="1" si="508"/>
        <v>0</v>
      </c>
    </row>
    <row r="4644" spans="2:8" x14ac:dyDescent="0.25">
      <c r="B4644">
        <f t="shared" ca="1" si="512"/>
        <v>0.9697220706971198</v>
      </c>
      <c r="C4644" t="b">
        <f t="shared" ca="1" si="509"/>
        <v>0</v>
      </c>
      <c r="D4644">
        <f t="shared" ca="1" si="510"/>
        <v>0.99682406134085011</v>
      </c>
      <c r="E4644" t="b">
        <f t="shared" ca="1" si="511"/>
        <v>0</v>
      </c>
      <c r="F4644" t="b">
        <f t="shared" ca="1" si="513"/>
        <v>0</v>
      </c>
      <c r="G4644" t="b">
        <f t="shared" ca="1" si="507"/>
        <v>0</v>
      </c>
      <c r="H4644" t="b">
        <f t="shared" ca="1" si="508"/>
        <v>0</v>
      </c>
    </row>
    <row r="4645" spans="2:8" x14ac:dyDescent="0.25">
      <c r="B4645">
        <f t="shared" ca="1" si="512"/>
        <v>0.50251635715364174</v>
      </c>
      <c r="C4645" t="b">
        <f t="shared" ca="1" si="509"/>
        <v>0</v>
      </c>
      <c r="D4645">
        <f t="shared" ca="1" si="510"/>
        <v>-0.2881687902620691</v>
      </c>
      <c r="E4645" t="b">
        <f t="shared" ca="1" si="511"/>
        <v>1</v>
      </c>
      <c r="F4645" t="b">
        <f t="shared" ca="1" si="513"/>
        <v>0</v>
      </c>
      <c r="G4645" t="b">
        <f t="shared" ca="1" si="507"/>
        <v>1</v>
      </c>
      <c r="H4645" t="b">
        <f t="shared" ca="1" si="508"/>
        <v>0</v>
      </c>
    </row>
    <row r="4646" spans="2:8" x14ac:dyDescent="0.25">
      <c r="B4646">
        <f t="shared" ca="1" si="512"/>
        <v>0.99144734995481421</v>
      </c>
      <c r="C4646" t="b">
        <f t="shared" ca="1" si="509"/>
        <v>0</v>
      </c>
      <c r="D4646">
        <f t="shared" ca="1" si="510"/>
        <v>0.96980494538534345</v>
      </c>
      <c r="E4646" t="b">
        <f t="shared" ca="1" si="511"/>
        <v>0</v>
      </c>
      <c r="F4646" t="b">
        <f t="shared" ca="1" si="513"/>
        <v>0</v>
      </c>
      <c r="G4646" t="b">
        <f t="shared" ca="1" si="507"/>
        <v>0</v>
      </c>
      <c r="H4646" t="b">
        <f t="shared" ca="1" si="508"/>
        <v>0</v>
      </c>
    </row>
    <row r="4647" spans="2:8" x14ac:dyDescent="0.25">
      <c r="B4647">
        <f t="shared" ca="1" si="512"/>
        <v>0.18292775615213808</v>
      </c>
      <c r="C4647" t="b">
        <f t="shared" ca="1" si="509"/>
        <v>1</v>
      </c>
      <c r="D4647">
        <f t="shared" ca="1" si="510"/>
        <v>-0.14625821193747535</v>
      </c>
      <c r="E4647" t="b">
        <f t="shared" ca="1" si="511"/>
        <v>1</v>
      </c>
      <c r="F4647" t="b">
        <f t="shared" ca="1" si="513"/>
        <v>1</v>
      </c>
      <c r="G4647" t="b">
        <f t="shared" ca="1" si="507"/>
        <v>0</v>
      </c>
      <c r="H4647" t="b">
        <f t="shared" ca="1" si="508"/>
        <v>0</v>
      </c>
    </row>
    <row r="4648" spans="2:8" x14ac:dyDescent="0.25">
      <c r="B4648">
        <f t="shared" ca="1" si="512"/>
        <v>0.366476591712247</v>
      </c>
      <c r="C4648" t="b">
        <f t="shared" ca="1" si="509"/>
        <v>1</v>
      </c>
      <c r="D4648">
        <f t="shared" ca="1" si="510"/>
        <v>1.1144339531827232</v>
      </c>
      <c r="E4648" t="b">
        <f t="shared" ca="1" si="511"/>
        <v>0</v>
      </c>
      <c r="F4648" t="b">
        <f t="shared" ca="1" si="513"/>
        <v>0</v>
      </c>
      <c r="G4648" t="b">
        <f t="shared" ca="1" si="507"/>
        <v>0</v>
      </c>
      <c r="H4648" t="b">
        <f t="shared" ca="1" si="508"/>
        <v>1</v>
      </c>
    </row>
    <row r="4649" spans="2:8" x14ac:dyDescent="0.25">
      <c r="B4649">
        <f t="shared" ca="1" si="512"/>
        <v>6.7094704956322193E-2</v>
      </c>
      <c r="C4649" t="b">
        <f t="shared" ca="1" si="509"/>
        <v>1</v>
      </c>
      <c r="D4649">
        <f t="shared" ca="1" si="510"/>
        <v>-2.5647585369694359E-2</v>
      </c>
      <c r="E4649" t="b">
        <f t="shared" ca="1" si="511"/>
        <v>1</v>
      </c>
      <c r="F4649" t="b">
        <f t="shared" ca="1" si="513"/>
        <v>1</v>
      </c>
      <c r="G4649" t="b">
        <f t="shared" ca="1" si="507"/>
        <v>0</v>
      </c>
      <c r="H4649" t="b">
        <f t="shared" ca="1" si="508"/>
        <v>0</v>
      </c>
    </row>
    <row r="4650" spans="2:8" x14ac:dyDescent="0.25">
      <c r="B4650">
        <f t="shared" ca="1" si="512"/>
        <v>0.9304772422594525</v>
      </c>
      <c r="C4650" t="b">
        <f t="shared" ca="1" si="509"/>
        <v>0</v>
      </c>
      <c r="D4650">
        <f t="shared" ca="1" si="510"/>
        <v>1.1750777327177855</v>
      </c>
      <c r="E4650" t="b">
        <f t="shared" ca="1" si="511"/>
        <v>0</v>
      </c>
      <c r="F4650" t="b">
        <f t="shared" ca="1" si="513"/>
        <v>0</v>
      </c>
      <c r="G4650" t="b">
        <f t="shared" ca="1" si="507"/>
        <v>0</v>
      </c>
      <c r="H4650" t="b">
        <f t="shared" ca="1" si="508"/>
        <v>0</v>
      </c>
    </row>
    <row r="4651" spans="2:8" x14ac:dyDescent="0.25">
      <c r="B4651">
        <f t="shared" ca="1" si="512"/>
        <v>0.24069540879124418</v>
      </c>
      <c r="C4651" t="b">
        <f t="shared" ca="1" si="509"/>
        <v>1</v>
      </c>
      <c r="D4651">
        <f t="shared" ca="1" si="510"/>
        <v>-0.34078975659720834</v>
      </c>
      <c r="E4651" t="b">
        <f t="shared" ca="1" si="511"/>
        <v>1</v>
      </c>
      <c r="F4651" t="b">
        <f t="shared" ca="1" si="513"/>
        <v>1</v>
      </c>
      <c r="G4651" t="b">
        <f t="shared" ca="1" si="507"/>
        <v>0</v>
      </c>
      <c r="H4651" t="b">
        <f t="shared" ca="1" si="508"/>
        <v>0</v>
      </c>
    </row>
    <row r="4652" spans="2:8" x14ac:dyDescent="0.25">
      <c r="B4652">
        <f t="shared" ca="1" si="512"/>
        <v>0.29951972355604051</v>
      </c>
      <c r="C4652" t="b">
        <f t="shared" ca="1" si="509"/>
        <v>1</v>
      </c>
      <c r="D4652">
        <f t="shared" ca="1" si="510"/>
        <v>-6.9159304860982429E-2</v>
      </c>
      <c r="E4652" t="b">
        <f t="shared" ca="1" si="511"/>
        <v>1</v>
      </c>
      <c r="F4652" t="b">
        <f t="shared" ca="1" si="513"/>
        <v>1</v>
      </c>
      <c r="G4652" t="b">
        <f t="shared" ca="1" si="507"/>
        <v>0</v>
      </c>
      <c r="H4652" t="b">
        <f t="shared" ca="1" si="508"/>
        <v>0</v>
      </c>
    </row>
    <row r="4653" spans="2:8" x14ac:dyDescent="0.25">
      <c r="B4653">
        <f t="shared" ca="1" si="512"/>
        <v>0.50816750359466634</v>
      </c>
      <c r="C4653" t="b">
        <f t="shared" ca="1" si="509"/>
        <v>0</v>
      </c>
      <c r="D4653">
        <f t="shared" ca="1" si="510"/>
        <v>0.7203705575529088</v>
      </c>
      <c r="E4653" t="b">
        <f t="shared" ca="1" si="511"/>
        <v>0</v>
      </c>
      <c r="F4653" t="b">
        <f t="shared" ca="1" si="513"/>
        <v>0</v>
      </c>
      <c r="G4653" t="b">
        <f t="shared" ca="1" si="507"/>
        <v>0</v>
      </c>
      <c r="H4653" t="b">
        <f t="shared" ca="1" si="508"/>
        <v>0</v>
      </c>
    </row>
    <row r="4654" spans="2:8" x14ac:dyDescent="0.25">
      <c r="B4654">
        <f t="shared" ca="1" si="512"/>
        <v>0.36431202046829458</v>
      </c>
      <c r="C4654" t="b">
        <f t="shared" ca="1" si="509"/>
        <v>1</v>
      </c>
      <c r="D4654">
        <f t="shared" ca="1" si="510"/>
        <v>0.9822437700342308</v>
      </c>
      <c r="E4654" t="b">
        <f t="shared" ca="1" si="511"/>
        <v>0</v>
      </c>
      <c r="F4654" t="b">
        <f t="shared" ca="1" si="513"/>
        <v>0</v>
      </c>
      <c r="G4654" t="b">
        <f t="shared" ca="1" si="507"/>
        <v>0</v>
      </c>
      <c r="H4654" t="b">
        <f t="shared" ca="1" si="508"/>
        <v>1</v>
      </c>
    </row>
    <row r="4655" spans="2:8" x14ac:dyDescent="0.25">
      <c r="B4655">
        <f t="shared" ca="1" si="512"/>
        <v>0.22420111647105778</v>
      </c>
      <c r="C4655" t="b">
        <f t="shared" ca="1" si="509"/>
        <v>1</v>
      </c>
      <c r="D4655">
        <f t="shared" ca="1" si="510"/>
        <v>-0.1923824227875589</v>
      </c>
      <c r="E4655" t="b">
        <f t="shared" ca="1" si="511"/>
        <v>1</v>
      </c>
      <c r="F4655" t="b">
        <f t="shared" ca="1" si="513"/>
        <v>1</v>
      </c>
      <c r="G4655" t="b">
        <f t="shared" ca="1" si="507"/>
        <v>0</v>
      </c>
      <c r="H4655" t="b">
        <f t="shared" ca="1" si="508"/>
        <v>0</v>
      </c>
    </row>
    <row r="4656" spans="2:8" x14ac:dyDescent="0.25">
      <c r="B4656">
        <f t="shared" ca="1" si="512"/>
        <v>0.98304055799584966</v>
      </c>
      <c r="C4656" t="b">
        <f t="shared" ca="1" si="509"/>
        <v>0</v>
      </c>
      <c r="D4656">
        <f t="shared" ca="1" si="510"/>
        <v>0.91361128989106233</v>
      </c>
      <c r="E4656" t="b">
        <f t="shared" ca="1" si="511"/>
        <v>0</v>
      </c>
      <c r="F4656" t="b">
        <f t="shared" ca="1" si="513"/>
        <v>0</v>
      </c>
      <c r="G4656" t="b">
        <f t="shared" ca="1" si="507"/>
        <v>0</v>
      </c>
      <c r="H4656" t="b">
        <f t="shared" ca="1" si="508"/>
        <v>0</v>
      </c>
    </row>
    <row r="4657" spans="2:8" x14ac:dyDescent="0.25">
      <c r="B4657">
        <f t="shared" ca="1" si="512"/>
        <v>1.2378002899241625E-2</v>
      </c>
      <c r="C4657" t="b">
        <f t="shared" ca="1" si="509"/>
        <v>1</v>
      </c>
      <c r="D4657">
        <f t="shared" ca="1" si="510"/>
        <v>-0.79513481607359981</v>
      </c>
      <c r="E4657" t="b">
        <f t="shared" ca="1" si="511"/>
        <v>1</v>
      </c>
      <c r="F4657" t="b">
        <f t="shared" ca="1" si="513"/>
        <v>1</v>
      </c>
      <c r="G4657" t="b">
        <f t="shared" ca="1" si="507"/>
        <v>0</v>
      </c>
      <c r="H4657" t="b">
        <f t="shared" ca="1" si="508"/>
        <v>0</v>
      </c>
    </row>
    <row r="4658" spans="2:8" x14ac:dyDescent="0.25">
      <c r="B4658">
        <f t="shared" ca="1" si="512"/>
        <v>0.14656766713657243</v>
      </c>
      <c r="C4658" t="b">
        <f t="shared" ca="1" si="509"/>
        <v>1</v>
      </c>
      <c r="D4658">
        <f t="shared" ca="1" si="510"/>
        <v>0.93306920375356339</v>
      </c>
      <c r="E4658" t="b">
        <f t="shared" ca="1" si="511"/>
        <v>0</v>
      </c>
      <c r="F4658" t="b">
        <f t="shared" ca="1" si="513"/>
        <v>0</v>
      </c>
      <c r="G4658" t="b">
        <f t="shared" ca="1" si="507"/>
        <v>0</v>
      </c>
      <c r="H4658" t="b">
        <f t="shared" ca="1" si="508"/>
        <v>1</v>
      </c>
    </row>
    <row r="4659" spans="2:8" x14ac:dyDescent="0.25">
      <c r="B4659">
        <f t="shared" ca="1" si="512"/>
        <v>7.5623159749069746E-3</v>
      </c>
      <c r="C4659" t="b">
        <f t="shared" ca="1" si="509"/>
        <v>1</v>
      </c>
      <c r="D4659">
        <f t="shared" ca="1" si="510"/>
        <v>-0.33546848684826525</v>
      </c>
      <c r="E4659" t="b">
        <f t="shared" ca="1" si="511"/>
        <v>1</v>
      </c>
      <c r="F4659" t="b">
        <f t="shared" ca="1" si="513"/>
        <v>1</v>
      </c>
      <c r="G4659" t="b">
        <f t="shared" ca="1" si="507"/>
        <v>0</v>
      </c>
      <c r="H4659" t="b">
        <f t="shared" ca="1" si="508"/>
        <v>0</v>
      </c>
    </row>
    <row r="4660" spans="2:8" x14ac:dyDescent="0.25">
      <c r="B4660">
        <f t="shared" ca="1" si="512"/>
        <v>0.27855505420888726</v>
      </c>
      <c r="C4660" t="b">
        <f t="shared" ca="1" si="509"/>
        <v>1</v>
      </c>
      <c r="D4660">
        <f t="shared" ca="1" si="510"/>
        <v>1.035076532262063</v>
      </c>
      <c r="E4660" t="b">
        <f t="shared" ca="1" si="511"/>
        <v>0</v>
      </c>
      <c r="F4660" t="b">
        <f t="shared" ca="1" si="513"/>
        <v>0</v>
      </c>
      <c r="G4660" t="b">
        <f t="shared" ca="1" si="507"/>
        <v>0</v>
      </c>
      <c r="H4660" t="b">
        <f t="shared" ca="1" si="508"/>
        <v>1</v>
      </c>
    </row>
    <row r="4661" spans="2:8" x14ac:dyDescent="0.25">
      <c r="B4661">
        <f t="shared" ca="1" si="512"/>
        <v>0.453137711075843</v>
      </c>
      <c r="C4661" t="b">
        <f t="shared" ca="1" si="509"/>
        <v>1</v>
      </c>
      <c r="D4661">
        <f t="shared" ca="1" si="510"/>
        <v>0.37734402637375497</v>
      </c>
      <c r="E4661" t="b">
        <f t="shared" ca="1" si="511"/>
        <v>1</v>
      </c>
      <c r="F4661" t="b">
        <f t="shared" ca="1" si="513"/>
        <v>1</v>
      </c>
      <c r="G4661" t="b">
        <f t="shared" ca="1" si="507"/>
        <v>0</v>
      </c>
      <c r="H4661" t="b">
        <f t="shared" ca="1" si="508"/>
        <v>0</v>
      </c>
    </row>
    <row r="4662" spans="2:8" x14ac:dyDescent="0.25">
      <c r="B4662">
        <f t="shared" ca="1" si="512"/>
        <v>0.23904455060961394</v>
      </c>
      <c r="C4662" t="b">
        <f t="shared" ca="1" si="509"/>
        <v>1</v>
      </c>
      <c r="D4662">
        <f t="shared" ca="1" si="510"/>
        <v>0.24476660937747485</v>
      </c>
      <c r="E4662" t="b">
        <f t="shared" ca="1" si="511"/>
        <v>1</v>
      </c>
      <c r="F4662" t="b">
        <f t="shared" ca="1" si="513"/>
        <v>1</v>
      </c>
      <c r="G4662" t="b">
        <f t="shared" ca="1" si="507"/>
        <v>0</v>
      </c>
      <c r="H4662" t="b">
        <f t="shared" ca="1" si="508"/>
        <v>0</v>
      </c>
    </row>
    <row r="4663" spans="2:8" x14ac:dyDescent="0.25">
      <c r="B4663">
        <f t="shared" ca="1" si="512"/>
        <v>0.67865113430090218</v>
      </c>
      <c r="C4663" t="b">
        <f t="shared" ca="1" si="509"/>
        <v>0</v>
      </c>
      <c r="D4663">
        <f t="shared" ca="1" si="510"/>
        <v>0.88559962614611509</v>
      </c>
      <c r="E4663" t="b">
        <f t="shared" ca="1" si="511"/>
        <v>0</v>
      </c>
      <c r="F4663" t="b">
        <f t="shared" ca="1" si="513"/>
        <v>0</v>
      </c>
      <c r="G4663" t="b">
        <f t="shared" ca="1" si="507"/>
        <v>0</v>
      </c>
      <c r="H4663" t="b">
        <f t="shared" ca="1" si="508"/>
        <v>0</v>
      </c>
    </row>
    <row r="4664" spans="2:8" x14ac:dyDescent="0.25">
      <c r="B4664">
        <f t="shared" ca="1" si="512"/>
        <v>0.12867818094577788</v>
      </c>
      <c r="C4664" t="b">
        <f t="shared" ca="1" si="509"/>
        <v>1</v>
      </c>
      <c r="D4664">
        <f t="shared" ca="1" si="510"/>
        <v>0.12486134858115472</v>
      </c>
      <c r="E4664" t="b">
        <f t="shared" ca="1" si="511"/>
        <v>1</v>
      </c>
      <c r="F4664" t="b">
        <f t="shared" ca="1" si="513"/>
        <v>1</v>
      </c>
      <c r="G4664" t="b">
        <f t="shared" ca="1" si="507"/>
        <v>0</v>
      </c>
      <c r="H4664" t="b">
        <f t="shared" ca="1" si="508"/>
        <v>0</v>
      </c>
    </row>
    <row r="4665" spans="2:8" x14ac:dyDescent="0.25">
      <c r="B4665">
        <f t="shared" ca="1" si="512"/>
        <v>0.15261518144666986</v>
      </c>
      <c r="C4665" t="b">
        <f t="shared" ca="1" si="509"/>
        <v>1</v>
      </c>
      <c r="D4665">
        <f t="shared" ca="1" si="510"/>
        <v>0.55073288007115739</v>
      </c>
      <c r="E4665" t="b">
        <f t="shared" ca="1" si="511"/>
        <v>0</v>
      </c>
      <c r="F4665" t="b">
        <f t="shared" ca="1" si="513"/>
        <v>0</v>
      </c>
      <c r="G4665" t="b">
        <f t="shared" ref="G4665:G4728" ca="1" si="514">IF(AND(E4665=TRUE, C4665=FALSE),TRUE,FALSE)</f>
        <v>0</v>
      </c>
      <c r="H4665" t="b">
        <f t="shared" ref="H4665:H4728" ca="1" si="515">IF(AND(E4665=FALSE, C4665=TRUE),TRUE,FALSE)</f>
        <v>1</v>
      </c>
    </row>
    <row r="4666" spans="2:8" x14ac:dyDescent="0.25">
      <c r="B4666">
        <f t="shared" ca="1" si="512"/>
        <v>0.25697538774871187</v>
      </c>
      <c r="C4666" t="b">
        <f t="shared" ca="1" si="509"/>
        <v>1</v>
      </c>
      <c r="D4666">
        <f t="shared" ca="1" si="510"/>
        <v>0.67380498954983015</v>
      </c>
      <c r="E4666" t="b">
        <f t="shared" ca="1" si="511"/>
        <v>0</v>
      </c>
      <c r="F4666" t="b">
        <f t="shared" ca="1" si="513"/>
        <v>0</v>
      </c>
      <c r="G4666" t="b">
        <f t="shared" ca="1" si="514"/>
        <v>0</v>
      </c>
      <c r="H4666" t="b">
        <f t="shared" ca="1" si="515"/>
        <v>1</v>
      </c>
    </row>
    <row r="4667" spans="2:8" x14ac:dyDescent="0.25">
      <c r="B4667">
        <f t="shared" ca="1" si="512"/>
        <v>0.8663499319828758</v>
      </c>
      <c r="C4667" t="b">
        <f t="shared" ca="1" si="509"/>
        <v>0</v>
      </c>
      <c r="D4667">
        <f t="shared" ca="1" si="510"/>
        <v>0.70810236422523287</v>
      </c>
      <c r="E4667" t="b">
        <f t="shared" ca="1" si="511"/>
        <v>0</v>
      </c>
      <c r="F4667" t="b">
        <f t="shared" ca="1" si="513"/>
        <v>0</v>
      </c>
      <c r="G4667" t="b">
        <f t="shared" ca="1" si="514"/>
        <v>0</v>
      </c>
      <c r="H4667" t="b">
        <f t="shared" ca="1" si="515"/>
        <v>0</v>
      </c>
    </row>
    <row r="4668" spans="2:8" x14ac:dyDescent="0.25">
      <c r="B4668">
        <f t="shared" ca="1" si="512"/>
        <v>0.22591213567074508</v>
      </c>
      <c r="C4668" t="b">
        <f t="shared" ca="1" si="509"/>
        <v>1</v>
      </c>
      <c r="D4668">
        <f t="shared" ca="1" si="510"/>
        <v>0.61992000793361135</v>
      </c>
      <c r="E4668" t="b">
        <f t="shared" ca="1" si="511"/>
        <v>0</v>
      </c>
      <c r="F4668" t="b">
        <f t="shared" ca="1" si="513"/>
        <v>0</v>
      </c>
      <c r="G4668" t="b">
        <f t="shared" ca="1" si="514"/>
        <v>0</v>
      </c>
      <c r="H4668" t="b">
        <f t="shared" ca="1" si="515"/>
        <v>1</v>
      </c>
    </row>
    <row r="4669" spans="2:8" x14ac:dyDescent="0.25">
      <c r="B4669">
        <f t="shared" ca="1" si="512"/>
        <v>0.56269938099466243</v>
      </c>
      <c r="C4669" t="b">
        <f t="shared" ca="1" si="509"/>
        <v>0</v>
      </c>
      <c r="D4669">
        <f t="shared" ca="1" si="510"/>
        <v>0.79487176554452921</v>
      </c>
      <c r="E4669" t="b">
        <f t="shared" ca="1" si="511"/>
        <v>0</v>
      </c>
      <c r="F4669" t="b">
        <f t="shared" ca="1" si="513"/>
        <v>0</v>
      </c>
      <c r="G4669" t="b">
        <f t="shared" ca="1" si="514"/>
        <v>0</v>
      </c>
      <c r="H4669" t="b">
        <f t="shared" ca="1" si="515"/>
        <v>0</v>
      </c>
    </row>
    <row r="4670" spans="2:8" x14ac:dyDescent="0.25">
      <c r="B4670">
        <f t="shared" ca="1" si="512"/>
        <v>0.37265454464423919</v>
      </c>
      <c r="C4670" t="b">
        <f t="shared" ca="1" si="509"/>
        <v>1</v>
      </c>
      <c r="D4670">
        <f t="shared" ca="1" si="510"/>
        <v>0.27957531549619219</v>
      </c>
      <c r="E4670" t="b">
        <f t="shared" ca="1" si="511"/>
        <v>1</v>
      </c>
      <c r="F4670" t="b">
        <f t="shared" ca="1" si="513"/>
        <v>1</v>
      </c>
      <c r="G4670" t="b">
        <f t="shared" ca="1" si="514"/>
        <v>0</v>
      </c>
      <c r="H4670" t="b">
        <f t="shared" ca="1" si="515"/>
        <v>0</v>
      </c>
    </row>
    <row r="4671" spans="2:8" x14ac:dyDescent="0.25">
      <c r="B4671">
        <f t="shared" ca="1" si="512"/>
        <v>0.15622037392084964</v>
      </c>
      <c r="C4671" t="b">
        <f t="shared" ca="1" si="509"/>
        <v>1</v>
      </c>
      <c r="D4671">
        <f t="shared" ca="1" si="510"/>
        <v>0.43369219336002629</v>
      </c>
      <c r="E4671" t="b">
        <f t="shared" ca="1" si="511"/>
        <v>1</v>
      </c>
      <c r="F4671" t="b">
        <f t="shared" ca="1" si="513"/>
        <v>1</v>
      </c>
      <c r="G4671" t="b">
        <f t="shared" ca="1" si="514"/>
        <v>0</v>
      </c>
      <c r="H4671" t="b">
        <f t="shared" ca="1" si="515"/>
        <v>0</v>
      </c>
    </row>
    <row r="4672" spans="2:8" x14ac:dyDescent="0.25">
      <c r="B4672">
        <f t="shared" ca="1" si="512"/>
        <v>6.4886419968527398E-2</v>
      </c>
      <c r="C4672" t="b">
        <f t="shared" ca="1" si="509"/>
        <v>1</v>
      </c>
      <c r="D4672">
        <f t="shared" ca="1" si="510"/>
        <v>0.63052897476941194</v>
      </c>
      <c r="E4672" t="b">
        <f t="shared" ca="1" si="511"/>
        <v>0</v>
      </c>
      <c r="F4672" t="b">
        <f t="shared" ca="1" si="513"/>
        <v>0</v>
      </c>
      <c r="G4672" t="b">
        <f t="shared" ca="1" si="514"/>
        <v>0</v>
      </c>
      <c r="H4672" t="b">
        <f t="shared" ca="1" si="515"/>
        <v>1</v>
      </c>
    </row>
    <row r="4673" spans="2:8" x14ac:dyDescent="0.25">
      <c r="B4673">
        <f t="shared" ca="1" si="512"/>
        <v>0.92649768165016166</v>
      </c>
      <c r="C4673" t="b">
        <f t="shared" ca="1" si="509"/>
        <v>0</v>
      </c>
      <c r="D4673">
        <f t="shared" ca="1" si="510"/>
        <v>1.2002741342176093</v>
      </c>
      <c r="E4673" t="b">
        <f t="shared" ca="1" si="511"/>
        <v>0</v>
      </c>
      <c r="F4673" t="b">
        <f t="shared" ca="1" si="513"/>
        <v>0</v>
      </c>
      <c r="G4673" t="b">
        <f t="shared" ca="1" si="514"/>
        <v>0</v>
      </c>
      <c r="H4673" t="b">
        <f t="shared" ca="1" si="515"/>
        <v>0</v>
      </c>
    </row>
    <row r="4674" spans="2:8" x14ac:dyDescent="0.25">
      <c r="B4674">
        <f t="shared" ca="1" si="512"/>
        <v>2.555274732148638E-2</v>
      </c>
      <c r="C4674" t="b">
        <f t="shared" ref="C4674:C4737" ca="1" si="516">IF(B4674&lt;=Freq_hypothesis_is_true__initial_prior,TRUE,FALSE)</f>
        <v>1</v>
      </c>
      <c r="D4674">
        <f t="shared" ref="D4674:D4737" ca="1" si="517">B4674+ABS(1-correlation_term__0_to_1)*RAND()-ABS(1-correlation_term__0_to_1)*RAND()</f>
        <v>-0.60460351331556494</v>
      </c>
      <c r="E4674" t="b">
        <f t="shared" ref="E4674:E4737" ca="1" si="518">IF(D4674&lt;=Freq_evidence_is_observed__normalizing_constant,TRUE, FALSE)</f>
        <v>1</v>
      </c>
      <c r="F4674" t="b">
        <f t="shared" ca="1" si="513"/>
        <v>1</v>
      </c>
      <c r="G4674" t="b">
        <f t="shared" ca="1" si="514"/>
        <v>0</v>
      </c>
      <c r="H4674" t="b">
        <f t="shared" ca="1" si="515"/>
        <v>0</v>
      </c>
    </row>
    <row r="4675" spans="2:8" x14ac:dyDescent="0.25">
      <c r="B4675">
        <f t="shared" ref="B4675:B4738" ca="1" si="519">RAND()</f>
        <v>0.16451766511904165</v>
      </c>
      <c r="C4675" t="b">
        <f t="shared" ca="1" si="516"/>
        <v>1</v>
      </c>
      <c r="D4675">
        <f t="shared" ca="1" si="517"/>
        <v>5.1728494927299584E-2</v>
      </c>
      <c r="E4675" t="b">
        <f t="shared" ca="1" si="518"/>
        <v>1</v>
      </c>
      <c r="F4675" t="b">
        <f t="shared" ca="1" si="513"/>
        <v>1</v>
      </c>
      <c r="G4675" t="b">
        <f t="shared" ca="1" si="514"/>
        <v>0</v>
      </c>
      <c r="H4675" t="b">
        <f t="shared" ca="1" si="515"/>
        <v>0</v>
      </c>
    </row>
    <row r="4676" spans="2:8" x14ac:dyDescent="0.25">
      <c r="B4676">
        <f t="shared" ca="1" si="519"/>
        <v>0.88729572105884114</v>
      </c>
      <c r="C4676" t="b">
        <f t="shared" ca="1" si="516"/>
        <v>0</v>
      </c>
      <c r="D4676">
        <f t="shared" ca="1" si="517"/>
        <v>0.60312323010403046</v>
      </c>
      <c r="E4676" t="b">
        <f t="shared" ca="1" si="518"/>
        <v>0</v>
      </c>
      <c r="F4676" t="b">
        <f t="shared" ca="1" si="513"/>
        <v>0</v>
      </c>
      <c r="G4676" t="b">
        <f t="shared" ca="1" si="514"/>
        <v>0</v>
      </c>
      <c r="H4676" t="b">
        <f t="shared" ca="1" si="515"/>
        <v>0</v>
      </c>
    </row>
    <row r="4677" spans="2:8" x14ac:dyDescent="0.25">
      <c r="B4677">
        <f t="shared" ca="1" si="519"/>
        <v>0.47702890465398207</v>
      </c>
      <c r="C4677" t="b">
        <f t="shared" ca="1" si="516"/>
        <v>1</v>
      </c>
      <c r="D4677">
        <f t="shared" ca="1" si="517"/>
        <v>0.33725834644235164</v>
      </c>
      <c r="E4677" t="b">
        <f t="shared" ca="1" si="518"/>
        <v>1</v>
      </c>
      <c r="F4677" t="b">
        <f t="shared" ref="F4677:F4740" ca="1" si="520">IF(AND(E4677=TRUE,C4677=TRUE),TRUE,FALSE)</f>
        <v>1</v>
      </c>
      <c r="G4677" t="b">
        <f t="shared" ca="1" si="514"/>
        <v>0</v>
      </c>
      <c r="H4677" t="b">
        <f t="shared" ca="1" si="515"/>
        <v>0</v>
      </c>
    </row>
    <row r="4678" spans="2:8" x14ac:dyDescent="0.25">
      <c r="B4678">
        <f t="shared" ca="1" si="519"/>
        <v>0.25717760298600523</v>
      </c>
      <c r="C4678" t="b">
        <f t="shared" ca="1" si="516"/>
        <v>1</v>
      </c>
      <c r="D4678">
        <f t="shared" ca="1" si="517"/>
        <v>-7.5348302708327597E-2</v>
      </c>
      <c r="E4678" t="b">
        <f t="shared" ca="1" si="518"/>
        <v>1</v>
      </c>
      <c r="F4678" t="b">
        <f t="shared" ca="1" si="520"/>
        <v>1</v>
      </c>
      <c r="G4678" t="b">
        <f t="shared" ca="1" si="514"/>
        <v>0</v>
      </c>
      <c r="H4678" t="b">
        <f t="shared" ca="1" si="515"/>
        <v>0</v>
      </c>
    </row>
    <row r="4679" spans="2:8" x14ac:dyDescent="0.25">
      <c r="B4679">
        <f t="shared" ca="1" si="519"/>
        <v>0.97886299154354706</v>
      </c>
      <c r="C4679" t="b">
        <f t="shared" ca="1" si="516"/>
        <v>0</v>
      </c>
      <c r="D4679">
        <f t="shared" ca="1" si="517"/>
        <v>1.2177233079145495</v>
      </c>
      <c r="E4679" t="b">
        <f t="shared" ca="1" si="518"/>
        <v>0</v>
      </c>
      <c r="F4679" t="b">
        <f t="shared" ca="1" si="520"/>
        <v>0</v>
      </c>
      <c r="G4679" t="b">
        <f t="shared" ca="1" si="514"/>
        <v>0</v>
      </c>
      <c r="H4679" t="b">
        <f t="shared" ca="1" si="515"/>
        <v>0</v>
      </c>
    </row>
    <row r="4680" spans="2:8" x14ac:dyDescent="0.25">
      <c r="B4680">
        <f t="shared" ca="1" si="519"/>
        <v>0.17961048290466319</v>
      </c>
      <c r="C4680" t="b">
        <f t="shared" ca="1" si="516"/>
        <v>1</v>
      </c>
      <c r="D4680">
        <f t="shared" ca="1" si="517"/>
        <v>0.4042694210693123</v>
      </c>
      <c r="E4680" t="b">
        <f t="shared" ca="1" si="518"/>
        <v>1</v>
      </c>
      <c r="F4680" t="b">
        <f t="shared" ca="1" si="520"/>
        <v>1</v>
      </c>
      <c r="G4680" t="b">
        <f t="shared" ca="1" si="514"/>
        <v>0</v>
      </c>
      <c r="H4680" t="b">
        <f t="shared" ca="1" si="515"/>
        <v>0</v>
      </c>
    </row>
    <row r="4681" spans="2:8" x14ac:dyDescent="0.25">
      <c r="B4681">
        <f t="shared" ca="1" si="519"/>
        <v>0.87447943232970204</v>
      </c>
      <c r="C4681" t="b">
        <f t="shared" ca="1" si="516"/>
        <v>0</v>
      </c>
      <c r="D4681">
        <f t="shared" ca="1" si="517"/>
        <v>1.0940111775020083</v>
      </c>
      <c r="E4681" t="b">
        <f t="shared" ca="1" si="518"/>
        <v>0</v>
      </c>
      <c r="F4681" t="b">
        <f t="shared" ca="1" si="520"/>
        <v>0</v>
      </c>
      <c r="G4681" t="b">
        <f t="shared" ca="1" si="514"/>
        <v>0</v>
      </c>
      <c r="H4681" t="b">
        <f t="shared" ca="1" si="515"/>
        <v>0</v>
      </c>
    </row>
    <row r="4682" spans="2:8" x14ac:dyDescent="0.25">
      <c r="B4682">
        <f t="shared" ca="1" si="519"/>
        <v>0.19681651045276927</v>
      </c>
      <c r="C4682" t="b">
        <f t="shared" ca="1" si="516"/>
        <v>1</v>
      </c>
      <c r="D4682">
        <f t="shared" ca="1" si="517"/>
        <v>0.23112496366039859</v>
      </c>
      <c r="E4682" t="b">
        <f t="shared" ca="1" si="518"/>
        <v>1</v>
      </c>
      <c r="F4682" t="b">
        <f t="shared" ca="1" si="520"/>
        <v>1</v>
      </c>
      <c r="G4682" t="b">
        <f t="shared" ca="1" si="514"/>
        <v>0</v>
      </c>
      <c r="H4682" t="b">
        <f t="shared" ca="1" si="515"/>
        <v>0</v>
      </c>
    </row>
    <row r="4683" spans="2:8" x14ac:dyDescent="0.25">
      <c r="B4683">
        <f t="shared" ca="1" si="519"/>
        <v>0.90288477021096936</v>
      </c>
      <c r="C4683" t="b">
        <f t="shared" ca="1" si="516"/>
        <v>0</v>
      </c>
      <c r="D4683">
        <f t="shared" ca="1" si="517"/>
        <v>1.0141454443652003</v>
      </c>
      <c r="E4683" t="b">
        <f t="shared" ca="1" si="518"/>
        <v>0</v>
      </c>
      <c r="F4683" t="b">
        <f t="shared" ca="1" si="520"/>
        <v>0</v>
      </c>
      <c r="G4683" t="b">
        <f t="shared" ca="1" si="514"/>
        <v>0</v>
      </c>
      <c r="H4683" t="b">
        <f t="shared" ca="1" si="515"/>
        <v>0</v>
      </c>
    </row>
    <row r="4684" spans="2:8" x14ac:dyDescent="0.25">
      <c r="B4684">
        <f t="shared" ca="1" si="519"/>
        <v>1.8119301072406224E-2</v>
      </c>
      <c r="C4684" t="b">
        <f t="shared" ca="1" si="516"/>
        <v>1</v>
      </c>
      <c r="D4684">
        <f t="shared" ca="1" si="517"/>
        <v>0.27642199699334324</v>
      </c>
      <c r="E4684" t="b">
        <f t="shared" ca="1" si="518"/>
        <v>1</v>
      </c>
      <c r="F4684" t="b">
        <f t="shared" ca="1" si="520"/>
        <v>1</v>
      </c>
      <c r="G4684" t="b">
        <f t="shared" ca="1" si="514"/>
        <v>0</v>
      </c>
      <c r="H4684" t="b">
        <f t="shared" ca="1" si="515"/>
        <v>0</v>
      </c>
    </row>
    <row r="4685" spans="2:8" x14ac:dyDescent="0.25">
      <c r="B4685">
        <f t="shared" ca="1" si="519"/>
        <v>3.900261717857656E-2</v>
      </c>
      <c r="C4685" t="b">
        <f t="shared" ca="1" si="516"/>
        <v>1</v>
      </c>
      <c r="D4685">
        <f t="shared" ca="1" si="517"/>
        <v>0.38658840580488496</v>
      </c>
      <c r="E4685" t="b">
        <f t="shared" ca="1" si="518"/>
        <v>1</v>
      </c>
      <c r="F4685" t="b">
        <f t="shared" ca="1" si="520"/>
        <v>1</v>
      </c>
      <c r="G4685" t="b">
        <f t="shared" ca="1" si="514"/>
        <v>0</v>
      </c>
      <c r="H4685" t="b">
        <f t="shared" ca="1" si="515"/>
        <v>0</v>
      </c>
    </row>
    <row r="4686" spans="2:8" x14ac:dyDescent="0.25">
      <c r="B4686">
        <f t="shared" ca="1" si="519"/>
        <v>0.73530357136665792</v>
      </c>
      <c r="C4686" t="b">
        <f t="shared" ca="1" si="516"/>
        <v>0</v>
      </c>
      <c r="D4686">
        <f t="shared" ca="1" si="517"/>
        <v>0.16919105203526075</v>
      </c>
      <c r="E4686" t="b">
        <f t="shared" ca="1" si="518"/>
        <v>1</v>
      </c>
      <c r="F4686" t="b">
        <f t="shared" ca="1" si="520"/>
        <v>0</v>
      </c>
      <c r="G4686" t="b">
        <f t="shared" ca="1" si="514"/>
        <v>1</v>
      </c>
      <c r="H4686" t="b">
        <f t="shared" ca="1" si="515"/>
        <v>0</v>
      </c>
    </row>
    <row r="4687" spans="2:8" x14ac:dyDescent="0.25">
      <c r="B4687">
        <f t="shared" ca="1" si="519"/>
        <v>0.84439288074051821</v>
      </c>
      <c r="C4687" t="b">
        <f t="shared" ca="1" si="516"/>
        <v>0</v>
      </c>
      <c r="D4687">
        <f t="shared" ca="1" si="517"/>
        <v>1.0247284089408231</v>
      </c>
      <c r="E4687" t="b">
        <f t="shared" ca="1" si="518"/>
        <v>0</v>
      </c>
      <c r="F4687" t="b">
        <f t="shared" ca="1" si="520"/>
        <v>0</v>
      </c>
      <c r="G4687" t="b">
        <f t="shared" ca="1" si="514"/>
        <v>0</v>
      </c>
      <c r="H4687" t="b">
        <f t="shared" ca="1" si="515"/>
        <v>0</v>
      </c>
    </row>
    <row r="4688" spans="2:8" x14ac:dyDescent="0.25">
      <c r="B4688">
        <f t="shared" ca="1" si="519"/>
        <v>0.76109488116160762</v>
      </c>
      <c r="C4688" t="b">
        <f t="shared" ca="1" si="516"/>
        <v>0</v>
      </c>
      <c r="D4688">
        <f t="shared" ca="1" si="517"/>
        <v>0.94540082995572494</v>
      </c>
      <c r="E4688" t="b">
        <f t="shared" ca="1" si="518"/>
        <v>0</v>
      </c>
      <c r="F4688" t="b">
        <f t="shared" ca="1" si="520"/>
        <v>0</v>
      </c>
      <c r="G4688" t="b">
        <f t="shared" ca="1" si="514"/>
        <v>0</v>
      </c>
      <c r="H4688" t="b">
        <f t="shared" ca="1" si="515"/>
        <v>0</v>
      </c>
    </row>
    <row r="4689" spans="2:8" x14ac:dyDescent="0.25">
      <c r="B4689">
        <f t="shared" ca="1" si="519"/>
        <v>0.34088397692725103</v>
      </c>
      <c r="C4689" t="b">
        <f t="shared" ca="1" si="516"/>
        <v>1</v>
      </c>
      <c r="D4689">
        <f t="shared" ca="1" si="517"/>
        <v>0.41638952581973965</v>
      </c>
      <c r="E4689" t="b">
        <f t="shared" ca="1" si="518"/>
        <v>1</v>
      </c>
      <c r="F4689" t="b">
        <f t="shared" ca="1" si="520"/>
        <v>1</v>
      </c>
      <c r="G4689" t="b">
        <f t="shared" ca="1" si="514"/>
        <v>0</v>
      </c>
      <c r="H4689" t="b">
        <f t="shared" ca="1" si="515"/>
        <v>0</v>
      </c>
    </row>
    <row r="4690" spans="2:8" x14ac:dyDescent="0.25">
      <c r="B4690">
        <f t="shared" ca="1" si="519"/>
        <v>0.7288633351363305</v>
      </c>
      <c r="C4690" t="b">
        <f t="shared" ca="1" si="516"/>
        <v>0</v>
      </c>
      <c r="D4690">
        <f t="shared" ca="1" si="517"/>
        <v>0.21288851811609555</v>
      </c>
      <c r="E4690" t="b">
        <f t="shared" ca="1" si="518"/>
        <v>1</v>
      </c>
      <c r="F4690" t="b">
        <f t="shared" ca="1" si="520"/>
        <v>0</v>
      </c>
      <c r="G4690" t="b">
        <f t="shared" ca="1" si="514"/>
        <v>1</v>
      </c>
      <c r="H4690" t="b">
        <f t="shared" ca="1" si="515"/>
        <v>0</v>
      </c>
    </row>
    <row r="4691" spans="2:8" x14ac:dyDescent="0.25">
      <c r="B4691">
        <f t="shared" ca="1" si="519"/>
        <v>0.68357392166921294</v>
      </c>
      <c r="C4691" t="b">
        <f t="shared" ca="1" si="516"/>
        <v>0</v>
      </c>
      <c r="D4691">
        <f t="shared" ca="1" si="517"/>
        <v>1.3488243132612809</v>
      </c>
      <c r="E4691" t="b">
        <f t="shared" ca="1" si="518"/>
        <v>0</v>
      </c>
      <c r="F4691" t="b">
        <f t="shared" ca="1" si="520"/>
        <v>0</v>
      </c>
      <c r="G4691" t="b">
        <f t="shared" ca="1" si="514"/>
        <v>0</v>
      </c>
      <c r="H4691" t="b">
        <f t="shared" ca="1" si="515"/>
        <v>0</v>
      </c>
    </row>
    <row r="4692" spans="2:8" x14ac:dyDescent="0.25">
      <c r="B4692">
        <f t="shared" ca="1" si="519"/>
        <v>0.2800778927010279</v>
      </c>
      <c r="C4692" t="b">
        <f t="shared" ca="1" si="516"/>
        <v>1</v>
      </c>
      <c r="D4692">
        <f t="shared" ca="1" si="517"/>
        <v>0.15064975575844364</v>
      </c>
      <c r="E4692" t="b">
        <f t="shared" ca="1" si="518"/>
        <v>1</v>
      </c>
      <c r="F4692" t="b">
        <f t="shared" ca="1" si="520"/>
        <v>1</v>
      </c>
      <c r="G4692" t="b">
        <f t="shared" ca="1" si="514"/>
        <v>0</v>
      </c>
      <c r="H4692" t="b">
        <f t="shared" ca="1" si="515"/>
        <v>0</v>
      </c>
    </row>
    <row r="4693" spans="2:8" x14ac:dyDescent="0.25">
      <c r="B4693">
        <f t="shared" ca="1" si="519"/>
        <v>0.85354804924407768</v>
      </c>
      <c r="C4693" t="b">
        <f t="shared" ca="1" si="516"/>
        <v>0</v>
      </c>
      <c r="D4693">
        <f t="shared" ca="1" si="517"/>
        <v>1.4821185764428573</v>
      </c>
      <c r="E4693" t="b">
        <f t="shared" ca="1" si="518"/>
        <v>0</v>
      </c>
      <c r="F4693" t="b">
        <f t="shared" ca="1" si="520"/>
        <v>0</v>
      </c>
      <c r="G4693" t="b">
        <f t="shared" ca="1" si="514"/>
        <v>0</v>
      </c>
      <c r="H4693" t="b">
        <f t="shared" ca="1" si="515"/>
        <v>0</v>
      </c>
    </row>
    <row r="4694" spans="2:8" x14ac:dyDescent="0.25">
      <c r="B4694">
        <f t="shared" ca="1" si="519"/>
        <v>0.58094768657346185</v>
      </c>
      <c r="C4694" t="b">
        <f t="shared" ca="1" si="516"/>
        <v>0</v>
      </c>
      <c r="D4694">
        <f t="shared" ca="1" si="517"/>
        <v>1.0867142895517881</v>
      </c>
      <c r="E4694" t="b">
        <f t="shared" ca="1" si="518"/>
        <v>0</v>
      </c>
      <c r="F4694" t="b">
        <f t="shared" ca="1" si="520"/>
        <v>0</v>
      </c>
      <c r="G4694" t="b">
        <f t="shared" ca="1" si="514"/>
        <v>0</v>
      </c>
      <c r="H4694" t="b">
        <f t="shared" ca="1" si="515"/>
        <v>0</v>
      </c>
    </row>
    <row r="4695" spans="2:8" x14ac:dyDescent="0.25">
      <c r="B4695">
        <f t="shared" ca="1" si="519"/>
        <v>0.19143587477080504</v>
      </c>
      <c r="C4695" t="b">
        <f t="shared" ca="1" si="516"/>
        <v>1</v>
      </c>
      <c r="D4695">
        <f t="shared" ca="1" si="517"/>
        <v>0.52961883099873996</v>
      </c>
      <c r="E4695" t="b">
        <f t="shared" ca="1" si="518"/>
        <v>0</v>
      </c>
      <c r="F4695" t="b">
        <f t="shared" ca="1" si="520"/>
        <v>0</v>
      </c>
      <c r="G4695" t="b">
        <f t="shared" ca="1" si="514"/>
        <v>0</v>
      </c>
      <c r="H4695" t="b">
        <f t="shared" ca="1" si="515"/>
        <v>1</v>
      </c>
    </row>
    <row r="4696" spans="2:8" x14ac:dyDescent="0.25">
      <c r="B4696">
        <f t="shared" ca="1" si="519"/>
        <v>0.26048699708127243</v>
      </c>
      <c r="C4696" t="b">
        <f t="shared" ca="1" si="516"/>
        <v>1</v>
      </c>
      <c r="D4696">
        <f t="shared" ca="1" si="517"/>
        <v>0.22934203530907138</v>
      </c>
      <c r="E4696" t="b">
        <f t="shared" ca="1" si="518"/>
        <v>1</v>
      </c>
      <c r="F4696" t="b">
        <f t="shared" ca="1" si="520"/>
        <v>1</v>
      </c>
      <c r="G4696" t="b">
        <f t="shared" ca="1" si="514"/>
        <v>0</v>
      </c>
      <c r="H4696" t="b">
        <f t="shared" ca="1" si="515"/>
        <v>0</v>
      </c>
    </row>
    <row r="4697" spans="2:8" x14ac:dyDescent="0.25">
      <c r="B4697">
        <f t="shared" ca="1" si="519"/>
        <v>0.49488774680881797</v>
      </c>
      <c r="C4697" t="b">
        <f t="shared" ca="1" si="516"/>
        <v>1</v>
      </c>
      <c r="D4697">
        <f t="shared" ca="1" si="517"/>
        <v>0.73875352824052631</v>
      </c>
      <c r="E4697" t="b">
        <f t="shared" ca="1" si="518"/>
        <v>0</v>
      </c>
      <c r="F4697" t="b">
        <f t="shared" ca="1" si="520"/>
        <v>0</v>
      </c>
      <c r="G4697" t="b">
        <f t="shared" ca="1" si="514"/>
        <v>0</v>
      </c>
      <c r="H4697" t="b">
        <f t="shared" ca="1" si="515"/>
        <v>1</v>
      </c>
    </row>
    <row r="4698" spans="2:8" x14ac:dyDescent="0.25">
      <c r="B4698">
        <f t="shared" ca="1" si="519"/>
        <v>0.6540933152332693</v>
      </c>
      <c r="C4698" t="b">
        <f t="shared" ca="1" si="516"/>
        <v>0</v>
      </c>
      <c r="D4698">
        <f t="shared" ca="1" si="517"/>
        <v>0.77129559707365847</v>
      </c>
      <c r="E4698" t="b">
        <f t="shared" ca="1" si="518"/>
        <v>0</v>
      </c>
      <c r="F4698" t="b">
        <f t="shared" ca="1" si="520"/>
        <v>0</v>
      </c>
      <c r="G4698" t="b">
        <f t="shared" ca="1" si="514"/>
        <v>0</v>
      </c>
      <c r="H4698" t="b">
        <f t="shared" ca="1" si="515"/>
        <v>0</v>
      </c>
    </row>
    <row r="4699" spans="2:8" x14ac:dyDescent="0.25">
      <c r="B4699">
        <f t="shared" ca="1" si="519"/>
        <v>0.55769826307117998</v>
      </c>
      <c r="C4699" t="b">
        <f t="shared" ca="1" si="516"/>
        <v>0</v>
      </c>
      <c r="D4699">
        <f t="shared" ca="1" si="517"/>
        <v>1.1408173318936881</v>
      </c>
      <c r="E4699" t="b">
        <f t="shared" ca="1" si="518"/>
        <v>0</v>
      </c>
      <c r="F4699" t="b">
        <f t="shared" ca="1" si="520"/>
        <v>0</v>
      </c>
      <c r="G4699" t="b">
        <f t="shared" ca="1" si="514"/>
        <v>0</v>
      </c>
      <c r="H4699" t="b">
        <f t="shared" ca="1" si="515"/>
        <v>0</v>
      </c>
    </row>
    <row r="4700" spans="2:8" x14ac:dyDescent="0.25">
      <c r="B4700">
        <f t="shared" ca="1" si="519"/>
        <v>0.12333460831095178</v>
      </c>
      <c r="C4700" t="b">
        <f t="shared" ca="1" si="516"/>
        <v>1</v>
      </c>
      <c r="D4700">
        <f t="shared" ca="1" si="517"/>
        <v>-0.54005892732859984</v>
      </c>
      <c r="E4700" t="b">
        <f t="shared" ca="1" si="518"/>
        <v>1</v>
      </c>
      <c r="F4700" t="b">
        <f t="shared" ca="1" si="520"/>
        <v>1</v>
      </c>
      <c r="G4700" t="b">
        <f t="shared" ca="1" si="514"/>
        <v>0</v>
      </c>
      <c r="H4700" t="b">
        <f t="shared" ca="1" si="515"/>
        <v>0</v>
      </c>
    </row>
    <row r="4701" spans="2:8" x14ac:dyDescent="0.25">
      <c r="B4701">
        <f t="shared" ca="1" si="519"/>
        <v>0.16983988947205542</v>
      </c>
      <c r="C4701" t="b">
        <f t="shared" ca="1" si="516"/>
        <v>1</v>
      </c>
      <c r="D4701">
        <f t="shared" ca="1" si="517"/>
        <v>0.29165007954370326</v>
      </c>
      <c r="E4701" t="b">
        <f t="shared" ca="1" si="518"/>
        <v>1</v>
      </c>
      <c r="F4701" t="b">
        <f t="shared" ca="1" si="520"/>
        <v>1</v>
      </c>
      <c r="G4701" t="b">
        <f t="shared" ca="1" si="514"/>
        <v>0</v>
      </c>
      <c r="H4701" t="b">
        <f t="shared" ca="1" si="515"/>
        <v>0</v>
      </c>
    </row>
    <row r="4702" spans="2:8" x14ac:dyDescent="0.25">
      <c r="B4702">
        <f t="shared" ca="1" si="519"/>
        <v>0.27665896982026394</v>
      </c>
      <c r="C4702" t="b">
        <f t="shared" ca="1" si="516"/>
        <v>1</v>
      </c>
      <c r="D4702">
        <f t="shared" ca="1" si="517"/>
        <v>-4.5633486335819984E-2</v>
      </c>
      <c r="E4702" t="b">
        <f t="shared" ca="1" si="518"/>
        <v>1</v>
      </c>
      <c r="F4702" t="b">
        <f t="shared" ca="1" si="520"/>
        <v>1</v>
      </c>
      <c r="G4702" t="b">
        <f t="shared" ca="1" si="514"/>
        <v>0</v>
      </c>
      <c r="H4702" t="b">
        <f t="shared" ca="1" si="515"/>
        <v>0</v>
      </c>
    </row>
    <row r="4703" spans="2:8" x14ac:dyDescent="0.25">
      <c r="B4703">
        <f t="shared" ca="1" si="519"/>
        <v>0.55257768707856825</v>
      </c>
      <c r="C4703" t="b">
        <f t="shared" ca="1" si="516"/>
        <v>0</v>
      </c>
      <c r="D4703">
        <f t="shared" ca="1" si="517"/>
        <v>1.017877301543086</v>
      </c>
      <c r="E4703" t="b">
        <f t="shared" ca="1" si="518"/>
        <v>0</v>
      </c>
      <c r="F4703" t="b">
        <f t="shared" ca="1" si="520"/>
        <v>0</v>
      </c>
      <c r="G4703" t="b">
        <f t="shared" ca="1" si="514"/>
        <v>0</v>
      </c>
      <c r="H4703" t="b">
        <f t="shared" ca="1" si="515"/>
        <v>0</v>
      </c>
    </row>
    <row r="4704" spans="2:8" x14ac:dyDescent="0.25">
      <c r="B4704">
        <f t="shared" ca="1" si="519"/>
        <v>0.94728310357240053</v>
      </c>
      <c r="C4704" t="b">
        <f t="shared" ca="1" si="516"/>
        <v>0</v>
      </c>
      <c r="D4704">
        <f t="shared" ca="1" si="517"/>
        <v>0.8922518841781133</v>
      </c>
      <c r="E4704" t="b">
        <f t="shared" ca="1" si="518"/>
        <v>0</v>
      </c>
      <c r="F4704" t="b">
        <f t="shared" ca="1" si="520"/>
        <v>0</v>
      </c>
      <c r="G4704" t="b">
        <f t="shared" ca="1" si="514"/>
        <v>0</v>
      </c>
      <c r="H4704" t="b">
        <f t="shared" ca="1" si="515"/>
        <v>0</v>
      </c>
    </row>
    <row r="4705" spans="2:8" x14ac:dyDescent="0.25">
      <c r="B4705">
        <f t="shared" ca="1" si="519"/>
        <v>0.42482871115852971</v>
      </c>
      <c r="C4705" t="b">
        <f t="shared" ca="1" si="516"/>
        <v>1</v>
      </c>
      <c r="D4705">
        <f t="shared" ca="1" si="517"/>
        <v>0.87593648157119508</v>
      </c>
      <c r="E4705" t="b">
        <f t="shared" ca="1" si="518"/>
        <v>0</v>
      </c>
      <c r="F4705" t="b">
        <f t="shared" ca="1" si="520"/>
        <v>0</v>
      </c>
      <c r="G4705" t="b">
        <f t="shared" ca="1" si="514"/>
        <v>0</v>
      </c>
      <c r="H4705" t="b">
        <f t="shared" ca="1" si="515"/>
        <v>1</v>
      </c>
    </row>
    <row r="4706" spans="2:8" x14ac:dyDescent="0.25">
      <c r="B4706">
        <f t="shared" ca="1" si="519"/>
        <v>0.8805509790755045</v>
      </c>
      <c r="C4706" t="b">
        <f t="shared" ca="1" si="516"/>
        <v>0</v>
      </c>
      <c r="D4706">
        <f t="shared" ca="1" si="517"/>
        <v>1.0358462421529708</v>
      </c>
      <c r="E4706" t="b">
        <f t="shared" ca="1" si="518"/>
        <v>0</v>
      </c>
      <c r="F4706" t="b">
        <f t="shared" ca="1" si="520"/>
        <v>0</v>
      </c>
      <c r="G4706" t="b">
        <f t="shared" ca="1" si="514"/>
        <v>0</v>
      </c>
      <c r="H4706" t="b">
        <f t="shared" ca="1" si="515"/>
        <v>0</v>
      </c>
    </row>
    <row r="4707" spans="2:8" x14ac:dyDescent="0.25">
      <c r="B4707">
        <f t="shared" ca="1" si="519"/>
        <v>0.28203329065008065</v>
      </c>
      <c r="C4707" t="b">
        <f t="shared" ca="1" si="516"/>
        <v>1</v>
      </c>
      <c r="D4707">
        <f t="shared" ca="1" si="517"/>
        <v>0.26469246200945684</v>
      </c>
      <c r="E4707" t="b">
        <f t="shared" ca="1" si="518"/>
        <v>1</v>
      </c>
      <c r="F4707" t="b">
        <f t="shared" ca="1" si="520"/>
        <v>1</v>
      </c>
      <c r="G4707" t="b">
        <f t="shared" ca="1" si="514"/>
        <v>0</v>
      </c>
      <c r="H4707" t="b">
        <f t="shared" ca="1" si="515"/>
        <v>0</v>
      </c>
    </row>
    <row r="4708" spans="2:8" x14ac:dyDescent="0.25">
      <c r="B4708">
        <f t="shared" ca="1" si="519"/>
        <v>0.29676229623986938</v>
      </c>
      <c r="C4708" t="b">
        <f t="shared" ca="1" si="516"/>
        <v>1</v>
      </c>
      <c r="D4708">
        <f t="shared" ca="1" si="517"/>
        <v>0.18730043051716716</v>
      </c>
      <c r="E4708" t="b">
        <f t="shared" ca="1" si="518"/>
        <v>1</v>
      </c>
      <c r="F4708" t="b">
        <f t="shared" ca="1" si="520"/>
        <v>1</v>
      </c>
      <c r="G4708" t="b">
        <f t="shared" ca="1" si="514"/>
        <v>0</v>
      </c>
      <c r="H4708" t="b">
        <f t="shared" ca="1" si="515"/>
        <v>0</v>
      </c>
    </row>
    <row r="4709" spans="2:8" x14ac:dyDescent="0.25">
      <c r="B4709">
        <f t="shared" ca="1" si="519"/>
        <v>0.6984492021258476</v>
      </c>
      <c r="C4709" t="b">
        <f t="shared" ca="1" si="516"/>
        <v>0</v>
      </c>
      <c r="D4709">
        <f t="shared" ca="1" si="517"/>
        <v>0.3115912887421558</v>
      </c>
      <c r="E4709" t="b">
        <f t="shared" ca="1" si="518"/>
        <v>1</v>
      </c>
      <c r="F4709" t="b">
        <f t="shared" ca="1" si="520"/>
        <v>0</v>
      </c>
      <c r="G4709" t="b">
        <f t="shared" ca="1" si="514"/>
        <v>1</v>
      </c>
      <c r="H4709" t="b">
        <f t="shared" ca="1" si="515"/>
        <v>0</v>
      </c>
    </row>
    <row r="4710" spans="2:8" x14ac:dyDescent="0.25">
      <c r="B4710">
        <f t="shared" ca="1" si="519"/>
        <v>0.6758265616289133</v>
      </c>
      <c r="C4710" t="b">
        <f t="shared" ca="1" si="516"/>
        <v>0</v>
      </c>
      <c r="D4710">
        <f t="shared" ca="1" si="517"/>
        <v>1.2404272759871731</v>
      </c>
      <c r="E4710" t="b">
        <f t="shared" ca="1" si="518"/>
        <v>0</v>
      </c>
      <c r="F4710" t="b">
        <f t="shared" ca="1" si="520"/>
        <v>0</v>
      </c>
      <c r="G4710" t="b">
        <f t="shared" ca="1" si="514"/>
        <v>0</v>
      </c>
      <c r="H4710" t="b">
        <f t="shared" ca="1" si="515"/>
        <v>0</v>
      </c>
    </row>
    <row r="4711" spans="2:8" x14ac:dyDescent="0.25">
      <c r="B4711">
        <f t="shared" ca="1" si="519"/>
        <v>0.65653028234180144</v>
      </c>
      <c r="C4711" t="b">
        <f t="shared" ca="1" si="516"/>
        <v>0</v>
      </c>
      <c r="D4711">
        <f t="shared" ca="1" si="517"/>
        <v>0.41539579776275937</v>
      </c>
      <c r="E4711" t="b">
        <f t="shared" ca="1" si="518"/>
        <v>1</v>
      </c>
      <c r="F4711" t="b">
        <f t="shared" ca="1" si="520"/>
        <v>0</v>
      </c>
      <c r="G4711" t="b">
        <f t="shared" ca="1" si="514"/>
        <v>1</v>
      </c>
      <c r="H4711" t="b">
        <f t="shared" ca="1" si="515"/>
        <v>0</v>
      </c>
    </row>
    <row r="4712" spans="2:8" x14ac:dyDescent="0.25">
      <c r="B4712">
        <f t="shared" ca="1" si="519"/>
        <v>2.7306949123327429E-2</v>
      </c>
      <c r="C4712" t="b">
        <f t="shared" ca="1" si="516"/>
        <v>1</v>
      </c>
      <c r="D4712">
        <f t="shared" ca="1" si="517"/>
        <v>0.37269274680047193</v>
      </c>
      <c r="E4712" t="b">
        <f t="shared" ca="1" si="518"/>
        <v>1</v>
      </c>
      <c r="F4712" t="b">
        <f t="shared" ca="1" si="520"/>
        <v>1</v>
      </c>
      <c r="G4712" t="b">
        <f t="shared" ca="1" si="514"/>
        <v>0</v>
      </c>
      <c r="H4712" t="b">
        <f t="shared" ca="1" si="515"/>
        <v>0</v>
      </c>
    </row>
    <row r="4713" spans="2:8" x14ac:dyDescent="0.25">
      <c r="B4713">
        <f t="shared" ca="1" si="519"/>
        <v>0.73628052257166565</v>
      </c>
      <c r="C4713" t="b">
        <f t="shared" ca="1" si="516"/>
        <v>0</v>
      </c>
      <c r="D4713">
        <f t="shared" ca="1" si="517"/>
        <v>0.16944465172853329</v>
      </c>
      <c r="E4713" t="b">
        <f t="shared" ca="1" si="518"/>
        <v>1</v>
      </c>
      <c r="F4713" t="b">
        <f t="shared" ca="1" si="520"/>
        <v>0</v>
      </c>
      <c r="G4713" t="b">
        <f t="shared" ca="1" si="514"/>
        <v>1</v>
      </c>
      <c r="H4713" t="b">
        <f t="shared" ca="1" si="515"/>
        <v>0</v>
      </c>
    </row>
    <row r="4714" spans="2:8" x14ac:dyDescent="0.25">
      <c r="B4714">
        <f t="shared" ca="1" si="519"/>
        <v>0.10264401600981532</v>
      </c>
      <c r="C4714" t="b">
        <f t="shared" ca="1" si="516"/>
        <v>1</v>
      </c>
      <c r="D4714">
        <f t="shared" ca="1" si="517"/>
        <v>0.33419999554411983</v>
      </c>
      <c r="E4714" t="b">
        <f t="shared" ca="1" si="518"/>
        <v>1</v>
      </c>
      <c r="F4714" t="b">
        <f t="shared" ca="1" si="520"/>
        <v>1</v>
      </c>
      <c r="G4714" t="b">
        <f t="shared" ca="1" si="514"/>
        <v>0</v>
      </c>
      <c r="H4714" t="b">
        <f t="shared" ca="1" si="515"/>
        <v>0</v>
      </c>
    </row>
    <row r="4715" spans="2:8" x14ac:dyDescent="0.25">
      <c r="B4715">
        <f t="shared" ca="1" si="519"/>
        <v>0.5937576603643322</v>
      </c>
      <c r="C4715" t="b">
        <f t="shared" ca="1" si="516"/>
        <v>0</v>
      </c>
      <c r="D4715">
        <f t="shared" ca="1" si="517"/>
        <v>0.64933966945436483</v>
      </c>
      <c r="E4715" t="b">
        <f t="shared" ca="1" si="518"/>
        <v>0</v>
      </c>
      <c r="F4715" t="b">
        <f t="shared" ca="1" si="520"/>
        <v>0</v>
      </c>
      <c r="G4715" t="b">
        <f t="shared" ca="1" si="514"/>
        <v>0</v>
      </c>
      <c r="H4715" t="b">
        <f t="shared" ca="1" si="515"/>
        <v>0</v>
      </c>
    </row>
    <row r="4716" spans="2:8" x14ac:dyDescent="0.25">
      <c r="B4716">
        <f t="shared" ca="1" si="519"/>
        <v>0.43690358889293046</v>
      </c>
      <c r="C4716" t="b">
        <f t="shared" ca="1" si="516"/>
        <v>1</v>
      </c>
      <c r="D4716">
        <f t="shared" ca="1" si="517"/>
        <v>-1.4774585638974713E-3</v>
      </c>
      <c r="E4716" t="b">
        <f t="shared" ca="1" si="518"/>
        <v>1</v>
      </c>
      <c r="F4716" t="b">
        <f t="shared" ca="1" si="520"/>
        <v>1</v>
      </c>
      <c r="G4716" t="b">
        <f t="shared" ca="1" si="514"/>
        <v>0</v>
      </c>
      <c r="H4716" t="b">
        <f t="shared" ca="1" si="515"/>
        <v>0</v>
      </c>
    </row>
    <row r="4717" spans="2:8" x14ac:dyDescent="0.25">
      <c r="B4717">
        <f t="shared" ca="1" si="519"/>
        <v>0.84826005863965648</v>
      </c>
      <c r="C4717" t="b">
        <f t="shared" ca="1" si="516"/>
        <v>0</v>
      </c>
      <c r="D4717">
        <f t="shared" ca="1" si="517"/>
        <v>1.1958481592986743</v>
      </c>
      <c r="E4717" t="b">
        <f t="shared" ca="1" si="518"/>
        <v>0</v>
      </c>
      <c r="F4717" t="b">
        <f t="shared" ca="1" si="520"/>
        <v>0</v>
      </c>
      <c r="G4717" t="b">
        <f t="shared" ca="1" si="514"/>
        <v>0</v>
      </c>
      <c r="H4717" t="b">
        <f t="shared" ca="1" si="515"/>
        <v>0</v>
      </c>
    </row>
    <row r="4718" spans="2:8" x14ac:dyDescent="0.25">
      <c r="B4718">
        <f t="shared" ca="1" si="519"/>
        <v>2.7440459448625165E-2</v>
      </c>
      <c r="C4718" t="b">
        <f t="shared" ca="1" si="516"/>
        <v>1</v>
      </c>
      <c r="D4718">
        <f t="shared" ca="1" si="517"/>
        <v>0.12450775774117695</v>
      </c>
      <c r="E4718" t="b">
        <f t="shared" ca="1" si="518"/>
        <v>1</v>
      </c>
      <c r="F4718" t="b">
        <f t="shared" ca="1" si="520"/>
        <v>1</v>
      </c>
      <c r="G4718" t="b">
        <f t="shared" ca="1" si="514"/>
        <v>0</v>
      </c>
      <c r="H4718" t="b">
        <f t="shared" ca="1" si="515"/>
        <v>0</v>
      </c>
    </row>
    <row r="4719" spans="2:8" x14ac:dyDescent="0.25">
      <c r="B4719">
        <f t="shared" ca="1" si="519"/>
        <v>7.0270018287158842E-2</v>
      </c>
      <c r="C4719" t="b">
        <f t="shared" ca="1" si="516"/>
        <v>1</v>
      </c>
      <c r="D4719">
        <f t="shared" ca="1" si="517"/>
        <v>-0.23226039163969658</v>
      </c>
      <c r="E4719" t="b">
        <f t="shared" ca="1" si="518"/>
        <v>1</v>
      </c>
      <c r="F4719" t="b">
        <f t="shared" ca="1" si="520"/>
        <v>1</v>
      </c>
      <c r="G4719" t="b">
        <f t="shared" ca="1" si="514"/>
        <v>0</v>
      </c>
      <c r="H4719" t="b">
        <f t="shared" ca="1" si="515"/>
        <v>0</v>
      </c>
    </row>
    <row r="4720" spans="2:8" x14ac:dyDescent="0.25">
      <c r="B4720">
        <f t="shared" ca="1" si="519"/>
        <v>0.41019781512664444</v>
      </c>
      <c r="C4720" t="b">
        <f t="shared" ca="1" si="516"/>
        <v>1</v>
      </c>
      <c r="D4720">
        <f t="shared" ca="1" si="517"/>
        <v>0.45427003389552889</v>
      </c>
      <c r="E4720" t="b">
        <f t="shared" ca="1" si="518"/>
        <v>1</v>
      </c>
      <c r="F4720" t="b">
        <f t="shared" ca="1" si="520"/>
        <v>1</v>
      </c>
      <c r="G4720" t="b">
        <f t="shared" ca="1" si="514"/>
        <v>0</v>
      </c>
      <c r="H4720" t="b">
        <f t="shared" ca="1" si="515"/>
        <v>0</v>
      </c>
    </row>
    <row r="4721" spans="2:8" x14ac:dyDescent="0.25">
      <c r="B4721">
        <f t="shared" ca="1" si="519"/>
        <v>0.90166970629268672</v>
      </c>
      <c r="C4721" t="b">
        <f t="shared" ca="1" si="516"/>
        <v>0</v>
      </c>
      <c r="D4721">
        <f t="shared" ca="1" si="517"/>
        <v>0.92263311188103625</v>
      </c>
      <c r="E4721" t="b">
        <f t="shared" ca="1" si="518"/>
        <v>0</v>
      </c>
      <c r="F4721" t="b">
        <f t="shared" ca="1" si="520"/>
        <v>0</v>
      </c>
      <c r="G4721" t="b">
        <f t="shared" ca="1" si="514"/>
        <v>0</v>
      </c>
      <c r="H4721" t="b">
        <f t="shared" ca="1" si="515"/>
        <v>0</v>
      </c>
    </row>
    <row r="4722" spans="2:8" x14ac:dyDescent="0.25">
      <c r="B4722">
        <f t="shared" ca="1" si="519"/>
        <v>4.4072219773303223E-2</v>
      </c>
      <c r="C4722" t="b">
        <f t="shared" ca="1" si="516"/>
        <v>1</v>
      </c>
      <c r="D4722">
        <f t="shared" ca="1" si="517"/>
        <v>0.21563432613995326</v>
      </c>
      <c r="E4722" t="b">
        <f t="shared" ca="1" si="518"/>
        <v>1</v>
      </c>
      <c r="F4722" t="b">
        <f t="shared" ca="1" si="520"/>
        <v>1</v>
      </c>
      <c r="G4722" t="b">
        <f t="shared" ca="1" si="514"/>
        <v>0</v>
      </c>
      <c r="H4722" t="b">
        <f t="shared" ca="1" si="515"/>
        <v>0</v>
      </c>
    </row>
    <row r="4723" spans="2:8" x14ac:dyDescent="0.25">
      <c r="B4723">
        <f t="shared" ca="1" si="519"/>
        <v>0.7216251852795833</v>
      </c>
      <c r="C4723" t="b">
        <f t="shared" ca="1" si="516"/>
        <v>0</v>
      </c>
      <c r="D4723">
        <f t="shared" ca="1" si="517"/>
        <v>0.82880764579365462</v>
      </c>
      <c r="E4723" t="b">
        <f t="shared" ca="1" si="518"/>
        <v>0</v>
      </c>
      <c r="F4723" t="b">
        <f t="shared" ca="1" si="520"/>
        <v>0</v>
      </c>
      <c r="G4723" t="b">
        <f t="shared" ca="1" si="514"/>
        <v>0</v>
      </c>
      <c r="H4723" t="b">
        <f t="shared" ca="1" si="515"/>
        <v>0</v>
      </c>
    </row>
    <row r="4724" spans="2:8" x14ac:dyDescent="0.25">
      <c r="B4724">
        <f t="shared" ca="1" si="519"/>
        <v>0.88022935838901895</v>
      </c>
      <c r="C4724" t="b">
        <f t="shared" ca="1" si="516"/>
        <v>0</v>
      </c>
      <c r="D4724">
        <f t="shared" ca="1" si="517"/>
        <v>1.2258440918665097</v>
      </c>
      <c r="E4724" t="b">
        <f t="shared" ca="1" si="518"/>
        <v>0</v>
      </c>
      <c r="F4724" t="b">
        <f t="shared" ca="1" si="520"/>
        <v>0</v>
      </c>
      <c r="G4724" t="b">
        <f t="shared" ca="1" si="514"/>
        <v>0</v>
      </c>
      <c r="H4724" t="b">
        <f t="shared" ca="1" si="515"/>
        <v>0</v>
      </c>
    </row>
    <row r="4725" spans="2:8" x14ac:dyDescent="0.25">
      <c r="B4725">
        <f t="shared" ca="1" si="519"/>
        <v>0.21887389659184231</v>
      </c>
      <c r="C4725" t="b">
        <f t="shared" ca="1" si="516"/>
        <v>1</v>
      </c>
      <c r="D4725">
        <f t="shared" ca="1" si="517"/>
        <v>-0.33650025944166018</v>
      </c>
      <c r="E4725" t="b">
        <f t="shared" ca="1" si="518"/>
        <v>1</v>
      </c>
      <c r="F4725" t="b">
        <f t="shared" ca="1" si="520"/>
        <v>1</v>
      </c>
      <c r="G4725" t="b">
        <f t="shared" ca="1" si="514"/>
        <v>0</v>
      </c>
      <c r="H4725" t="b">
        <f t="shared" ca="1" si="515"/>
        <v>0</v>
      </c>
    </row>
    <row r="4726" spans="2:8" x14ac:dyDescent="0.25">
      <c r="B4726">
        <f t="shared" ca="1" si="519"/>
        <v>0.92155503556218443</v>
      </c>
      <c r="C4726" t="b">
        <f t="shared" ca="1" si="516"/>
        <v>0</v>
      </c>
      <c r="D4726">
        <f t="shared" ca="1" si="517"/>
        <v>0.17137756678388349</v>
      </c>
      <c r="E4726" t="b">
        <f t="shared" ca="1" si="518"/>
        <v>1</v>
      </c>
      <c r="F4726" t="b">
        <f t="shared" ca="1" si="520"/>
        <v>0</v>
      </c>
      <c r="G4726" t="b">
        <f t="shared" ca="1" si="514"/>
        <v>1</v>
      </c>
      <c r="H4726" t="b">
        <f t="shared" ca="1" si="515"/>
        <v>0</v>
      </c>
    </row>
    <row r="4727" spans="2:8" x14ac:dyDescent="0.25">
      <c r="B4727">
        <f t="shared" ca="1" si="519"/>
        <v>0.81538205620516746</v>
      </c>
      <c r="C4727" t="b">
        <f t="shared" ca="1" si="516"/>
        <v>0</v>
      </c>
      <c r="D4727">
        <f t="shared" ca="1" si="517"/>
        <v>0.76074841970033824</v>
      </c>
      <c r="E4727" t="b">
        <f t="shared" ca="1" si="518"/>
        <v>0</v>
      </c>
      <c r="F4727" t="b">
        <f t="shared" ca="1" si="520"/>
        <v>0</v>
      </c>
      <c r="G4727" t="b">
        <f t="shared" ca="1" si="514"/>
        <v>0</v>
      </c>
      <c r="H4727" t="b">
        <f t="shared" ca="1" si="515"/>
        <v>0</v>
      </c>
    </row>
    <row r="4728" spans="2:8" x14ac:dyDescent="0.25">
      <c r="B4728">
        <f t="shared" ca="1" si="519"/>
        <v>0.76208274075873261</v>
      </c>
      <c r="C4728" t="b">
        <f t="shared" ca="1" si="516"/>
        <v>0</v>
      </c>
      <c r="D4728">
        <f t="shared" ca="1" si="517"/>
        <v>1.0932017231769873</v>
      </c>
      <c r="E4728" t="b">
        <f t="shared" ca="1" si="518"/>
        <v>0</v>
      </c>
      <c r="F4728" t="b">
        <f t="shared" ca="1" si="520"/>
        <v>0</v>
      </c>
      <c r="G4728" t="b">
        <f t="shared" ca="1" si="514"/>
        <v>0</v>
      </c>
      <c r="H4728" t="b">
        <f t="shared" ca="1" si="515"/>
        <v>0</v>
      </c>
    </row>
    <row r="4729" spans="2:8" x14ac:dyDescent="0.25">
      <c r="B4729">
        <f t="shared" ca="1" si="519"/>
        <v>0.73252469920694696</v>
      </c>
      <c r="C4729" t="b">
        <f t="shared" ca="1" si="516"/>
        <v>0</v>
      </c>
      <c r="D4729">
        <f t="shared" ca="1" si="517"/>
        <v>1.2209664544473324</v>
      </c>
      <c r="E4729" t="b">
        <f t="shared" ca="1" si="518"/>
        <v>0</v>
      </c>
      <c r="F4729" t="b">
        <f t="shared" ca="1" si="520"/>
        <v>0</v>
      </c>
      <c r="G4729" t="b">
        <f t="shared" ref="G4729:G4792" ca="1" si="521">IF(AND(E4729=TRUE, C4729=FALSE),TRUE,FALSE)</f>
        <v>0</v>
      </c>
      <c r="H4729" t="b">
        <f t="shared" ref="H4729:H4792" ca="1" si="522">IF(AND(E4729=FALSE, C4729=TRUE),TRUE,FALSE)</f>
        <v>0</v>
      </c>
    </row>
    <row r="4730" spans="2:8" x14ac:dyDescent="0.25">
      <c r="B4730">
        <f t="shared" ca="1" si="519"/>
        <v>0.23624629059131896</v>
      </c>
      <c r="C4730" t="b">
        <f t="shared" ca="1" si="516"/>
        <v>1</v>
      </c>
      <c r="D4730">
        <f t="shared" ca="1" si="517"/>
        <v>1.6693033589822548E-2</v>
      </c>
      <c r="E4730" t="b">
        <f t="shared" ca="1" si="518"/>
        <v>1</v>
      </c>
      <c r="F4730" t="b">
        <f t="shared" ca="1" si="520"/>
        <v>1</v>
      </c>
      <c r="G4730" t="b">
        <f t="shared" ca="1" si="521"/>
        <v>0</v>
      </c>
      <c r="H4730" t="b">
        <f t="shared" ca="1" si="522"/>
        <v>0</v>
      </c>
    </row>
    <row r="4731" spans="2:8" x14ac:dyDescent="0.25">
      <c r="B4731">
        <f t="shared" ca="1" si="519"/>
        <v>0.82719703946816647</v>
      </c>
      <c r="C4731" t="b">
        <f t="shared" ca="1" si="516"/>
        <v>0</v>
      </c>
      <c r="D4731">
        <f t="shared" ca="1" si="517"/>
        <v>0.39786931126167446</v>
      </c>
      <c r="E4731" t="b">
        <f t="shared" ca="1" si="518"/>
        <v>1</v>
      </c>
      <c r="F4731" t="b">
        <f t="shared" ca="1" si="520"/>
        <v>0</v>
      </c>
      <c r="G4731" t="b">
        <f t="shared" ca="1" si="521"/>
        <v>1</v>
      </c>
      <c r="H4731" t="b">
        <f t="shared" ca="1" si="522"/>
        <v>0</v>
      </c>
    </row>
    <row r="4732" spans="2:8" x14ac:dyDescent="0.25">
      <c r="B4732">
        <f t="shared" ca="1" si="519"/>
        <v>0.25879045320892469</v>
      </c>
      <c r="C4732" t="b">
        <f t="shared" ca="1" si="516"/>
        <v>1</v>
      </c>
      <c r="D4732">
        <f t="shared" ca="1" si="517"/>
        <v>7.2192476601883659E-2</v>
      </c>
      <c r="E4732" t="b">
        <f t="shared" ca="1" si="518"/>
        <v>1</v>
      </c>
      <c r="F4732" t="b">
        <f t="shared" ca="1" si="520"/>
        <v>1</v>
      </c>
      <c r="G4732" t="b">
        <f t="shared" ca="1" si="521"/>
        <v>0</v>
      </c>
      <c r="H4732" t="b">
        <f t="shared" ca="1" si="522"/>
        <v>0</v>
      </c>
    </row>
    <row r="4733" spans="2:8" x14ac:dyDescent="0.25">
      <c r="B4733">
        <f t="shared" ca="1" si="519"/>
        <v>0.39563772274637554</v>
      </c>
      <c r="C4733" t="b">
        <f t="shared" ca="1" si="516"/>
        <v>1</v>
      </c>
      <c r="D4733">
        <f t="shared" ca="1" si="517"/>
        <v>0.35110202008247016</v>
      </c>
      <c r="E4733" t="b">
        <f t="shared" ca="1" si="518"/>
        <v>1</v>
      </c>
      <c r="F4733" t="b">
        <f t="shared" ca="1" si="520"/>
        <v>1</v>
      </c>
      <c r="G4733" t="b">
        <f t="shared" ca="1" si="521"/>
        <v>0</v>
      </c>
      <c r="H4733" t="b">
        <f t="shared" ca="1" si="522"/>
        <v>0</v>
      </c>
    </row>
    <row r="4734" spans="2:8" x14ac:dyDescent="0.25">
      <c r="B4734">
        <f t="shared" ca="1" si="519"/>
        <v>0.37823342281885419</v>
      </c>
      <c r="C4734" t="b">
        <f t="shared" ca="1" si="516"/>
        <v>1</v>
      </c>
      <c r="D4734">
        <f t="shared" ca="1" si="517"/>
        <v>-1.1934157704002857E-2</v>
      </c>
      <c r="E4734" t="b">
        <f t="shared" ca="1" si="518"/>
        <v>1</v>
      </c>
      <c r="F4734" t="b">
        <f t="shared" ca="1" si="520"/>
        <v>1</v>
      </c>
      <c r="G4734" t="b">
        <f t="shared" ca="1" si="521"/>
        <v>0</v>
      </c>
      <c r="H4734" t="b">
        <f t="shared" ca="1" si="522"/>
        <v>0</v>
      </c>
    </row>
    <row r="4735" spans="2:8" x14ac:dyDescent="0.25">
      <c r="B4735">
        <f t="shared" ca="1" si="519"/>
        <v>0.3658857181814108</v>
      </c>
      <c r="C4735" t="b">
        <f t="shared" ca="1" si="516"/>
        <v>1</v>
      </c>
      <c r="D4735">
        <f t="shared" ca="1" si="517"/>
        <v>0.18632107784058194</v>
      </c>
      <c r="E4735" t="b">
        <f t="shared" ca="1" si="518"/>
        <v>1</v>
      </c>
      <c r="F4735" t="b">
        <f t="shared" ca="1" si="520"/>
        <v>1</v>
      </c>
      <c r="G4735" t="b">
        <f t="shared" ca="1" si="521"/>
        <v>0</v>
      </c>
      <c r="H4735" t="b">
        <f t="shared" ca="1" si="522"/>
        <v>0</v>
      </c>
    </row>
    <row r="4736" spans="2:8" x14ac:dyDescent="0.25">
      <c r="B4736">
        <f t="shared" ca="1" si="519"/>
        <v>0.68414166548952959</v>
      </c>
      <c r="C4736" t="b">
        <f t="shared" ca="1" si="516"/>
        <v>0</v>
      </c>
      <c r="D4736">
        <f t="shared" ca="1" si="517"/>
        <v>1.120346922856883</v>
      </c>
      <c r="E4736" t="b">
        <f t="shared" ca="1" si="518"/>
        <v>0</v>
      </c>
      <c r="F4736" t="b">
        <f t="shared" ca="1" si="520"/>
        <v>0</v>
      </c>
      <c r="G4736" t="b">
        <f t="shared" ca="1" si="521"/>
        <v>0</v>
      </c>
      <c r="H4736" t="b">
        <f t="shared" ca="1" si="522"/>
        <v>0</v>
      </c>
    </row>
    <row r="4737" spans="2:8" x14ac:dyDescent="0.25">
      <c r="B4737">
        <f t="shared" ca="1" si="519"/>
        <v>7.6736045904215122E-2</v>
      </c>
      <c r="C4737" t="b">
        <f t="shared" ca="1" si="516"/>
        <v>1</v>
      </c>
      <c r="D4737">
        <f t="shared" ca="1" si="517"/>
        <v>-5.4359396695509488E-2</v>
      </c>
      <c r="E4737" t="b">
        <f t="shared" ca="1" si="518"/>
        <v>1</v>
      </c>
      <c r="F4737" t="b">
        <f t="shared" ca="1" si="520"/>
        <v>1</v>
      </c>
      <c r="G4737" t="b">
        <f t="shared" ca="1" si="521"/>
        <v>0</v>
      </c>
      <c r="H4737" t="b">
        <f t="shared" ca="1" si="522"/>
        <v>0</v>
      </c>
    </row>
    <row r="4738" spans="2:8" x14ac:dyDescent="0.25">
      <c r="B4738">
        <f t="shared" ca="1" si="519"/>
        <v>0.83826298406906163</v>
      </c>
      <c r="C4738" t="b">
        <f t="shared" ref="C4738:C4801" ca="1" si="523">IF(B4738&lt;=Freq_hypothesis_is_true__initial_prior,TRUE,FALSE)</f>
        <v>0</v>
      </c>
      <c r="D4738">
        <f t="shared" ref="D4738:D4801" ca="1" si="524">B4738+ABS(1-correlation_term__0_to_1)*RAND()-ABS(1-correlation_term__0_to_1)*RAND()</f>
        <v>0.76205117927438948</v>
      </c>
      <c r="E4738" t="b">
        <f t="shared" ref="E4738:E4801" ca="1" si="525">IF(D4738&lt;=Freq_evidence_is_observed__normalizing_constant,TRUE, FALSE)</f>
        <v>0</v>
      </c>
      <c r="F4738" t="b">
        <f t="shared" ca="1" si="520"/>
        <v>0</v>
      </c>
      <c r="G4738" t="b">
        <f t="shared" ca="1" si="521"/>
        <v>0</v>
      </c>
      <c r="H4738" t="b">
        <f t="shared" ca="1" si="522"/>
        <v>0</v>
      </c>
    </row>
    <row r="4739" spans="2:8" x14ac:dyDescent="0.25">
      <c r="B4739">
        <f t="shared" ref="B4739:B4802" ca="1" si="526">RAND()</f>
        <v>0.62146310937354465</v>
      </c>
      <c r="C4739" t="b">
        <f t="shared" ca="1" si="523"/>
        <v>0</v>
      </c>
      <c r="D4739">
        <f t="shared" ca="1" si="524"/>
        <v>0.88655222619228802</v>
      </c>
      <c r="E4739" t="b">
        <f t="shared" ca="1" si="525"/>
        <v>0</v>
      </c>
      <c r="F4739" t="b">
        <f t="shared" ca="1" si="520"/>
        <v>0</v>
      </c>
      <c r="G4739" t="b">
        <f t="shared" ca="1" si="521"/>
        <v>0</v>
      </c>
      <c r="H4739" t="b">
        <f t="shared" ca="1" si="522"/>
        <v>0</v>
      </c>
    </row>
    <row r="4740" spans="2:8" x14ac:dyDescent="0.25">
      <c r="B4740">
        <f t="shared" ca="1" si="526"/>
        <v>0.13499854300061764</v>
      </c>
      <c r="C4740" t="b">
        <f t="shared" ca="1" si="523"/>
        <v>1</v>
      </c>
      <c r="D4740">
        <f t="shared" ca="1" si="524"/>
        <v>0.48413694593080081</v>
      </c>
      <c r="E4740" t="b">
        <f t="shared" ca="1" si="525"/>
        <v>1</v>
      </c>
      <c r="F4740" t="b">
        <f t="shared" ca="1" si="520"/>
        <v>1</v>
      </c>
      <c r="G4740" t="b">
        <f t="shared" ca="1" si="521"/>
        <v>0</v>
      </c>
      <c r="H4740" t="b">
        <f t="shared" ca="1" si="522"/>
        <v>0</v>
      </c>
    </row>
    <row r="4741" spans="2:8" x14ac:dyDescent="0.25">
      <c r="B4741">
        <f t="shared" ca="1" si="526"/>
        <v>0.47277710119072658</v>
      </c>
      <c r="C4741" t="b">
        <f t="shared" ca="1" si="523"/>
        <v>1</v>
      </c>
      <c r="D4741">
        <f t="shared" ca="1" si="524"/>
        <v>0.24645955058445979</v>
      </c>
      <c r="E4741" t="b">
        <f t="shared" ca="1" si="525"/>
        <v>1</v>
      </c>
      <c r="F4741" t="b">
        <f t="shared" ref="F4741:F4804" ca="1" si="527">IF(AND(E4741=TRUE,C4741=TRUE),TRUE,FALSE)</f>
        <v>1</v>
      </c>
      <c r="G4741" t="b">
        <f t="shared" ca="1" si="521"/>
        <v>0</v>
      </c>
      <c r="H4741" t="b">
        <f t="shared" ca="1" si="522"/>
        <v>0</v>
      </c>
    </row>
    <row r="4742" spans="2:8" x14ac:dyDescent="0.25">
      <c r="B4742">
        <f t="shared" ca="1" si="526"/>
        <v>0.83560761097782221</v>
      </c>
      <c r="C4742" t="b">
        <f t="shared" ca="1" si="523"/>
        <v>0</v>
      </c>
      <c r="D4742">
        <f t="shared" ca="1" si="524"/>
        <v>-8.1895643029516463E-2</v>
      </c>
      <c r="E4742" t="b">
        <f t="shared" ca="1" si="525"/>
        <v>1</v>
      </c>
      <c r="F4742" t="b">
        <f t="shared" ca="1" si="527"/>
        <v>0</v>
      </c>
      <c r="G4742" t="b">
        <f t="shared" ca="1" si="521"/>
        <v>1</v>
      </c>
      <c r="H4742" t="b">
        <f t="shared" ca="1" si="522"/>
        <v>0</v>
      </c>
    </row>
    <row r="4743" spans="2:8" x14ac:dyDescent="0.25">
      <c r="B4743">
        <f t="shared" ca="1" si="526"/>
        <v>0.79123862290906966</v>
      </c>
      <c r="C4743" t="b">
        <f t="shared" ca="1" si="523"/>
        <v>0</v>
      </c>
      <c r="D4743">
        <f t="shared" ca="1" si="524"/>
        <v>0.19680504563845924</v>
      </c>
      <c r="E4743" t="b">
        <f t="shared" ca="1" si="525"/>
        <v>1</v>
      </c>
      <c r="F4743" t="b">
        <f t="shared" ca="1" si="527"/>
        <v>0</v>
      </c>
      <c r="G4743" t="b">
        <f t="shared" ca="1" si="521"/>
        <v>1</v>
      </c>
      <c r="H4743" t="b">
        <f t="shared" ca="1" si="522"/>
        <v>0</v>
      </c>
    </row>
    <row r="4744" spans="2:8" x14ac:dyDescent="0.25">
      <c r="B4744">
        <f t="shared" ca="1" si="526"/>
        <v>0.2597319832030468</v>
      </c>
      <c r="C4744" t="b">
        <f t="shared" ca="1" si="523"/>
        <v>1</v>
      </c>
      <c r="D4744">
        <f t="shared" ca="1" si="524"/>
        <v>0.67177583758468606</v>
      </c>
      <c r="E4744" t="b">
        <f t="shared" ca="1" si="525"/>
        <v>0</v>
      </c>
      <c r="F4744" t="b">
        <f t="shared" ca="1" si="527"/>
        <v>0</v>
      </c>
      <c r="G4744" t="b">
        <f t="shared" ca="1" si="521"/>
        <v>0</v>
      </c>
      <c r="H4744" t="b">
        <f t="shared" ca="1" si="522"/>
        <v>1</v>
      </c>
    </row>
    <row r="4745" spans="2:8" x14ac:dyDescent="0.25">
      <c r="B4745">
        <f t="shared" ca="1" si="526"/>
        <v>0.63239400119000921</v>
      </c>
      <c r="C4745" t="b">
        <f t="shared" ca="1" si="523"/>
        <v>0</v>
      </c>
      <c r="D4745">
        <f t="shared" ca="1" si="524"/>
        <v>1.2530318179052122</v>
      </c>
      <c r="E4745" t="b">
        <f t="shared" ca="1" si="525"/>
        <v>0</v>
      </c>
      <c r="F4745" t="b">
        <f t="shared" ca="1" si="527"/>
        <v>0</v>
      </c>
      <c r="G4745" t="b">
        <f t="shared" ca="1" si="521"/>
        <v>0</v>
      </c>
      <c r="H4745" t="b">
        <f t="shared" ca="1" si="522"/>
        <v>0</v>
      </c>
    </row>
    <row r="4746" spans="2:8" x14ac:dyDescent="0.25">
      <c r="B4746">
        <f t="shared" ca="1" si="526"/>
        <v>0.60855724227302155</v>
      </c>
      <c r="C4746" t="b">
        <f t="shared" ca="1" si="523"/>
        <v>0</v>
      </c>
      <c r="D4746">
        <f t="shared" ca="1" si="524"/>
        <v>0.4590956003752491</v>
      </c>
      <c r="E4746" t="b">
        <f t="shared" ca="1" si="525"/>
        <v>1</v>
      </c>
      <c r="F4746" t="b">
        <f t="shared" ca="1" si="527"/>
        <v>0</v>
      </c>
      <c r="G4746" t="b">
        <f t="shared" ca="1" si="521"/>
        <v>1</v>
      </c>
      <c r="H4746" t="b">
        <f t="shared" ca="1" si="522"/>
        <v>0</v>
      </c>
    </row>
    <row r="4747" spans="2:8" x14ac:dyDescent="0.25">
      <c r="B4747">
        <f t="shared" ca="1" si="526"/>
        <v>1.0918980069369089E-2</v>
      </c>
      <c r="C4747" t="b">
        <f t="shared" ca="1" si="523"/>
        <v>1</v>
      </c>
      <c r="D4747">
        <f t="shared" ca="1" si="524"/>
        <v>0.48184496174861535</v>
      </c>
      <c r="E4747" t="b">
        <f t="shared" ca="1" si="525"/>
        <v>1</v>
      </c>
      <c r="F4747" t="b">
        <f t="shared" ca="1" si="527"/>
        <v>1</v>
      </c>
      <c r="G4747" t="b">
        <f t="shared" ca="1" si="521"/>
        <v>0</v>
      </c>
      <c r="H4747" t="b">
        <f t="shared" ca="1" si="522"/>
        <v>0</v>
      </c>
    </row>
    <row r="4748" spans="2:8" x14ac:dyDescent="0.25">
      <c r="B4748">
        <f t="shared" ca="1" si="526"/>
        <v>2.7972040058536263E-2</v>
      </c>
      <c r="C4748" t="b">
        <f t="shared" ca="1" si="523"/>
        <v>1</v>
      </c>
      <c r="D4748">
        <f t="shared" ca="1" si="524"/>
        <v>-6.5345211351697241E-3</v>
      </c>
      <c r="E4748" t="b">
        <f t="shared" ca="1" si="525"/>
        <v>1</v>
      </c>
      <c r="F4748" t="b">
        <f t="shared" ca="1" si="527"/>
        <v>1</v>
      </c>
      <c r="G4748" t="b">
        <f t="shared" ca="1" si="521"/>
        <v>0</v>
      </c>
      <c r="H4748" t="b">
        <f t="shared" ca="1" si="522"/>
        <v>0</v>
      </c>
    </row>
    <row r="4749" spans="2:8" x14ac:dyDescent="0.25">
      <c r="B4749">
        <f t="shared" ca="1" si="526"/>
        <v>1.6551714600079537E-2</v>
      </c>
      <c r="C4749" t="b">
        <f t="shared" ca="1" si="523"/>
        <v>1</v>
      </c>
      <c r="D4749">
        <f t="shared" ca="1" si="524"/>
        <v>0.90632398034188855</v>
      </c>
      <c r="E4749" t="b">
        <f t="shared" ca="1" si="525"/>
        <v>0</v>
      </c>
      <c r="F4749" t="b">
        <f t="shared" ca="1" si="527"/>
        <v>0</v>
      </c>
      <c r="G4749" t="b">
        <f t="shared" ca="1" si="521"/>
        <v>0</v>
      </c>
      <c r="H4749" t="b">
        <f t="shared" ca="1" si="522"/>
        <v>1</v>
      </c>
    </row>
    <row r="4750" spans="2:8" x14ac:dyDescent="0.25">
      <c r="B4750">
        <f t="shared" ca="1" si="526"/>
        <v>0.6631625994744117</v>
      </c>
      <c r="C4750" t="b">
        <f t="shared" ca="1" si="523"/>
        <v>0</v>
      </c>
      <c r="D4750">
        <f t="shared" ca="1" si="524"/>
        <v>1.1450716367575851</v>
      </c>
      <c r="E4750" t="b">
        <f t="shared" ca="1" si="525"/>
        <v>0</v>
      </c>
      <c r="F4750" t="b">
        <f t="shared" ca="1" si="527"/>
        <v>0</v>
      </c>
      <c r="G4750" t="b">
        <f t="shared" ca="1" si="521"/>
        <v>0</v>
      </c>
      <c r="H4750" t="b">
        <f t="shared" ca="1" si="522"/>
        <v>0</v>
      </c>
    </row>
    <row r="4751" spans="2:8" x14ac:dyDescent="0.25">
      <c r="B4751">
        <f t="shared" ca="1" si="526"/>
        <v>0.60088024531925921</v>
      </c>
      <c r="C4751" t="b">
        <f t="shared" ca="1" si="523"/>
        <v>0</v>
      </c>
      <c r="D4751">
        <f t="shared" ca="1" si="524"/>
        <v>0.46221763270996596</v>
      </c>
      <c r="E4751" t="b">
        <f t="shared" ca="1" si="525"/>
        <v>1</v>
      </c>
      <c r="F4751" t="b">
        <f t="shared" ca="1" si="527"/>
        <v>0</v>
      </c>
      <c r="G4751" t="b">
        <f t="shared" ca="1" si="521"/>
        <v>1</v>
      </c>
      <c r="H4751" t="b">
        <f t="shared" ca="1" si="522"/>
        <v>0</v>
      </c>
    </row>
    <row r="4752" spans="2:8" x14ac:dyDescent="0.25">
      <c r="B4752">
        <f t="shared" ca="1" si="526"/>
        <v>0.89350263975120625</v>
      </c>
      <c r="C4752" t="b">
        <f t="shared" ca="1" si="523"/>
        <v>0</v>
      </c>
      <c r="D4752">
        <f t="shared" ca="1" si="524"/>
        <v>1.0801421251425176</v>
      </c>
      <c r="E4752" t="b">
        <f t="shared" ca="1" si="525"/>
        <v>0</v>
      </c>
      <c r="F4752" t="b">
        <f t="shared" ca="1" si="527"/>
        <v>0</v>
      </c>
      <c r="G4752" t="b">
        <f t="shared" ca="1" si="521"/>
        <v>0</v>
      </c>
      <c r="H4752" t="b">
        <f t="shared" ca="1" si="522"/>
        <v>0</v>
      </c>
    </row>
    <row r="4753" spans="2:8" x14ac:dyDescent="0.25">
      <c r="B4753">
        <f t="shared" ca="1" si="526"/>
        <v>0.97098482800305841</v>
      </c>
      <c r="C4753" t="b">
        <f t="shared" ca="1" si="523"/>
        <v>0</v>
      </c>
      <c r="D4753">
        <f t="shared" ca="1" si="524"/>
        <v>1.0280356468952037</v>
      </c>
      <c r="E4753" t="b">
        <f t="shared" ca="1" si="525"/>
        <v>0</v>
      </c>
      <c r="F4753" t="b">
        <f t="shared" ca="1" si="527"/>
        <v>0</v>
      </c>
      <c r="G4753" t="b">
        <f t="shared" ca="1" si="521"/>
        <v>0</v>
      </c>
      <c r="H4753" t="b">
        <f t="shared" ca="1" si="522"/>
        <v>0</v>
      </c>
    </row>
    <row r="4754" spans="2:8" x14ac:dyDescent="0.25">
      <c r="B4754">
        <f t="shared" ca="1" si="526"/>
        <v>0.51255635178384373</v>
      </c>
      <c r="C4754" t="b">
        <f t="shared" ca="1" si="523"/>
        <v>0</v>
      </c>
      <c r="D4754">
        <f t="shared" ca="1" si="524"/>
        <v>0.37599355868071149</v>
      </c>
      <c r="E4754" t="b">
        <f t="shared" ca="1" si="525"/>
        <v>1</v>
      </c>
      <c r="F4754" t="b">
        <f t="shared" ca="1" si="527"/>
        <v>0</v>
      </c>
      <c r="G4754" t="b">
        <f t="shared" ca="1" si="521"/>
        <v>1</v>
      </c>
      <c r="H4754" t="b">
        <f t="shared" ca="1" si="522"/>
        <v>0</v>
      </c>
    </row>
    <row r="4755" spans="2:8" x14ac:dyDescent="0.25">
      <c r="B4755">
        <f t="shared" ca="1" si="526"/>
        <v>0.49514350932315887</v>
      </c>
      <c r="C4755" t="b">
        <f t="shared" ca="1" si="523"/>
        <v>1</v>
      </c>
      <c r="D4755">
        <f t="shared" ca="1" si="524"/>
        <v>2.9807378245976013E-2</v>
      </c>
      <c r="E4755" t="b">
        <f t="shared" ca="1" si="525"/>
        <v>1</v>
      </c>
      <c r="F4755" t="b">
        <f t="shared" ca="1" si="527"/>
        <v>1</v>
      </c>
      <c r="G4755" t="b">
        <f t="shared" ca="1" si="521"/>
        <v>0</v>
      </c>
      <c r="H4755" t="b">
        <f t="shared" ca="1" si="522"/>
        <v>0</v>
      </c>
    </row>
    <row r="4756" spans="2:8" x14ac:dyDescent="0.25">
      <c r="B4756">
        <f t="shared" ca="1" si="526"/>
        <v>0.12784809637909</v>
      </c>
      <c r="C4756" t="b">
        <f t="shared" ca="1" si="523"/>
        <v>1</v>
      </c>
      <c r="D4756">
        <f t="shared" ca="1" si="524"/>
        <v>0.92525461422375943</v>
      </c>
      <c r="E4756" t="b">
        <f t="shared" ca="1" si="525"/>
        <v>0</v>
      </c>
      <c r="F4756" t="b">
        <f t="shared" ca="1" si="527"/>
        <v>0</v>
      </c>
      <c r="G4756" t="b">
        <f t="shared" ca="1" si="521"/>
        <v>0</v>
      </c>
      <c r="H4756" t="b">
        <f t="shared" ca="1" si="522"/>
        <v>1</v>
      </c>
    </row>
    <row r="4757" spans="2:8" x14ac:dyDescent="0.25">
      <c r="B4757">
        <f t="shared" ca="1" si="526"/>
        <v>0.21887869813615912</v>
      </c>
      <c r="C4757" t="b">
        <f t="shared" ca="1" si="523"/>
        <v>1</v>
      </c>
      <c r="D4757">
        <f t="shared" ca="1" si="524"/>
        <v>0.60029927585499665</v>
      </c>
      <c r="E4757" t="b">
        <f t="shared" ca="1" si="525"/>
        <v>0</v>
      </c>
      <c r="F4757" t="b">
        <f t="shared" ca="1" si="527"/>
        <v>0</v>
      </c>
      <c r="G4757" t="b">
        <f t="shared" ca="1" si="521"/>
        <v>0</v>
      </c>
      <c r="H4757" t="b">
        <f t="shared" ca="1" si="522"/>
        <v>1</v>
      </c>
    </row>
    <row r="4758" spans="2:8" x14ac:dyDescent="0.25">
      <c r="B4758">
        <f t="shared" ca="1" si="526"/>
        <v>0.91590790739917283</v>
      </c>
      <c r="C4758" t="b">
        <f t="shared" ca="1" si="523"/>
        <v>0</v>
      </c>
      <c r="D4758">
        <f t="shared" ca="1" si="524"/>
        <v>1.4768535612054521</v>
      </c>
      <c r="E4758" t="b">
        <f t="shared" ca="1" si="525"/>
        <v>0</v>
      </c>
      <c r="F4758" t="b">
        <f t="shared" ca="1" si="527"/>
        <v>0</v>
      </c>
      <c r="G4758" t="b">
        <f t="shared" ca="1" si="521"/>
        <v>0</v>
      </c>
      <c r="H4758" t="b">
        <f t="shared" ca="1" si="522"/>
        <v>0</v>
      </c>
    </row>
    <row r="4759" spans="2:8" x14ac:dyDescent="0.25">
      <c r="B4759">
        <f t="shared" ca="1" si="526"/>
        <v>0.11718046927650216</v>
      </c>
      <c r="C4759" t="b">
        <f t="shared" ca="1" si="523"/>
        <v>1</v>
      </c>
      <c r="D4759">
        <f t="shared" ca="1" si="524"/>
        <v>-0.13154206718852268</v>
      </c>
      <c r="E4759" t="b">
        <f t="shared" ca="1" si="525"/>
        <v>1</v>
      </c>
      <c r="F4759" t="b">
        <f t="shared" ca="1" si="527"/>
        <v>1</v>
      </c>
      <c r="G4759" t="b">
        <f t="shared" ca="1" si="521"/>
        <v>0</v>
      </c>
      <c r="H4759" t="b">
        <f t="shared" ca="1" si="522"/>
        <v>0</v>
      </c>
    </row>
    <row r="4760" spans="2:8" x14ac:dyDescent="0.25">
      <c r="B4760">
        <f t="shared" ca="1" si="526"/>
        <v>0.59191132271170266</v>
      </c>
      <c r="C4760" t="b">
        <f t="shared" ca="1" si="523"/>
        <v>0</v>
      </c>
      <c r="D4760">
        <f t="shared" ca="1" si="524"/>
        <v>1.1077578778285602</v>
      </c>
      <c r="E4760" t="b">
        <f t="shared" ca="1" si="525"/>
        <v>0</v>
      </c>
      <c r="F4760" t="b">
        <f t="shared" ca="1" si="527"/>
        <v>0</v>
      </c>
      <c r="G4760" t="b">
        <f t="shared" ca="1" si="521"/>
        <v>0</v>
      </c>
      <c r="H4760" t="b">
        <f t="shared" ca="1" si="522"/>
        <v>0</v>
      </c>
    </row>
    <row r="4761" spans="2:8" x14ac:dyDescent="0.25">
      <c r="B4761">
        <f t="shared" ca="1" si="526"/>
        <v>0.90243414374488895</v>
      </c>
      <c r="C4761" t="b">
        <f t="shared" ca="1" si="523"/>
        <v>0</v>
      </c>
      <c r="D4761">
        <f t="shared" ca="1" si="524"/>
        <v>0.47384655154299349</v>
      </c>
      <c r="E4761" t="b">
        <f t="shared" ca="1" si="525"/>
        <v>1</v>
      </c>
      <c r="F4761" t="b">
        <f t="shared" ca="1" si="527"/>
        <v>0</v>
      </c>
      <c r="G4761" t="b">
        <f t="shared" ca="1" si="521"/>
        <v>1</v>
      </c>
      <c r="H4761" t="b">
        <f t="shared" ca="1" si="522"/>
        <v>0</v>
      </c>
    </row>
    <row r="4762" spans="2:8" x14ac:dyDescent="0.25">
      <c r="B4762">
        <f t="shared" ca="1" si="526"/>
        <v>1.5855100573366143E-2</v>
      </c>
      <c r="C4762" t="b">
        <f t="shared" ca="1" si="523"/>
        <v>1</v>
      </c>
      <c r="D4762">
        <f t="shared" ca="1" si="524"/>
        <v>-0.39386456872845688</v>
      </c>
      <c r="E4762" t="b">
        <f t="shared" ca="1" si="525"/>
        <v>1</v>
      </c>
      <c r="F4762" t="b">
        <f t="shared" ca="1" si="527"/>
        <v>1</v>
      </c>
      <c r="G4762" t="b">
        <f t="shared" ca="1" si="521"/>
        <v>0</v>
      </c>
      <c r="H4762" t="b">
        <f t="shared" ca="1" si="522"/>
        <v>0</v>
      </c>
    </row>
    <row r="4763" spans="2:8" x14ac:dyDescent="0.25">
      <c r="B4763">
        <f t="shared" ca="1" si="526"/>
        <v>0.53335215113177903</v>
      </c>
      <c r="C4763" t="b">
        <f t="shared" ca="1" si="523"/>
        <v>0</v>
      </c>
      <c r="D4763">
        <f t="shared" ca="1" si="524"/>
        <v>0.23007204118223334</v>
      </c>
      <c r="E4763" t="b">
        <f t="shared" ca="1" si="525"/>
        <v>1</v>
      </c>
      <c r="F4763" t="b">
        <f t="shared" ca="1" si="527"/>
        <v>0</v>
      </c>
      <c r="G4763" t="b">
        <f t="shared" ca="1" si="521"/>
        <v>1</v>
      </c>
      <c r="H4763" t="b">
        <f t="shared" ca="1" si="522"/>
        <v>0</v>
      </c>
    </row>
    <row r="4764" spans="2:8" x14ac:dyDescent="0.25">
      <c r="B4764">
        <f t="shared" ca="1" si="526"/>
        <v>0.60209056603924316</v>
      </c>
      <c r="C4764" t="b">
        <f t="shared" ca="1" si="523"/>
        <v>0</v>
      </c>
      <c r="D4764">
        <f t="shared" ca="1" si="524"/>
        <v>0.67576896832903555</v>
      </c>
      <c r="E4764" t="b">
        <f t="shared" ca="1" si="525"/>
        <v>0</v>
      </c>
      <c r="F4764" t="b">
        <f t="shared" ca="1" si="527"/>
        <v>0</v>
      </c>
      <c r="G4764" t="b">
        <f t="shared" ca="1" si="521"/>
        <v>0</v>
      </c>
      <c r="H4764" t="b">
        <f t="shared" ca="1" si="522"/>
        <v>0</v>
      </c>
    </row>
    <row r="4765" spans="2:8" x14ac:dyDescent="0.25">
      <c r="B4765">
        <f t="shared" ca="1" si="526"/>
        <v>0.46596751822677751</v>
      </c>
      <c r="C4765" t="b">
        <f t="shared" ca="1" si="523"/>
        <v>1</v>
      </c>
      <c r="D4765">
        <f t="shared" ca="1" si="524"/>
        <v>0.27328209065723885</v>
      </c>
      <c r="E4765" t="b">
        <f t="shared" ca="1" si="525"/>
        <v>1</v>
      </c>
      <c r="F4765" t="b">
        <f t="shared" ca="1" si="527"/>
        <v>1</v>
      </c>
      <c r="G4765" t="b">
        <f t="shared" ca="1" si="521"/>
        <v>0</v>
      </c>
      <c r="H4765" t="b">
        <f t="shared" ca="1" si="522"/>
        <v>0</v>
      </c>
    </row>
    <row r="4766" spans="2:8" x14ac:dyDescent="0.25">
      <c r="B4766">
        <f t="shared" ca="1" si="526"/>
        <v>0.21652760740485533</v>
      </c>
      <c r="C4766" t="b">
        <f t="shared" ca="1" si="523"/>
        <v>1</v>
      </c>
      <c r="D4766">
        <f t="shared" ca="1" si="524"/>
        <v>0.24282614206602082</v>
      </c>
      <c r="E4766" t="b">
        <f t="shared" ca="1" si="525"/>
        <v>1</v>
      </c>
      <c r="F4766" t="b">
        <f t="shared" ca="1" si="527"/>
        <v>1</v>
      </c>
      <c r="G4766" t="b">
        <f t="shared" ca="1" si="521"/>
        <v>0</v>
      </c>
      <c r="H4766" t="b">
        <f t="shared" ca="1" si="522"/>
        <v>0</v>
      </c>
    </row>
    <row r="4767" spans="2:8" x14ac:dyDescent="0.25">
      <c r="B4767">
        <f t="shared" ca="1" si="526"/>
        <v>0.72644522580143323</v>
      </c>
      <c r="C4767" t="b">
        <f t="shared" ca="1" si="523"/>
        <v>0</v>
      </c>
      <c r="D4767">
        <f t="shared" ca="1" si="524"/>
        <v>0.88685762232362575</v>
      </c>
      <c r="E4767" t="b">
        <f t="shared" ca="1" si="525"/>
        <v>0</v>
      </c>
      <c r="F4767" t="b">
        <f t="shared" ca="1" si="527"/>
        <v>0</v>
      </c>
      <c r="G4767" t="b">
        <f t="shared" ca="1" si="521"/>
        <v>0</v>
      </c>
      <c r="H4767" t="b">
        <f t="shared" ca="1" si="522"/>
        <v>0</v>
      </c>
    </row>
    <row r="4768" spans="2:8" x14ac:dyDescent="0.25">
      <c r="B4768">
        <f t="shared" ca="1" si="526"/>
        <v>2.0554231778681542E-2</v>
      </c>
      <c r="C4768" t="b">
        <f t="shared" ca="1" si="523"/>
        <v>1</v>
      </c>
      <c r="D4768">
        <f t="shared" ca="1" si="524"/>
        <v>0.33051018358730588</v>
      </c>
      <c r="E4768" t="b">
        <f t="shared" ca="1" si="525"/>
        <v>1</v>
      </c>
      <c r="F4768" t="b">
        <f t="shared" ca="1" si="527"/>
        <v>1</v>
      </c>
      <c r="G4768" t="b">
        <f t="shared" ca="1" si="521"/>
        <v>0</v>
      </c>
      <c r="H4768" t="b">
        <f t="shared" ca="1" si="522"/>
        <v>0</v>
      </c>
    </row>
    <row r="4769" spans="2:8" x14ac:dyDescent="0.25">
      <c r="B4769">
        <f t="shared" ca="1" si="526"/>
        <v>0.26035659118527488</v>
      </c>
      <c r="C4769" t="b">
        <f t="shared" ca="1" si="523"/>
        <v>1</v>
      </c>
      <c r="D4769">
        <f t="shared" ca="1" si="524"/>
        <v>0.47876786047109576</v>
      </c>
      <c r="E4769" t="b">
        <f t="shared" ca="1" si="525"/>
        <v>1</v>
      </c>
      <c r="F4769" t="b">
        <f t="shared" ca="1" si="527"/>
        <v>1</v>
      </c>
      <c r="G4769" t="b">
        <f t="shared" ca="1" si="521"/>
        <v>0</v>
      </c>
      <c r="H4769" t="b">
        <f t="shared" ca="1" si="522"/>
        <v>0</v>
      </c>
    </row>
    <row r="4770" spans="2:8" x14ac:dyDescent="0.25">
      <c r="B4770">
        <f t="shared" ca="1" si="526"/>
        <v>0.21658277634333967</v>
      </c>
      <c r="C4770" t="b">
        <f t="shared" ca="1" si="523"/>
        <v>1</v>
      </c>
      <c r="D4770">
        <f t="shared" ca="1" si="524"/>
        <v>0.42070099150053197</v>
      </c>
      <c r="E4770" t="b">
        <f t="shared" ca="1" si="525"/>
        <v>1</v>
      </c>
      <c r="F4770" t="b">
        <f t="shared" ca="1" si="527"/>
        <v>1</v>
      </c>
      <c r="G4770" t="b">
        <f t="shared" ca="1" si="521"/>
        <v>0</v>
      </c>
      <c r="H4770" t="b">
        <f t="shared" ca="1" si="522"/>
        <v>0</v>
      </c>
    </row>
    <row r="4771" spans="2:8" x14ac:dyDescent="0.25">
      <c r="B4771">
        <f t="shared" ca="1" si="526"/>
        <v>0.91819434700579461</v>
      </c>
      <c r="C4771" t="b">
        <f t="shared" ca="1" si="523"/>
        <v>0</v>
      </c>
      <c r="D4771">
        <f t="shared" ca="1" si="524"/>
        <v>1.2220588543070829</v>
      </c>
      <c r="E4771" t="b">
        <f t="shared" ca="1" si="525"/>
        <v>0</v>
      </c>
      <c r="F4771" t="b">
        <f t="shared" ca="1" si="527"/>
        <v>0</v>
      </c>
      <c r="G4771" t="b">
        <f t="shared" ca="1" si="521"/>
        <v>0</v>
      </c>
      <c r="H4771" t="b">
        <f t="shared" ca="1" si="522"/>
        <v>0</v>
      </c>
    </row>
    <row r="4772" spans="2:8" x14ac:dyDescent="0.25">
      <c r="B4772">
        <f t="shared" ca="1" si="526"/>
        <v>0.40521423160732561</v>
      </c>
      <c r="C4772" t="b">
        <f t="shared" ca="1" si="523"/>
        <v>1</v>
      </c>
      <c r="D4772">
        <f t="shared" ca="1" si="524"/>
        <v>1.1121271642597026</v>
      </c>
      <c r="E4772" t="b">
        <f t="shared" ca="1" si="525"/>
        <v>0</v>
      </c>
      <c r="F4772" t="b">
        <f t="shared" ca="1" si="527"/>
        <v>0</v>
      </c>
      <c r="G4772" t="b">
        <f t="shared" ca="1" si="521"/>
        <v>0</v>
      </c>
      <c r="H4772" t="b">
        <f t="shared" ca="1" si="522"/>
        <v>1</v>
      </c>
    </row>
    <row r="4773" spans="2:8" x14ac:dyDescent="0.25">
      <c r="B4773">
        <f t="shared" ca="1" si="526"/>
        <v>0.98698154978835528</v>
      </c>
      <c r="C4773" t="b">
        <f t="shared" ca="1" si="523"/>
        <v>0</v>
      </c>
      <c r="D4773">
        <f t="shared" ca="1" si="524"/>
        <v>0.93043358369627127</v>
      </c>
      <c r="E4773" t="b">
        <f t="shared" ca="1" si="525"/>
        <v>0</v>
      </c>
      <c r="F4773" t="b">
        <f t="shared" ca="1" si="527"/>
        <v>0</v>
      </c>
      <c r="G4773" t="b">
        <f t="shared" ca="1" si="521"/>
        <v>0</v>
      </c>
      <c r="H4773" t="b">
        <f t="shared" ca="1" si="522"/>
        <v>0</v>
      </c>
    </row>
    <row r="4774" spans="2:8" x14ac:dyDescent="0.25">
      <c r="B4774">
        <f t="shared" ca="1" si="526"/>
        <v>0.86421378282939432</v>
      </c>
      <c r="C4774" t="b">
        <f t="shared" ca="1" si="523"/>
        <v>0</v>
      </c>
      <c r="D4774">
        <f t="shared" ca="1" si="524"/>
        <v>0.69869020404026438</v>
      </c>
      <c r="E4774" t="b">
        <f t="shared" ca="1" si="525"/>
        <v>0</v>
      </c>
      <c r="F4774" t="b">
        <f t="shared" ca="1" si="527"/>
        <v>0</v>
      </c>
      <c r="G4774" t="b">
        <f t="shared" ca="1" si="521"/>
        <v>0</v>
      </c>
      <c r="H4774" t="b">
        <f t="shared" ca="1" si="522"/>
        <v>0</v>
      </c>
    </row>
    <row r="4775" spans="2:8" x14ac:dyDescent="0.25">
      <c r="B4775">
        <f t="shared" ca="1" si="526"/>
        <v>0.42361958140879108</v>
      </c>
      <c r="C4775" t="b">
        <f t="shared" ca="1" si="523"/>
        <v>1</v>
      </c>
      <c r="D4775">
        <f t="shared" ca="1" si="524"/>
        <v>0.15964691659119579</v>
      </c>
      <c r="E4775" t="b">
        <f t="shared" ca="1" si="525"/>
        <v>1</v>
      </c>
      <c r="F4775" t="b">
        <f t="shared" ca="1" si="527"/>
        <v>1</v>
      </c>
      <c r="G4775" t="b">
        <f t="shared" ca="1" si="521"/>
        <v>0</v>
      </c>
      <c r="H4775" t="b">
        <f t="shared" ca="1" si="522"/>
        <v>0</v>
      </c>
    </row>
    <row r="4776" spans="2:8" x14ac:dyDescent="0.25">
      <c r="B4776">
        <f t="shared" ca="1" si="526"/>
        <v>5.0627110356177285E-2</v>
      </c>
      <c r="C4776" t="b">
        <f t="shared" ca="1" si="523"/>
        <v>1</v>
      </c>
      <c r="D4776">
        <f t="shared" ca="1" si="524"/>
        <v>-0.70837011024970609</v>
      </c>
      <c r="E4776" t="b">
        <f t="shared" ca="1" si="525"/>
        <v>1</v>
      </c>
      <c r="F4776" t="b">
        <f t="shared" ca="1" si="527"/>
        <v>1</v>
      </c>
      <c r="G4776" t="b">
        <f t="shared" ca="1" si="521"/>
        <v>0</v>
      </c>
      <c r="H4776" t="b">
        <f t="shared" ca="1" si="522"/>
        <v>0</v>
      </c>
    </row>
    <row r="4777" spans="2:8" x14ac:dyDescent="0.25">
      <c r="B4777">
        <f t="shared" ca="1" si="526"/>
        <v>0.84672667909341148</v>
      </c>
      <c r="C4777" t="b">
        <f t="shared" ca="1" si="523"/>
        <v>0</v>
      </c>
      <c r="D4777">
        <f t="shared" ca="1" si="524"/>
        <v>1.3025311292530399</v>
      </c>
      <c r="E4777" t="b">
        <f t="shared" ca="1" si="525"/>
        <v>0</v>
      </c>
      <c r="F4777" t="b">
        <f t="shared" ca="1" si="527"/>
        <v>0</v>
      </c>
      <c r="G4777" t="b">
        <f t="shared" ca="1" si="521"/>
        <v>0</v>
      </c>
      <c r="H4777" t="b">
        <f t="shared" ca="1" si="522"/>
        <v>0</v>
      </c>
    </row>
    <row r="4778" spans="2:8" x14ac:dyDescent="0.25">
      <c r="B4778">
        <f t="shared" ca="1" si="526"/>
        <v>8.1317993118247389E-2</v>
      </c>
      <c r="C4778" t="b">
        <f t="shared" ca="1" si="523"/>
        <v>1</v>
      </c>
      <c r="D4778">
        <f t="shared" ca="1" si="524"/>
        <v>-0.40039795510613296</v>
      </c>
      <c r="E4778" t="b">
        <f t="shared" ca="1" si="525"/>
        <v>1</v>
      </c>
      <c r="F4778" t="b">
        <f t="shared" ca="1" si="527"/>
        <v>1</v>
      </c>
      <c r="G4778" t="b">
        <f t="shared" ca="1" si="521"/>
        <v>0</v>
      </c>
      <c r="H4778" t="b">
        <f t="shared" ca="1" si="522"/>
        <v>0</v>
      </c>
    </row>
    <row r="4779" spans="2:8" x14ac:dyDescent="0.25">
      <c r="B4779">
        <f t="shared" ca="1" si="526"/>
        <v>8.9105379109965521E-2</v>
      </c>
      <c r="C4779" t="b">
        <f t="shared" ca="1" si="523"/>
        <v>1</v>
      </c>
      <c r="D4779">
        <f t="shared" ca="1" si="524"/>
        <v>0.31752666677013486</v>
      </c>
      <c r="E4779" t="b">
        <f t="shared" ca="1" si="525"/>
        <v>1</v>
      </c>
      <c r="F4779" t="b">
        <f t="shared" ca="1" si="527"/>
        <v>1</v>
      </c>
      <c r="G4779" t="b">
        <f t="shared" ca="1" si="521"/>
        <v>0</v>
      </c>
      <c r="H4779" t="b">
        <f t="shared" ca="1" si="522"/>
        <v>0</v>
      </c>
    </row>
    <row r="4780" spans="2:8" x14ac:dyDescent="0.25">
      <c r="B4780">
        <f t="shared" ca="1" si="526"/>
        <v>0.3527702469313011</v>
      </c>
      <c r="C4780" t="b">
        <f t="shared" ca="1" si="523"/>
        <v>1</v>
      </c>
      <c r="D4780">
        <f t="shared" ca="1" si="524"/>
        <v>-8.9449322427640809E-2</v>
      </c>
      <c r="E4780" t="b">
        <f t="shared" ca="1" si="525"/>
        <v>1</v>
      </c>
      <c r="F4780" t="b">
        <f t="shared" ca="1" si="527"/>
        <v>1</v>
      </c>
      <c r="G4780" t="b">
        <f t="shared" ca="1" si="521"/>
        <v>0</v>
      </c>
      <c r="H4780" t="b">
        <f t="shared" ca="1" si="522"/>
        <v>0</v>
      </c>
    </row>
    <row r="4781" spans="2:8" x14ac:dyDescent="0.25">
      <c r="B4781">
        <f t="shared" ca="1" si="526"/>
        <v>0.15127630283406879</v>
      </c>
      <c r="C4781" t="b">
        <f t="shared" ca="1" si="523"/>
        <v>1</v>
      </c>
      <c r="D4781">
        <f t="shared" ca="1" si="524"/>
        <v>1.4554569633360992E-2</v>
      </c>
      <c r="E4781" t="b">
        <f t="shared" ca="1" si="525"/>
        <v>1</v>
      </c>
      <c r="F4781" t="b">
        <f t="shared" ca="1" si="527"/>
        <v>1</v>
      </c>
      <c r="G4781" t="b">
        <f t="shared" ca="1" si="521"/>
        <v>0</v>
      </c>
      <c r="H4781" t="b">
        <f t="shared" ca="1" si="522"/>
        <v>0</v>
      </c>
    </row>
    <row r="4782" spans="2:8" x14ac:dyDescent="0.25">
      <c r="B4782">
        <f t="shared" ca="1" si="526"/>
        <v>0.26701748339335207</v>
      </c>
      <c r="C4782" t="b">
        <f t="shared" ca="1" si="523"/>
        <v>1</v>
      </c>
      <c r="D4782">
        <f t="shared" ca="1" si="524"/>
        <v>0.1107389247075915</v>
      </c>
      <c r="E4782" t="b">
        <f t="shared" ca="1" si="525"/>
        <v>1</v>
      </c>
      <c r="F4782" t="b">
        <f t="shared" ca="1" si="527"/>
        <v>1</v>
      </c>
      <c r="G4782" t="b">
        <f t="shared" ca="1" si="521"/>
        <v>0</v>
      </c>
      <c r="H4782" t="b">
        <f t="shared" ca="1" si="522"/>
        <v>0</v>
      </c>
    </row>
    <row r="4783" spans="2:8" x14ac:dyDescent="0.25">
      <c r="B4783">
        <f t="shared" ca="1" si="526"/>
        <v>3.3727306684995684E-2</v>
      </c>
      <c r="C4783" t="b">
        <f t="shared" ca="1" si="523"/>
        <v>1</v>
      </c>
      <c r="D4783">
        <f t="shared" ca="1" si="524"/>
        <v>0.1845622050376492</v>
      </c>
      <c r="E4783" t="b">
        <f t="shared" ca="1" si="525"/>
        <v>1</v>
      </c>
      <c r="F4783" t="b">
        <f t="shared" ca="1" si="527"/>
        <v>1</v>
      </c>
      <c r="G4783" t="b">
        <f t="shared" ca="1" si="521"/>
        <v>0</v>
      </c>
      <c r="H4783" t="b">
        <f t="shared" ca="1" si="522"/>
        <v>0</v>
      </c>
    </row>
    <row r="4784" spans="2:8" x14ac:dyDescent="0.25">
      <c r="B4784">
        <f t="shared" ca="1" si="526"/>
        <v>0.97880921120639397</v>
      </c>
      <c r="C4784" t="b">
        <f t="shared" ca="1" si="523"/>
        <v>0</v>
      </c>
      <c r="D4784">
        <f t="shared" ca="1" si="524"/>
        <v>0.86233553543203845</v>
      </c>
      <c r="E4784" t="b">
        <f t="shared" ca="1" si="525"/>
        <v>0</v>
      </c>
      <c r="F4784" t="b">
        <f t="shared" ca="1" si="527"/>
        <v>0</v>
      </c>
      <c r="G4784" t="b">
        <f t="shared" ca="1" si="521"/>
        <v>0</v>
      </c>
      <c r="H4784" t="b">
        <f t="shared" ca="1" si="522"/>
        <v>0</v>
      </c>
    </row>
    <row r="4785" spans="2:8" x14ac:dyDescent="0.25">
      <c r="B4785">
        <f t="shared" ca="1" si="526"/>
        <v>0.75969006302784514</v>
      </c>
      <c r="C4785" t="b">
        <f t="shared" ca="1" si="523"/>
        <v>0</v>
      </c>
      <c r="D4785">
        <f t="shared" ca="1" si="524"/>
        <v>0.1075371191100567</v>
      </c>
      <c r="E4785" t="b">
        <f t="shared" ca="1" si="525"/>
        <v>1</v>
      </c>
      <c r="F4785" t="b">
        <f t="shared" ca="1" si="527"/>
        <v>0</v>
      </c>
      <c r="G4785" t="b">
        <f t="shared" ca="1" si="521"/>
        <v>1</v>
      </c>
      <c r="H4785" t="b">
        <f t="shared" ca="1" si="522"/>
        <v>0</v>
      </c>
    </row>
    <row r="4786" spans="2:8" x14ac:dyDescent="0.25">
      <c r="B4786">
        <f t="shared" ca="1" si="526"/>
        <v>0.77572490913059489</v>
      </c>
      <c r="C4786" t="b">
        <f t="shared" ca="1" si="523"/>
        <v>0</v>
      </c>
      <c r="D4786">
        <f t="shared" ca="1" si="524"/>
        <v>1.6027350093323067</v>
      </c>
      <c r="E4786" t="b">
        <f t="shared" ca="1" si="525"/>
        <v>0</v>
      </c>
      <c r="F4786" t="b">
        <f t="shared" ca="1" si="527"/>
        <v>0</v>
      </c>
      <c r="G4786" t="b">
        <f t="shared" ca="1" si="521"/>
        <v>0</v>
      </c>
      <c r="H4786" t="b">
        <f t="shared" ca="1" si="522"/>
        <v>0</v>
      </c>
    </row>
    <row r="4787" spans="2:8" x14ac:dyDescent="0.25">
      <c r="B4787">
        <f t="shared" ca="1" si="526"/>
        <v>0.42730616345933781</v>
      </c>
      <c r="C4787" t="b">
        <f t="shared" ca="1" si="523"/>
        <v>1</v>
      </c>
      <c r="D4787">
        <f t="shared" ca="1" si="524"/>
        <v>0.55565904575479741</v>
      </c>
      <c r="E4787" t="b">
        <f t="shared" ca="1" si="525"/>
        <v>0</v>
      </c>
      <c r="F4787" t="b">
        <f t="shared" ca="1" si="527"/>
        <v>0</v>
      </c>
      <c r="G4787" t="b">
        <f t="shared" ca="1" si="521"/>
        <v>0</v>
      </c>
      <c r="H4787" t="b">
        <f t="shared" ca="1" si="522"/>
        <v>1</v>
      </c>
    </row>
    <row r="4788" spans="2:8" x14ac:dyDescent="0.25">
      <c r="B4788">
        <f t="shared" ca="1" si="526"/>
        <v>0.79720423882555103</v>
      </c>
      <c r="C4788" t="b">
        <f t="shared" ca="1" si="523"/>
        <v>0</v>
      </c>
      <c r="D4788">
        <f t="shared" ca="1" si="524"/>
        <v>0.66753324444904127</v>
      </c>
      <c r="E4788" t="b">
        <f t="shared" ca="1" si="525"/>
        <v>0</v>
      </c>
      <c r="F4788" t="b">
        <f t="shared" ca="1" si="527"/>
        <v>0</v>
      </c>
      <c r="G4788" t="b">
        <f t="shared" ca="1" si="521"/>
        <v>0</v>
      </c>
      <c r="H4788" t="b">
        <f t="shared" ca="1" si="522"/>
        <v>0</v>
      </c>
    </row>
    <row r="4789" spans="2:8" x14ac:dyDescent="0.25">
      <c r="B4789">
        <f t="shared" ca="1" si="526"/>
        <v>0.25685292210158994</v>
      </c>
      <c r="C4789" t="b">
        <f t="shared" ca="1" si="523"/>
        <v>1</v>
      </c>
      <c r="D4789">
        <f t="shared" ca="1" si="524"/>
        <v>-0.64598697783950609</v>
      </c>
      <c r="E4789" t="b">
        <f t="shared" ca="1" si="525"/>
        <v>1</v>
      </c>
      <c r="F4789" t="b">
        <f t="shared" ca="1" si="527"/>
        <v>1</v>
      </c>
      <c r="G4789" t="b">
        <f t="shared" ca="1" si="521"/>
        <v>0</v>
      </c>
      <c r="H4789" t="b">
        <f t="shared" ca="1" si="522"/>
        <v>0</v>
      </c>
    </row>
    <row r="4790" spans="2:8" x14ac:dyDescent="0.25">
      <c r="B4790">
        <f t="shared" ca="1" si="526"/>
        <v>3.0754778887249756E-3</v>
      </c>
      <c r="C4790" t="b">
        <f t="shared" ca="1" si="523"/>
        <v>1</v>
      </c>
      <c r="D4790">
        <f t="shared" ca="1" si="524"/>
        <v>-0.20757697222952987</v>
      </c>
      <c r="E4790" t="b">
        <f t="shared" ca="1" si="525"/>
        <v>1</v>
      </c>
      <c r="F4790" t="b">
        <f t="shared" ca="1" si="527"/>
        <v>1</v>
      </c>
      <c r="G4790" t="b">
        <f t="shared" ca="1" si="521"/>
        <v>0</v>
      </c>
      <c r="H4790" t="b">
        <f t="shared" ca="1" si="522"/>
        <v>0</v>
      </c>
    </row>
    <row r="4791" spans="2:8" x14ac:dyDescent="0.25">
      <c r="B4791">
        <f t="shared" ca="1" si="526"/>
        <v>0.84771878547342039</v>
      </c>
      <c r="C4791" t="b">
        <f t="shared" ca="1" si="523"/>
        <v>0</v>
      </c>
      <c r="D4791">
        <f t="shared" ca="1" si="524"/>
        <v>0.91178066784720546</v>
      </c>
      <c r="E4791" t="b">
        <f t="shared" ca="1" si="525"/>
        <v>0</v>
      </c>
      <c r="F4791" t="b">
        <f t="shared" ca="1" si="527"/>
        <v>0</v>
      </c>
      <c r="G4791" t="b">
        <f t="shared" ca="1" si="521"/>
        <v>0</v>
      </c>
      <c r="H4791" t="b">
        <f t="shared" ca="1" si="522"/>
        <v>0</v>
      </c>
    </row>
    <row r="4792" spans="2:8" x14ac:dyDescent="0.25">
      <c r="B4792">
        <f t="shared" ca="1" si="526"/>
        <v>3.6683235075402054E-3</v>
      </c>
      <c r="C4792" t="b">
        <f t="shared" ca="1" si="523"/>
        <v>1</v>
      </c>
      <c r="D4792">
        <f t="shared" ca="1" si="524"/>
        <v>-0.52663679219167114</v>
      </c>
      <c r="E4792" t="b">
        <f t="shared" ca="1" si="525"/>
        <v>1</v>
      </c>
      <c r="F4792" t="b">
        <f t="shared" ca="1" si="527"/>
        <v>1</v>
      </c>
      <c r="G4792" t="b">
        <f t="shared" ca="1" si="521"/>
        <v>0</v>
      </c>
      <c r="H4792" t="b">
        <f t="shared" ca="1" si="522"/>
        <v>0</v>
      </c>
    </row>
    <row r="4793" spans="2:8" x14ac:dyDescent="0.25">
      <c r="B4793">
        <f t="shared" ca="1" si="526"/>
        <v>0.13247595900274933</v>
      </c>
      <c r="C4793" t="b">
        <f t="shared" ca="1" si="523"/>
        <v>1</v>
      </c>
      <c r="D4793">
        <f t="shared" ca="1" si="524"/>
        <v>0.60079824713429719</v>
      </c>
      <c r="E4793" t="b">
        <f t="shared" ca="1" si="525"/>
        <v>0</v>
      </c>
      <c r="F4793" t="b">
        <f t="shared" ca="1" si="527"/>
        <v>0</v>
      </c>
      <c r="G4793" t="b">
        <f t="shared" ref="G4793:G4856" ca="1" si="528">IF(AND(E4793=TRUE, C4793=FALSE),TRUE,FALSE)</f>
        <v>0</v>
      </c>
      <c r="H4793" t="b">
        <f t="shared" ref="H4793:H4856" ca="1" si="529">IF(AND(E4793=FALSE, C4793=TRUE),TRUE,FALSE)</f>
        <v>1</v>
      </c>
    </row>
    <row r="4794" spans="2:8" x14ac:dyDescent="0.25">
      <c r="B4794">
        <f t="shared" ca="1" si="526"/>
        <v>0.18099979903969465</v>
      </c>
      <c r="C4794" t="b">
        <f t="shared" ca="1" si="523"/>
        <v>1</v>
      </c>
      <c r="D4794">
        <f t="shared" ca="1" si="524"/>
        <v>-0.1145666085899415</v>
      </c>
      <c r="E4794" t="b">
        <f t="shared" ca="1" si="525"/>
        <v>1</v>
      </c>
      <c r="F4794" t="b">
        <f t="shared" ca="1" si="527"/>
        <v>1</v>
      </c>
      <c r="G4794" t="b">
        <f t="shared" ca="1" si="528"/>
        <v>0</v>
      </c>
      <c r="H4794" t="b">
        <f t="shared" ca="1" si="529"/>
        <v>0</v>
      </c>
    </row>
    <row r="4795" spans="2:8" x14ac:dyDescent="0.25">
      <c r="B4795">
        <f t="shared" ca="1" si="526"/>
        <v>0.28820466696571168</v>
      </c>
      <c r="C4795" t="b">
        <f t="shared" ca="1" si="523"/>
        <v>1</v>
      </c>
      <c r="D4795">
        <f t="shared" ca="1" si="524"/>
        <v>-0.30536137951002718</v>
      </c>
      <c r="E4795" t="b">
        <f t="shared" ca="1" si="525"/>
        <v>1</v>
      </c>
      <c r="F4795" t="b">
        <f t="shared" ca="1" si="527"/>
        <v>1</v>
      </c>
      <c r="G4795" t="b">
        <f t="shared" ca="1" si="528"/>
        <v>0</v>
      </c>
      <c r="H4795" t="b">
        <f t="shared" ca="1" si="529"/>
        <v>0</v>
      </c>
    </row>
    <row r="4796" spans="2:8" x14ac:dyDescent="0.25">
      <c r="B4796">
        <f t="shared" ca="1" si="526"/>
        <v>0.29076908943886126</v>
      </c>
      <c r="C4796" t="b">
        <f t="shared" ca="1" si="523"/>
        <v>1</v>
      </c>
      <c r="D4796">
        <f t="shared" ca="1" si="524"/>
        <v>0.15133331558926588</v>
      </c>
      <c r="E4796" t="b">
        <f t="shared" ca="1" si="525"/>
        <v>1</v>
      </c>
      <c r="F4796" t="b">
        <f t="shared" ca="1" si="527"/>
        <v>1</v>
      </c>
      <c r="G4796" t="b">
        <f t="shared" ca="1" si="528"/>
        <v>0</v>
      </c>
      <c r="H4796" t="b">
        <f t="shared" ca="1" si="529"/>
        <v>0</v>
      </c>
    </row>
    <row r="4797" spans="2:8" x14ac:dyDescent="0.25">
      <c r="B4797">
        <f t="shared" ca="1" si="526"/>
        <v>5.9504940239168302E-2</v>
      </c>
      <c r="C4797" t="b">
        <f t="shared" ca="1" si="523"/>
        <v>1</v>
      </c>
      <c r="D4797">
        <f t="shared" ca="1" si="524"/>
        <v>0.66987484522729024</v>
      </c>
      <c r="E4797" t="b">
        <f t="shared" ca="1" si="525"/>
        <v>0</v>
      </c>
      <c r="F4797" t="b">
        <f t="shared" ca="1" si="527"/>
        <v>0</v>
      </c>
      <c r="G4797" t="b">
        <f t="shared" ca="1" si="528"/>
        <v>0</v>
      </c>
      <c r="H4797" t="b">
        <f t="shared" ca="1" si="529"/>
        <v>1</v>
      </c>
    </row>
    <row r="4798" spans="2:8" x14ac:dyDescent="0.25">
      <c r="B4798">
        <f t="shared" ca="1" si="526"/>
        <v>0.85837365196892956</v>
      </c>
      <c r="C4798" t="b">
        <f t="shared" ca="1" si="523"/>
        <v>0</v>
      </c>
      <c r="D4798">
        <f t="shared" ca="1" si="524"/>
        <v>1.1454020372100506</v>
      </c>
      <c r="E4798" t="b">
        <f t="shared" ca="1" si="525"/>
        <v>0</v>
      </c>
      <c r="F4798" t="b">
        <f t="shared" ca="1" si="527"/>
        <v>0</v>
      </c>
      <c r="G4798" t="b">
        <f t="shared" ca="1" si="528"/>
        <v>0</v>
      </c>
      <c r="H4798" t="b">
        <f t="shared" ca="1" si="529"/>
        <v>0</v>
      </c>
    </row>
    <row r="4799" spans="2:8" x14ac:dyDescent="0.25">
      <c r="B4799">
        <f t="shared" ca="1" si="526"/>
        <v>0.35066832498022693</v>
      </c>
      <c r="C4799" t="b">
        <f t="shared" ca="1" si="523"/>
        <v>1</v>
      </c>
      <c r="D4799">
        <f t="shared" ca="1" si="524"/>
        <v>0.55856344365972477</v>
      </c>
      <c r="E4799" t="b">
        <f t="shared" ca="1" si="525"/>
        <v>0</v>
      </c>
      <c r="F4799" t="b">
        <f t="shared" ca="1" si="527"/>
        <v>0</v>
      </c>
      <c r="G4799" t="b">
        <f t="shared" ca="1" si="528"/>
        <v>0</v>
      </c>
      <c r="H4799" t="b">
        <f t="shared" ca="1" si="529"/>
        <v>1</v>
      </c>
    </row>
    <row r="4800" spans="2:8" x14ac:dyDescent="0.25">
      <c r="B4800">
        <f t="shared" ca="1" si="526"/>
        <v>0.29034911672156671</v>
      </c>
      <c r="C4800" t="b">
        <f t="shared" ca="1" si="523"/>
        <v>1</v>
      </c>
      <c r="D4800">
        <f t="shared" ca="1" si="524"/>
        <v>0.16251762652905322</v>
      </c>
      <c r="E4800" t="b">
        <f t="shared" ca="1" si="525"/>
        <v>1</v>
      </c>
      <c r="F4800" t="b">
        <f t="shared" ca="1" si="527"/>
        <v>1</v>
      </c>
      <c r="G4800" t="b">
        <f t="shared" ca="1" si="528"/>
        <v>0</v>
      </c>
      <c r="H4800" t="b">
        <f t="shared" ca="1" si="529"/>
        <v>0</v>
      </c>
    </row>
    <row r="4801" spans="2:8" x14ac:dyDescent="0.25">
      <c r="B4801">
        <f t="shared" ca="1" si="526"/>
        <v>0.34264448921801016</v>
      </c>
      <c r="C4801" t="b">
        <f t="shared" ca="1" si="523"/>
        <v>1</v>
      </c>
      <c r="D4801">
        <f t="shared" ca="1" si="524"/>
        <v>0.13707786134232813</v>
      </c>
      <c r="E4801" t="b">
        <f t="shared" ca="1" si="525"/>
        <v>1</v>
      </c>
      <c r="F4801" t="b">
        <f t="shared" ca="1" si="527"/>
        <v>1</v>
      </c>
      <c r="G4801" t="b">
        <f t="shared" ca="1" si="528"/>
        <v>0</v>
      </c>
      <c r="H4801" t="b">
        <f t="shared" ca="1" si="529"/>
        <v>0</v>
      </c>
    </row>
    <row r="4802" spans="2:8" x14ac:dyDescent="0.25">
      <c r="B4802">
        <f t="shared" ca="1" si="526"/>
        <v>0.83036167299759067</v>
      </c>
      <c r="C4802" t="b">
        <f t="shared" ref="C4802:C4865" ca="1" si="530">IF(B4802&lt;=Freq_hypothesis_is_true__initial_prior,TRUE,FALSE)</f>
        <v>0</v>
      </c>
      <c r="D4802">
        <f t="shared" ref="D4802:D4865" ca="1" si="531">B4802+ABS(1-correlation_term__0_to_1)*RAND()-ABS(1-correlation_term__0_to_1)*RAND()</f>
        <v>1.566861621212569</v>
      </c>
      <c r="E4802" t="b">
        <f t="shared" ref="E4802:E4865" ca="1" si="532">IF(D4802&lt;=Freq_evidence_is_observed__normalizing_constant,TRUE, FALSE)</f>
        <v>0</v>
      </c>
      <c r="F4802" t="b">
        <f t="shared" ca="1" si="527"/>
        <v>0</v>
      </c>
      <c r="G4802" t="b">
        <f t="shared" ca="1" si="528"/>
        <v>0</v>
      </c>
      <c r="H4802" t="b">
        <f t="shared" ca="1" si="529"/>
        <v>0</v>
      </c>
    </row>
    <row r="4803" spans="2:8" x14ac:dyDescent="0.25">
      <c r="B4803">
        <f t="shared" ref="B4803:B4866" ca="1" si="533">RAND()</f>
        <v>0.8136843328640605</v>
      </c>
      <c r="C4803" t="b">
        <f t="shared" ca="1" si="530"/>
        <v>0</v>
      </c>
      <c r="D4803">
        <f t="shared" ca="1" si="531"/>
        <v>1.1191821091899345</v>
      </c>
      <c r="E4803" t="b">
        <f t="shared" ca="1" si="532"/>
        <v>0</v>
      </c>
      <c r="F4803" t="b">
        <f t="shared" ca="1" si="527"/>
        <v>0</v>
      </c>
      <c r="G4803" t="b">
        <f t="shared" ca="1" si="528"/>
        <v>0</v>
      </c>
      <c r="H4803" t="b">
        <f t="shared" ca="1" si="529"/>
        <v>0</v>
      </c>
    </row>
    <row r="4804" spans="2:8" x14ac:dyDescent="0.25">
      <c r="B4804">
        <f t="shared" ca="1" si="533"/>
        <v>0.30668548529259632</v>
      </c>
      <c r="C4804" t="b">
        <f t="shared" ca="1" si="530"/>
        <v>1</v>
      </c>
      <c r="D4804">
        <f t="shared" ca="1" si="531"/>
        <v>1.1787829907182399</v>
      </c>
      <c r="E4804" t="b">
        <f t="shared" ca="1" si="532"/>
        <v>0</v>
      </c>
      <c r="F4804" t="b">
        <f t="shared" ca="1" si="527"/>
        <v>0</v>
      </c>
      <c r="G4804" t="b">
        <f t="shared" ca="1" si="528"/>
        <v>0</v>
      </c>
      <c r="H4804" t="b">
        <f t="shared" ca="1" si="529"/>
        <v>1</v>
      </c>
    </row>
    <row r="4805" spans="2:8" x14ac:dyDescent="0.25">
      <c r="B4805">
        <f t="shared" ca="1" si="533"/>
        <v>0.918932535245083</v>
      </c>
      <c r="C4805" t="b">
        <f t="shared" ca="1" si="530"/>
        <v>0</v>
      </c>
      <c r="D4805">
        <f t="shared" ca="1" si="531"/>
        <v>0.85345834495965911</v>
      </c>
      <c r="E4805" t="b">
        <f t="shared" ca="1" si="532"/>
        <v>0</v>
      </c>
      <c r="F4805" t="b">
        <f t="shared" ref="F4805:F4868" ca="1" si="534">IF(AND(E4805=TRUE,C4805=TRUE),TRUE,FALSE)</f>
        <v>0</v>
      </c>
      <c r="G4805" t="b">
        <f t="shared" ca="1" si="528"/>
        <v>0</v>
      </c>
      <c r="H4805" t="b">
        <f t="shared" ca="1" si="529"/>
        <v>0</v>
      </c>
    </row>
    <row r="4806" spans="2:8" x14ac:dyDescent="0.25">
      <c r="B4806">
        <f t="shared" ca="1" si="533"/>
        <v>0.1823753736575171</v>
      </c>
      <c r="C4806" t="b">
        <f t="shared" ca="1" si="530"/>
        <v>1</v>
      </c>
      <c r="D4806">
        <f t="shared" ca="1" si="531"/>
        <v>8.8193363780253553E-2</v>
      </c>
      <c r="E4806" t="b">
        <f t="shared" ca="1" si="532"/>
        <v>1</v>
      </c>
      <c r="F4806" t="b">
        <f t="shared" ca="1" si="534"/>
        <v>1</v>
      </c>
      <c r="G4806" t="b">
        <f t="shared" ca="1" si="528"/>
        <v>0</v>
      </c>
      <c r="H4806" t="b">
        <f t="shared" ca="1" si="529"/>
        <v>0</v>
      </c>
    </row>
    <row r="4807" spans="2:8" x14ac:dyDescent="0.25">
      <c r="B4807">
        <f t="shared" ca="1" si="533"/>
        <v>0.67430747434671123</v>
      </c>
      <c r="C4807" t="b">
        <f t="shared" ca="1" si="530"/>
        <v>0</v>
      </c>
      <c r="D4807">
        <f t="shared" ca="1" si="531"/>
        <v>1.3421431736702645</v>
      </c>
      <c r="E4807" t="b">
        <f t="shared" ca="1" si="532"/>
        <v>0</v>
      </c>
      <c r="F4807" t="b">
        <f t="shared" ca="1" si="534"/>
        <v>0</v>
      </c>
      <c r="G4807" t="b">
        <f t="shared" ca="1" si="528"/>
        <v>0</v>
      </c>
      <c r="H4807" t="b">
        <f t="shared" ca="1" si="529"/>
        <v>0</v>
      </c>
    </row>
    <row r="4808" spans="2:8" x14ac:dyDescent="0.25">
      <c r="B4808">
        <f t="shared" ca="1" si="533"/>
        <v>0.25650982664050059</v>
      </c>
      <c r="C4808" t="b">
        <f t="shared" ca="1" si="530"/>
        <v>1</v>
      </c>
      <c r="D4808">
        <f t="shared" ca="1" si="531"/>
        <v>0.88921748579218651</v>
      </c>
      <c r="E4808" t="b">
        <f t="shared" ca="1" si="532"/>
        <v>0</v>
      </c>
      <c r="F4808" t="b">
        <f t="shared" ca="1" si="534"/>
        <v>0</v>
      </c>
      <c r="G4808" t="b">
        <f t="shared" ca="1" si="528"/>
        <v>0</v>
      </c>
      <c r="H4808" t="b">
        <f t="shared" ca="1" si="529"/>
        <v>1</v>
      </c>
    </row>
    <row r="4809" spans="2:8" x14ac:dyDescent="0.25">
      <c r="B4809">
        <f t="shared" ca="1" si="533"/>
        <v>0.35189954961550829</v>
      </c>
      <c r="C4809" t="b">
        <f t="shared" ca="1" si="530"/>
        <v>1</v>
      </c>
      <c r="D4809">
        <f t="shared" ca="1" si="531"/>
        <v>-0.61352658911382318</v>
      </c>
      <c r="E4809" t="b">
        <f t="shared" ca="1" si="532"/>
        <v>1</v>
      </c>
      <c r="F4809" t="b">
        <f t="shared" ca="1" si="534"/>
        <v>1</v>
      </c>
      <c r="G4809" t="b">
        <f t="shared" ca="1" si="528"/>
        <v>0</v>
      </c>
      <c r="H4809" t="b">
        <f t="shared" ca="1" si="529"/>
        <v>0</v>
      </c>
    </row>
    <row r="4810" spans="2:8" x14ac:dyDescent="0.25">
      <c r="B4810">
        <f t="shared" ca="1" si="533"/>
        <v>0.43822943589936825</v>
      </c>
      <c r="C4810" t="b">
        <f t="shared" ca="1" si="530"/>
        <v>1</v>
      </c>
      <c r="D4810">
        <f t="shared" ca="1" si="531"/>
        <v>-0.3468359678889541</v>
      </c>
      <c r="E4810" t="b">
        <f t="shared" ca="1" si="532"/>
        <v>1</v>
      </c>
      <c r="F4810" t="b">
        <f t="shared" ca="1" si="534"/>
        <v>1</v>
      </c>
      <c r="G4810" t="b">
        <f t="shared" ca="1" si="528"/>
        <v>0</v>
      </c>
      <c r="H4810" t="b">
        <f t="shared" ca="1" si="529"/>
        <v>0</v>
      </c>
    </row>
    <row r="4811" spans="2:8" x14ac:dyDescent="0.25">
      <c r="B4811">
        <f t="shared" ca="1" si="533"/>
        <v>4.6754913768475515E-2</v>
      </c>
      <c r="C4811" t="b">
        <f t="shared" ca="1" si="530"/>
        <v>1</v>
      </c>
      <c r="D4811">
        <f t="shared" ca="1" si="531"/>
        <v>0.37918921689129448</v>
      </c>
      <c r="E4811" t="b">
        <f t="shared" ca="1" si="532"/>
        <v>1</v>
      </c>
      <c r="F4811" t="b">
        <f t="shared" ca="1" si="534"/>
        <v>1</v>
      </c>
      <c r="G4811" t="b">
        <f t="shared" ca="1" si="528"/>
        <v>0</v>
      </c>
      <c r="H4811" t="b">
        <f t="shared" ca="1" si="529"/>
        <v>0</v>
      </c>
    </row>
    <row r="4812" spans="2:8" x14ac:dyDescent="0.25">
      <c r="B4812">
        <f t="shared" ca="1" si="533"/>
        <v>0.61325154201169352</v>
      </c>
      <c r="C4812" t="b">
        <f t="shared" ca="1" si="530"/>
        <v>0</v>
      </c>
      <c r="D4812">
        <f t="shared" ca="1" si="531"/>
        <v>1.6152050405974561E-2</v>
      </c>
      <c r="E4812" t="b">
        <f t="shared" ca="1" si="532"/>
        <v>1</v>
      </c>
      <c r="F4812" t="b">
        <f t="shared" ca="1" si="534"/>
        <v>0</v>
      </c>
      <c r="G4812" t="b">
        <f t="shared" ca="1" si="528"/>
        <v>1</v>
      </c>
      <c r="H4812" t="b">
        <f t="shared" ca="1" si="529"/>
        <v>0</v>
      </c>
    </row>
    <row r="4813" spans="2:8" x14ac:dyDescent="0.25">
      <c r="B4813">
        <f t="shared" ca="1" si="533"/>
        <v>3.5019742757989025E-3</v>
      </c>
      <c r="C4813" t="b">
        <f t="shared" ca="1" si="530"/>
        <v>1</v>
      </c>
      <c r="D4813">
        <f t="shared" ca="1" si="531"/>
        <v>-0.16718923303838995</v>
      </c>
      <c r="E4813" t="b">
        <f t="shared" ca="1" si="532"/>
        <v>1</v>
      </c>
      <c r="F4813" t="b">
        <f t="shared" ca="1" si="534"/>
        <v>1</v>
      </c>
      <c r="G4813" t="b">
        <f t="shared" ca="1" si="528"/>
        <v>0</v>
      </c>
      <c r="H4813" t="b">
        <f t="shared" ca="1" si="529"/>
        <v>0</v>
      </c>
    </row>
    <row r="4814" spans="2:8" x14ac:dyDescent="0.25">
      <c r="B4814">
        <f t="shared" ca="1" si="533"/>
        <v>0.19975006590635658</v>
      </c>
      <c r="C4814" t="b">
        <f t="shared" ca="1" si="530"/>
        <v>1</v>
      </c>
      <c r="D4814">
        <f t="shared" ca="1" si="531"/>
        <v>-2.1016534812234977E-2</v>
      </c>
      <c r="E4814" t="b">
        <f t="shared" ca="1" si="532"/>
        <v>1</v>
      </c>
      <c r="F4814" t="b">
        <f t="shared" ca="1" si="534"/>
        <v>1</v>
      </c>
      <c r="G4814" t="b">
        <f t="shared" ca="1" si="528"/>
        <v>0</v>
      </c>
      <c r="H4814" t="b">
        <f t="shared" ca="1" si="529"/>
        <v>0</v>
      </c>
    </row>
    <row r="4815" spans="2:8" x14ac:dyDescent="0.25">
      <c r="B4815">
        <f t="shared" ca="1" si="533"/>
        <v>0.81964275552318255</v>
      </c>
      <c r="C4815" t="b">
        <f t="shared" ca="1" si="530"/>
        <v>0</v>
      </c>
      <c r="D4815">
        <f t="shared" ca="1" si="531"/>
        <v>0.9928351412708839</v>
      </c>
      <c r="E4815" t="b">
        <f t="shared" ca="1" si="532"/>
        <v>0</v>
      </c>
      <c r="F4815" t="b">
        <f t="shared" ca="1" si="534"/>
        <v>0</v>
      </c>
      <c r="G4815" t="b">
        <f t="shared" ca="1" si="528"/>
        <v>0</v>
      </c>
      <c r="H4815" t="b">
        <f t="shared" ca="1" si="529"/>
        <v>0</v>
      </c>
    </row>
    <row r="4816" spans="2:8" x14ac:dyDescent="0.25">
      <c r="B4816">
        <f t="shared" ca="1" si="533"/>
        <v>0.93524297416693736</v>
      </c>
      <c r="C4816" t="b">
        <f t="shared" ca="1" si="530"/>
        <v>0</v>
      </c>
      <c r="D4816">
        <f t="shared" ca="1" si="531"/>
        <v>0.42873470981795681</v>
      </c>
      <c r="E4816" t="b">
        <f t="shared" ca="1" si="532"/>
        <v>1</v>
      </c>
      <c r="F4816" t="b">
        <f t="shared" ca="1" si="534"/>
        <v>0</v>
      </c>
      <c r="G4816" t="b">
        <f t="shared" ca="1" si="528"/>
        <v>1</v>
      </c>
      <c r="H4816" t="b">
        <f t="shared" ca="1" si="529"/>
        <v>0</v>
      </c>
    </row>
    <row r="4817" spans="2:8" x14ac:dyDescent="0.25">
      <c r="B4817">
        <f t="shared" ca="1" si="533"/>
        <v>0.61219546242666079</v>
      </c>
      <c r="C4817" t="b">
        <f t="shared" ca="1" si="530"/>
        <v>0</v>
      </c>
      <c r="D4817">
        <f t="shared" ca="1" si="531"/>
        <v>3.4692826626417816E-2</v>
      </c>
      <c r="E4817" t="b">
        <f t="shared" ca="1" si="532"/>
        <v>1</v>
      </c>
      <c r="F4817" t="b">
        <f t="shared" ca="1" si="534"/>
        <v>0</v>
      </c>
      <c r="G4817" t="b">
        <f t="shared" ca="1" si="528"/>
        <v>1</v>
      </c>
      <c r="H4817" t="b">
        <f t="shared" ca="1" si="529"/>
        <v>0</v>
      </c>
    </row>
    <row r="4818" spans="2:8" x14ac:dyDescent="0.25">
      <c r="B4818">
        <f t="shared" ca="1" si="533"/>
        <v>0.68181558469773951</v>
      </c>
      <c r="C4818" t="b">
        <f t="shared" ca="1" si="530"/>
        <v>0</v>
      </c>
      <c r="D4818">
        <f t="shared" ca="1" si="531"/>
        <v>1.5171012553037868</v>
      </c>
      <c r="E4818" t="b">
        <f t="shared" ca="1" si="532"/>
        <v>0</v>
      </c>
      <c r="F4818" t="b">
        <f t="shared" ca="1" si="534"/>
        <v>0</v>
      </c>
      <c r="G4818" t="b">
        <f t="shared" ca="1" si="528"/>
        <v>0</v>
      </c>
      <c r="H4818" t="b">
        <f t="shared" ca="1" si="529"/>
        <v>0</v>
      </c>
    </row>
    <row r="4819" spans="2:8" x14ac:dyDescent="0.25">
      <c r="B4819">
        <f t="shared" ca="1" si="533"/>
        <v>0.27751243445253737</v>
      </c>
      <c r="C4819" t="b">
        <f t="shared" ca="1" si="530"/>
        <v>1</v>
      </c>
      <c r="D4819">
        <f t="shared" ca="1" si="531"/>
        <v>-0.22079176769889219</v>
      </c>
      <c r="E4819" t="b">
        <f t="shared" ca="1" si="532"/>
        <v>1</v>
      </c>
      <c r="F4819" t="b">
        <f t="shared" ca="1" si="534"/>
        <v>1</v>
      </c>
      <c r="G4819" t="b">
        <f t="shared" ca="1" si="528"/>
        <v>0</v>
      </c>
      <c r="H4819" t="b">
        <f t="shared" ca="1" si="529"/>
        <v>0</v>
      </c>
    </row>
    <row r="4820" spans="2:8" x14ac:dyDescent="0.25">
      <c r="B4820">
        <f t="shared" ca="1" si="533"/>
        <v>0.16704342425313667</v>
      </c>
      <c r="C4820" t="b">
        <f t="shared" ca="1" si="530"/>
        <v>1</v>
      </c>
      <c r="D4820">
        <f t="shared" ca="1" si="531"/>
        <v>1.0013239946300567</v>
      </c>
      <c r="E4820" t="b">
        <f t="shared" ca="1" si="532"/>
        <v>0</v>
      </c>
      <c r="F4820" t="b">
        <f t="shared" ca="1" si="534"/>
        <v>0</v>
      </c>
      <c r="G4820" t="b">
        <f t="shared" ca="1" si="528"/>
        <v>0</v>
      </c>
      <c r="H4820" t="b">
        <f t="shared" ca="1" si="529"/>
        <v>1</v>
      </c>
    </row>
    <row r="4821" spans="2:8" x14ac:dyDescent="0.25">
      <c r="B4821">
        <f t="shared" ca="1" si="533"/>
        <v>0.17195245545674875</v>
      </c>
      <c r="C4821" t="b">
        <f t="shared" ca="1" si="530"/>
        <v>1</v>
      </c>
      <c r="D4821">
        <f t="shared" ca="1" si="531"/>
        <v>-0.12573146662443568</v>
      </c>
      <c r="E4821" t="b">
        <f t="shared" ca="1" si="532"/>
        <v>1</v>
      </c>
      <c r="F4821" t="b">
        <f t="shared" ca="1" si="534"/>
        <v>1</v>
      </c>
      <c r="G4821" t="b">
        <f t="shared" ca="1" si="528"/>
        <v>0</v>
      </c>
      <c r="H4821" t="b">
        <f t="shared" ca="1" si="529"/>
        <v>0</v>
      </c>
    </row>
    <row r="4822" spans="2:8" x14ac:dyDescent="0.25">
      <c r="B4822">
        <f t="shared" ca="1" si="533"/>
        <v>0.89543834858206839</v>
      </c>
      <c r="C4822" t="b">
        <f t="shared" ca="1" si="530"/>
        <v>0</v>
      </c>
      <c r="D4822">
        <f t="shared" ca="1" si="531"/>
        <v>1.7472364779454415</v>
      </c>
      <c r="E4822" t="b">
        <f t="shared" ca="1" si="532"/>
        <v>0</v>
      </c>
      <c r="F4822" t="b">
        <f t="shared" ca="1" si="534"/>
        <v>0</v>
      </c>
      <c r="G4822" t="b">
        <f t="shared" ca="1" si="528"/>
        <v>0</v>
      </c>
      <c r="H4822" t="b">
        <f t="shared" ca="1" si="529"/>
        <v>0</v>
      </c>
    </row>
    <row r="4823" spans="2:8" x14ac:dyDescent="0.25">
      <c r="B4823">
        <f t="shared" ca="1" si="533"/>
        <v>0.11118054228854068</v>
      </c>
      <c r="C4823" t="b">
        <f t="shared" ca="1" si="530"/>
        <v>1</v>
      </c>
      <c r="D4823">
        <f t="shared" ca="1" si="531"/>
        <v>0.55499997739931295</v>
      </c>
      <c r="E4823" t="b">
        <f t="shared" ca="1" si="532"/>
        <v>0</v>
      </c>
      <c r="F4823" t="b">
        <f t="shared" ca="1" si="534"/>
        <v>0</v>
      </c>
      <c r="G4823" t="b">
        <f t="shared" ca="1" si="528"/>
        <v>0</v>
      </c>
      <c r="H4823" t="b">
        <f t="shared" ca="1" si="529"/>
        <v>1</v>
      </c>
    </row>
    <row r="4824" spans="2:8" x14ac:dyDescent="0.25">
      <c r="B4824">
        <f t="shared" ca="1" si="533"/>
        <v>0.6406807708451383</v>
      </c>
      <c r="C4824" t="b">
        <f t="shared" ca="1" si="530"/>
        <v>0</v>
      </c>
      <c r="D4824">
        <f t="shared" ca="1" si="531"/>
        <v>0.33969612184175746</v>
      </c>
      <c r="E4824" t="b">
        <f t="shared" ca="1" si="532"/>
        <v>1</v>
      </c>
      <c r="F4824" t="b">
        <f t="shared" ca="1" si="534"/>
        <v>0</v>
      </c>
      <c r="G4824" t="b">
        <f t="shared" ca="1" si="528"/>
        <v>1</v>
      </c>
      <c r="H4824" t="b">
        <f t="shared" ca="1" si="529"/>
        <v>0</v>
      </c>
    </row>
    <row r="4825" spans="2:8" x14ac:dyDescent="0.25">
      <c r="B4825">
        <f t="shared" ca="1" si="533"/>
        <v>0.80165331846170296</v>
      </c>
      <c r="C4825" t="b">
        <f t="shared" ca="1" si="530"/>
        <v>0</v>
      </c>
      <c r="D4825">
        <f t="shared" ca="1" si="531"/>
        <v>1.3089557973713295</v>
      </c>
      <c r="E4825" t="b">
        <f t="shared" ca="1" si="532"/>
        <v>0</v>
      </c>
      <c r="F4825" t="b">
        <f t="shared" ca="1" si="534"/>
        <v>0</v>
      </c>
      <c r="G4825" t="b">
        <f t="shared" ca="1" si="528"/>
        <v>0</v>
      </c>
      <c r="H4825" t="b">
        <f t="shared" ca="1" si="529"/>
        <v>0</v>
      </c>
    </row>
    <row r="4826" spans="2:8" x14ac:dyDescent="0.25">
      <c r="B4826">
        <f t="shared" ca="1" si="533"/>
        <v>0.37093216795369044</v>
      </c>
      <c r="C4826" t="b">
        <f t="shared" ca="1" si="530"/>
        <v>1</v>
      </c>
      <c r="D4826">
        <f t="shared" ca="1" si="531"/>
        <v>0.72958157362162435</v>
      </c>
      <c r="E4826" t="b">
        <f t="shared" ca="1" si="532"/>
        <v>0</v>
      </c>
      <c r="F4826" t="b">
        <f t="shared" ca="1" si="534"/>
        <v>0</v>
      </c>
      <c r="G4826" t="b">
        <f t="shared" ca="1" si="528"/>
        <v>0</v>
      </c>
      <c r="H4826" t="b">
        <f t="shared" ca="1" si="529"/>
        <v>1</v>
      </c>
    </row>
    <row r="4827" spans="2:8" x14ac:dyDescent="0.25">
      <c r="B4827">
        <f t="shared" ca="1" si="533"/>
        <v>0.224243546185387</v>
      </c>
      <c r="C4827" t="b">
        <f t="shared" ca="1" si="530"/>
        <v>1</v>
      </c>
      <c r="D4827">
        <f t="shared" ca="1" si="531"/>
        <v>0.20220502478750246</v>
      </c>
      <c r="E4827" t="b">
        <f t="shared" ca="1" si="532"/>
        <v>1</v>
      </c>
      <c r="F4827" t="b">
        <f t="shared" ca="1" si="534"/>
        <v>1</v>
      </c>
      <c r="G4827" t="b">
        <f t="shared" ca="1" si="528"/>
        <v>0</v>
      </c>
      <c r="H4827" t="b">
        <f t="shared" ca="1" si="529"/>
        <v>0</v>
      </c>
    </row>
    <row r="4828" spans="2:8" x14ac:dyDescent="0.25">
      <c r="B4828">
        <f t="shared" ca="1" si="533"/>
        <v>0.60222653245219215</v>
      </c>
      <c r="C4828" t="b">
        <f t="shared" ca="1" si="530"/>
        <v>0</v>
      </c>
      <c r="D4828">
        <f t="shared" ca="1" si="531"/>
        <v>0.3659940210896343</v>
      </c>
      <c r="E4828" t="b">
        <f t="shared" ca="1" si="532"/>
        <v>1</v>
      </c>
      <c r="F4828" t="b">
        <f t="shared" ca="1" si="534"/>
        <v>0</v>
      </c>
      <c r="G4828" t="b">
        <f t="shared" ca="1" si="528"/>
        <v>1</v>
      </c>
      <c r="H4828" t="b">
        <f t="shared" ca="1" si="529"/>
        <v>0</v>
      </c>
    </row>
    <row r="4829" spans="2:8" x14ac:dyDescent="0.25">
      <c r="B4829">
        <f t="shared" ca="1" si="533"/>
        <v>0.73848885378714402</v>
      </c>
      <c r="C4829" t="b">
        <f t="shared" ca="1" si="530"/>
        <v>0</v>
      </c>
      <c r="D4829">
        <f t="shared" ca="1" si="531"/>
        <v>1.1269065920759096</v>
      </c>
      <c r="E4829" t="b">
        <f t="shared" ca="1" si="532"/>
        <v>0</v>
      </c>
      <c r="F4829" t="b">
        <f t="shared" ca="1" si="534"/>
        <v>0</v>
      </c>
      <c r="G4829" t="b">
        <f t="shared" ca="1" si="528"/>
        <v>0</v>
      </c>
      <c r="H4829" t="b">
        <f t="shared" ca="1" si="529"/>
        <v>0</v>
      </c>
    </row>
    <row r="4830" spans="2:8" x14ac:dyDescent="0.25">
      <c r="B4830">
        <f t="shared" ca="1" si="533"/>
        <v>0.75325104729089642</v>
      </c>
      <c r="C4830" t="b">
        <f t="shared" ca="1" si="530"/>
        <v>0</v>
      </c>
      <c r="D4830">
        <f t="shared" ca="1" si="531"/>
        <v>1.0845601130946543</v>
      </c>
      <c r="E4830" t="b">
        <f t="shared" ca="1" si="532"/>
        <v>0</v>
      </c>
      <c r="F4830" t="b">
        <f t="shared" ca="1" si="534"/>
        <v>0</v>
      </c>
      <c r="G4830" t="b">
        <f t="shared" ca="1" si="528"/>
        <v>0</v>
      </c>
      <c r="H4830" t="b">
        <f t="shared" ca="1" si="529"/>
        <v>0</v>
      </c>
    </row>
    <row r="4831" spans="2:8" x14ac:dyDescent="0.25">
      <c r="B4831">
        <f t="shared" ca="1" si="533"/>
        <v>0.11147682271726123</v>
      </c>
      <c r="C4831" t="b">
        <f t="shared" ca="1" si="530"/>
        <v>1</v>
      </c>
      <c r="D4831">
        <f t="shared" ca="1" si="531"/>
        <v>0.16735994820398603</v>
      </c>
      <c r="E4831" t="b">
        <f t="shared" ca="1" si="532"/>
        <v>1</v>
      </c>
      <c r="F4831" t="b">
        <f t="shared" ca="1" si="534"/>
        <v>1</v>
      </c>
      <c r="G4831" t="b">
        <f t="shared" ca="1" si="528"/>
        <v>0</v>
      </c>
      <c r="H4831" t="b">
        <f t="shared" ca="1" si="529"/>
        <v>0</v>
      </c>
    </row>
    <row r="4832" spans="2:8" x14ac:dyDescent="0.25">
      <c r="B4832">
        <f t="shared" ca="1" si="533"/>
        <v>0.16340122882263386</v>
      </c>
      <c r="C4832" t="b">
        <f t="shared" ca="1" si="530"/>
        <v>1</v>
      </c>
      <c r="D4832">
        <f t="shared" ca="1" si="531"/>
        <v>0.85443215579651965</v>
      </c>
      <c r="E4832" t="b">
        <f t="shared" ca="1" si="532"/>
        <v>0</v>
      </c>
      <c r="F4832" t="b">
        <f t="shared" ca="1" si="534"/>
        <v>0</v>
      </c>
      <c r="G4832" t="b">
        <f t="shared" ca="1" si="528"/>
        <v>0</v>
      </c>
      <c r="H4832" t="b">
        <f t="shared" ca="1" si="529"/>
        <v>1</v>
      </c>
    </row>
    <row r="4833" spans="2:8" x14ac:dyDescent="0.25">
      <c r="B4833">
        <f t="shared" ca="1" si="533"/>
        <v>0.59299482161854489</v>
      </c>
      <c r="C4833" t="b">
        <f t="shared" ca="1" si="530"/>
        <v>0</v>
      </c>
      <c r="D4833">
        <f t="shared" ca="1" si="531"/>
        <v>0.9285569085570694</v>
      </c>
      <c r="E4833" t="b">
        <f t="shared" ca="1" si="532"/>
        <v>0</v>
      </c>
      <c r="F4833" t="b">
        <f t="shared" ca="1" si="534"/>
        <v>0</v>
      </c>
      <c r="G4833" t="b">
        <f t="shared" ca="1" si="528"/>
        <v>0</v>
      </c>
      <c r="H4833" t="b">
        <f t="shared" ca="1" si="529"/>
        <v>0</v>
      </c>
    </row>
    <row r="4834" spans="2:8" x14ac:dyDescent="0.25">
      <c r="B4834">
        <f t="shared" ca="1" si="533"/>
        <v>0.31110713220388864</v>
      </c>
      <c r="C4834" t="b">
        <f t="shared" ca="1" si="530"/>
        <v>1</v>
      </c>
      <c r="D4834">
        <f t="shared" ca="1" si="531"/>
        <v>0.26679252237952622</v>
      </c>
      <c r="E4834" t="b">
        <f t="shared" ca="1" si="532"/>
        <v>1</v>
      </c>
      <c r="F4834" t="b">
        <f t="shared" ca="1" si="534"/>
        <v>1</v>
      </c>
      <c r="G4834" t="b">
        <f t="shared" ca="1" si="528"/>
        <v>0</v>
      </c>
      <c r="H4834" t="b">
        <f t="shared" ca="1" si="529"/>
        <v>0</v>
      </c>
    </row>
    <row r="4835" spans="2:8" x14ac:dyDescent="0.25">
      <c r="B4835">
        <f t="shared" ca="1" si="533"/>
        <v>0.62994088235519563</v>
      </c>
      <c r="C4835" t="b">
        <f t="shared" ca="1" si="530"/>
        <v>0</v>
      </c>
      <c r="D4835">
        <f t="shared" ca="1" si="531"/>
        <v>0.45292677560356998</v>
      </c>
      <c r="E4835" t="b">
        <f t="shared" ca="1" si="532"/>
        <v>1</v>
      </c>
      <c r="F4835" t="b">
        <f t="shared" ca="1" si="534"/>
        <v>0</v>
      </c>
      <c r="G4835" t="b">
        <f t="shared" ca="1" si="528"/>
        <v>1</v>
      </c>
      <c r="H4835" t="b">
        <f t="shared" ca="1" si="529"/>
        <v>0</v>
      </c>
    </row>
    <row r="4836" spans="2:8" x14ac:dyDescent="0.25">
      <c r="B4836">
        <f t="shared" ca="1" si="533"/>
        <v>0.76142576705584064</v>
      </c>
      <c r="C4836" t="b">
        <f t="shared" ca="1" si="530"/>
        <v>0</v>
      </c>
      <c r="D4836">
        <f t="shared" ca="1" si="531"/>
        <v>0.42619897825534003</v>
      </c>
      <c r="E4836" t="b">
        <f t="shared" ca="1" si="532"/>
        <v>1</v>
      </c>
      <c r="F4836" t="b">
        <f t="shared" ca="1" si="534"/>
        <v>0</v>
      </c>
      <c r="G4836" t="b">
        <f t="shared" ca="1" si="528"/>
        <v>1</v>
      </c>
      <c r="H4836" t="b">
        <f t="shared" ca="1" si="529"/>
        <v>0</v>
      </c>
    </row>
    <row r="4837" spans="2:8" x14ac:dyDescent="0.25">
      <c r="B4837">
        <f t="shared" ca="1" si="533"/>
        <v>0.28239208151953588</v>
      </c>
      <c r="C4837" t="b">
        <f t="shared" ca="1" si="530"/>
        <v>1</v>
      </c>
      <c r="D4837">
        <f t="shared" ca="1" si="531"/>
        <v>4.2684249396837015E-2</v>
      </c>
      <c r="E4837" t="b">
        <f t="shared" ca="1" si="532"/>
        <v>1</v>
      </c>
      <c r="F4837" t="b">
        <f t="shared" ca="1" si="534"/>
        <v>1</v>
      </c>
      <c r="G4837" t="b">
        <f t="shared" ca="1" si="528"/>
        <v>0</v>
      </c>
      <c r="H4837" t="b">
        <f t="shared" ca="1" si="529"/>
        <v>0</v>
      </c>
    </row>
    <row r="4838" spans="2:8" x14ac:dyDescent="0.25">
      <c r="B4838">
        <f t="shared" ca="1" si="533"/>
        <v>0.25431079162381931</v>
      </c>
      <c r="C4838" t="b">
        <f t="shared" ca="1" si="530"/>
        <v>1</v>
      </c>
      <c r="D4838">
        <f t="shared" ca="1" si="531"/>
        <v>0.27330761240806134</v>
      </c>
      <c r="E4838" t="b">
        <f t="shared" ca="1" si="532"/>
        <v>1</v>
      </c>
      <c r="F4838" t="b">
        <f t="shared" ca="1" si="534"/>
        <v>1</v>
      </c>
      <c r="G4838" t="b">
        <f t="shared" ca="1" si="528"/>
        <v>0</v>
      </c>
      <c r="H4838" t="b">
        <f t="shared" ca="1" si="529"/>
        <v>0</v>
      </c>
    </row>
    <row r="4839" spans="2:8" x14ac:dyDescent="0.25">
      <c r="B4839">
        <f t="shared" ca="1" si="533"/>
        <v>0.62981543894869807</v>
      </c>
      <c r="C4839" t="b">
        <f t="shared" ca="1" si="530"/>
        <v>0</v>
      </c>
      <c r="D4839">
        <f t="shared" ca="1" si="531"/>
        <v>0.43905951520075159</v>
      </c>
      <c r="E4839" t="b">
        <f t="shared" ca="1" si="532"/>
        <v>1</v>
      </c>
      <c r="F4839" t="b">
        <f t="shared" ca="1" si="534"/>
        <v>0</v>
      </c>
      <c r="G4839" t="b">
        <f t="shared" ca="1" si="528"/>
        <v>1</v>
      </c>
      <c r="H4839" t="b">
        <f t="shared" ca="1" si="529"/>
        <v>0</v>
      </c>
    </row>
    <row r="4840" spans="2:8" x14ac:dyDescent="0.25">
      <c r="B4840">
        <f t="shared" ca="1" si="533"/>
        <v>0.87818895254225604</v>
      </c>
      <c r="C4840" t="b">
        <f t="shared" ca="1" si="530"/>
        <v>0</v>
      </c>
      <c r="D4840">
        <f t="shared" ca="1" si="531"/>
        <v>0.80096827078588528</v>
      </c>
      <c r="E4840" t="b">
        <f t="shared" ca="1" si="532"/>
        <v>0</v>
      </c>
      <c r="F4840" t="b">
        <f t="shared" ca="1" si="534"/>
        <v>0</v>
      </c>
      <c r="G4840" t="b">
        <f t="shared" ca="1" si="528"/>
        <v>0</v>
      </c>
      <c r="H4840" t="b">
        <f t="shared" ca="1" si="529"/>
        <v>0</v>
      </c>
    </row>
    <row r="4841" spans="2:8" x14ac:dyDescent="0.25">
      <c r="B4841">
        <f t="shared" ca="1" si="533"/>
        <v>0.92949376467621025</v>
      </c>
      <c r="C4841" t="b">
        <f t="shared" ca="1" si="530"/>
        <v>0</v>
      </c>
      <c r="D4841">
        <f t="shared" ca="1" si="531"/>
        <v>0.81913197679870597</v>
      </c>
      <c r="E4841" t="b">
        <f t="shared" ca="1" si="532"/>
        <v>0</v>
      </c>
      <c r="F4841" t="b">
        <f t="shared" ca="1" si="534"/>
        <v>0</v>
      </c>
      <c r="G4841" t="b">
        <f t="shared" ca="1" si="528"/>
        <v>0</v>
      </c>
      <c r="H4841" t="b">
        <f t="shared" ca="1" si="529"/>
        <v>0</v>
      </c>
    </row>
    <row r="4842" spans="2:8" x14ac:dyDescent="0.25">
      <c r="B4842">
        <f t="shared" ca="1" si="533"/>
        <v>6.5137727350057073E-2</v>
      </c>
      <c r="C4842" t="b">
        <f t="shared" ca="1" si="530"/>
        <v>1</v>
      </c>
      <c r="D4842">
        <f t="shared" ca="1" si="531"/>
        <v>0.3802722661763851</v>
      </c>
      <c r="E4842" t="b">
        <f t="shared" ca="1" si="532"/>
        <v>1</v>
      </c>
      <c r="F4842" t="b">
        <f t="shared" ca="1" si="534"/>
        <v>1</v>
      </c>
      <c r="G4842" t="b">
        <f t="shared" ca="1" si="528"/>
        <v>0</v>
      </c>
      <c r="H4842" t="b">
        <f t="shared" ca="1" si="529"/>
        <v>0</v>
      </c>
    </row>
    <row r="4843" spans="2:8" x14ac:dyDescent="0.25">
      <c r="B4843">
        <f t="shared" ca="1" si="533"/>
        <v>0.93657217128281067</v>
      </c>
      <c r="C4843" t="b">
        <f t="shared" ca="1" si="530"/>
        <v>0</v>
      </c>
      <c r="D4843">
        <f t="shared" ca="1" si="531"/>
        <v>0.91613783130119641</v>
      </c>
      <c r="E4843" t="b">
        <f t="shared" ca="1" si="532"/>
        <v>0</v>
      </c>
      <c r="F4843" t="b">
        <f t="shared" ca="1" si="534"/>
        <v>0</v>
      </c>
      <c r="G4843" t="b">
        <f t="shared" ca="1" si="528"/>
        <v>0</v>
      </c>
      <c r="H4843" t="b">
        <f t="shared" ca="1" si="529"/>
        <v>0</v>
      </c>
    </row>
    <row r="4844" spans="2:8" x14ac:dyDescent="0.25">
      <c r="B4844">
        <f t="shared" ca="1" si="533"/>
        <v>0.31337508115231605</v>
      </c>
      <c r="C4844" t="b">
        <f t="shared" ca="1" si="530"/>
        <v>1</v>
      </c>
      <c r="D4844">
        <f t="shared" ca="1" si="531"/>
        <v>-0.29572714652733145</v>
      </c>
      <c r="E4844" t="b">
        <f t="shared" ca="1" si="532"/>
        <v>1</v>
      </c>
      <c r="F4844" t="b">
        <f t="shared" ca="1" si="534"/>
        <v>1</v>
      </c>
      <c r="G4844" t="b">
        <f t="shared" ca="1" si="528"/>
        <v>0</v>
      </c>
      <c r="H4844" t="b">
        <f t="shared" ca="1" si="529"/>
        <v>0</v>
      </c>
    </row>
    <row r="4845" spans="2:8" x14ac:dyDescent="0.25">
      <c r="B4845">
        <f t="shared" ca="1" si="533"/>
        <v>0.12608237518617837</v>
      </c>
      <c r="C4845" t="b">
        <f t="shared" ca="1" si="530"/>
        <v>1</v>
      </c>
      <c r="D4845">
        <f t="shared" ca="1" si="531"/>
        <v>0.1954443170959097</v>
      </c>
      <c r="E4845" t="b">
        <f t="shared" ca="1" si="532"/>
        <v>1</v>
      </c>
      <c r="F4845" t="b">
        <f t="shared" ca="1" si="534"/>
        <v>1</v>
      </c>
      <c r="G4845" t="b">
        <f t="shared" ca="1" si="528"/>
        <v>0</v>
      </c>
      <c r="H4845" t="b">
        <f t="shared" ca="1" si="529"/>
        <v>0</v>
      </c>
    </row>
    <row r="4846" spans="2:8" x14ac:dyDescent="0.25">
      <c r="B4846">
        <f t="shared" ca="1" si="533"/>
        <v>0.33641580000170168</v>
      </c>
      <c r="C4846" t="b">
        <f t="shared" ca="1" si="530"/>
        <v>1</v>
      </c>
      <c r="D4846">
        <f t="shared" ca="1" si="531"/>
        <v>0.23920322571316677</v>
      </c>
      <c r="E4846" t="b">
        <f t="shared" ca="1" si="532"/>
        <v>1</v>
      </c>
      <c r="F4846" t="b">
        <f t="shared" ca="1" si="534"/>
        <v>1</v>
      </c>
      <c r="G4846" t="b">
        <f t="shared" ca="1" si="528"/>
        <v>0</v>
      </c>
      <c r="H4846" t="b">
        <f t="shared" ca="1" si="529"/>
        <v>0</v>
      </c>
    </row>
    <row r="4847" spans="2:8" x14ac:dyDescent="0.25">
      <c r="B4847">
        <f t="shared" ca="1" si="533"/>
        <v>0.39455619387521057</v>
      </c>
      <c r="C4847" t="b">
        <f t="shared" ca="1" si="530"/>
        <v>1</v>
      </c>
      <c r="D4847">
        <f t="shared" ca="1" si="531"/>
        <v>1.0058251225728907</v>
      </c>
      <c r="E4847" t="b">
        <f t="shared" ca="1" si="532"/>
        <v>0</v>
      </c>
      <c r="F4847" t="b">
        <f t="shared" ca="1" si="534"/>
        <v>0</v>
      </c>
      <c r="G4847" t="b">
        <f t="shared" ca="1" si="528"/>
        <v>0</v>
      </c>
      <c r="H4847" t="b">
        <f t="shared" ca="1" si="529"/>
        <v>1</v>
      </c>
    </row>
    <row r="4848" spans="2:8" x14ac:dyDescent="0.25">
      <c r="B4848">
        <f t="shared" ca="1" si="533"/>
        <v>0.89746946079070034</v>
      </c>
      <c r="C4848" t="b">
        <f t="shared" ca="1" si="530"/>
        <v>0</v>
      </c>
      <c r="D4848">
        <f t="shared" ca="1" si="531"/>
        <v>0.64981149367676805</v>
      </c>
      <c r="E4848" t="b">
        <f t="shared" ca="1" si="532"/>
        <v>0</v>
      </c>
      <c r="F4848" t="b">
        <f t="shared" ca="1" si="534"/>
        <v>0</v>
      </c>
      <c r="G4848" t="b">
        <f t="shared" ca="1" si="528"/>
        <v>0</v>
      </c>
      <c r="H4848" t="b">
        <f t="shared" ca="1" si="529"/>
        <v>0</v>
      </c>
    </row>
    <row r="4849" spans="2:8" x14ac:dyDescent="0.25">
      <c r="B4849">
        <f t="shared" ca="1" si="533"/>
        <v>0.35852057023807449</v>
      </c>
      <c r="C4849" t="b">
        <f t="shared" ca="1" si="530"/>
        <v>1</v>
      </c>
      <c r="D4849">
        <f t="shared" ca="1" si="531"/>
        <v>-4.9159691959902441E-3</v>
      </c>
      <c r="E4849" t="b">
        <f t="shared" ca="1" si="532"/>
        <v>1</v>
      </c>
      <c r="F4849" t="b">
        <f t="shared" ca="1" si="534"/>
        <v>1</v>
      </c>
      <c r="G4849" t="b">
        <f t="shared" ca="1" si="528"/>
        <v>0</v>
      </c>
      <c r="H4849" t="b">
        <f t="shared" ca="1" si="529"/>
        <v>0</v>
      </c>
    </row>
    <row r="4850" spans="2:8" x14ac:dyDescent="0.25">
      <c r="B4850">
        <f t="shared" ca="1" si="533"/>
        <v>0.90434096673671993</v>
      </c>
      <c r="C4850" t="b">
        <f t="shared" ca="1" si="530"/>
        <v>0</v>
      </c>
      <c r="D4850">
        <f t="shared" ca="1" si="531"/>
        <v>1.0583373031536043</v>
      </c>
      <c r="E4850" t="b">
        <f t="shared" ca="1" si="532"/>
        <v>0</v>
      </c>
      <c r="F4850" t="b">
        <f t="shared" ca="1" si="534"/>
        <v>0</v>
      </c>
      <c r="G4850" t="b">
        <f t="shared" ca="1" si="528"/>
        <v>0</v>
      </c>
      <c r="H4850" t="b">
        <f t="shared" ca="1" si="529"/>
        <v>0</v>
      </c>
    </row>
    <row r="4851" spans="2:8" x14ac:dyDescent="0.25">
      <c r="B4851">
        <f t="shared" ca="1" si="533"/>
        <v>0.5422367992554803</v>
      </c>
      <c r="C4851" t="b">
        <f t="shared" ca="1" si="530"/>
        <v>0</v>
      </c>
      <c r="D4851">
        <f t="shared" ca="1" si="531"/>
        <v>0.70018593217821978</v>
      </c>
      <c r="E4851" t="b">
        <f t="shared" ca="1" si="532"/>
        <v>0</v>
      </c>
      <c r="F4851" t="b">
        <f t="shared" ca="1" si="534"/>
        <v>0</v>
      </c>
      <c r="G4851" t="b">
        <f t="shared" ca="1" si="528"/>
        <v>0</v>
      </c>
      <c r="H4851" t="b">
        <f t="shared" ca="1" si="529"/>
        <v>0</v>
      </c>
    </row>
    <row r="4852" spans="2:8" x14ac:dyDescent="0.25">
      <c r="B4852">
        <f t="shared" ca="1" si="533"/>
        <v>0.27262686400076275</v>
      </c>
      <c r="C4852" t="b">
        <f t="shared" ca="1" si="530"/>
        <v>1</v>
      </c>
      <c r="D4852">
        <f t="shared" ca="1" si="531"/>
        <v>0.87728332447004354</v>
      </c>
      <c r="E4852" t="b">
        <f t="shared" ca="1" si="532"/>
        <v>0</v>
      </c>
      <c r="F4852" t="b">
        <f t="shared" ca="1" si="534"/>
        <v>0</v>
      </c>
      <c r="G4852" t="b">
        <f t="shared" ca="1" si="528"/>
        <v>0</v>
      </c>
      <c r="H4852" t="b">
        <f t="shared" ca="1" si="529"/>
        <v>1</v>
      </c>
    </row>
    <row r="4853" spans="2:8" x14ac:dyDescent="0.25">
      <c r="B4853">
        <f t="shared" ca="1" si="533"/>
        <v>0.98960647736399565</v>
      </c>
      <c r="C4853" t="b">
        <f t="shared" ca="1" si="530"/>
        <v>0</v>
      </c>
      <c r="D4853">
        <f t="shared" ca="1" si="531"/>
        <v>1.0673517389054368</v>
      </c>
      <c r="E4853" t="b">
        <f t="shared" ca="1" si="532"/>
        <v>0</v>
      </c>
      <c r="F4853" t="b">
        <f t="shared" ca="1" si="534"/>
        <v>0</v>
      </c>
      <c r="G4853" t="b">
        <f t="shared" ca="1" si="528"/>
        <v>0</v>
      </c>
      <c r="H4853" t="b">
        <f t="shared" ca="1" si="529"/>
        <v>0</v>
      </c>
    </row>
    <row r="4854" spans="2:8" x14ac:dyDescent="0.25">
      <c r="B4854">
        <f t="shared" ca="1" si="533"/>
        <v>0.68050891664392088</v>
      </c>
      <c r="C4854" t="b">
        <f t="shared" ca="1" si="530"/>
        <v>0</v>
      </c>
      <c r="D4854">
        <f t="shared" ca="1" si="531"/>
        <v>1.2080960652875579</v>
      </c>
      <c r="E4854" t="b">
        <f t="shared" ca="1" si="532"/>
        <v>0</v>
      </c>
      <c r="F4854" t="b">
        <f t="shared" ca="1" si="534"/>
        <v>0</v>
      </c>
      <c r="G4854" t="b">
        <f t="shared" ca="1" si="528"/>
        <v>0</v>
      </c>
      <c r="H4854" t="b">
        <f t="shared" ca="1" si="529"/>
        <v>0</v>
      </c>
    </row>
    <row r="4855" spans="2:8" x14ac:dyDescent="0.25">
      <c r="B4855">
        <f t="shared" ca="1" si="533"/>
        <v>0.21552897944802851</v>
      </c>
      <c r="C4855" t="b">
        <f t="shared" ca="1" si="530"/>
        <v>1</v>
      </c>
      <c r="D4855">
        <f t="shared" ca="1" si="531"/>
        <v>0.17994731202734537</v>
      </c>
      <c r="E4855" t="b">
        <f t="shared" ca="1" si="532"/>
        <v>1</v>
      </c>
      <c r="F4855" t="b">
        <f t="shared" ca="1" si="534"/>
        <v>1</v>
      </c>
      <c r="G4855" t="b">
        <f t="shared" ca="1" si="528"/>
        <v>0</v>
      </c>
      <c r="H4855" t="b">
        <f t="shared" ca="1" si="529"/>
        <v>0</v>
      </c>
    </row>
    <row r="4856" spans="2:8" x14ac:dyDescent="0.25">
      <c r="B4856">
        <f t="shared" ca="1" si="533"/>
        <v>0.74314654647936329</v>
      </c>
      <c r="C4856" t="b">
        <f t="shared" ca="1" si="530"/>
        <v>0</v>
      </c>
      <c r="D4856">
        <f t="shared" ca="1" si="531"/>
        <v>0.64730227394180451</v>
      </c>
      <c r="E4856" t="b">
        <f t="shared" ca="1" si="532"/>
        <v>0</v>
      </c>
      <c r="F4856" t="b">
        <f t="shared" ca="1" si="534"/>
        <v>0</v>
      </c>
      <c r="G4856" t="b">
        <f t="shared" ca="1" si="528"/>
        <v>0</v>
      </c>
      <c r="H4856" t="b">
        <f t="shared" ca="1" si="529"/>
        <v>0</v>
      </c>
    </row>
    <row r="4857" spans="2:8" x14ac:dyDescent="0.25">
      <c r="B4857">
        <f t="shared" ca="1" si="533"/>
        <v>0.33885475761270045</v>
      </c>
      <c r="C4857" t="b">
        <f t="shared" ca="1" si="530"/>
        <v>1</v>
      </c>
      <c r="D4857">
        <f t="shared" ca="1" si="531"/>
        <v>0.87437205246741612</v>
      </c>
      <c r="E4857" t="b">
        <f t="shared" ca="1" si="532"/>
        <v>0</v>
      </c>
      <c r="F4857" t="b">
        <f t="shared" ca="1" si="534"/>
        <v>0</v>
      </c>
      <c r="G4857" t="b">
        <f t="shared" ref="G4857:G4920" ca="1" si="535">IF(AND(E4857=TRUE, C4857=FALSE),TRUE,FALSE)</f>
        <v>0</v>
      </c>
      <c r="H4857" t="b">
        <f t="shared" ref="H4857:H4920" ca="1" si="536">IF(AND(E4857=FALSE, C4857=TRUE),TRUE,FALSE)</f>
        <v>1</v>
      </c>
    </row>
    <row r="4858" spans="2:8" x14ac:dyDescent="0.25">
      <c r="B4858">
        <f t="shared" ca="1" si="533"/>
        <v>4.0127361085256497E-2</v>
      </c>
      <c r="C4858" t="b">
        <f t="shared" ca="1" si="530"/>
        <v>1</v>
      </c>
      <c r="D4858">
        <f t="shared" ca="1" si="531"/>
        <v>0.2002893362107373</v>
      </c>
      <c r="E4858" t="b">
        <f t="shared" ca="1" si="532"/>
        <v>1</v>
      </c>
      <c r="F4858" t="b">
        <f t="shared" ca="1" si="534"/>
        <v>1</v>
      </c>
      <c r="G4858" t="b">
        <f t="shared" ca="1" si="535"/>
        <v>0</v>
      </c>
      <c r="H4858" t="b">
        <f t="shared" ca="1" si="536"/>
        <v>0</v>
      </c>
    </row>
    <row r="4859" spans="2:8" x14ac:dyDescent="0.25">
      <c r="B4859">
        <f t="shared" ca="1" si="533"/>
        <v>0.29041641344642288</v>
      </c>
      <c r="C4859" t="b">
        <f t="shared" ca="1" si="530"/>
        <v>1</v>
      </c>
      <c r="D4859">
        <f t="shared" ca="1" si="531"/>
        <v>0.28769812803526162</v>
      </c>
      <c r="E4859" t="b">
        <f t="shared" ca="1" si="532"/>
        <v>1</v>
      </c>
      <c r="F4859" t="b">
        <f t="shared" ca="1" si="534"/>
        <v>1</v>
      </c>
      <c r="G4859" t="b">
        <f t="shared" ca="1" si="535"/>
        <v>0</v>
      </c>
      <c r="H4859" t="b">
        <f t="shared" ca="1" si="536"/>
        <v>0</v>
      </c>
    </row>
    <row r="4860" spans="2:8" x14ac:dyDescent="0.25">
      <c r="B4860">
        <f t="shared" ca="1" si="533"/>
        <v>0.16181912531004905</v>
      </c>
      <c r="C4860" t="b">
        <f t="shared" ca="1" si="530"/>
        <v>1</v>
      </c>
      <c r="D4860">
        <f t="shared" ca="1" si="531"/>
        <v>-0.50428166935828733</v>
      </c>
      <c r="E4860" t="b">
        <f t="shared" ca="1" si="532"/>
        <v>1</v>
      </c>
      <c r="F4860" t="b">
        <f t="shared" ca="1" si="534"/>
        <v>1</v>
      </c>
      <c r="G4860" t="b">
        <f t="shared" ca="1" si="535"/>
        <v>0</v>
      </c>
      <c r="H4860" t="b">
        <f t="shared" ca="1" si="536"/>
        <v>0</v>
      </c>
    </row>
    <row r="4861" spans="2:8" x14ac:dyDescent="0.25">
      <c r="B4861">
        <f t="shared" ca="1" si="533"/>
        <v>0.75553235140546426</v>
      </c>
      <c r="C4861" t="b">
        <f t="shared" ca="1" si="530"/>
        <v>0</v>
      </c>
      <c r="D4861">
        <f t="shared" ca="1" si="531"/>
        <v>0.57683539413595109</v>
      </c>
      <c r="E4861" t="b">
        <f t="shared" ca="1" si="532"/>
        <v>0</v>
      </c>
      <c r="F4861" t="b">
        <f t="shared" ca="1" si="534"/>
        <v>0</v>
      </c>
      <c r="G4861" t="b">
        <f t="shared" ca="1" si="535"/>
        <v>0</v>
      </c>
      <c r="H4861" t="b">
        <f t="shared" ca="1" si="536"/>
        <v>0</v>
      </c>
    </row>
    <row r="4862" spans="2:8" x14ac:dyDescent="0.25">
      <c r="B4862">
        <f t="shared" ca="1" si="533"/>
        <v>0.15030556183374721</v>
      </c>
      <c r="C4862" t="b">
        <f t="shared" ca="1" si="530"/>
        <v>1</v>
      </c>
      <c r="D4862">
        <f t="shared" ca="1" si="531"/>
        <v>0.68987060376693277</v>
      </c>
      <c r="E4862" t="b">
        <f t="shared" ca="1" si="532"/>
        <v>0</v>
      </c>
      <c r="F4862" t="b">
        <f t="shared" ca="1" si="534"/>
        <v>0</v>
      </c>
      <c r="G4862" t="b">
        <f t="shared" ca="1" si="535"/>
        <v>0</v>
      </c>
      <c r="H4862" t="b">
        <f t="shared" ca="1" si="536"/>
        <v>1</v>
      </c>
    </row>
    <row r="4863" spans="2:8" x14ac:dyDescent="0.25">
      <c r="B4863">
        <f t="shared" ca="1" si="533"/>
        <v>0.22411239343527434</v>
      </c>
      <c r="C4863" t="b">
        <f t="shared" ca="1" si="530"/>
        <v>1</v>
      </c>
      <c r="D4863">
        <f t="shared" ca="1" si="531"/>
        <v>0.71840625986657836</v>
      </c>
      <c r="E4863" t="b">
        <f t="shared" ca="1" si="532"/>
        <v>0</v>
      </c>
      <c r="F4863" t="b">
        <f t="shared" ca="1" si="534"/>
        <v>0</v>
      </c>
      <c r="G4863" t="b">
        <f t="shared" ca="1" si="535"/>
        <v>0</v>
      </c>
      <c r="H4863" t="b">
        <f t="shared" ca="1" si="536"/>
        <v>1</v>
      </c>
    </row>
    <row r="4864" spans="2:8" x14ac:dyDescent="0.25">
      <c r="B4864">
        <f t="shared" ca="1" si="533"/>
        <v>0.16538009972140633</v>
      </c>
      <c r="C4864" t="b">
        <f t="shared" ca="1" si="530"/>
        <v>1</v>
      </c>
      <c r="D4864">
        <f t="shared" ca="1" si="531"/>
        <v>0.2834745830317662</v>
      </c>
      <c r="E4864" t="b">
        <f t="shared" ca="1" si="532"/>
        <v>1</v>
      </c>
      <c r="F4864" t="b">
        <f t="shared" ca="1" si="534"/>
        <v>1</v>
      </c>
      <c r="G4864" t="b">
        <f t="shared" ca="1" si="535"/>
        <v>0</v>
      </c>
      <c r="H4864" t="b">
        <f t="shared" ca="1" si="536"/>
        <v>0</v>
      </c>
    </row>
    <row r="4865" spans="2:8" x14ac:dyDescent="0.25">
      <c r="B4865">
        <f t="shared" ca="1" si="533"/>
        <v>0.60797834779843563</v>
      </c>
      <c r="C4865" t="b">
        <f t="shared" ca="1" si="530"/>
        <v>0</v>
      </c>
      <c r="D4865">
        <f t="shared" ca="1" si="531"/>
        <v>1.4659041109802176</v>
      </c>
      <c r="E4865" t="b">
        <f t="shared" ca="1" si="532"/>
        <v>0</v>
      </c>
      <c r="F4865" t="b">
        <f t="shared" ca="1" si="534"/>
        <v>0</v>
      </c>
      <c r="G4865" t="b">
        <f t="shared" ca="1" si="535"/>
        <v>0</v>
      </c>
      <c r="H4865" t="b">
        <f t="shared" ca="1" si="536"/>
        <v>0</v>
      </c>
    </row>
    <row r="4866" spans="2:8" x14ac:dyDescent="0.25">
      <c r="B4866">
        <f t="shared" ca="1" si="533"/>
        <v>0.21967274580663187</v>
      </c>
      <c r="C4866" t="b">
        <f t="shared" ref="C4866:C4929" ca="1" si="537">IF(B4866&lt;=Freq_hypothesis_is_true__initial_prior,TRUE,FALSE)</f>
        <v>1</v>
      </c>
      <c r="D4866">
        <f t="shared" ref="D4866:D4929" ca="1" si="538">B4866+ABS(1-correlation_term__0_to_1)*RAND()-ABS(1-correlation_term__0_to_1)*RAND()</f>
        <v>0.52511788221321765</v>
      </c>
      <c r="E4866" t="b">
        <f t="shared" ref="E4866:E4929" ca="1" si="539">IF(D4866&lt;=Freq_evidence_is_observed__normalizing_constant,TRUE, FALSE)</f>
        <v>0</v>
      </c>
      <c r="F4866" t="b">
        <f t="shared" ca="1" si="534"/>
        <v>0</v>
      </c>
      <c r="G4866" t="b">
        <f t="shared" ca="1" si="535"/>
        <v>0</v>
      </c>
      <c r="H4866" t="b">
        <f t="shared" ca="1" si="536"/>
        <v>1</v>
      </c>
    </row>
    <row r="4867" spans="2:8" x14ac:dyDescent="0.25">
      <c r="B4867">
        <f t="shared" ref="B4867:B4930" ca="1" si="540">RAND()</f>
        <v>0.59463906427081514</v>
      </c>
      <c r="C4867" t="b">
        <f t="shared" ca="1" si="537"/>
        <v>0</v>
      </c>
      <c r="D4867">
        <f t="shared" ca="1" si="538"/>
        <v>0.45336396106916421</v>
      </c>
      <c r="E4867" t="b">
        <f t="shared" ca="1" si="539"/>
        <v>1</v>
      </c>
      <c r="F4867" t="b">
        <f t="shared" ca="1" si="534"/>
        <v>0</v>
      </c>
      <c r="G4867" t="b">
        <f t="shared" ca="1" si="535"/>
        <v>1</v>
      </c>
      <c r="H4867" t="b">
        <f t="shared" ca="1" si="536"/>
        <v>0</v>
      </c>
    </row>
    <row r="4868" spans="2:8" x14ac:dyDescent="0.25">
      <c r="B4868">
        <f t="shared" ca="1" si="540"/>
        <v>0.33940249559296776</v>
      </c>
      <c r="C4868" t="b">
        <f t="shared" ca="1" si="537"/>
        <v>1</v>
      </c>
      <c r="D4868">
        <f t="shared" ca="1" si="538"/>
        <v>-8.3096654248113744E-3</v>
      </c>
      <c r="E4868" t="b">
        <f t="shared" ca="1" si="539"/>
        <v>1</v>
      </c>
      <c r="F4868" t="b">
        <f t="shared" ca="1" si="534"/>
        <v>1</v>
      </c>
      <c r="G4868" t="b">
        <f t="shared" ca="1" si="535"/>
        <v>0</v>
      </c>
      <c r="H4868" t="b">
        <f t="shared" ca="1" si="536"/>
        <v>0</v>
      </c>
    </row>
    <row r="4869" spans="2:8" x14ac:dyDescent="0.25">
      <c r="B4869">
        <f t="shared" ca="1" si="540"/>
        <v>0.17350356818879298</v>
      </c>
      <c r="C4869" t="b">
        <f t="shared" ca="1" si="537"/>
        <v>1</v>
      </c>
      <c r="D4869">
        <f t="shared" ca="1" si="538"/>
        <v>0.19738218025239063</v>
      </c>
      <c r="E4869" t="b">
        <f t="shared" ca="1" si="539"/>
        <v>1</v>
      </c>
      <c r="F4869" t="b">
        <f t="shared" ref="F4869:F4932" ca="1" si="541">IF(AND(E4869=TRUE,C4869=TRUE),TRUE,FALSE)</f>
        <v>1</v>
      </c>
      <c r="G4869" t="b">
        <f t="shared" ca="1" si="535"/>
        <v>0</v>
      </c>
      <c r="H4869" t="b">
        <f t="shared" ca="1" si="536"/>
        <v>0</v>
      </c>
    </row>
    <row r="4870" spans="2:8" x14ac:dyDescent="0.25">
      <c r="B4870">
        <f t="shared" ca="1" si="540"/>
        <v>0.4760555262596019</v>
      </c>
      <c r="C4870" t="b">
        <f t="shared" ca="1" si="537"/>
        <v>1</v>
      </c>
      <c r="D4870">
        <f t="shared" ca="1" si="538"/>
        <v>0.62472713823620984</v>
      </c>
      <c r="E4870" t="b">
        <f t="shared" ca="1" si="539"/>
        <v>0</v>
      </c>
      <c r="F4870" t="b">
        <f t="shared" ca="1" si="541"/>
        <v>0</v>
      </c>
      <c r="G4870" t="b">
        <f t="shared" ca="1" si="535"/>
        <v>0</v>
      </c>
      <c r="H4870" t="b">
        <f t="shared" ca="1" si="536"/>
        <v>1</v>
      </c>
    </row>
    <row r="4871" spans="2:8" x14ac:dyDescent="0.25">
      <c r="B4871">
        <f t="shared" ca="1" si="540"/>
        <v>0.93714281992191539</v>
      </c>
      <c r="C4871" t="b">
        <f t="shared" ca="1" si="537"/>
        <v>0</v>
      </c>
      <c r="D4871">
        <f t="shared" ca="1" si="538"/>
        <v>0.40868518400709453</v>
      </c>
      <c r="E4871" t="b">
        <f t="shared" ca="1" si="539"/>
        <v>1</v>
      </c>
      <c r="F4871" t="b">
        <f t="shared" ca="1" si="541"/>
        <v>0</v>
      </c>
      <c r="G4871" t="b">
        <f t="shared" ca="1" si="535"/>
        <v>1</v>
      </c>
      <c r="H4871" t="b">
        <f t="shared" ca="1" si="536"/>
        <v>0</v>
      </c>
    </row>
    <row r="4872" spans="2:8" x14ac:dyDescent="0.25">
      <c r="B4872">
        <f t="shared" ca="1" si="540"/>
        <v>0.50319413804341906</v>
      </c>
      <c r="C4872" t="b">
        <f t="shared" ca="1" si="537"/>
        <v>0</v>
      </c>
      <c r="D4872">
        <f t="shared" ca="1" si="538"/>
        <v>0.48845117268330818</v>
      </c>
      <c r="E4872" t="b">
        <f t="shared" ca="1" si="539"/>
        <v>1</v>
      </c>
      <c r="F4872" t="b">
        <f t="shared" ca="1" si="541"/>
        <v>0</v>
      </c>
      <c r="G4872" t="b">
        <f t="shared" ca="1" si="535"/>
        <v>1</v>
      </c>
      <c r="H4872" t="b">
        <f t="shared" ca="1" si="536"/>
        <v>0</v>
      </c>
    </row>
    <row r="4873" spans="2:8" x14ac:dyDescent="0.25">
      <c r="B4873">
        <f t="shared" ca="1" si="540"/>
        <v>0.37184800413628116</v>
      </c>
      <c r="C4873" t="b">
        <f t="shared" ca="1" si="537"/>
        <v>1</v>
      </c>
      <c r="D4873">
        <f t="shared" ca="1" si="538"/>
        <v>1.0450796553490718</v>
      </c>
      <c r="E4873" t="b">
        <f t="shared" ca="1" si="539"/>
        <v>0</v>
      </c>
      <c r="F4873" t="b">
        <f t="shared" ca="1" si="541"/>
        <v>0</v>
      </c>
      <c r="G4873" t="b">
        <f t="shared" ca="1" si="535"/>
        <v>0</v>
      </c>
      <c r="H4873" t="b">
        <f t="shared" ca="1" si="536"/>
        <v>1</v>
      </c>
    </row>
    <row r="4874" spans="2:8" x14ac:dyDescent="0.25">
      <c r="B4874">
        <f t="shared" ca="1" si="540"/>
        <v>0.84671320892005497</v>
      </c>
      <c r="C4874" t="b">
        <f t="shared" ca="1" si="537"/>
        <v>0</v>
      </c>
      <c r="D4874">
        <f t="shared" ca="1" si="538"/>
        <v>0.77071803800863592</v>
      </c>
      <c r="E4874" t="b">
        <f t="shared" ca="1" si="539"/>
        <v>0</v>
      </c>
      <c r="F4874" t="b">
        <f t="shared" ca="1" si="541"/>
        <v>0</v>
      </c>
      <c r="G4874" t="b">
        <f t="shared" ca="1" si="535"/>
        <v>0</v>
      </c>
      <c r="H4874" t="b">
        <f t="shared" ca="1" si="536"/>
        <v>0</v>
      </c>
    </row>
    <row r="4875" spans="2:8" x14ac:dyDescent="0.25">
      <c r="B4875">
        <f t="shared" ca="1" si="540"/>
        <v>0.9877031442273313</v>
      </c>
      <c r="C4875" t="b">
        <f t="shared" ca="1" si="537"/>
        <v>0</v>
      </c>
      <c r="D4875">
        <f t="shared" ca="1" si="538"/>
        <v>1.4789700235496885</v>
      </c>
      <c r="E4875" t="b">
        <f t="shared" ca="1" si="539"/>
        <v>0</v>
      </c>
      <c r="F4875" t="b">
        <f t="shared" ca="1" si="541"/>
        <v>0</v>
      </c>
      <c r="G4875" t="b">
        <f t="shared" ca="1" si="535"/>
        <v>0</v>
      </c>
      <c r="H4875" t="b">
        <f t="shared" ca="1" si="536"/>
        <v>0</v>
      </c>
    </row>
    <row r="4876" spans="2:8" x14ac:dyDescent="0.25">
      <c r="B4876">
        <f t="shared" ca="1" si="540"/>
        <v>0.26770012508586893</v>
      </c>
      <c r="C4876" t="b">
        <f t="shared" ca="1" si="537"/>
        <v>1</v>
      </c>
      <c r="D4876">
        <f t="shared" ca="1" si="538"/>
        <v>0.32511119813807599</v>
      </c>
      <c r="E4876" t="b">
        <f t="shared" ca="1" si="539"/>
        <v>1</v>
      </c>
      <c r="F4876" t="b">
        <f t="shared" ca="1" si="541"/>
        <v>1</v>
      </c>
      <c r="G4876" t="b">
        <f t="shared" ca="1" si="535"/>
        <v>0</v>
      </c>
      <c r="H4876" t="b">
        <f t="shared" ca="1" si="536"/>
        <v>0</v>
      </c>
    </row>
    <row r="4877" spans="2:8" x14ac:dyDescent="0.25">
      <c r="B4877">
        <f t="shared" ca="1" si="540"/>
        <v>0.22546510518628748</v>
      </c>
      <c r="C4877" t="b">
        <f t="shared" ca="1" si="537"/>
        <v>1</v>
      </c>
      <c r="D4877">
        <f t="shared" ca="1" si="538"/>
        <v>0.32023476376633941</v>
      </c>
      <c r="E4877" t="b">
        <f t="shared" ca="1" si="539"/>
        <v>1</v>
      </c>
      <c r="F4877" t="b">
        <f t="shared" ca="1" si="541"/>
        <v>1</v>
      </c>
      <c r="G4877" t="b">
        <f t="shared" ca="1" si="535"/>
        <v>0</v>
      </c>
      <c r="H4877" t="b">
        <f t="shared" ca="1" si="536"/>
        <v>0</v>
      </c>
    </row>
    <row r="4878" spans="2:8" x14ac:dyDescent="0.25">
      <c r="B4878">
        <f t="shared" ca="1" si="540"/>
        <v>0.98408445281806567</v>
      </c>
      <c r="C4878" t="b">
        <f t="shared" ca="1" si="537"/>
        <v>0</v>
      </c>
      <c r="D4878">
        <f t="shared" ca="1" si="538"/>
        <v>1.5120294460685177</v>
      </c>
      <c r="E4878" t="b">
        <f t="shared" ca="1" si="539"/>
        <v>0</v>
      </c>
      <c r="F4878" t="b">
        <f t="shared" ca="1" si="541"/>
        <v>0</v>
      </c>
      <c r="G4878" t="b">
        <f t="shared" ca="1" si="535"/>
        <v>0</v>
      </c>
      <c r="H4878" t="b">
        <f t="shared" ca="1" si="536"/>
        <v>0</v>
      </c>
    </row>
    <row r="4879" spans="2:8" x14ac:dyDescent="0.25">
      <c r="B4879">
        <f t="shared" ca="1" si="540"/>
        <v>0.69277571144029571</v>
      </c>
      <c r="C4879" t="b">
        <f t="shared" ca="1" si="537"/>
        <v>0</v>
      </c>
      <c r="D4879">
        <f t="shared" ca="1" si="538"/>
        <v>0.60982360281637682</v>
      </c>
      <c r="E4879" t="b">
        <f t="shared" ca="1" si="539"/>
        <v>0</v>
      </c>
      <c r="F4879" t="b">
        <f t="shared" ca="1" si="541"/>
        <v>0</v>
      </c>
      <c r="G4879" t="b">
        <f t="shared" ca="1" si="535"/>
        <v>0</v>
      </c>
      <c r="H4879" t="b">
        <f t="shared" ca="1" si="536"/>
        <v>0</v>
      </c>
    </row>
    <row r="4880" spans="2:8" x14ac:dyDescent="0.25">
      <c r="B4880">
        <f t="shared" ca="1" si="540"/>
        <v>0.64792377033256021</v>
      </c>
      <c r="C4880" t="b">
        <f t="shared" ca="1" si="537"/>
        <v>0</v>
      </c>
      <c r="D4880">
        <f t="shared" ca="1" si="538"/>
        <v>0.31679842675084247</v>
      </c>
      <c r="E4880" t="b">
        <f t="shared" ca="1" si="539"/>
        <v>1</v>
      </c>
      <c r="F4880" t="b">
        <f t="shared" ca="1" si="541"/>
        <v>0</v>
      </c>
      <c r="G4880" t="b">
        <f t="shared" ca="1" si="535"/>
        <v>1</v>
      </c>
      <c r="H4880" t="b">
        <f t="shared" ca="1" si="536"/>
        <v>0</v>
      </c>
    </row>
    <row r="4881" spans="2:8" x14ac:dyDescent="0.25">
      <c r="B4881">
        <f t="shared" ca="1" si="540"/>
        <v>0.80047537112565892</v>
      </c>
      <c r="C4881" t="b">
        <f t="shared" ca="1" si="537"/>
        <v>0</v>
      </c>
      <c r="D4881">
        <f t="shared" ca="1" si="538"/>
        <v>0.66062317969301754</v>
      </c>
      <c r="E4881" t="b">
        <f t="shared" ca="1" si="539"/>
        <v>0</v>
      </c>
      <c r="F4881" t="b">
        <f t="shared" ca="1" si="541"/>
        <v>0</v>
      </c>
      <c r="G4881" t="b">
        <f t="shared" ca="1" si="535"/>
        <v>0</v>
      </c>
      <c r="H4881" t="b">
        <f t="shared" ca="1" si="536"/>
        <v>0</v>
      </c>
    </row>
    <row r="4882" spans="2:8" x14ac:dyDescent="0.25">
      <c r="B4882">
        <f t="shared" ca="1" si="540"/>
        <v>4.6656079579557752E-2</v>
      </c>
      <c r="C4882" t="b">
        <f t="shared" ca="1" si="537"/>
        <v>1</v>
      </c>
      <c r="D4882">
        <f t="shared" ca="1" si="538"/>
        <v>0.60121627495522656</v>
      </c>
      <c r="E4882" t="b">
        <f t="shared" ca="1" si="539"/>
        <v>0</v>
      </c>
      <c r="F4882" t="b">
        <f t="shared" ca="1" si="541"/>
        <v>0</v>
      </c>
      <c r="G4882" t="b">
        <f t="shared" ca="1" si="535"/>
        <v>0</v>
      </c>
      <c r="H4882" t="b">
        <f t="shared" ca="1" si="536"/>
        <v>1</v>
      </c>
    </row>
    <row r="4883" spans="2:8" x14ac:dyDescent="0.25">
      <c r="B4883">
        <f t="shared" ca="1" si="540"/>
        <v>0.56782304964419195</v>
      </c>
      <c r="C4883" t="b">
        <f t="shared" ca="1" si="537"/>
        <v>0</v>
      </c>
      <c r="D4883">
        <f t="shared" ca="1" si="538"/>
        <v>0.80424958783792011</v>
      </c>
      <c r="E4883" t="b">
        <f t="shared" ca="1" si="539"/>
        <v>0</v>
      </c>
      <c r="F4883" t="b">
        <f t="shared" ca="1" si="541"/>
        <v>0</v>
      </c>
      <c r="G4883" t="b">
        <f t="shared" ca="1" si="535"/>
        <v>0</v>
      </c>
      <c r="H4883" t="b">
        <f t="shared" ca="1" si="536"/>
        <v>0</v>
      </c>
    </row>
    <row r="4884" spans="2:8" x14ac:dyDescent="0.25">
      <c r="B4884">
        <f t="shared" ca="1" si="540"/>
        <v>0.15789588186073955</v>
      </c>
      <c r="C4884" t="b">
        <f t="shared" ca="1" si="537"/>
        <v>1</v>
      </c>
      <c r="D4884">
        <f t="shared" ca="1" si="538"/>
        <v>-0.27417967996717829</v>
      </c>
      <c r="E4884" t="b">
        <f t="shared" ca="1" si="539"/>
        <v>1</v>
      </c>
      <c r="F4884" t="b">
        <f t="shared" ca="1" si="541"/>
        <v>1</v>
      </c>
      <c r="G4884" t="b">
        <f t="shared" ca="1" si="535"/>
        <v>0</v>
      </c>
      <c r="H4884" t="b">
        <f t="shared" ca="1" si="536"/>
        <v>0</v>
      </c>
    </row>
    <row r="4885" spans="2:8" x14ac:dyDescent="0.25">
      <c r="B4885">
        <f t="shared" ca="1" si="540"/>
        <v>0.79406508715613067</v>
      </c>
      <c r="C4885" t="b">
        <f t="shared" ca="1" si="537"/>
        <v>0</v>
      </c>
      <c r="D4885">
        <f t="shared" ca="1" si="538"/>
        <v>0.81183405453229651</v>
      </c>
      <c r="E4885" t="b">
        <f t="shared" ca="1" si="539"/>
        <v>0</v>
      </c>
      <c r="F4885" t="b">
        <f t="shared" ca="1" si="541"/>
        <v>0</v>
      </c>
      <c r="G4885" t="b">
        <f t="shared" ca="1" si="535"/>
        <v>0</v>
      </c>
      <c r="H4885" t="b">
        <f t="shared" ca="1" si="536"/>
        <v>0</v>
      </c>
    </row>
    <row r="4886" spans="2:8" x14ac:dyDescent="0.25">
      <c r="B4886">
        <f t="shared" ca="1" si="540"/>
        <v>0.40845354447497839</v>
      </c>
      <c r="C4886" t="b">
        <f t="shared" ca="1" si="537"/>
        <v>1</v>
      </c>
      <c r="D4886">
        <f t="shared" ca="1" si="538"/>
        <v>-0.53343495940945662</v>
      </c>
      <c r="E4886" t="b">
        <f t="shared" ca="1" si="539"/>
        <v>1</v>
      </c>
      <c r="F4886" t="b">
        <f t="shared" ca="1" si="541"/>
        <v>1</v>
      </c>
      <c r="G4886" t="b">
        <f t="shared" ca="1" si="535"/>
        <v>0</v>
      </c>
      <c r="H4886" t="b">
        <f t="shared" ca="1" si="536"/>
        <v>0</v>
      </c>
    </row>
    <row r="4887" spans="2:8" x14ac:dyDescent="0.25">
      <c r="B4887">
        <f t="shared" ca="1" si="540"/>
        <v>0.71391291238212018</v>
      </c>
      <c r="C4887" t="b">
        <f t="shared" ca="1" si="537"/>
        <v>0</v>
      </c>
      <c r="D4887">
        <f t="shared" ca="1" si="538"/>
        <v>0.51844375645337604</v>
      </c>
      <c r="E4887" t="b">
        <f t="shared" ca="1" si="539"/>
        <v>0</v>
      </c>
      <c r="F4887" t="b">
        <f t="shared" ca="1" si="541"/>
        <v>0</v>
      </c>
      <c r="G4887" t="b">
        <f t="shared" ca="1" si="535"/>
        <v>0</v>
      </c>
      <c r="H4887" t="b">
        <f t="shared" ca="1" si="536"/>
        <v>0</v>
      </c>
    </row>
    <row r="4888" spans="2:8" x14ac:dyDescent="0.25">
      <c r="B4888">
        <f t="shared" ca="1" si="540"/>
        <v>0.32300480849478175</v>
      </c>
      <c r="C4888" t="b">
        <f t="shared" ca="1" si="537"/>
        <v>1</v>
      </c>
      <c r="D4888">
        <f t="shared" ca="1" si="538"/>
        <v>0.99518822837439369</v>
      </c>
      <c r="E4888" t="b">
        <f t="shared" ca="1" si="539"/>
        <v>0</v>
      </c>
      <c r="F4888" t="b">
        <f t="shared" ca="1" si="541"/>
        <v>0</v>
      </c>
      <c r="G4888" t="b">
        <f t="shared" ca="1" si="535"/>
        <v>0</v>
      </c>
      <c r="H4888" t="b">
        <f t="shared" ca="1" si="536"/>
        <v>1</v>
      </c>
    </row>
    <row r="4889" spans="2:8" x14ac:dyDescent="0.25">
      <c r="B4889">
        <f t="shared" ca="1" si="540"/>
        <v>0.84221673931028618</v>
      </c>
      <c r="C4889" t="b">
        <f t="shared" ca="1" si="537"/>
        <v>0</v>
      </c>
      <c r="D4889">
        <f t="shared" ca="1" si="538"/>
        <v>1.0258915777621489</v>
      </c>
      <c r="E4889" t="b">
        <f t="shared" ca="1" si="539"/>
        <v>0</v>
      </c>
      <c r="F4889" t="b">
        <f t="shared" ca="1" si="541"/>
        <v>0</v>
      </c>
      <c r="G4889" t="b">
        <f t="shared" ca="1" si="535"/>
        <v>0</v>
      </c>
      <c r="H4889" t="b">
        <f t="shared" ca="1" si="536"/>
        <v>0</v>
      </c>
    </row>
    <row r="4890" spans="2:8" x14ac:dyDescent="0.25">
      <c r="B4890">
        <f t="shared" ca="1" si="540"/>
        <v>0.58897698876859128</v>
      </c>
      <c r="C4890" t="b">
        <f t="shared" ca="1" si="537"/>
        <v>0</v>
      </c>
      <c r="D4890">
        <f t="shared" ca="1" si="538"/>
        <v>0.72891939186756272</v>
      </c>
      <c r="E4890" t="b">
        <f t="shared" ca="1" si="539"/>
        <v>0</v>
      </c>
      <c r="F4890" t="b">
        <f t="shared" ca="1" si="541"/>
        <v>0</v>
      </c>
      <c r="G4890" t="b">
        <f t="shared" ca="1" si="535"/>
        <v>0</v>
      </c>
      <c r="H4890" t="b">
        <f t="shared" ca="1" si="536"/>
        <v>0</v>
      </c>
    </row>
    <row r="4891" spans="2:8" x14ac:dyDescent="0.25">
      <c r="B4891">
        <f t="shared" ca="1" si="540"/>
        <v>0.72863063449898036</v>
      </c>
      <c r="C4891" t="b">
        <f t="shared" ca="1" si="537"/>
        <v>0</v>
      </c>
      <c r="D4891">
        <f t="shared" ca="1" si="538"/>
        <v>0.84543033383587429</v>
      </c>
      <c r="E4891" t="b">
        <f t="shared" ca="1" si="539"/>
        <v>0</v>
      </c>
      <c r="F4891" t="b">
        <f t="shared" ca="1" si="541"/>
        <v>0</v>
      </c>
      <c r="G4891" t="b">
        <f t="shared" ca="1" si="535"/>
        <v>0</v>
      </c>
      <c r="H4891" t="b">
        <f t="shared" ca="1" si="536"/>
        <v>0</v>
      </c>
    </row>
    <row r="4892" spans="2:8" x14ac:dyDescent="0.25">
      <c r="B4892">
        <f t="shared" ca="1" si="540"/>
        <v>0.6187053101541411</v>
      </c>
      <c r="C4892" t="b">
        <f t="shared" ca="1" si="537"/>
        <v>0</v>
      </c>
      <c r="D4892">
        <f t="shared" ca="1" si="538"/>
        <v>0.76123913706661539</v>
      </c>
      <c r="E4892" t="b">
        <f t="shared" ca="1" si="539"/>
        <v>0</v>
      </c>
      <c r="F4892" t="b">
        <f t="shared" ca="1" si="541"/>
        <v>0</v>
      </c>
      <c r="G4892" t="b">
        <f t="shared" ca="1" si="535"/>
        <v>0</v>
      </c>
      <c r="H4892" t="b">
        <f t="shared" ca="1" si="536"/>
        <v>0</v>
      </c>
    </row>
    <row r="4893" spans="2:8" x14ac:dyDescent="0.25">
      <c r="B4893">
        <f t="shared" ca="1" si="540"/>
        <v>0.44701104598100316</v>
      </c>
      <c r="C4893" t="b">
        <f t="shared" ca="1" si="537"/>
        <v>1</v>
      </c>
      <c r="D4893">
        <f t="shared" ca="1" si="538"/>
        <v>-7.1008081533334266E-2</v>
      </c>
      <c r="E4893" t="b">
        <f t="shared" ca="1" si="539"/>
        <v>1</v>
      </c>
      <c r="F4893" t="b">
        <f t="shared" ca="1" si="541"/>
        <v>1</v>
      </c>
      <c r="G4893" t="b">
        <f t="shared" ca="1" si="535"/>
        <v>0</v>
      </c>
      <c r="H4893" t="b">
        <f t="shared" ca="1" si="536"/>
        <v>0</v>
      </c>
    </row>
    <row r="4894" spans="2:8" x14ac:dyDescent="0.25">
      <c r="B4894">
        <f t="shared" ca="1" si="540"/>
        <v>0.34753094132015661</v>
      </c>
      <c r="C4894" t="b">
        <f t="shared" ca="1" si="537"/>
        <v>1</v>
      </c>
      <c r="D4894">
        <f t="shared" ca="1" si="538"/>
        <v>1.0105741351971591</v>
      </c>
      <c r="E4894" t="b">
        <f t="shared" ca="1" si="539"/>
        <v>0</v>
      </c>
      <c r="F4894" t="b">
        <f t="shared" ca="1" si="541"/>
        <v>0</v>
      </c>
      <c r="G4894" t="b">
        <f t="shared" ca="1" si="535"/>
        <v>0</v>
      </c>
      <c r="H4894" t="b">
        <f t="shared" ca="1" si="536"/>
        <v>1</v>
      </c>
    </row>
    <row r="4895" spans="2:8" x14ac:dyDescent="0.25">
      <c r="B4895">
        <f t="shared" ca="1" si="540"/>
        <v>0.48045723310214472</v>
      </c>
      <c r="C4895" t="b">
        <f t="shared" ca="1" si="537"/>
        <v>1</v>
      </c>
      <c r="D4895">
        <f t="shared" ca="1" si="538"/>
        <v>0.40404871695233546</v>
      </c>
      <c r="E4895" t="b">
        <f t="shared" ca="1" si="539"/>
        <v>1</v>
      </c>
      <c r="F4895" t="b">
        <f t="shared" ca="1" si="541"/>
        <v>1</v>
      </c>
      <c r="G4895" t="b">
        <f t="shared" ca="1" si="535"/>
        <v>0</v>
      </c>
      <c r="H4895" t="b">
        <f t="shared" ca="1" si="536"/>
        <v>0</v>
      </c>
    </row>
    <row r="4896" spans="2:8" x14ac:dyDescent="0.25">
      <c r="B4896">
        <f t="shared" ca="1" si="540"/>
        <v>0.88317414368676006</v>
      </c>
      <c r="C4896" t="b">
        <f t="shared" ca="1" si="537"/>
        <v>0</v>
      </c>
      <c r="D4896">
        <f t="shared" ca="1" si="538"/>
        <v>1.1051294240607787</v>
      </c>
      <c r="E4896" t="b">
        <f t="shared" ca="1" si="539"/>
        <v>0</v>
      </c>
      <c r="F4896" t="b">
        <f t="shared" ca="1" si="541"/>
        <v>0</v>
      </c>
      <c r="G4896" t="b">
        <f t="shared" ca="1" si="535"/>
        <v>0</v>
      </c>
      <c r="H4896" t="b">
        <f t="shared" ca="1" si="536"/>
        <v>0</v>
      </c>
    </row>
    <row r="4897" spans="2:8" x14ac:dyDescent="0.25">
      <c r="B4897">
        <f t="shared" ca="1" si="540"/>
        <v>0.32359403599353542</v>
      </c>
      <c r="C4897" t="b">
        <f t="shared" ca="1" si="537"/>
        <v>1</v>
      </c>
      <c r="D4897">
        <f t="shared" ca="1" si="538"/>
        <v>0.66248799136269332</v>
      </c>
      <c r="E4897" t="b">
        <f t="shared" ca="1" si="539"/>
        <v>0</v>
      </c>
      <c r="F4897" t="b">
        <f t="shared" ca="1" si="541"/>
        <v>0</v>
      </c>
      <c r="G4897" t="b">
        <f t="shared" ca="1" si="535"/>
        <v>0</v>
      </c>
      <c r="H4897" t="b">
        <f t="shared" ca="1" si="536"/>
        <v>1</v>
      </c>
    </row>
    <row r="4898" spans="2:8" x14ac:dyDescent="0.25">
      <c r="B4898">
        <f t="shared" ca="1" si="540"/>
        <v>7.9578625816199011E-3</v>
      </c>
      <c r="C4898" t="b">
        <f t="shared" ca="1" si="537"/>
        <v>1</v>
      </c>
      <c r="D4898">
        <f t="shared" ca="1" si="538"/>
        <v>0.19793138370576924</v>
      </c>
      <c r="E4898" t="b">
        <f t="shared" ca="1" si="539"/>
        <v>1</v>
      </c>
      <c r="F4898" t="b">
        <f t="shared" ca="1" si="541"/>
        <v>1</v>
      </c>
      <c r="G4898" t="b">
        <f t="shared" ca="1" si="535"/>
        <v>0</v>
      </c>
      <c r="H4898" t="b">
        <f t="shared" ca="1" si="536"/>
        <v>0</v>
      </c>
    </row>
    <row r="4899" spans="2:8" x14ac:dyDescent="0.25">
      <c r="B4899">
        <f t="shared" ca="1" si="540"/>
        <v>0.80747707561223725</v>
      </c>
      <c r="C4899" t="b">
        <f t="shared" ca="1" si="537"/>
        <v>0</v>
      </c>
      <c r="D4899">
        <f t="shared" ca="1" si="538"/>
        <v>0.76257038504260433</v>
      </c>
      <c r="E4899" t="b">
        <f t="shared" ca="1" si="539"/>
        <v>0</v>
      </c>
      <c r="F4899" t="b">
        <f t="shared" ca="1" si="541"/>
        <v>0</v>
      </c>
      <c r="G4899" t="b">
        <f t="shared" ca="1" si="535"/>
        <v>0</v>
      </c>
      <c r="H4899" t="b">
        <f t="shared" ca="1" si="536"/>
        <v>0</v>
      </c>
    </row>
    <row r="4900" spans="2:8" x14ac:dyDescent="0.25">
      <c r="B4900">
        <f t="shared" ca="1" si="540"/>
        <v>0.21020945109218592</v>
      </c>
      <c r="C4900" t="b">
        <f t="shared" ca="1" si="537"/>
        <v>1</v>
      </c>
      <c r="D4900">
        <f t="shared" ca="1" si="538"/>
        <v>-0.30299689783777772</v>
      </c>
      <c r="E4900" t="b">
        <f t="shared" ca="1" si="539"/>
        <v>1</v>
      </c>
      <c r="F4900" t="b">
        <f t="shared" ca="1" si="541"/>
        <v>1</v>
      </c>
      <c r="G4900" t="b">
        <f t="shared" ca="1" si="535"/>
        <v>0</v>
      </c>
      <c r="H4900" t="b">
        <f t="shared" ca="1" si="536"/>
        <v>0</v>
      </c>
    </row>
    <row r="4901" spans="2:8" x14ac:dyDescent="0.25">
      <c r="B4901">
        <f t="shared" ca="1" si="540"/>
        <v>0.67662599973484971</v>
      </c>
      <c r="C4901" t="b">
        <f t="shared" ca="1" si="537"/>
        <v>0</v>
      </c>
      <c r="D4901">
        <f t="shared" ca="1" si="538"/>
        <v>0.83502522091739118</v>
      </c>
      <c r="E4901" t="b">
        <f t="shared" ca="1" si="539"/>
        <v>0</v>
      </c>
      <c r="F4901" t="b">
        <f t="shared" ca="1" si="541"/>
        <v>0</v>
      </c>
      <c r="G4901" t="b">
        <f t="shared" ca="1" si="535"/>
        <v>0</v>
      </c>
      <c r="H4901" t="b">
        <f t="shared" ca="1" si="536"/>
        <v>0</v>
      </c>
    </row>
    <row r="4902" spans="2:8" x14ac:dyDescent="0.25">
      <c r="B4902">
        <f t="shared" ca="1" si="540"/>
        <v>0.94973544770312279</v>
      </c>
      <c r="C4902" t="b">
        <f t="shared" ca="1" si="537"/>
        <v>0</v>
      </c>
      <c r="D4902">
        <f t="shared" ca="1" si="538"/>
        <v>1.1154095221436577</v>
      </c>
      <c r="E4902" t="b">
        <f t="shared" ca="1" si="539"/>
        <v>0</v>
      </c>
      <c r="F4902" t="b">
        <f t="shared" ca="1" si="541"/>
        <v>0</v>
      </c>
      <c r="G4902" t="b">
        <f t="shared" ca="1" si="535"/>
        <v>0</v>
      </c>
      <c r="H4902" t="b">
        <f t="shared" ca="1" si="536"/>
        <v>0</v>
      </c>
    </row>
    <row r="4903" spans="2:8" x14ac:dyDescent="0.25">
      <c r="B4903">
        <f t="shared" ca="1" si="540"/>
        <v>0.36078329994320679</v>
      </c>
      <c r="C4903" t="b">
        <f t="shared" ca="1" si="537"/>
        <v>1</v>
      </c>
      <c r="D4903">
        <f t="shared" ca="1" si="538"/>
        <v>-1.2520596472701651E-2</v>
      </c>
      <c r="E4903" t="b">
        <f t="shared" ca="1" si="539"/>
        <v>1</v>
      </c>
      <c r="F4903" t="b">
        <f t="shared" ca="1" si="541"/>
        <v>1</v>
      </c>
      <c r="G4903" t="b">
        <f t="shared" ca="1" si="535"/>
        <v>0</v>
      </c>
      <c r="H4903" t="b">
        <f t="shared" ca="1" si="536"/>
        <v>0</v>
      </c>
    </row>
    <row r="4904" spans="2:8" x14ac:dyDescent="0.25">
      <c r="B4904">
        <f t="shared" ca="1" si="540"/>
        <v>0.83847098973092959</v>
      </c>
      <c r="C4904" t="b">
        <f t="shared" ca="1" si="537"/>
        <v>0</v>
      </c>
      <c r="D4904">
        <f t="shared" ca="1" si="538"/>
        <v>0.12442473361514805</v>
      </c>
      <c r="E4904" t="b">
        <f t="shared" ca="1" si="539"/>
        <v>1</v>
      </c>
      <c r="F4904" t="b">
        <f t="shared" ca="1" si="541"/>
        <v>0</v>
      </c>
      <c r="G4904" t="b">
        <f t="shared" ca="1" si="535"/>
        <v>1</v>
      </c>
      <c r="H4904" t="b">
        <f t="shared" ca="1" si="536"/>
        <v>0</v>
      </c>
    </row>
    <row r="4905" spans="2:8" x14ac:dyDescent="0.25">
      <c r="B4905">
        <f t="shared" ca="1" si="540"/>
        <v>0.79984538911863812</v>
      </c>
      <c r="C4905" t="b">
        <f t="shared" ca="1" si="537"/>
        <v>0</v>
      </c>
      <c r="D4905">
        <f t="shared" ca="1" si="538"/>
        <v>0.47296319280517429</v>
      </c>
      <c r="E4905" t="b">
        <f t="shared" ca="1" si="539"/>
        <v>1</v>
      </c>
      <c r="F4905" t="b">
        <f t="shared" ca="1" si="541"/>
        <v>0</v>
      </c>
      <c r="G4905" t="b">
        <f t="shared" ca="1" si="535"/>
        <v>1</v>
      </c>
      <c r="H4905" t="b">
        <f t="shared" ca="1" si="536"/>
        <v>0</v>
      </c>
    </row>
    <row r="4906" spans="2:8" x14ac:dyDescent="0.25">
      <c r="B4906">
        <f t="shared" ca="1" si="540"/>
        <v>0.59741234566403367</v>
      </c>
      <c r="C4906" t="b">
        <f t="shared" ca="1" si="537"/>
        <v>0</v>
      </c>
      <c r="D4906">
        <f t="shared" ca="1" si="538"/>
        <v>0.13490584815068618</v>
      </c>
      <c r="E4906" t="b">
        <f t="shared" ca="1" si="539"/>
        <v>1</v>
      </c>
      <c r="F4906" t="b">
        <f t="shared" ca="1" si="541"/>
        <v>0</v>
      </c>
      <c r="G4906" t="b">
        <f t="shared" ca="1" si="535"/>
        <v>1</v>
      </c>
      <c r="H4906" t="b">
        <f t="shared" ca="1" si="536"/>
        <v>0</v>
      </c>
    </row>
    <row r="4907" spans="2:8" x14ac:dyDescent="0.25">
      <c r="B4907">
        <f t="shared" ca="1" si="540"/>
        <v>0.26854303211765618</v>
      </c>
      <c r="C4907" t="b">
        <f t="shared" ca="1" si="537"/>
        <v>1</v>
      </c>
      <c r="D4907">
        <f t="shared" ca="1" si="538"/>
        <v>0.30012878507023599</v>
      </c>
      <c r="E4907" t="b">
        <f t="shared" ca="1" si="539"/>
        <v>1</v>
      </c>
      <c r="F4907" t="b">
        <f t="shared" ca="1" si="541"/>
        <v>1</v>
      </c>
      <c r="G4907" t="b">
        <f t="shared" ca="1" si="535"/>
        <v>0</v>
      </c>
      <c r="H4907" t="b">
        <f t="shared" ca="1" si="536"/>
        <v>0</v>
      </c>
    </row>
    <row r="4908" spans="2:8" x14ac:dyDescent="0.25">
      <c r="B4908">
        <f t="shared" ca="1" si="540"/>
        <v>0.12018720628824642</v>
      </c>
      <c r="C4908" t="b">
        <f t="shared" ca="1" si="537"/>
        <v>1</v>
      </c>
      <c r="D4908">
        <f t="shared" ca="1" si="538"/>
        <v>6.9199878653092184E-2</v>
      </c>
      <c r="E4908" t="b">
        <f t="shared" ca="1" si="539"/>
        <v>1</v>
      </c>
      <c r="F4908" t="b">
        <f t="shared" ca="1" si="541"/>
        <v>1</v>
      </c>
      <c r="G4908" t="b">
        <f t="shared" ca="1" si="535"/>
        <v>0</v>
      </c>
      <c r="H4908" t="b">
        <f t="shared" ca="1" si="536"/>
        <v>0</v>
      </c>
    </row>
    <row r="4909" spans="2:8" x14ac:dyDescent="0.25">
      <c r="B4909">
        <f t="shared" ca="1" si="540"/>
        <v>0.9458737838876754</v>
      </c>
      <c r="C4909" t="b">
        <f t="shared" ca="1" si="537"/>
        <v>0</v>
      </c>
      <c r="D4909">
        <f t="shared" ca="1" si="538"/>
        <v>1.4305033532543161</v>
      </c>
      <c r="E4909" t="b">
        <f t="shared" ca="1" si="539"/>
        <v>0</v>
      </c>
      <c r="F4909" t="b">
        <f t="shared" ca="1" si="541"/>
        <v>0</v>
      </c>
      <c r="G4909" t="b">
        <f t="shared" ca="1" si="535"/>
        <v>0</v>
      </c>
      <c r="H4909" t="b">
        <f t="shared" ca="1" si="536"/>
        <v>0</v>
      </c>
    </row>
    <row r="4910" spans="2:8" x14ac:dyDescent="0.25">
      <c r="B4910">
        <f t="shared" ca="1" si="540"/>
        <v>0.94485615241655918</v>
      </c>
      <c r="C4910" t="b">
        <f t="shared" ca="1" si="537"/>
        <v>0</v>
      </c>
      <c r="D4910">
        <f t="shared" ca="1" si="538"/>
        <v>0.87624099679608447</v>
      </c>
      <c r="E4910" t="b">
        <f t="shared" ca="1" si="539"/>
        <v>0</v>
      </c>
      <c r="F4910" t="b">
        <f t="shared" ca="1" si="541"/>
        <v>0</v>
      </c>
      <c r="G4910" t="b">
        <f t="shared" ca="1" si="535"/>
        <v>0</v>
      </c>
      <c r="H4910" t="b">
        <f t="shared" ca="1" si="536"/>
        <v>0</v>
      </c>
    </row>
    <row r="4911" spans="2:8" x14ac:dyDescent="0.25">
      <c r="B4911">
        <f t="shared" ca="1" si="540"/>
        <v>0.81568055174971432</v>
      </c>
      <c r="C4911" t="b">
        <f t="shared" ca="1" si="537"/>
        <v>0</v>
      </c>
      <c r="D4911">
        <f t="shared" ca="1" si="538"/>
        <v>0.51896692909145103</v>
      </c>
      <c r="E4911" t="b">
        <f t="shared" ca="1" si="539"/>
        <v>0</v>
      </c>
      <c r="F4911" t="b">
        <f t="shared" ca="1" si="541"/>
        <v>0</v>
      </c>
      <c r="G4911" t="b">
        <f t="shared" ca="1" si="535"/>
        <v>0</v>
      </c>
      <c r="H4911" t="b">
        <f t="shared" ca="1" si="536"/>
        <v>0</v>
      </c>
    </row>
    <row r="4912" spans="2:8" x14ac:dyDescent="0.25">
      <c r="B4912">
        <f t="shared" ca="1" si="540"/>
        <v>0.52158588333991651</v>
      </c>
      <c r="C4912" t="b">
        <f t="shared" ca="1" si="537"/>
        <v>0</v>
      </c>
      <c r="D4912">
        <f t="shared" ca="1" si="538"/>
        <v>0.17474469281530369</v>
      </c>
      <c r="E4912" t="b">
        <f t="shared" ca="1" si="539"/>
        <v>1</v>
      </c>
      <c r="F4912" t="b">
        <f t="shared" ca="1" si="541"/>
        <v>0</v>
      </c>
      <c r="G4912" t="b">
        <f t="shared" ca="1" si="535"/>
        <v>1</v>
      </c>
      <c r="H4912" t="b">
        <f t="shared" ca="1" si="536"/>
        <v>0</v>
      </c>
    </row>
    <row r="4913" spans="2:8" x14ac:dyDescent="0.25">
      <c r="B4913">
        <f t="shared" ca="1" si="540"/>
        <v>4.9668722887509453E-2</v>
      </c>
      <c r="C4913" t="b">
        <f t="shared" ca="1" si="537"/>
        <v>1</v>
      </c>
      <c r="D4913">
        <f t="shared" ca="1" si="538"/>
        <v>-0.23320253265385249</v>
      </c>
      <c r="E4913" t="b">
        <f t="shared" ca="1" si="539"/>
        <v>1</v>
      </c>
      <c r="F4913" t="b">
        <f t="shared" ca="1" si="541"/>
        <v>1</v>
      </c>
      <c r="G4913" t="b">
        <f t="shared" ca="1" si="535"/>
        <v>0</v>
      </c>
      <c r="H4913" t="b">
        <f t="shared" ca="1" si="536"/>
        <v>0</v>
      </c>
    </row>
    <row r="4914" spans="2:8" x14ac:dyDescent="0.25">
      <c r="B4914">
        <f t="shared" ca="1" si="540"/>
        <v>0.88051737018594622</v>
      </c>
      <c r="C4914" t="b">
        <f t="shared" ca="1" si="537"/>
        <v>0</v>
      </c>
      <c r="D4914">
        <f t="shared" ca="1" si="538"/>
        <v>1.2417780441030504</v>
      </c>
      <c r="E4914" t="b">
        <f t="shared" ca="1" si="539"/>
        <v>0</v>
      </c>
      <c r="F4914" t="b">
        <f t="shared" ca="1" si="541"/>
        <v>0</v>
      </c>
      <c r="G4914" t="b">
        <f t="shared" ca="1" si="535"/>
        <v>0</v>
      </c>
      <c r="H4914" t="b">
        <f t="shared" ca="1" si="536"/>
        <v>0</v>
      </c>
    </row>
    <row r="4915" spans="2:8" x14ac:dyDescent="0.25">
      <c r="B4915">
        <f t="shared" ca="1" si="540"/>
        <v>0.49498897155815136</v>
      </c>
      <c r="C4915" t="b">
        <f t="shared" ca="1" si="537"/>
        <v>1</v>
      </c>
      <c r="D4915">
        <f t="shared" ca="1" si="538"/>
        <v>-8.3190024552197595E-2</v>
      </c>
      <c r="E4915" t="b">
        <f t="shared" ca="1" si="539"/>
        <v>1</v>
      </c>
      <c r="F4915" t="b">
        <f t="shared" ca="1" si="541"/>
        <v>1</v>
      </c>
      <c r="G4915" t="b">
        <f t="shared" ca="1" si="535"/>
        <v>0</v>
      </c>
      <c r="H4915" t="b">
        <f t="shared" ca="1" si="536"/>
        <v>0</v>
      </c>
    </row>
    <row r="4916" spans="2:8" x14ac:dyDescent="0.25">
      <c r="B4916">
        <f t="shared" ca="1" si="540"/>
        <v>0.93464863155133993</v>
      </c>
      <c r="C4916" t="b">
        <f t="shared" ca="1" si="537"/>
        <v>0</v>
      </c>
      <c r="D4916">
        <f t="shared" ca="1" si="538"/>
        <v>0.73960457480684594</v>
      </c>
      <c r="E4916" t="b">
        <f t="shared" ca="1" si="539"/>
        <v>0</v>
      </c>
      <c r="F4916" t="b">
        <f t="shared" ca="1" si="541"/>
        <v>0</v>
      </c>
      <c r="G4916" t="b">
        <f t="shared" ca="1" si="535"/>
        <v>0</v>
      </c>
      <c r="H4916" t="b">
        <f t="shared" ca="1" si="536"/>
        <v>0</v>
      </c>
    </row>
    <row r="4917" spans="2:8" x14ac:dyDescent="0.25">
      <c r="B4917">
        <f t="shared" ca="1" si="540"/>
        <v>0.89120470660343809</v>
      </c>
      <c r="C4917" t="b">
        <f t="shared" ca="1" si="537"/>
        <v>0</v>
      </c>
      <c r="D4917">
        <f t="shared" ca="1" si="538"/>
        <v>1.0065586153495658</v>
      </c>
      <c r="E4917" t="b">
        <f t="shared" ca="1" si="539"/>
        <v>0</v>
      </c>
      <c r="F4917" t="b">
        <f t="shared" ca="1" si="541"/>
        <v>0</v>
      </c>
      <c r="G4917" t="b">
        <f t="shared" ca="1" si="535"/>
        <v>0</v>
      </c>
      <c r="H4917" t="b">
        <f t="shared" ca="1" si="536"/>
        <v>0</v>
      </c>
    </row>
    <row r="4918" spans="2:8" x14ac:dyDescent="0.25">
      <c r="B4918">
        <f t="shared" ca="1" si="540"/>
        <v>0.98607898030903729</v>
      </c>
      <c r="C4918" t="b">
        <f t="shared" ca="1" si="537"/>
        <v>0</v>
      </c>
      <c r="D4918">
        <f t="shared" ca="1" si="538"/>
        <v>0.73701257415966448</v>
      </c>
      <c r="E4918" t="b">
        <f t="shared" ca="1" si="539"/>
        <v>0</v>
      </c>
      <c r="F4918" t="b">
        <f t="shared" ca="1" si="541"/>
        <v>0</v>
      </c>
      <c r="G4918" t="b">
        <f t="shared" ca="1" si="535"/>
        <v>0</v>
      </c>
      <c r="H4918" t="b">
        <f t="shared" ca="1" si="536"/>
        <v>0</v>
      </c>
    </row>
    <row r="4919" spans="2:8" x14ac:dyDescent="0.25">
      <c r="B4919">
        <f t="shared" ca="1" si="540"/>
        <v>0.54990450300790272</v>
      </c>
      <c r="C4919" t="b">
        <f t="shared" ca="1" si="537"/>
        <v>0</v>
      </c>
      <c r="D4919">
        <f t="shared" ca="1" si="538"/>
        <v>-0.13527327255116639</v>
      </c>
      <c r="E4919" t="b">
        <f t="shared" ca="1" si="539"/>
        <v>1</v>
      </c>
      <c r="F4919" t="b">
        <f t="shared" ca="1" si="541"/>
        <v>0</v>
      </c>
      <c r="G4919" t="b">
        <f t="shared" ca="1" si="535"/>
        <v>1</v>
      </c>
      <c r="H4919" t="b">
        <f t="shared" ca="1" si="536"/>
        <v>0</v>
      </c>
    </row>
    <row r="4920" spans="2:8" x14ac:dyDescent="0.25">
      <c r="B4920">
        <f t="shared" ca="1" si="540"/>
        <v>0.91133051869424941</v>
      </c>
      <c r="C4920" t="b">
        <f t="shared" ca="1" si="537"/>
        <v>0</v>
      </c>
      <c r="D4920">
        <f t="shared" ca="1" si="538"/>
        <v>1.2667025572413144</v>
      </c>
      <c r="E4920" t="b">
        <f t="shared" ca="1" si="539"/>
        <v>0</v>
      </c>
      <c r="F4920" t="b">
        <f t="shared" ca="1" si="541"/>
        <v>0</v>
      </c>
      <c r="G4920" t="b">
        <f t="shared" ca="1" si="535"/>
        <v>0</v>
      </c>
      <c r="H4920" t="b">
        <f t="shared" ca="1" si="536"/>
        <v>0</v>
      </c>
    </row>
    <row r="4921" spans="2:8" x14ac:dyDescent="0.25">
      <c r="B4921">
        <f t="shared" ca="1" si="540"/>
        <v>0.2069301722539737</v>
      </c>
      <c r="C4921" t="b">
        <f t="shared" ca="1" si="537"/>
        <v>1</v>
      </c>
      <c r="D4921">
        <f t="shared" ca="1" si="538"/>
        <v>0.91645673339233624</v>
      </c>
      <c r="E4921" t="b">
        <f t="shared" ca="1" si="539"/>
        <v>0</v>
      </c>
      <c r="F4921" t="b">
        <f t="shared" ca="1" si="541"/>
        <v>0</v>
      </c>
      <c r="G4921" t="b">
        <f t="shared" ref="G4921:G4984" ca="1" si="542">IF(AND(E4921=TRUE, C4921=FALSE),TRUE,FALSE)</f>
        <v>0</v>
      </c>
      <c r="H4921" t="b">
        <f t="shared" ref="H4921:H4984" ca="1" si="543">IF(AND(E4921=FALSE, C4921=TRUE),TRUE,FALSE)</f>
        <v>1</v>
      </c>
    </row>
    <row r="4922" spans="2:8" x14ac:dyDescent="0.25">
      <c r="B4922">
        <f t="shared" ca="1" si="540"/>
        <v>0.38028066736906796</v>
      </c>
      <c r="C4922" t="b">
        <f t="shared" ca="1" si="537"/>
        <v>1</v>
      </c>
      <c r="D4922">
        <f t="shared" ca="1" si="538"/>
        <v>0.31054190810175464</v>
      </c>
      <c r="E4922" t="b">
        <f t="shared" ca="1" si="539"/>
        <v>1</v>
      </c>
      <c r="F4922" t="b">
        <f t="shared" ca="1" si="541"/>
        <v>1</v>
      </c>
      <c r="G4922" t="b">
        <f t="shared" ca="1" si="542"/>
        <v>0</v>
      </c>
      <c r="H4922" t="b">
        <f t="shared" ca="1" si="543"/>
        <v>0</v>
      </c>
    </row>
    <row r="4923" spans="2:8" x14ac:dyDescent="0.25">
      <c r="B4923">
        <f t="shared" ca="1" si="540"/>
        <v>0.53522672816419326</v>
      </c>
      <c r="C4923" t="b">
        <f t="shared" ca="1" si="537"/>
        <v>0</v>
      </c>
      <c r="D4923">
        <f t="shared" ca="1" si="538"/>
        <v>0.35005078631469433</v>
      </c>
      <c r="E4923" t="b">
        <f t="shared" ca="1" si="539"/>
        <v>1</v>
      </c>
      <c r="F4923" t="b">
        <f t="shared" ca="1" si="541"/>
        <v>0</v>
      </c>
      <c r="G4923" t="b">
        <f t="shared" ca="1" si="542"/>
        <v>1</v>
      </c>
      <c r="H4923" t="b">
        <f t="shared" ca="1" si="543"/>
        <v>0</v>
      </c>
    </row>
    <row r="4924" spans="2:8" x14ac:dyDescent="0.25">
      <c r="B4924">
        <f t="shared" ca="1" si="540"/>
        <v>6.3683745660935043E-2</v>
      </c>
      <c r="C4924" t="b">
        <f t="shared" ca="1" si="537"/>
        <v>1</v>
      </c>
      <c r="D4924">
        <f t="shared" ca="1" si="538"/>
        <v>0.45609834302451846</v>
      </c>
      <c r="E4924" t="b">
        <f t="shared" ca="1" si="539"/>
        <v>1</v>
      </c>
      <c r="F4924" t="b">
        <f t="shared" ca="1" si="541"/>
        <v>1</v>
      </c>
      <c r="G4924" t="b">
        <f t="shared" ca="1" si="542"/>
        <v>0</v>
      </c>
      <c r="H4924" t="b">
        <f t="shared" ca="1" si="543"/>
        <v>0</v>
      </c>
    </row>
    <row r="4925" spans="2:8" x14ac:dyDescent="0.25">
      <c r="B4925">
        <f t="shared" ca="1" si="540"/>
        <v>0.88716236997368192</v>
      </c>
      <c r="C4925" t="b">
        <f t="shared" ca="1" si="537"/>
        <v>0</v>
      </c>
      <c r="D4925">
        <f t="shared" ca="1" si="538"/>
        <v>0.90035931969144023</v>
      </c>
      <c r="E4925" t="b">
        <f t="shared" ca="1" si="539"/>
        <v>0</v>
      </c>
      <c r="F4925" t="b">
        <f t="shared" ca="1" si="541"/>
        <v>0</v>
      </c>
      <c r="G4925" t="b">
        <f t="shared" ca="1" si="542"/>
        <v>0</v>
      </c>
      <c r="H4925" t="b">
        <f t="shared" ca="1" si="543"/>
        <v>0</v>
      </c>
    </row>
    <row r="4926" spans="2:8" x14ac:dyDescent="0.25">
      <c r="B4926">
        <f t="shared" ca="1" si="540"/>
        <v>0.28741259765713978</v>
      </c>
      <c r="C4926" t="b">
        <f t="shared" ca="1" si="537"/>
        <v>1</v>
      </c>
      <c r="D4926">
        <f t="shared" ca="1" si="538"/>
        <v>0.27346815914234046</v>
      </c>
      <c r="E4926" t="b">
        <f t="shared" ca="1" si="539"/>
        <v>1</v>
      </c>
      <c r="F4926" t="b">
        <f t="shared" ca="1" si="541"/>
        <v>1</v>
      </c>
      <c r="G4926" t="b">
        <f t="shared" ca="1" si="542"/>
        <v>0</v>
      </c>
      <c r="H4926" t="b">
        <f t="shared" ca="1" si="543"/>
        <v>0</v>
      </c>
    </row>
    <row r="4927" spans="2:8" x14ac:dyDescent="0.25">
      <c r="B4927">
        <f t="shared" ca="1" si="540"/>
        <v>0.59987125250726758</v>
      </c>
      <c r="C4927" t="b">
        <f t="shared" ca="1" si="537"/>
        <v>0</v>
      </c>
      <c r="D4927">
        <f t="shared" ca="1" si="538"/>
        <v>1.3811785506571328</v>
      </c>
      <c r="E4927" t="b">
        <f t="shared" ca="1" si="539"/>
        <v>0</v>
      </c>
      <c r="F4927" t="b">
        <f t="shared" ca="1" si="541"/>
        <v>0</v>
      </c>
      <c r="G4927" t="b">
        <f t="shared" ca="1" si="542"/>
        <v>0</v>
      </c>
      <c r="H4927" t="b">
        <f t="shared" ca="1" si="543"/>
        <v>0</v>
      </c>
    </row>
    <row r="4928" spans="2:8" x14ac:dyDescent="0.25">
      <c r="B4928">
        <f t="shared" ca="1" si="540"/>
        <v>0.73836061058122349</v>
      </c>
      <c r="C4928" t="b">
        <f t="shared" ca="1" si="537"/>
        <v>0</v>
      </c>
      <c r="D4928">
        <f t="shared" ca="1" si="538"/>
        <v>0.83960626492907686</v>
      </c>
      <c r="E4928" t="b">
        <f t="shared" ca="1" si="539"/>
        <v>0</v>
      </c>
      <c r="F4928" t="b">
        <f t="shared" ca="1" si="541"/>
        <v>0</v>
      </c>
      <c r="G4928" t="b">
        <f t="shared" ca="1" si="542"/>
        <v>0</v>
      </c>
      <c r="H4928" t="b">
        <f t="shared" ca="1" si="543"/>
        <v>0</v>
      </c>
    </row>
    <row r="4929" spans="2:8" x14ac:dyDescent="0.25">
      <c r="B4929">
        <f t="shared" ca="1" si="540"/>
        <v>0.68035529655309279</v>
      </c>
      <c r="C4929" t="b">
        <f t="shared" ca="1" si="537"/>
        <v>0</v>
      </c>
      <c r="D4929">
        <f t="shared" ca="1" si="538"/>
        <v>0.1712027035495407</v>
      </c>
      <c r="E4929" t="b">
        <f t="shared" ca="1" si="539"/>
        <v>1</v>
      </c>
      <c r="F4929" t="b">
        <f t="shared" ca="1" si="541"/>
        <v>0</v>
      </c>
      <c r="G4929" t="b">
        <f t="shared" ca="1" si="542"/>
        <v>1</v>
      </c>
      <c r="H4929" t="b">
        <f t="shared" ca="1" si="543"/>
        <v>0</v>
      </c>
    </row>
    <row r="4930" spans="2:8" x14ac:dyDescent="0.25">
      <c r="B4930">
        <f t="shared" ca="1" si="540"/>
        <v>0.80904198359575819</v>
      </c>
      <c r="C4930" t="b">
        <f t="shared" ref="C4930:C4993" ca="1" si="544">IF(B4930&lt;=Freq_hypothesis_is_true__initial_prior,TRUE,FALSE)</f>
        <v>0</v>
      </c>
      <c r="D4930">
        <f t="shared" ref="D4930:D4993" ca="1" si="545">B4930+ABS(1-correlation_term__0_to_1)*RAND()-ABS(1-correlation_term__0_to_1)*RAND()</f>
        <v>1.0369613909957325</v>
      </c>
      <c r="E4930" t="b">
        <f t="shared" ref="E4930:E4993" ca="1" si="546">IF(D4930&lt;=Freq_evidence_is_observed__normalizing_constant,TRUE, FALSE)</f>
        <v>0</v>
      </c>
      <c r="F4930" t="b">
        <f t="shared" ca="1" si="541"/>
        <v>0</v>
      </c>
      <c r="G4930" t="b">
        <f t="shared" ca="1" si="542"/>
        <v>0</v>
      </c>
      <c r="H4930" t="b">
        <f t="shared" ca="1" si="543"/>
        <v>0</v>
      </c>
    </row>
    <row r="4931" spans="2:8" x14ac:dyDescent="0.25">
      <c r="B4931">
        <f t="shared" ref="B4931:B4994" ca="1" si="547">RAND()</f>
        <v>8.904423809396822E-3</v>
      </c>
      <c r="C4931" t="b">
        <f t="shared" ca="1" si="544"/>
        <v>1</v>
      </c>
      <c r="D4931">
        <f t="shared" ca="1" si="545"/>
        <v>-0.77870211322066862</v>
      </c>
      <c r="E4931" t="b">
        <f t="shared" ca="1" si="546"/>
        <v>1</v>
      </c>
      <c r="F4931" t="b">
        <f t="shared" ca="1" si="541"/>
        <v>1</v>
      </c>
      <c r="G4931" t="b">
        <f t="shared" ca="1" si="542"/>
        <v>0</v>
      </c>
      <c r="H4931" t="b">
        <f t="shared" ca="1" si="543"/>
        <v>0</v>
      </c>
    </row>
    <row r="4932" spans="2:8" x14ac:dyDescent="0.25">
      <c r="B4932">
        <f t="shared" ca="1" si="547"/>
        <v>0.48229227827263244</v>
      </c>
      <c r="C4932" t="b">
        <f t="shared" ca="1" si="544"/>
        <v>1</v>
      </c>
      <c r="D4932">
        <f t="shared" ca="1" si="545"/>
        <v>-4.9913581195592638E-2</v>
      </c>
      <c r="E4932" t="b">
        <f t="shared" ca="1" si="546"/>
        <v>1</v>
      </c>
      <c r="F4932" t="b">
        <f t="shared" ca="1" si="541"/>
        <v>1</v>
      </c>
      <c r="G4932" t="b">
        <f t="shared" ca="1" si="542"/>
        <v>0</v>
      </c>
      <c r="H4932" t="b">
        <f t="shared" ca="1" si="543"/>
        <v>0</v>
      </c>
    </row>
    <row r="4933" spans="2:8" x14ac:dyDescent="0.25">
      <c r="B4933">
        <f t="shared" ca="1" si="547"/>
        <v>0.16622845953205478</v>
      </c>
      <c r="C4933" t="b">
        <f t="shared" ca="1" si="544"/>
        <v>1</v>
      </c>
      <c r="D4933">
        <f t="shared" ca="1" si="545"/>
        <v>7.5601725800556574E-2</v>
      </c>
      <c r="E4933" t="b">
        <f t="shared" ca="1" si="546"/>
        <v>1</v>
      </c>
      <c r="F4933" t="b">
        <f t="shared" ref="F4933:F4996" ca="1" si="548">IF(AND(E4933=TRUE,C4933=TRUE),TRUE,FALSE)</f>
        <v>1</v>
      </c>
      <c r="G4933" t="b">
        <f t="shared" ca="1" si="542"/>
        <v>0</v>
      </c>
      <c r="H4933" t="b">
        <f t="shared" ca="1" si="543"/>
        <v>0</v>
      </c>
    </row>
    <row r="4934" spans="2:8" x14ac:dyDescent="0.25">
      <c r="B4934">
        <f t="shared" ca="1" si="547"/>
        <v>0.11996030208437158</v>
      </c>
      <c r="C4934" t="b">
        <f t="shared" ca="1" si="544"/>
        <v>1</v>
      </c>
      <c r="D4934">
        <f t="shared" ca="1" si="545"/>
        <v>0.13282004636610989</v>
      </c>
      <c r="E4934" t="b">
        <f t="shared" ca="1" si="546"/>
        <v>1</v>
      </c>
      <c r="F4934" t="b">
        <f t="shared" ca="1" si="548"/>
        <v>1</v>
      </c>
      <c r="G4934" t="b">
        <f t="shared" ca="1" si="542"/>
        <v>0</v>
      </c>
      <c r="H4934" t="b">
        <f t="shared" ca="1" si="543"/>
        <v>0</v>
      </c>
    </row>
    <row r="4935" spans="2:8" x14ac:dyDescent="0.25">
      <c r="B4935">
        <f t="shared" ca="1" si="547"/>
        <v>0.59191773612023846</v>
      </c>
      <c r="C4935" t="b">
        <f t="shared" ca="1" si="544"/>
        <v>0</v>
      </c>
      <c r="D4935">
        <f t="shared" ca="1" si="545"/>
        <v>0.70389009499893929</v>
      </c>
      <c r="E4935" t="b">
        <f t="shared" ca="1" si="546"/>
        <v>0</v>
      </c>
      <c r="F4935" t="b">
        <f t="shared" ca="1" si="548"/>
        <v>0</v>
      </c>
      <c r="G4935" t="b">
        <f t="shared" ca="1" si="542"/>
        <v>0</v>
      </c>
      <c r="H4935" t="b">
        <f t="shared" ca="1" si="543"/>
        <v>0</v>
      </c>
    </row>
    <row r="4936" spans="2:8" x14ac:dyDescent="0.25">
      <c r="B4936">
        <f t="shared" ca="1" si="547"/>
        <v>0.5363395409587316</v>
      </c>
      <c r="C4936" t="b">
        <f t="shared" ca="1" si="544"/>
        <v>0</v>
      </c>
      <c r="D4936">
        <f t="shared" ca="1" si="545"/>
        <v>1.1714081198969084</v>
      </c>
      <c r="E4936" t="b">
        <f t="shared" ca="1" si="546"/>
        <v>0</v>
      </c>
      <c r="F4936" t="b">
        <f t="shared" ca="1" si="548"/>
        <v>0</v>
      </c>
      <c r="G4936" t="b">
        <f t="shared" ca="1" si="542"/>
        <v>0</v>
      </c>
      <c r="H4936" t="b">
        <f t="shared" ca="1" si="543"/>
        <v>0</v>
      </c>
    </row>
    <row r="4937" spans="2:8" x14ac:dyDescent="0.25">
      <c r="B4937">
        <f t="shared" ca="1" si="547"/>
        <v>9.7037198670376079E-2</v>
      </c>
      <c r="C4937" t="b">
        <f t="shared" ca="1" si="544"/>
        <v>1</v>
      </c>
      <c r="D4937">
        <f t="shared" ca="1" si="545"/>
        <v>0.83509445501764301</v>
      </c>
      <c r="E4937" t="b">
        <f t="shared" ca="1" si="546"/>
        <v>0</v>
      </c>
      <c r="F4937" t="b">
        <f t="shared" ca="1" si="548"/>
        <v>0</v>
      </c>
      <c r="G4937" t="b">
        <f t="shared" ca="1" si="542"/>
        <v>0</v>
      </c>
      <c r="H4937" t="b">
        <f t="shared" ca="1" si="543"/>
        <v>1</v>
      </c>
    </row>
    <row r="4938" spans="2:8" x14ac:dyDescent="0.25">
      <c r="B4938">
        <f t="shared" ca="1" si="547"/>
        <v>0.32199304530216777</v>
      </c>
      <c r="C4938" t="b">
        <f t="shared" ca="1" si="544"/>
        <v>1</v>
      </c>
      <c r="D4938">
        <f t="shared" ca="1" si="545"/>
        <v>0.69496535500173684</v>
      </c>
      <c r="E4938" t="b">
        <f t="shared" ca="1" si="546"/>
        <v>0</v>
      </c>
      <c r="F4938" t="b">
        <f t="shared" ca="1" si="548"/>
        <v>0</v>
      </c>
      <c r="G4938" t="b">
        <f t="shared" ca="1" si="542"/>
        <v>0</v>
      </c>
      <c r="H4938" t="b">
        <f t="shared" ca="1" si="543"/>
        <v>1</v>
      </c>
    </row>
    <row r="4939" spans="2:8" x14ac:dyDescent="0.25">
      <c r="B4939">
        <f t="shared" ca="1" si="547"/>
        <v>0.13133596412987925</v>
      </c>
      <c r="C4939" t="b">
        <f t="shared" ca="1" si="544"/>
        <v>1</v>
      </c>
      <c r="D4939">
        <f t="shared" ca="1" si="545"/>
        <v>0.20505347885520153</v>
      </c>
      <c r="E4939" t="b">
        <f t="shared" ca="1" si="546"/>
        <v>1</v>
      </c>
      <c r="F4939" t="b">
        <f t="shared" ca="1" si="548"/>
        <v>1</v>
      </c>
      <c r="G4939" t="b">
        <f t="shared" ca="1" si="542"/>
        <v>0</v>
      </c>
      <c r="H4939" t="b">
        <f t="shared" ca="1" si="543"/>
        <v>0</v>
      </c>
    </row>
    <row r="4940" spans="2:8" x14ac:dyDescent="0.25">
      <c r="B4940">
        <f t="shared" ca="1" si="547"/>
        <v>0.76006692902164141</v>
      </c>
      <c r="C4940" t="b">
        <f t="shared" ca="1" si="544"/>
        <v>0</v>
      </c>
      <c r="D4940">
        <f t="shared" ca="1" si="545"/>
        <v>1.1970485833238702</v>
      </c>
      <c r="E4940" t="b">
        <f t="shared" ca="1" si="546"/>
        <v>0</v>
      </c>
      <c r="F4940" t="b">
        <f t="shared" ca="1" si="548"/>
        <v>0</v>
      </c>
      <c r="G4940" t="b">
        <f t="shared" ca="1" si="542"/>
        <v>0</v>
      </c>
      <c r="H4940" t="b">
        <f t="shared" ca="1" si="543"/>
        <v>0</v>
      </c>
    </row>
    <row r="4941" spans="2:8" x14ac:dyDescent="0.25">
      <c r="B4941">
        <f t="shared" ca="1" si="547"/>
        <v>0.63877685802795681</v>
      </c>
      <c r="C4941" t="b">
        <f t="shared" ca="1" si="544"/>
        <v>0</v>
      </c>
      <c r="D4941">
        <f t="shared" ca="1" si="545"/>
        <v>1.0196551340295121</v>
      </c>
      <c r="E4941" t="b">
        <f t="shared" ca="1" si="546"/>
        <v>0</v>
      </c>
      <c r="F4941" t="b">
        <f t="shared" ca="1" si="548"/>
        <v>0</v>
      </c>
      <c r="G4941" t="b">
        <f t="shared" ca="1" si="542"/>
        <v>0</v>
      </c>
      <c r="H4941" t="b">
        <f t="shared" ca="1" si="543"/>
        <v>0</v>
      </c>
    </row>
    <row r="4942" spans="2:8" x14ac:dyDescent="0.25">
      <c r="B4942">
        <f t="shared" ca="1" si="547"/>
        <v>0.4496335164657761</v>
      </c>
      <c r="C4942" t="b">
        <f t="shared" ca="1" si="544"/>
        <v>1</v>
      </c>
      <c r="D4942">
        <f t="shared" ca="1" si="545"/>
        <v>0.5181743197860843</v>
      </c>
      <c r="E4942" t="b">
        <f t="shared" ca="1" si="546"/>
        <v>0</v>
      </c>
      <c r="F4942" t="b">
        <f t="shared" ca="1" si="548"/>
        <v>0</v>
      </c>
      <c r="G4942" t="b">
        <f t="shared" ca="1" si="542"/>
        <v>0</v>
      </c>
      <c r="H4942" t="b">
        <f t="shared" ca="1" si="543"/>
        <v>1</v>
      </c>
    </row>
    <row r="4943" spans="2:8" x14ac:dyDescent="0.25">
      <c r="B4943">
        <f t="shared" ca="1" si="547"/>
        <v>0.62320564075575013</v>
      </c>
      <c r="C4943" t="b">
        <f t="shared" ca="1" si="544"/>
        <v>0</v>
      </c>
      <c r="D4943">
        <f t="shared" ca="1" si="545"/>
        <v>0.7522070730596766</v>
      </c>
      <c r="E4943" t="b">
        <f t="shared" ca="1" si="546"/>
        <v>0</v>
      </c>
      <c r="F4943" t="b">
        <f t="shared" ca="1" si="548"/>
        <v>0</v>
      </c>
      <c r="G4943" t="b">
        <f t="shared" ca="1" si="542"/>
        <v>0</v>
      </c>
      <c r="H4943" t="b">
        <f t="shared" ca="1" si="543"/>
        <v>0</v>
      </c>
    </row>
    <row r="4944" spans="2:8" x14ac:dyDescent="0.25">
      <c r="B4944">
        <f t="shared" ca="1" si="547"/>
        <v>0.2727722248779072</v>
      </c>
      <c r="C4944" t="b">
        <f t="shared" ca="1" si="544"/>
        <v>1</v>
      </c>
      <c r="D4944">
        <f t="shared" ca="1" si="545"/>
        <v>-0.38657383292847547</v>
      </c>
      <c r="E4944" t="b">
        <f t="shared" ca="1" si="546"/>
        <v>1</v>
      </c>
      <c r="F4944" t="b">
        <f t="shared" ca="1" si="548"/>
        <v>1</v>
      </c>
      <c r="G4944" t="b">
        <f t="shared" ca="1" si="542"/>
        <v>0</v>
      </c>
      <c r="H4944" t="b">
        <f t="shared" ca="1" si="543"/>
        <v>0</v>
      </c>
    </row>
    <row r="4945" spans="2:8" x14ac:dyDescent="0.25">
      <c r="B4945">
        <f t="shared" ca="1" si="547"/>
        <v>0.14686795631426741</v>
      </c>
      <c r="C4945" t="b">
        <f t="shared" ca="1" si="544"/>
        <v>1</v>
      </c>
      <c r="D4945">
        <f t="shared" ca="1" si="545"/>
        <v>0.92090183813891102</v>
      </c>
      <c r="E4945" t="b">
        <f t="shared" ca="1" si="546"/>
        <v>0</v>
      </c>
      <c r="F4945" t="b">
        <f t="shared" ca="1" si="548"/>
        <v>0</v>
      </c>
      <c r="G4945" t="b">
        <f t="shared" ca="1" si="542"/>
        <v>0</v>
      </c>
      <c r="H4945" t="b">
        <f t="shared" ca="1" si="543"/>
        <v>1</v>
      </c>
    </row>
    <row r="4946" spans="2:8" x14ac:dyDescent="0.25">
      <c r="B4946">
        <f t="shared" ca="1" si="547"/>
        <v>0.22886828364649225</v>
      </c>
      <c r="C4946" t="b">
        <f t="shared" ca="1" si="544"/>
        <v>1</v>
      </c>
      <c r="D4946">
        <f t="shared" ca="1" si="545"/>
        <v>0.45151935943568278</v>
      </c>
      <c r="E4946" t="b">
        <f t="shared" ca="1" si="546"/>
        <v>1</v>
      </c>
      <c r="F4946" t="b">
        <f t="shared" ca="1" si="548"/>
        <v>1</v>
      </c>
      <c r="G4946" t="b">
        <f t="shared" ca="1" si="542"/>
        <v>0</v>
      </c>
      <c r="H4946" t="b">
        <f t="shared" ca="1" si="543"/>
        <v>0</v>
      </c>
    </row>
    <row r="4947" spans="2:8" x14ac:dyDescent="0.25">
      <c r="B4947">
        <f t="shared" ca="1" si="547"/>
        <v>0.46488065666196809</v>
      </c>
      <c r="C4947" t="b">
        <f t="shared" ca="1" si="544"/>
        <v>1</v>
      </c>
      <c r="D4947">
        <f t="shared" ca="1" si="545"/>
        <v>-0.25656428893044614</v>
      </c>
      <c r="E4947" t="b">
        <f t="shared" ca="1" si="546"/>
        <v>1</v>
      </c>
      <c r="F4947" t="b">
        <f t="shared" ca="1" si="548"/>
        <v>1</v>
      </c>
      <c r="G4947" t="b">
        <f t="shared" ca="1" si="542"/>
        <v>0</v>
      </c>
      <c r="H4947" t="b">
        <f t="shared" ca="1" si="543"/>
        <v>0</v>
      </c>
    </row>
    <row r="4948" spans="2:8" x14ac:dyDescent="0.25">
      <c r="B4948">
        <f t="shared" ca="1" si="547"/>
        <v>0.588842525507981</v>
      </c>
      <c r="C4948" t="b">
        <f t="shared" ca="1" si="544"/>
        <v>0</v>
      </c>
      <c r="D4948">
        <f t="shared" ca="1" si="545"/>
        <v>0.59103718647667203</v>
      </c>
      <c r="E4948" t="b">
        <f t="shared" ca="1" si="546"/>
        <v>0</v>
      </c>
      <c r="F4948" t="b">
        <f t="shared" ca="1" si="548"/>
        <v>0</v>
      </c>
      <c r="G4948" t="b">
        <f t="shared" ca="1" si="542"/>
        <v>0</v>
      </c>
      <c r="H4948" t="b">
        <f t="shared" ca="1" si="543"/>
        <v>0</v>
      </c>
    </row>
    <row r="4949" spans="2:8" x14ac:dyDescent="0.25">
      <c r="B4949">
        <f t="shared" ca="1" si="547"/>
        <v>0.24006351729149733</v>
      </c>
      <c r="C4949" t="b">
        <f t="shared" ca="1" si="544"/>
        <v>1</v>
      </c>
      <c r="D4949">
        <f t="shared" ca="1" si="545"/>
        <v>7.7890547095177509E-2</v>
      </c>
      <c r="E4949" t="b">
        <f t="shared" ca="1" si="546"/>
        <v>1</v>
      </c>
      <c r="F4949" t="b">
        <f t="shared" ca="1" si="548"/>
        <v>1</v>
      </c>
      <c r="G4949" t="b">
        <f t="shared" ca="1" si="542"/>
        <v>0</v>
      </c>
      <c r="H4949" t="b">
        <f t="shared" ca="1" si="543"/>
        <v>0</v>
      </c>
    </row>
    <row r="4950" spans="2:8" x14ac:dyDescent="0.25">
      <c r="B4950">
        <f t="shared" ca="1" si="547"/>
        <v>0.96345610098149503</v>
      </c>
      <c r="C4950" t="b">
        <f t="shared" ca="1" si="544"/>
        <v>0</v>
      </c>
      <c r="D4950">
        <f t="shared" ca="1" si="545"/>
        <v>0.51316871352922699</v>
      </c>
      <c r="E4950" t="b">
        <f t="shared" ca="1" si="546"/>
        <v>0</v>
      </c>
      <c r="F4950" t="b">
        <f t="shared" ca="1" si="548"/>
        <v>0</v>
      </c>
      <c r="G4950" t="b">
        <f t="shared" ca="1" si="542"/>
        <v>0</v>
      </c>
      <c r="H4950" t="b">
        <f t="shared" ca="1" si="543"/>
        <v>0</v>
      </c>
    </row>
    <row r="4951" spans="2:8" x14ac:dyDescent="0.25">
      <c r="B4951">
        <f t="shared" ca="1" si="547"/>
        <v>0.74880816449497212</v>
      </c>
      <c r="C4951" t="b">
        <f t="shared" ca="1" si="544"/>
        <v>0</v>
      </c>
      <c r="D4951">
        <f t="shared" ca="1" si="545"/>
        <v>1.1065549802303667</v>
      </c>
      <c r="E4951" t="b">
        <f t="shared" ca="1" si="546"/>
        <v>0</v>
      </c>
      <c r="F4951" t="b">
        <f t="shared" ca="1" si="548"/>
        <v>0</v>
      </c>
      <c r="G4951" t="b">
        <f t="shared" ca="1" si="542"/>
        <v>0</v>
      </c>
      <c r="H4951" t="b">
        <f t="shared" ca="1" si="543"/>
        <v>0</v>
      </c>
    </row>
    <row r="4952" spans="2:8" x14ac:dyDescent="0.25">
      <c r="B4952">
        <f t="shared" ca="1" si="547"/>
        <v>0.6575876754412554</v>
      </c>
      <c r="C4952" t="b">
        <f t="shared" ca="1" si="544"/>
        <v>0</v>
      </c>
      <c r="D4952">
        <f t="shared" ca="1" si="545"/>
        <v>0.30321091639443853</v>
      </c>
      <c r="E4952" t="b">
        <f t="shared" ca="1" si="546"/>
        <v>1</v>
      </c>
      <c r="F4952" t="b">
        <f t="shared" ca="1" si="548"/>
        <v>0</v>
      </c>
      <c r="G4952" t="b">
        <f t="shared" ca="1" si="542"/>
        <v>1</v>
      </c>
      <c r="H4952" t="b">
        <f t="shared" ca="1" si="543"/>
        <v>0</v>
      </c>
    </row>
    <row r="4953" spans="2:8" x14ac:dyDescent="0.25">
      <c r="B4953">
        <f t="shared" ca="1" si="547"/>
        <v>0.236204008591127</v>
      </c>
      <c r="C4953" t="b">
        <f t="shared" ca="1" si="544"/>
        <v>1</v>
      </c>
      <c r="D4953">
        <f t="shared" ca="1" si="545"/>
        <v>0.63193409058443784</v>
      </c>
      <c r="E4953" t="b">
        <f t="shared" ca="1" si="546"/>
        <v>0</v>
      </c>
      <c r="F4953" t="b">
        <f t="shared" ca="1" si="548"/>
        <v>0</v>
      </c>
      <c r="G4953" t="b">
        <f t="shared" ca="1" si="542"/>
        <v>0</v>
      </c>
      <c r="H4953" t="b">
        <f t="shared" ca="1" si="543"/>
        <v>1</v>
      </c>
    </row>
    <row r="4954" spans="2:8" x14ac:dyDescent="0.25">
      <c r="B4954">
        <f t="shared" ca="1" si="547"/>
        <v>0.19505647629865763</v>
      </c>
      <c r="C4954" t="b">
        <f t="shared" ca="1" si="544"/>
        <v>1</v>
      </c>
      <c r="D4954">
        <f t="shared" ca="1" si="545"/>
        <v>-0.24901572598977162</v>
      </c>
      <c r="E4954" t="b">
        <f t="shared" ca="1" si="546"/>
        <v>1</v>
      </c>
      <c r="F4954" t="b">
        <f t="shared" ca="1" si="548"/>
        <v>1</v>
      </c>
      <c r="G4954" t="b">
        <f t="shared" ca="1" si="542"/>
        <v>0</v>
      </c>
      <c r="H4954" t="b">
        <f t="shared" ca="1" si="543"/>
        <v>0</v>
      </c>
    </row>
    <row r="4955" spans="2:8" x14ac:dyDescent="0.25">
      <c r="B4955">
        <f t="shared" ca="1" si="547"/>
        <v>0.35751498516623237</v>
      </c>
      <c r="C4955" t="b">
        <f t="shared" ca="1" si="544"/>
        <v>1</v>
      </c>
      <c r="D4955">
        <f t="shared" ca="1" si="545"/>
        <v>7.2256184887247499E-2</v>
      </c>
      <c r="E4955" t="b">
        <f t="shared" ca="1" si="546"/>
        <v>1</v>
      </c>
      <c r="F4955" t="b">
        <f t="shared" ca="1" si="548"/>
        <v>1</v>
      </c>
      <c r="G4955" t="b">
        <f t="shared" ca="1" si="542"/>
        <v>0</v>
      </c>
      <c r="H4955" t="b">
        <f t="shared" ca="1" si="543"/>
        <v>0</v>
      </c>
    </row>
    <row r="4956" spans="2:8" x14ac:dyDescent="0.25">
      <c r="B4956">
        <f t="shared" ca="1" si="547"/>
        <v>0.71231820683349112</v>
      </c>
      <c r="C4956" t="b">
        <f t="shared" ca="1" si="544"/>
        <v>0</v>
      </c>
      <c r="D4956">
        <f t="shared" ca="1" si="545"/>
        <v>0.12470728137093889</v>
      </c>
      <c r="E4956" t="b">
        <f t="shared" ca="1" si="546"/>
        <v>1</v>
      </c>
      <c r="F4956" t="b">
        <f t="shared" ca="1" si="548"/>
        <v>0</v>
      </c>
      <c r="G4956" t="b">
        <f t="shared" ca="1" si="542"/>
        <v>1</v>
      </c>
      <c r="H4956" t="b">
        <f t="shared" ca="1" si="543"/>
        <v>0</v>
      </c>
    </row>
    <row r="4957" spans="2:8" x14ac:dyDescent="0.25">
      <c r="B4957">
        <f t="shared" ca="1" si="547"/>
        <v>0.66091933682563175</v>
      </c>
      <c r="C4957" t="b">
        <f t="shared" ca="1" si="544"/>
        <v>0</v>
      </c>
      <c r="D4957">
        <f t="shared" ca="1" si="545"/>
        <v>0.51263292854281983</v>
      </c>
      <c r="E4957" t="b">
        <f t="shared" ca="1" si="546"/>
        <v>0</v>
      </c>
      <c r="F4957" t="b">
        <f t="shared" ca="1" si="548"/>
        <v>0</v>
      </c>
      <c r="G4957" t="b">
        <f t="shared" ca="1" si="542"/>
        <v>0</v>
      </c>
      <c r="H4957" t="b">
        <f t="shared" ca="1" si="543"/>
        <v>0</v>
      </c>
    </row>
    <row r="4958" spans="2:8" x14ac:dyDescent="0.25">
      <c r="B4958">
        <f t="shared" ca="1" si="547"/>
        <v>0.60756814596997732</v>
      </c>
      <c r="C4958" t="b">
        <f t="shared" ca="1" si="544"/>
        <v>0</v>
      </c>
      <c r="D4958">
        <f t="shared" ca="1" si="545"/>
        <v>0.32935817415786439</v>
      </c>
      <c r="E4958" t="b">
        <f t="shared" ca="1" si="546"/>
        <v>1</v>
      </c>
      <c r="F4958" t="b">
        <f t="shared" ca="1" si="548"/>
        <v>0</v>
      </c>
      <c r="G4958" t="b">
        <f t="shared" ca="1" si="542"/>
        <v>1</v>
      </c>
      <c r="H4958" t="b">
        <f t="shared" ca="1" si="543"/>
        <v>0</v>
      </c>
    </row>
    <row r="4959" spans="2:8" x14ac:dyDescent="0.25">
      <c r="B4959">
        <f t="shared" ca="1" si="547"/>
        <v>0.60251440843416071</v>
      </c>
      <c r="C4959" t="b">
        <f t="shared" ca="1" si="544"/>
        <v>0</v>
      </c>
      <c r="D4959">
        <f t="shared" ca="1" si="545"/>
        <v>0.33640982529075514</v>
      </c>
      <c r="E4959" t="b">
        <f t="shared" ca="1" si="546"/>
        <v>1</v>
      </c>
      <c r="F4959" t="b">
        <f t="shared" ca="1" si="548"/>
        <v>0</v>
      </c>
      <c r="G4959" t="b">
        <f t="shared" ca="1" si="542"/>
        <v>1</v>
      </c>
      <c r="H4959" t="b">
        <f t="shared" ca="1" si="543"/>
        <v>0</v>
      </c>
    </row>
    <row r="4960" spans="2:8" x14ac:dyDescent="0.25">
      <c r="B4960">
        <f t="shared" ca="1" si="547"/>
        <v>0.19125550169632455</v>
      </c>
      <c r="C4960" t="b">
        <f t="shared" ca="1" si="544"/>
        <v>1</v>
      </c>
      <c r="D4960">
        <f t="shared" ca="1" si="545"/>
        <v>0.54333331205199686</v>
      </c>
      <c r="E4960" t="b">
        <f t="shared" ca="1" si="546"/>
        <v>0</v>
      </c>
      <c r="F4960" t="b">
        <f t="shared" ca="1" si="548"/>
        <v>0</v>
      </c>
      <c r="G4960" t="b">
        <f t="shared" ca="1" si="542"/>
        <v>0</v>
      </c>
      <c r="H4960" t="b">
        <f t="shared" ca="1" si="543"/>
        <v>1</v>
      </c>
    </row>
    <row r="4961" spans="2:8" x14ac:dyDescent="0.25">
      <c r="B4961">
        <f t="shared" ca="1" si="547"/>
        <v>9.1905370159151345E-2</v>
      </c>
      <c r="C4961" t="b">
        <f t="shared" ca="1" si="544"/>
        <v>1</v>
      </c>
      <c r="D4961">
        <f t="shared" ca="1" si="545"/>
        <v>0.4723099010295525</v>
      </c>
      <c r="E4961" t="b">
        <f t="shared" ca="1" si="546"/>
        <v>1</v>
      </c>
      <c r="F4961" t="b">
        <f t="shared" ca="1" si="548"/>
        <v>1</v>
      </c>
      <c r="G4961" t="b">
        <f t="shared" ca="1" si="542"/>
        <v>0</v>
      </c>
      <c r="H4961" t="b">
        <f t="shared" ca="1" si="543"/>
        <v>0</v>
      </c>
    </row>
    <row r="4962" spans="2:8" x14ac:dyDescent="0.25">
      <c r="B4962">
        <f t="shared" ca="1" si="547"/>
        <v>0.22046919073906757</v>
      </c>
      <c r="C4962" t="b">
        <f t="shared" ca="1" si="544"/>
        <v>1</v>
      </c>
      <c r="D4962">
        <f t="shared" ca="1" si="545"/>
        <v>-0.56290943815865369</v>
      </c>
      <c r="E4962" t="b">
        <f t="shared" ca="1" si="546"/>
        <v>1</v>
      </c>
      <c r="F4962" t="b">
        <f t="shared" ca="1" si="548"/>
        <v>1</v>
      </c>
      <c r="G4962" t="b">
        <f t="shared" ca="1" si="542"/>
        <v>0</v>
      </c>
      <c r="H4962" t="b">
        <f t="shared" ca="1" si="543"/>
        <v>0</v>
      </c>
    </row>
    <row r="4963" spans="2:8" x14ac:dyDescent="0.25">
      <c r="B4963">
        <f t="shared" ca="1" si="547"/>
        <v>0.36839748853756493</v>
      </c>
      <c r="C4963" t="b">
        <f t="shared" ca="1" si="544"/>
        <v>1</v>
      </c>
      <c r="D4963">
        <f t="shared" ca="1" si="545"/>
        <v>0.16704347784934659</v>
      </c>
      <c r="E4963" t="b">
        <f t="shared" ca="1" si="546"/>
        <v>1</v>
      </c>
      <c r="F4963" t="b">
        <f t="shared" ca="1" si="548"/>
        <v>1</v>
      </c>
      <c r="G4963" t="b">
        <f t="shared" ca="1" si="542"/>
        <v>0</v>
      </c>
      <c r="H4963" t="b">
        <f t="shared" ca="1" si="543"/>
        <v>0</v>
      </c>
    </row>
    <row r="4964" spans="2:8" x14ac:dyDescent="0.25">
      <c r="B4964">
        <f t="shared" ca="1" si="547"/>
        <v>0.96488638198472421</v>
      </c>
      <c r="C4964" t="b">
        <f t="shared" ca="1" si="544"/>
        <v>0</v>
      </c>
      <c r="D4964">
        <f t="shared" ca="1" si="545"/>
        <v>1.4849180761096203</v>
      </c>
      <c r="E4964" t="b">
        <f t="shared" ca="1" si="546"/>
        <v>0</v>
      </c>
      <c r="F4964" t="b">
        <f t="shared" ca="1" si="548"/>
        <v>0</v>
      </c>
      <c r="G4964" t="b">
        <f t="shared" ca="1" si="542"/>
        <v>0</v>
      </c>
      <c r="H4964" t="b">
        <f t="shared" ca="1" si="543"/>
        <v>0</v>
      </c>
    </row>
    <row r="4965" spans="2:8" x14ac:dyDescent="0.25">
      <c r="B4965">
        <f t="shared" ca="1" si="547"/>
        <v>0.57500788567919436</v>
      </c>
      <c r="C4965" t="b">
        <f t="shared" ca="1" si="544"/>
        <v>0</v>
      </c>
      <c r="D4965">
        <f t="shared" ca="1" si="545"/>
        <v>0.35774736397612883</v>
      </c>
      <c r="E4965" t="b">
        <f t="shared" ca="1" si="546"/>
        <v>1</v>
      </c>
      <c r="F4965" t="b">
        <f t="shared" ca="1" si="548"/>
        <v>0</v>
      </c>
      <c r="G4965" t="b">
        <f t="shared" ca="1" si="542"/>
        <v>1</v>
      </c>
      <c r="H4965" t="b">
        <f t="shared" ca="1" si="543"/>
        <v>0</v>
      </c>
    </row>
    <row r="4966" spans="2:8" x14ac:dyDescent="0.25">
      <c r="B4966">
        <f t="shared" ca="1" si="547"/>
        <v>0.53383024474284235</v>
      </c>
      <c r="C4966" t="b">
        <f t="shared" ca="1" si="544"/>
        <v>0</v>
      </c>
      <c r="D4966">
        <f t="shared" ca="1" si="545"/>
        <v>0.70959394362577333</v>
      </c>
      <c r="E4966" t="b">
        <f t="shared" ca="1" si="546"/>
        <v>0</v>
      </c>
      <c r="F4966" t="b">
        <f t="shared" ca="1" si="548"/>
        <v>0</v>
      </c>
      <c r="G4966" t="b">
        <f t="shared" ca="1" si="542"/>
        <v>0</v>
      </c>
      <c r="H4966" t="b">
        <f t="shared" ca="1" si="543"/>
        <v>0</v>
      </c>
    </row>
    <row r="4967" spans="2:8" x14ac:dyDescent="0.25">
      <c r="B4967">
        <f t="shared" ca="1" si="547"/>
        <v>0.49149347797307241</v>
      </c>
      <c r="C4967" t="b">
        <f t="shared" ca="1" si="544"/>
        <v>1</v>
      </c>
      <c r="D4967">
        <f t="shared" ca="1" si="545"/>
        <v>0.27392397263570223</v>
      </c>
      <c r="E4967" t="b">
        <f t="shared" ca="1" si="546"/>
        <v>1</v>
      </c>
      <c r="F4967" t="b">
        <f t="shared" ca="1" si="548"/>
        <v>1</v>
      </c>
      <c r="G4967" t="b">
        <f t="shared" ca="1" si="542"/>
        <v>0</v>
      </c>
      <c r="H4967" t="b">
        <f t="shared" ca="1" si="543"/>
        <v>0</v>
      </c>
    </row>
    <row r="4968" spans="2:8" x14ac:dyDescent="0.25">
      <c r="B4968">
        <f t="shared" ca="1" si="547"/>
        <v>0.77164889654808333</v>
      </c>
      <c r="C4968" t="b">
        <f t="shared" ca="1" si="544"/>
        <v>0</v>
      </c>
      <c r="D4968">
        <f t="shared" ca="1" si="545"/>
        <v>1.5900839063203469</v>
      </c>
      <c r="E4968" t="b">
        <f t="shared" ca="1" si="546"/>
        <v>0</v>
      </c>
      <c r="F4968" t="b">
        <f t="shared" ca="1" si="548"/>
        <v>0</v>
      </c>
      <c r="G4968" t="b">
        <f t="shared" ca="1" si="542"/>
        <v>0</v>
      </c>
      <c r="H4968" t="b">
        <f t="shared" ca="1" si="543"/>
        <v>0</v>
      </c>
    </row>
    <row r="4969" spans="2:8" x14ac:dyDescent="0.25">
      <c r="B4969">
        <f t="shared" ca="1" si="547"/>
        <v>0.94334483861445539</v>
      </c>
      <c r="C4969" t="b">
        <f t="shared" ca="1" si="544"/>
        <v>0</v>
      </c>
      <c r="D4969">
        <f t="shared" ca="1" si="545"/>
        <v>0.94133170110836339</v>
      </c>
      <c r="E4969" t="b">
        <f t="shared" ca="1" si="546"/>
        <v>0</v>
      </c>
      <c r="F4969" t="b">
        <f t="shared" ca="1" si="548"/>
        <v>0</v>
      </c>
      <c r="G4969" t="b">
        <f t="shared" ca="1" si="542"/>
        <v>0</v>
      </c>
      <c r="H4969" t="b">
        <f t="shared" ca="1" si="543"/>
        <v>0</v>
      </c>
    </row>
    <row r="4970" spans="2:8" x14ac:dyDescent="0.25">
      <c r="B4970">
        <f t="shared" ca="1" si="547"/>
        <v>0.18687865547786797</v>
      </c>
      <c r="C4970" t="b">
        <f t="shared" ca="1" si="544"/>
        <v>1</v>
      </c>
      <c r="D4970">
        <f t="shared" ca="1" si="545"/>
        <v>0.83039077484861223</v>
      </c>
      <c r="E4970" t="b">
        <f t="shared" ca="1" si="546"/>
        <v>0</v>
      </c>
      <c r="F4970" t="b">
        <f t="shared" ca="1" si="548"/>
        <v>0</v>
      </c>
      <c r="G4970" t="b">
        <f t="shared" ca="1" si="542"/>
        <v>0</v>
      </c>
      <c r="H4970" t="b">
        <f t="shared" ca="1" si="543"/>
        <v>1</v>
      </c>
    </row>
    <row r="4971" spans="2:8" x14ac:dyDescent="0.25">
      <c r="B4971">
        <f t="shared" ca="1" si="547"/>
        <v>0.51583774908663838</v>
      </c>
      <c r="C4971" t="b">
        <f t="shared" ca="1" si="544"/>
        <v>0</v>
      </c>
      <c r="D4971">
        <f t="shared" ca="1" si="545"/>
        <v>0.3178643103500427</v>
      </c>
      <c r="E4971" t="b">
        <f t="shared" ca="1" si="546"/>
        <v>1</v>
      </c>
      <c r="F4971" t="b">
        <f t="shared" ca="1" si="548"/>
        <v>0</v>
      </c>
      <c r="G4971" t="b">
        <f t="shared" ca="1" si="542"/>
        <v>1</v>
      </c>
      <c r="H4971" t="b">
        <f t="shared" ca="1" si="543"/>
        <v>0</v>
      </c>
    </row>
    <row r="4972" spans="2:8" x14ac:dyDescent="0.25">
      <c r="B4972">
        <f t="shared" ca="1" si="547"/>
        <v>0.65296792504678647</v>
      </c>
      <c r="C4972" t="b">
        <f t="shared" ca="1" si="544"/>
        <v>0</v>
      </c>
      <c r="D4972">
        <f t="shared" ca="1" si="545"/>
        <v>1.2259112391914671</v>
      </c>
      <c r="E4972" t="b">
        <f t="shared" ca="1" si="546"/>
        <v>0</v>
      </c>
      <c r="F4972" t="b">
        <f t="shared" ca="1" si="548"/>
        <v>0</v>
      </c>
      <c r="G4972" t="b">
        <f t="shared" ca="1" si="542"/>
        <v>0</v>
      </c>
      <c r="H4972" t="b">
        <f t="shared" ca="1" si="543"/>
        <v>0</v>
      </c>
    </row>
    <row r="4973" spans="2:8" x14ac:dyDescent="0.25">
      <c r="B4973">
        <f t="shared" ca="1" si="547"/>
        <v>0.62102601464224783</v>
      </c>
      <c r="C4973" t="b">
        <f t="shared" ca="1" si="544"/>
        <v>0</v>
      </c>
      <c r="D4973">
        <f t="shared" ca="1" si="545"/>
        <v>0.17532828914014553</v>
      </c>
      <c r="E4973" t="b">
        <f t="shared" ca="1" si="546"/>
        <v>1</v>
      </c>
      <c r="F4973" t="b">
        <f t="shared" ca="1" si="548"/>
        <v>0</v>
      </c>
      <c r="G4973" t="b">
        <f t="shared" ca="1" si="542"/>
        <v>1</v>
      </c>
      <c r="H4973" t="b">
        <f t="shared" ca="1" si="543"/>
        <v>0</v>
      </c>
    </row>
    <row r="4974" spans="2:8" x14ac:dyDescent="0.25">
      <c r="B4974">
        <f t="shared" ca="1" si="547"/>
        <v>0.11565697889529547</v>
      </c>
      <c r="C4974" t="b">
        <f t="shared" ca="1" si="544"/>
        <v>1</v>
      </c>
      <c r="D4974">
        <f t="shared" ca="1" si="545"/>
        <v>0.15318683991694393</v>
      </c>
      <c r="E4974" t="b">
        <f t="shared" ca="1" si="546"/>
        <v>1</v>
      </c>
      <c r="F4974" t="b">
        <f t="shared" ca="1" si="548"/>
        <v>1</v>
      </c>
      <c r="G4974" t="b">
        <f t="shared" ca="1" si="542"/>
        <v>0</v>
      </c>
      <c r="H4974" t="b">
        <f t="shared" ca="1" si="543"/>
        <v>0</v>
      </c>
    </row>
    <row r="4975" spans="2:8" x14ac:dyDescent="0.25">
      <c r="B4975">
        <f t="shared" ca="1" si="547"/>
        <v>0.56486878312534228</v>
      </c>
      <c r="C4975" t="b">
        <f t="shared" ca="1" si="544"/>
        <v>0</v>
      </c>
      <c r="D4975">
        <f t="shared" ca="1" si="545"/>
        <v>0.64255841457253526</v>
      </c>
      <c r="E4975" t="b">
        <f t="shared" ca="1" si="546"/>
        <v>0</v>
      </c>
      <c r="F4975" t="b">
        <f t="shared" ca="1" si="548"/>
        <v>0</v>
      </c>
      <c r="G4975" t="b">
        <f t="shared" ca="1" si="542"/>
        <v>0</v>
      </c>
      <c r="H4975" t="b">
        <f t="shared" ca="1" si="543"/>
        <v>0</v>
      </c>
    </row>
    <row r="4976" spans="2:8" x14ac:dyDescent="0.25">
      <c r="B4976">
        <f t="shared" ca="1" si="547"/>
        <v>0.63295333782318697</v>
      </c>
      <c r="C4976" t="b">
        <f t="shared" ca="1" si="544"/>
        <v>0</v>
      </c>
      <c r="D4976">
        <f t="shared" ca="1" si="545"/>
        <v>0.66546655871236438</v>
      </c>
      <c r="E4976" t="b">
        <f t="shared" ca="1" si="546"/>
        <v>0</v>
      </c>
      <c r="F4976" t="b">
        <f t="shared" ca="1" si="548"/>
        <v>0</v>
      </c>
      <c r="G4976" t="b">
        <f t="shared" ca="1" si="542"/>
        <v>0</v>
      </c>
      <c r="H4976" t="b">
        <f t="shared" ca="1" si="543"/>
        <v>0</v>
      </c>
    </row>
    <row r="4977" spans="2:8" x14ac:dyDescent="0.25">
      <c r="B4977">
        <f t="shared" ca="1" si="547"/>
        <v>0.58167098127700789</v>
      </c>
      <c r="C4977" t="b">
        <f t="shared" ca="1" si="544"/>
        <v>0</v>
      </c>
      <c r="D4977">
        <f t="shared" ca="1" si="545"/>
        <v>0.85766567611127209</v>
      </c>
      <c r="E4977" t="b">
        <f t="shared" ca="1" si="546"/>
        <v>0</v>
      </c>
      <c r="F4977" t="b">
        <f t="shared" ca="1" si="548"/>
        <v>0</v>
      </c>
      <c r="G4977" t="b">
        <f t="shared" ca="1" si="542"/>
        <v>0</v>
      </c>
      <c r="H4977" t="b">
        <f t="shared" ca="1" si="543"/>
        <v>0</v>
      </c>
    </row>
    <row r="4978" spans="2:8" x14ac:dyDescent="0.25">
      <c r="B4978">
        <f t="shared" ca="1" si="547"/>
        <v>0.32878504993609992</v>
      </c>
      <c r="C4978" t="b">
        <f t="shared" ca="1" si="544"/>
        <v>1</v>
      </c>
      <c r="D4978">
        <f t="shared" ca="1" si="545"/>
        <v>8.1123278984710501E-3</v>
      </c>
      <c r="E4978" t="b">
        <f t="shared" ca="1" si="546"/>
        <v>1</v>
      </c>
      <c r="F4978" t="b">
        <f t="shared" ca="1" si="548"/>
        <v>1</v>
      </c>
      <c r="G4978" t="b">
        <f t="shared" ca="1" si="542"/>
        <v>0</v>
      </c>
      <c r="H4978" t="b">
        <f t="shared" ca="1" si="543"/>
        <v>0</v>
      </c>
    </row>
    <row r="4979" spans="2:8" x14ac:dyDescent="0.25">
      <c r="B4979">
        <f t="shared" ca="1" si="547"/>
        <v>0.78220035495624107</v>
      </c>
      <c r="C4979" t="b">
        <f t="shared" ca="1" si="544"/>
        <v>0</v>
      </c>
      <c r="D4979">
        <f t="shared" ca="1" si="545"/>
        <v>0.15424189391667842</v>
      </c>
      <c r="E4979" t="b">
        <f t="shared" ca="1" si="546"/>
        <v>1</v>
      </c>
      <c r="F4979" t="b">
        <f t="shared" ca="1" si="548"/>
        <v>0</v>
      </c>
      <c r="G4979" t="b">
        <f t="shared" ca="1" si="542"/>
        <v>1</v>
      </c>
      <c r="H4979" t="b">
        <f t="shared" ca="1" si="543"/>
        <v>0</v>
      </c>
    </row>
    <row r="4980" spans="2:8" x14ac:dyDescent="0.25">
      <c r="B4980">
        <f t="shared" ca="1" si="547"/>
        <v>0.45820106464284927</v>
      </c>
      <c r="C4980" t="b">
        <f t="shared" ca="1" si="544"/>
        <v>1</v>
      </c>
      <c r="D4980">
        <f t="shared" ca="1" si="545"/>
        <v>0.35903634591195954</v>
      </c>
      <c r="E4980" t="b">
        <f t="shared" ca="1" si="546"/>
        <v>1</v>
      </c>
      <c r="F4980" t="b">
        <f t="shared" ca="1" si="548"/>
        <v>1</v>
      </c>
      <c r="G4980" t="b">
        <f t="shared" ca="1" si="542"/>
        <v>0</v>
      </c>
      <c r="H4980" t="b">
        <f t="shared" ca="1" si="543"/>
        <v>0</v>
      </c>
    </row>
    <row r="4981" spans="2:8" x14ac:dyDescent="0.25">
      <c r="B4981">
        <f t="shared" ca="1" si="547"/>
        <v>0.75472802191197852</v>
      </c>
      <c r="C4981" t="b">
        <f t="shared" ca="1" si="544"/>
        <v>0</v>
      </c>
      <c r="D4981">
        <f t="shared" ca="1" si="545"/>
        <v>1.5081316435461471</v>
      </c>
      <c r="E4981" t="b">
        <f t="shared" ca="1" si="546"/>
        <v>0</v>
      </c>
      <c r="F4981" t="b">
        <f t="shared" ca="1" si="548"/>
        <v>0</v>
      </c>
      <c r="G4981" t="b">
        <f t="shared" ca="1" si="542"/>
        <v>0</v>
      </c>
      <c r="H4981" t="b">
        <f t="shared" ca="1" si="543"/>
        <v>0</v>
      </c>
    </row>
    <row r="4982" spans="2:8" x14ac:dyDescent="0.25">
      <c r="B4982">
        <f t="shared" ca="1" si="547"/>
        <v>0.16838011315877344</v>
      </c>
      <c r="C4982" t="b">
        <f t="shared" ca="1" si="544"/>
        <v>1</v>
      </c>
      <c r="D4982">
        <f t="shared" ca="1" si="545"/>
        <v>-0.51877986826742262</v>
      </c>
      <c r="E4982" t="b">
        <f t="shared" ca="1" si="546"/>
        <v>1</v>
      </c>
      <c r="F4982" t="b">
        <f t="shared" ca="1" si="548"/>
        <v>1</v>
      </c>
      <c r="G4982" t="b">
        <f t="shared" ca="1" si="542"/>
        <v>0</v>
      </c>
      <c r="H4982" t="b">
        <f t="shared" ca="1" si="543"/>
        <v>0</v>
      </c>
    </row>
    <row r="4983" spans="2:8" x14ac:dyDescent="0.25">
      <c r="B4983">
        <f t="shared" ca="1" si="547"/>
        <v>0.59297323943595337</v>
      </c>
      <c r="C4983" t="b">
        <f t="shared" ca="1" si="544"/>
        <v>0</v>
      </c>
      <c r="D4983">
        <f t="shared" ca="1" si="545"/>
        <v>-8.2509546641333475E-2</v>
      </c>
      <c r="E4983" t="b">
        <f t="shared" ca="1" si="546"/>
        <v>1</v>
      </c>
      <c r="F4983" t="b">
        <f t="shared" ca="1" si="548"/>
        <v>0</v>
      </c>
      <c r="G4983" t="b">
        <f t="shared" ca="1" si="542"/>
        <v>1</v>
      </c>
      <c r="H4983" t="b">
        <f t="shared" ca="1" si="543"/>
        <v>0</v>
      </c>
    </row>
    <row r="4984" spans="2:8" x14ac:dyDescent="0.25">
      <c r="B4984">
        <f t="shared" ca="1" si="547"/>
        <v>0.5746776620844688</v>
      </c>
      <c r="C4984" t="b">
        <f t="shared" ca="1" si="544"/>
        <v>0</v>
      </c>
      <c r="D4984">
        <f t="shared" ca="1" si="545"/>
        <v>0.71630247881149534</v>
      </c>
      <c r="E4984" t="b">
        <f t="shared" ca="1" si="546"/>
        <v>0</v>
      </c>
      <c r="F4984" t="b">
        <f t="shared" ca="1" si="548"/>
        <v>0</v>
      </c>
      <c r="G4984" t="b">
        <f t="shared" ca="1" si="542"/>
        <v>0</v>
      </c>
      <c r="H4984" t="b">
        <f t="shared" ca="1" si="543"/>
        <v>0</v>
      </c>
    </row>
    <row r="4985" spans="2:8" x14ac:dyDescent="0.25">
      <c r="B4985">
        <f t="shared" ca="1" si="547"/>
        <v>7.129889161618741E-2</v>
      </c>
      <c r="C4985" t="b">
        <f t="shared" ca="1" si="544"/>
        <v>1</v>
      </c>
      <c r="D4985">
        <f t="shared" ca="1" si="545"/>
        <v>0.14167308700950465</v>
      </c>
      <c r="E4985" t="b">
        <f t="shared" ca="1" si="546"/>
        <v>1</v>
      </c>
      <c r="F4985" t="b">
        <f t="shared" ca="1" si="548"/>
        <v>1</v>
      </c>
      <c r="G4985" t="b">
        <f t="shared" ref="G4985:G5000" ca="1" si="549">IF(AND(E4985=TRUE, C4985=FALSE),TRUE,FALSE)</f>
        <v>0</v>
      </c>
      <c r="H4985" t="b">
        <f t="shared" ref="H4985:H5000" ca="1" si="550">IF(AND(E4985=FALSE, C4985=TRUE),TRUE,FALSE)</f>
        <v>0</v>
      </c>
    </row>
    <row r="4986" spans="2:8" x14ac:dyDescent="0.25">
      <c r="B4986">
        <f t="shared" ca="1" si="547"/>
        <v>0.61899855518638469</v>
      </c>
      <c r="C4986" t="b">
        <f t="shared" ca="1" si="544"/>
        <v>0</v>
      </c>
      <c r="D4986">
        <f t="shared" ca="1" si="545"/>
        <v>-0.29595858504850381</v>
      </c>
      <c r="E4986" t="b">
        <f t="shared" ca="1" si="546"/>
        <v>1</v>
      </c>
      <c r="F4986" t="b">
        <f t="shared" ca="1" si="548"/>
        <v>0</v>
      </c>
      <c r="G4986" t="b">
        <f t="shared" ca="1" si="549"/>
        <v>1</v>
      </c>
      <c r="H4986" t="b">
        <f t="shared" ca="1" si="550"/>
        <v>0</v>
      </c>
    </row>
    <row r="4987" spans="2:8" x14ac:dyDescent="0.25">
      <c r="B4987">
        <f t="shared" ca="1" si="547"/>
        <v>0.22884892481709274</v>
      </c>
      <c r="C4987" t="b">
        <f t="shared" ca="1" si="544"/>
        <v>1</v>
      </c>
      <c r="D4987">
        <f t="shared" ca="1" si="545"/>
        <v>2.3812702456509904E-2</v>
      </c>
      <c r="E4987" t="b">
        <f t="shared" ca="1" si="546"/>
        <v>1</v>
      </c>
      <c r="F4987" t="b">
        <f t="shared" ca="1" si="548"/>
        <v>1</v>
      </c>
      <c r="G4987" t="b">
        <f t="shared" ca="1" si="549"/>
        <v>0</v>
      </c>
      <c r="H4987" t="b">
        <f t="shared" ca="1" si="550"/>
        <v>0</v>
      </c>
    </row>
    <row r="4988" spans="2:8" x14ac:dyDescent="0.25">
      <c r="B4988">
        <f t="shared" ca="1" si="547"/>
        <v>0.88867854506637556</v>
      </c>
      <c r="C4988" t="b">
        <f t="shared" ca="1" si="544"/>
        <v>0</v>
      </c>
      <c r="D4988">
        <f t="shared" ca="1" si="545"/>
        <v>0.86233679005540465</v>
      </c>
      <c r="E4988" t="b">
        <f t="shared" ca="1" si="546"/>
        <v>0</v>
      </c>
      <c r="F4988" t="b">
        <f t="shared" ca="1" si="548"/>
        <v>0</v>
      </c>
      <c r="G4988" t="b">
        <f t="shared" ca="1" si="549"/>
        <v>0</v>
      </c>
      <c r="H4988" t="b">
        <f t="shared" ca="1" si="550"/>
        <v>0</v>
      </c>
    </row>
    <row r="4989" spans="2:8" x14ac:dyDescent="0.25">
      <c r="B4989">
        <f t="shared" ca="1" si="547"/>
        <v>0.41865279111914389</v>
      </c>
      <c r="C4989" t="b">
        <f t="shared" ca="1" si="544"/>
        <v>1</v>
      </c>
      <c r="D4989">
        <f t="shared" ca="1" si="545"/>
        <v>-0.3049298438772291</v>
      </c>
      <c r="E4989" t="b">
        <f t="shared" ca="1" si="546"/>
        <v>1</v>
      </c>
      <c r="F4989" t="b">
        <f t="shared" ca="1" si="548"/>
        <v>1</v>
      </c>
      <c r="G4989" t="b">
        <f t="shared" ca="1" si="549"/>
        <v>0</v>
      </c>
      <c r="H4989" t="b">
        <f t="shared" ca="1" si="550"/>
        <v>0</v>
      </c>
    </row>
    <row r="4990" spans="2:8" x14ac:dyDescent="0.25">
      <c r="B4990">
        <f t="shared" ca="1" si="547"/>
        <v>0.42574181272494716</v>
      </c>
      <c r="C4990" t="b">
        <f t="shared" ca="1" si="544"/>
        <v>1</v>
      </c>
      <c r="D4990">
        <f t="shared" ca="1" si="545"/>
        <v>0.86382895515312408</v>
      </c>
      <c r="E4990" t="b">
        <f t="shared" ca="1" si="546"/>
        <v>0</v>
      </c>
      <c r="F4990" t="b">
        <f t="shared" ca="1" si="548"/>
        <v>0</v>
      </c>
      <c r="G4990" t="b">
        <f t="shared" ca="1" si="549"/>
        <v>0</v>
      </c>
      <c r="H4990" t="b">
        <f t="shared" ca="1" si="550"/>
        <v>1</v>
      </c>
    </row>
    <row r="4991" spans="2:8" x14ac:dyDescent="0.25">
      <c r="B4991">
        <f t="shared" ca="1" si="547"/>
        <v>0.24971327910891639</v>
      </c>
      <c r="C4991" t="b">
        <f t="shared" ca="1" si="544"/>
        <v>1</v>
      </c>
      <c r="D4991">
        <f t="shared" ca="1" si="545"/>
        <v>-2.3271637810078905E-2</v>
      </c>
      <c r="E4991" t="b">
        <f t="shared" ca="1" si="546"/>
        <v>1</v>
      </c>
      <c r="F4991" t="b">
        <f t="shared" ca="1" si="548"/>
        <v>1</v>
      </c>
      <c r="G4991" t="b">
        <f t="shared" ca="1" si="549"/>
        <v>0</v>
      </c>
      <c r="H4991" t="b">
        <f t="shared" ca="1" si="550"/>
        <v>0</v>
      </c>
    </row>
    <row r="4992" spans="2:8" x14ac:dyDescent="0.25">
      <c r="B4992">
        <f t="shared" ca="1" si="547"/>
        <v>0.71522710810042811</v>
      </c>
      <c r="C4992" t="b">
        <f t="shared" ca="1" si="544"/>
        <v>0</v>
      </c>
      <c r="D4992">
        <f t="shared" ca="1" si="545"/>
        <v>0.8100816577650406</v>
      </c>
      <c r="E4992" t="b">
        <f t="shared" ca="1" si="546"/>
        <v>0</v>
      </c>
      <c r="F4992" t="b">
        <f t="shared" ca="1" si="548"/>
        <v>0</v>
      </c>
      <c r="G4992" t="b">
        <f t="shared" ca="1" si="549"/>
        <v>0</v>
      </c>
      <c r="H4992" t="b">
        <f t="shared" ca="1" si="550"/>
        <v>0</v>
      </c>
    </row>
    <row r="4993" spans="2:8" x14ac:dyDescent="0.25">
      <c r="B4993">
        <f t="shared" ca="1" si="547"/>
        <v>0.24330395399820226</v>
      </c>
      <c r="C4993" t="b">
        <f t="shared" ca="1" si="544"/>
        <v>1</v>
      </c>
      <c r="D4993">
        <f t="shared" ca="1" si="545"/>
        <v>-0.12143803339093184</v>
      </c>
      <c r="E4993" t="b">
        <f t="shared" ca="1" si="546"/>
        <v>1</v>
      </c>
      <c r="F4993" t="b">
        <f t="shared" ca="1" si="548"/>
        <v>1</v>
      </c>
      <c r="G4993" t="b">
        <f t="shared" ca="1" si="549"/>
        <v>0</v>
      </c>
      <c r="H4993" t="b">
        <f t="shared" ca="1" si="550"/>
        <v>0</v>
      </c>
    </row>
    <row r="4994" spans="2:8" x14ac:dyDescent="0.25">
      <c r="B4994">
        <f t="shared" ca="1" si="547"/>
        <v>0.72862584726783153</v>
      </c>
      <c r="C4994" t="b">
        <f t="shared" ref="C4994:C5000" ca="1" si="551">IF(B4994&lt;=Freq_hypothesis_is_true__initial_prior,TRUE,FALSE)</f>
        <v>0</v>
      </c>
      <c r="D4994">
        <f t="shared" ref="D4994:D5000" ca="1" si="552">B4994+ABS(1-correlation_term__0_to_1)*RAND()-ABS(1-correlation_term__0_to_1)*RAND()</f>
        <v>0.79791404139984312</v>
      </c>
      <c r="E4994" t="b">
        <f t="shared" ref="E4994:E5000" ca="1" si="553">IF(D4994&lt;=Freq_evidence_is_observed__normalizing_constant,TRUE, FALSE)</f>
        <v>0</v>
      </c>
      <c r="F4994" t="b">
        <f t="shared" ca="1" si="548"/>
        <v>0</v>
      </c>
      <c r="G4994" t="b">
        <f t="shared" ca="1" si="549"/>
        <v>0</v>
      </c>
      <c r="H4994" t="b">
        <f t="shared" ca="1" si="550"/>
        <v>0</v>
      </c>
    </row>
    <row r="4995" spans="2:8" x14ac:dyDescent="0.25">
      <c r="B4995">
        <f t="shared" ref="B4995:B5000" ca="1" si="554">RAND()</f>
        <v>0.26274494428234807</v>
      </c>
      <c r="C4995" t="b">
        <f t="shared" ca="1" si="551"/>
        <v>1</v>
      </c>
      <c r="D4995">
        <f t="shared" ca="1" si="552"/>
        <v>-0.14507316381401969</v>
      </c>
      <c r="E4995" t="b">
        <f t="shared" ca="1" si="553"/>
        <v>1</v>
      </c>
      <c r="F4995" t="b">
        <f t="shared" ca="1" si="548"/>
        <v>1</v>
      </c>
      <c r="G4995" t="b">
        <f t="shared" ca="1" si="549"/>
        <v>0</v>
      </c>
      <c r="H4995" t="b">
        <f t="shared" ca="1" si="550"/>
        <v>0</v>
      </c>
    </row>
    <row r="4996" spans="2:8" x14ac:dyDescent="0.25">
      <c r="B4996">
        <f t="shared" ca="1" si="554"/>
        <v>0.82549749261178706</v>
      </c>
      <c r="C4996" t="b">
        <f t="shared" ca="1" si="551"/>
        <v>0</v>
      </c>
      <c r="D4996">
        <f t="shared" ca="1" si="552"/>
        <v>0.84580590611027495</v>
      </c>
      <c r="E4996" t="b">
        <f t="shared" ca="1" si="553"/>
        <v>0</v>
      </c>
      <c r="F4996" t="b">
        <f t="shared" ca="1" si="548"/>
        <v>0</v>
      </c>
      <c r="G4996" t="b">
        <f t="shared" ca="1" si="549"/>
        <v>0</v>
      </c>
      <c r="H4996" t="b">
        <f t="shared" ca="1" si="550"/>
        <v>0</v>
      </c>
    </row>
    <row r="4997" spans="2:8" x14ac:dyDescent="0.25">
      <c r="B4997">
        <f t="shared" ca="1" si="554"/>
        <v>0.11574427881929561</v>
      </c>
      <c r="C4997" t="b">
        <f t="shared" ca="1" si="551"/>
        <v>1</v>
      </c>
      <c r="D4997">
        <f t="shared" ca="1" si="552"/>
        <v>0.26133636541126659</v>
      </c>
      <c r="E4997" t="b">
        <f t="shared" ca="1" si="553"/>
        <v>1</v>
      </c>
      <c r="F4997" t="b">
        <f t="shared" ref="F4997:F5000" ca="1" si="555">IF(AND(E4997=TRUE,C4997=TRUE),TRUE,FALSE)</f>
        <v>1</v>
      </c>
      <c r="G4997" t="b">
        <f t="shared" ca="1" si="549"/>
        <v>0</v>
      </c>
      <c r="H4997" t="b">
        <f t="shared" ca="1" si="550"/>
        <v>0</v>
      </c>
    </row>
    <row r="4998" spans="2:8" x14ac:dyDescent="0.25">
      <c r="B4998">
        <f t="shared" ca="1" si="554"/>
        <v>8.8945141004945771E-3</v>
      </c>
      <c r="C4998" t="b">
        <f t="shared" ca="1" si="551"/>
        <v>1</v>
      </c>
      <c r="D4998">
        <f t="shared" ca="1" si="552"/>
        <v>-0.13676660808092644</v>
      </c>
      <c r="E4998" t="b">
        <f t="shared" ca="1" si="553"/>
        <v>1</v>
      </c>
      <c r="F4998" t="b">
        <f t="shared" ca="1" si="555"/>
        <v>1</v>
      </c>
      <c r="G4998" t="b">
        <f t="shared" ca="1" si="549"/>
        <v>0</v>
      </c>
      <c r="H4998" t="b">
        <f t="shared" ca="1" si="550"/>
        <v>0</v>
      </c>
    </row>
    <row r="4999" spans="2:8" x14ac:dyDescent="0.25">
      <c r="B4999">
        <f t="shared" ca="1" si="554"/>
        <v>0.52645623695002486</v>
      </c>
      <c r="C4999" t="b">
        <f t="shared" ca="1" si="551"/>
        <v>0</v>
      </c>
      <c r="D4999">
        <f t="shared" ca="1" si="552"/>
        <v>0.84680205750857651</v>
      </c>
      <c r="E4999" t="b">
        <f t="shared" ca="1" si="553"/>
        <v>0</v>
      </c>
      <c r="F4999" t="b">
        <f t="shared" ca="1" si="555"/>
        <v>0</v>
      </c>
      <c r="G4999" t="b">
        <f t="shared" ca="1" si="549"/>
        <v>0</v>
      </c>
      <c r="H4999" t="b">
        <f t="shared" ca="1" si="550"/>
        <v>0</v>
      </c>
    </row>
    <row r="5000" spans="2:8" x14ac:dyDescent="0.25">
      <c r="B5000">
        <f t="shared" ca="1" si="554"/>
        <v>0.3122007205720857</v>
      </c>
      <c r="C5000" t="b">
        <f t="shared" ca="1" si="551"/>
        <v>1</v>
      </c>
      <c r="D5000">
        <f t="shared" ca="1" si="552"/>
        <v>4.0687220344395425E-2</v>
      </c>
      <c r="E5000" t="b">
        <f t="shared" ca="1" si="553"/>
        <v>1</v>
      </c>
      <c r="F5000" t="b">
        <f t="shared" ca="1" si="555"/>
        <v>1</v>
      </c>
      <c r="G5000" t="b">
        <f t="shared" ca="1" si="549"/>
        <v>0</v>
      </c>
      <c r="H5000" t="b">
        <f t="shared" ca="1" si="550"/>
        <v>0</v>
      </c>
    </row>
    <row r="5001" spans="2:8" x14ac:dyDescent="0.25">
      <c r="C5001">
        <f ca="1">COUNTIF(C2:C5000,TRUE)</f>
        <v>2532</v>
      </c>
      <c r="E5001">
        <f ca="1">COUNTIF(E2:E5000,TRUE)</f>
        <v>2528</v>
      </c>
      <c r="F5001">
        <f ca="1">COUNTIF(F2:F5000, TRUE)</f>
        <v>1827</v>
      </c>
      <c r="G5001">
        <f ca="1">COUNTIF(G2:G5000, TRUE)</f>
        <v>701</v>
      </c>
      <c r="H5001">
        <f ca="1">COUNTIF(H2:H5000, TRUE)</f>
        <v>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"/>
  <sheetViews>
    <sheetView workbookViewId="0">
      <selection activeCell="B26" sqref="B26"/>
    </sheetView>
  </sheetViews>
  <sheetFormatPr defaultRowHeight="15" x14ac:dyDescent="0.25"/>
  <cols>
    <col min="1" max="1" width="18" customWidth="1"/>
    <col min="2" max="2" width="13.28515625" customWidth="1"/>
    <col min="3" max="3" width="12.28515625" customWidth="1"/>
    <col min="6" max="6" width="11.5703125" customWidth="1"/>
    <col min="7" max="7" width="12.28515625" customWidth="1"/>
    <col min="8" max="8" width="19" customWidth="1"/>
    <col min="10" max="11" width="13" customWidth="1"/>
    <col min="12" max="12" width="13.85546875" customWidth="1"/>
    <col min="13" max="13" width="13" customWidth="1"/>
    <col min="14" max="14" width="11.7109375" customWidth="1"/>
    <col min="15" max="15" width="10.7109375" customWidth="1"/>
    <col min="23" max="23" width="9.7109375" customWidth="1"/>
    <col min="24" max="24" width="13.85546875" customWidth="1"/>
    <col min="25" max="25" width="12.7109375" customWidth="1"/>
    <col min="26" max="26" width="12.42578125" customWidth="1"/>
    <col min="27" max="27" width="11.42578125" customWidth="1"/>
    <col min="28" max="28" width="12.28515625" customWidth="1"/>
  </cols>
  <sheetData>
    <row r="1" spans="1:2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10</v>
      </c>
      <c r="G1" t="s">
        <v>3</v>
      </c>
      <c r="H1" t="s">
        <v>4</v>
      </c>
      <c r="J1" s="15" t="s">
        <v>57</v>
      </c>
      <c r="K1" s="15"/>
      <c r="L1" s="15"/>
      <c r="M1" s="15" t="s">
        <v>34</v>
      </c>
      <c r="N1" s="15"/>
      <c r="O1" s="15"/>
      <c r="P1" s="15" t="s">
        <v>35</v>
      </c>
      <c r="Q1" s="15"/>
      <c r="R1" s="15"/>
      <c r="S1" s="15"/>
      <c r="T1" s="15"/>
      <c r="U1" s="15"/>
      <c r="V1" s="15" t="s">
        <v>36</v>
      </c>
      <c r="W1" s="15"/>
      <c r="X1" s="15"/>
      <c r="Y1" s="15"/>
      <c r="Z1" s="15" t="s">
        <v>41</v>
      </c>
      <c r="AA1" s="15"/>
      <c r="AB1" s="15"/>
      <c r="AC1" s="15"/>
    </row>
    <row r="2" spans="1:29" x14ac:dyDescent="0.25">
      <c r="A2" t="s">
        <v>11</v>
      </c>
      <c r="C2" t="s">
        <v>12</v>
      </c>
      <c r="E2" t="s">
        <v>13</v>
      </c>
      <c r="G2" t="s">
        <v>14</v>
      </c>
      <c r="H2" t="s">
        <v>15</v>
      </c>
      <c r="J2" s="15" t="s">
        <v>22</v>
      </c>
      <c r="K2" s="15" t="s">
        <v>23</v>
      </c>
      <c r="L2" s="15" t="s">
        <v>24</v>
      </c>
      <c r="M2" s="15" t="s">
        <v>25</v>
      </c>
      <c r="N2" s="15" t="s">
        <v>26</v>
      </c>
      <c r="O2" s="15" t="s">
        <v>27</v>
      </c>
      <c r="P2" s="15" t="s">
        <v>28</v>
      </c>
      <c r="Q2" s="15" t="s">
        <v>29</v>
      </c>
      <c r="R2" s="15" t="s">
        <v>30</v>
      </c>
      <c r="S2" s="15" t="s">
        <v>31</v>
      </c>
      <c r="T2" s="15" t="s">
        <v>32</v>
      </c>
      <c r="U2" s="15" t="s">
        <v>33</v>
      </c>
      <c r="V2" s="15" t="s">
        <v>37</v>
      </c>
      <c r="W2" s="15" t="s">
        <v>38</v>
      </c>
      <c r="X2" s="15" t="s">
        <v>39</v>
      </c>
      <c r="Y2" s="15" t="s">
        <v>40</v>
      </c>
      <c r="Z2" s="15" t="s">
        <v>42</v>
      </c>
      <c r="AA2" s="15" t="s">
        <v>44</v>
      </c>
      <c r="AB2" s="15" t="s">
        <v>43</v>
      </c>
      <c r="AC2" s="15" t="s">
        <v>45</v>
      </c>
    </row>
    <row r="3" spans="1:29" x14ac:dyDescent="0.25">
      <c r="A3" s="10" t="s">
        <v>5</v>
      </c>
      <c r="B3" s="10">
        <v>67</v>
      </c>
      <c r="C3" s="11" t="str">
        <f>IF(B3&gt;82,"HOT",IF(B3&lt;70,"COOL","MILD"))</f>
        <v>COOL</v>
      </c>
      <c r="D3" s="10">
        <v>86</v>
      </c>
      <c r="E3" s="11" t="str">
        <f>IF(D3&gt;82, "high", "normal")</f>
        <v>high</v>
      </c>
      <c r="F3" s="10">
        <v>12</v>
      </c>
      <c r="G3" s="11" t="b">
        <v>0</v>
      </c>
      <c r="H3" s="12" t="s">
        <v>6</v>
      </c>
      <c r="J3" s="13">
        <f>IF(AND(A3="sunny",H3="yes"),1,0)</f>
        <v>0</v>
      </c>
      <c r="K3" s="13">
        <f>IF(AND(A3="sunny",H3="no"),1,0)</f>
        <v>0</v>
      </c>
      <c r="L3" s="13">
        <f>IF(AND(A3="overcast",H3="yes"),1,0)</f>
        <v>1</v>
      </c>
      <c r="M3" s="13">
        <f>IF(AND(A3="overcast",H3="no"),1,0)</f>
        <v>0</v>
      </c>
      <c r="N3" s="13">
        <f>IF(AND(A3="rainy",H3="yes"),1,0)</f>
        <v>0</v>
      </c>
      <c r="O3" s="13">
        <f>IF(AND(A3="rainy",H3="no"),1,0)</f>
        <v>0</v>
      </c>
      <c r="P3" s="13">
        <f>IF(AND(C3="COOL",H3="yes"),1,0)</f>
        <v>1</v>
      </c>
      <c r="Q3" s="13">
        <f>IF(AND(C3="COOL",H3="no"),1,0)</f>
        <v>0</v>
      </c>
      <c r="R3" s="13">
        <f>IF(AND(C3="MILD",H3="yes"),1,0)</f>
        <v>0</v>
      </c>
      <c r="S3" s="13">
        <f>IF(AND(C3="MILD",H3="no"),1,0)</f>
        <v>0</v>
      </c>
      <c r="T3" s="13">
        <f>IF(AND(C3="HOT",H3="yes"),1,0)</f>
        <v>0</v>
      </c>
      <c r="U3" s="13">
        <f>IF(AND(C3="HOT",H3="no"),1,0)</f>
        <v>0</v>
      </c>
      <c r="V3" s="13">
        <f>IF(AND(E3="high",H3="yes"),1,0)</f>
        <v>1</v>
      </c>
      <c r="W3" s="13">
        <f>IF(AND(E3="high",H3="no"),1,0)</f>
        <v>0</v>
      </c>
      <c r="X3" s="13">
        <f>IF(AND(E3="normal",H3="yes"),1,0)</f>
        <v>0</v>
      </c>
      <c r="Y3" s="13">
        <f>IF(AND(E3="normal",H3="no"),1,0)</f>
        <v>0</v>
      </c>
      <c r="Z3" s="13">
        <f>IF(AND(G3=TRUE,H3="yes"),1,0)</f>
        <v>0</v>
      </c>
      <c r="AA3" s="13">
        <f>IF(AND(G3=TRUE,H3="no"),1,0)</f>
        <v>0</v>
      </c>
      <c r="AB3" s="13">
        <f>IF(AND(G3=FALSE,H3="yes"),1,0)</f>
        <v>1</v>
      </c>
      <c r="AC3" s="13">
        <f>IF(AND(G3=FALSE,H3="no"),1,0)</f>
        <v>0</v>
      </c>
    </row>
    <row r="4" spans="1:29" x14ac:dyDescent="0.25">
      <c r="A4" s="10" t="s">
        <v>5</v>
      </c>
      <c r="B4" s="10">
        <v>64</v>
      </c>
      <c r="C4" s="11" t="str">
        <f t="shared" ref="C4:C16" si="0">IF(B4&gt;82,"HOT",IF(B4&lt;70,"COOL","MILD"))</f>
        <v>COOL</v>
      </c>
      <c r="D4" s="10">
        <v>65</v>
      </c>
      <c r="E4" s="11" t="str">
        <f t="shared" ref="E4:E16" si="1">IF(D4&gt;82, "high", "normal")</f>
        <v>normal</v>
      </c>
      <c r="F4" s="10">
        <v>23</v>
      </c>
      <c r="G4" s="11" t="b">
        <v>1</v>
      </c>
      <c r="H4" s="12" t="s">
        <v>6</v>
      </c>
      <c r="J4" s="13">
        <f t="shared" ref="J4:J16" si="2">IF(AND(A4="sunny",H4="yes"),1,0)</f>
        <v>0</v>
      </c>
      <c r="K4" s="13">
        <f t="shared" ref="K4:K16" si="3">IF(AND(A4="sunny",H4="no"),1,0)</f>
        <v>0</v>
      </c>
      <c r="L4" s="13">
        <f t="shared" ref="L4:L16" si="4">IF(AND(A4="overcast",H4="yes"),1,0)</f>
        <v>1</v>
      </c>
      <c r="M4" s="13">
        <f t="shared" ref="M4:M16" si="5">IF(AND(A4="overcast",H4="no"),1,0)</f>
        <v>0</v>
      </c>
      <c r="N4" s="13">
        <f t="shared" ref="N4:N16" si="6">IF(AND(A4="rainy",H4="yes"),1,0)</f>
        <v>0</v>
      </c>
      <c r="O4" s="13">
        <f t="shared" ref="O4:O16" si="7">IF(AND(A4="rainy",H4="no"),1,0)</f>
        <v>0</v>
      </c>
      <c r="P4" s="13">
        <f t="shared" ref="P4:P16" si="8">IF(AND(C4="COOL",H4="yes"),1,0)</f>
        <v>1</v>
      </c>
      <c r="Q4" s="13">
        <f t="shared" ref="Q4:Q16" si="9">IF(AND(C4="COOL",H4="no"),1,0)</f>
        <v>0</v>
      </c>
      <c r="R4" s="13">
        <f t="shared" ref="R4:R16" si="10">IF(AND(C4="MILD",H4="yes"),1,0)</f>
        <v>0</v>
      </c>
      <c r="S4" s="13">
        <f t="shared" ref="S4:S16" si="11">IF(AND(C4="MILD",H4="no"),1,0)</f>
        <v>0</v>
      </c>
      <c r="T4" s="13">
        <f t="shared" ref="T4:T16" si="12">IF(AND(C4="HOT",H4="yes"),1,0)</f>
        <v>0</v>
      </c>
      <c r="U4" s="13">
        <f t="shared" ref="U4:U16" si="13">IF(AND(C4="HOT",H4="no"),1,0)</f>
        <v>0</v>
      </c>
      <c r="V4" s="13">
        <f t="shared" ref="V4:V16" si="14">IF(AND(E4="high",H4="yes"),1,0)</f>
        <v>0</v>
      </c>
      <c r="W4" s="13">
        <f t="shared" ref="W4:W16" si="15">IF(AND(E4="high",H4="no"),1,0)</f>
        <v>0</v>
      </c>
      <c r="X4" s="13">
        <f t="shared" ref="X4:X16" si="16">IF(AND(E4="normal",H4="yes"),1,0)</f>
        <v>1</v>
      </c>
      <c r="Y4" s="13">
        <f t="shared" ref="Y4:Y16" si="17">IF(AND(E4="normal",H4="no"),1,0)</f>
        <v>0</v>
      </c>
      <c r="Z4" s="13">
        <f t="shared" ref="Z4:Z16" si="18">IF(AND(G4=TRUE,H4="yes"),1,0)</f>
        <v>1</v>
      </c>
      <c r="AA4" s="13">
        <f t="shared" ref="AA4:AA16" si="19">IF(AND(G4=TRUE,H4="no"),1,0)</f>
        <v>0</v>
      </c>
      <c r="AB4" s="13">
        <f t="shared" ref="AB4:AB16" si="20">IF(AND(G4=FALSE,H4="yes"),1,0)</f>
        <v>0</v>
      </c>
      <c r="AC4" s="13">
        <f t="shared" ref="AC4:AC16" si="21">IF(AND(G4=FALSE,H4="no"),1,0)</f>
        <v>0</v>
      </c>
    </row>
    <row r="5" spans="1:29" x14ac:dyDescent="0.25">
      <c r="A5" s="10" t="s">
        <v>5</v>
      </c>
      <c r="B5" s="10">
        <v>72</v>
      </c>
      <c r="C5" s="11" t="str">
        <f t="shared" si="0"/>
        <v>MILD</v>
      </c>
      <c r="D5" s="10">
        <v>90</v>
      </c>
      <c r="E5" s="11" t="str">
        <f t="shared" si="1"/>
        <v>high</v>
      </c>
      <c r="F5" s="10">
        <v>21</v>
      </c>
      <c r="G5" s="11" t="b">
        <v>1</v>
      </c>
      <c r="H5" s="12" t="s">
        <v>6</v>
      </c>
      <c r="J5" s="13">
        <f t="shared" si="2"/>
        <v>0</v>
      </c>
      <c r="K5" s="13">
        <f t="shared" si="3"/>
        <v>0</v>
      </c>
      <c r="L5" s="13">
        <f t="shared" si="4"/>
        <v>1</v>
      </c>
      <c r="M5" s="13">
        <f t="shared" si="5"/>
        <v>0</v>
      </c>
      <c r="N5" s="13">
        <f t="shared" si="6"/>
        <v>0</v>
      </c>
      <c r="O5" s="13">
        <f t="shared" si="7"/>
        <v>0</v>
      </c>
      <c r="P5" s="13">
        <f t="shared" si="8"/>
        <v>0</v>
      </c>
      <c r="Q5" s="13">
        <f t="shared" si="9"/>
        <v>0</v>
      </c>
      <c r="R5" s="13">
        <f t="shared" si="10"/>
        <v>1</v>
      </c>
      <c r="S5" s="13">
        <f t="shared" si="11"/>
        <v>0</v>
      </c>
      <c r="T5" s="13">
        <f t="shared" si="12"/>
        <v>0</v>
      </c>
      <c r="U5" s="13">
        <f t="shared" si="13"/>
        <v>0</v>
      </c>
      <c r="V5" s="13">
        <f t="shared" si="14"/>
        <v>1</v>
      </c>
      <c r="W5" s="13">
        <f t="shared" si="15"/>
        <v>0</v>
      </c>
      <c r="X5" s="13">
        <f t="shared" si="16"/>
        <v>0</v>
      </c>
      <c r="Y5" s="13">
        <f t="shared" si="17"/>
        <v>0</v>
      </c>
      <c r="Z5" s="13">
        <f t="shared" si="18"/>
        <v>1</v>
      </c>
      <c r="AA5" s="13">
        <f t="shared" si="19"/>
        <v>0</v>
      </c>
      <c r="AB5" s="13">
        <f t="shared" si="20"/>
        <v>0</v>
      </c>
      <c r="AC5" s="13">
        <f t="shared" si="21"/>
        <v>0</v>
      </c>
    </row>
    <row r="6" spans="1:29" x14ac:dyDescent="0.25">
      <c r="A6" s="10" t="s">
        <v>5</v>
      </c>
      <c r="B6" s="10">
        <v>81</v>
      </c>
      <c r="C6" s="11" t="str">
        <f t="shared" si="0"/>
        <v>MILD</v>
      </c>
      <c r="D6" s="10">
        <v>75</v>
      </c>
      <c r="E6" s="11" t="str">
        <f t="shared" si="1"/>
        <v>normal</v>
      </c>
      <c r="F6" s="10">
        <v>7</v>
      </c>
      <c r="G6" s="11" t="b">
        <v>0</v>
      </c>
      <c r="H6" s="12" t="s">
        <v>6</v>
      </c>
      <c r="J6" s="13">
        <f t="shared" si="2"/>
        <v>0</v>
      </c>
      <c r="K6" s="13">
        <f t="shared" si="3"/>
        <v>0</v>
      </c>
      <c r="L6" s="13">
        <f t="shared" si="4"/>
        <v>1</v>
      </c>
      <c r="M6" s="13">
        <f t="shared" si="5"/>
        <v>0</v>
      </c>
      <c r="N6" s="13">
        <f t="shared" si="6"/>
        <v>0</v>
      </c>
      <c r="O6" s="13">
        <f t="shared" si="7"/>
        <v>0</v>
      </c>
      <c r="P6" s="13">
        <f t="shared" si="8"/>
        <v>0</v>
      </c>
      <c r="Q6" s="13">
        <f t="shared" si="9"/>
        <v>0</v>
      </c>
      <c r="R6" s="13">
        <f t="shared" si="10"/>
        <v>1</v>
      </c>
      <c r="S6" s="13">
        <f t="shared" si="11"/>
        <v>0</v>
      </c>
      <c r="T6" s="13">
        <f t="shared" si="12"/>
        <v>0</v>
      </c>
      <c r="U6" s="13">
        <f t="shared" si="13"/>
        <v>0</v>
      </c>
      <c r="V6" s="13">
        <f t="shared" si="14"/>
        <v>0</v>
      </c>
      <c r="W6" s="13">
        <f t="shared" si="15"/>
        <v>0</v>
      </c>
      <c r="X6" s="13">
        <f t="shared" si="16"/>
        <v>1</v>
      </c>
      <c r="Y6" s="13">
        <f t="shared" si="17"/>
        <v>0</v>
      </c>
      <c r="Z6" s="13">
        <f t="shared" si="18"/>
        <v>0</v>
      </c>
      <c r="AA6" s="13">
        <f t="shared" si="19"/>
        <v>0</v>
      </c>
      <c r="AB6" s="13">
        <f t="shared" si="20"/>
        <v>1</v>
      </c>
      <c r="AC6" s="13">
        <f t="shared" si="21"/>
        <v>0</v>
      </c>
    </row>
    <row r="7" spans="1:29" x14ac:dyDescent="0.25">
      <c r="A7" s="10" t="s">
        <v>7</v>
      </c>
      <c r="B7" s="10">
        <v>70</v>
      </c>
      <c r="C7" s="11" t="str">
        <f t="shared" si="0"/>
        <v>MILD</v>
      </c>
      <c r="D7" s="10">
        <v>96</v>
      </c>
      <c r="E7" s="11" t="str">
        <f t="shared" si="1"/>
        <v>high</v>
      </c>
      <c r="F7" s="10">
        <v>4</v>
      </c>
      <c r="G7" s="11" t="b">
        <v>0</v>
      </c>
      <c r="H7" s="12" t="s">
        <v>8</v>
      </c>
      <c r="J7" s="13">
        <f t="shared" si="2"/>
        <v>0</v>
      </c>
      <c r="K7" s="13">
        <f t="shared" si="3"/>
        <v>0</v>
      </c>
      <c r="L7" s="13">
        <f t="shared" si="4"/>
        <v>0</v>
      </c>
      <c r="M7" s="13">
        <f t="shared" si="5"/>
        <v>0</v>
      </c>
      <c r="N7" s="13">
        <f t="shared" si="6"/>
        <v>0</v>
      </c>
      <c r="O7" s="13">
        <f t="shared" si="7"/>
        <v>1</v>
      </c>
      <c r="P7" s="13">
        <f t="shared" si="8"/>
        <v>0</v>
      </c>
      <c r="Q7" s="13">
        <f t="shared" si="9"/>
        <v>0</v>
      </c>
      <c r="R7" s="13">
        <f t="shared" si="10"/>
        <v>0</v>
      </c>
      <c r="S7" s="13">
        <f t="shared" si="11"/>
        <v>1</v>
      </c>
      <c r="T7" s="13">
        <f t="shared" si="12"/>
        <v>0</v>
      </c>
      <c r="U7" s="13">
        <f t="shared" si="13"/>
        <v>0</v>
      </c>
      <c r="V7" s="13">
        <f t="shared" si="14"/>
        <v>0</v>
      </c>
      <c r="W7" s="13">
        <f t="shared" si="15"/>
        <v>1</v>
      </c>
      <c r="X7" s="13">
        <f t="shared" si="16"/>
        <v>0</v>
      </c>
      <c r="Y7" s="13">
        <f t="shared" si="17"/>
        <v>0</v>
      </c>
      <c r="Z7" s="13">
        <f t="shared" si="18"/>
        <v>0</v>
      </c>
      <c r="AA7" s="13">
        <f t="shared" si="19"/>
        <v>0</v>
      </c>
      <c r="AB7" s="13">
        <f t="shared" si="20"/>
        <v>0</v>
      </c>
      <c r="AC7" s="13">
        <f t="shared" si="21"/>
        <v>1</v>
      </c>
    </row>
    <row r="8" spans="1:29" x14ac:dyDescent="0.25">
      <c r="A8" s="10" t="s">
        <v>7</v>
      </c>
      <c r="B8" s="10">
        <v>68</v>
      </c>
      <c r="C8" s="11" t="str">
        <f t="shared" si="0"/>
        <v>COOL</v>
      </c>
      <c r="D8" s="10">
        <v>80</v>
      </c>
      <c r="E8" s="11" t="str">
        <f t="shared" si="1"/>
        <v>normal</v>
      </c>
      <c r="F8" s="10">
        <v>5</v>
      </c>
      <c r="G8" s="11" t="b">
        <v>0</v>
      </c>
      <c r="H8" s="12" t="s">
        <v>6</v>
      </c>
      <c r="J8" s="13">
        <f t="shared" si="2"/>
        <v>0</v>
      </c>
      <c r="K8" s="13">
        <f t="shared" si="3"/>
        <v>0</v>
      </c>
      <c r="L8" s="13">
        <f t="shared" si="4"/>
        <v>0</v>
      </c>
      <c r="M8" s="13">
        <f t="shared" si="5"/>
        <v>0</v>
      </c>
      <c r="N8" s="13">
        <f t="shared" si="6"/>
        <v>1</v>
      </c>
      <c r="O8" s="13">
        <f t="shared" si="7"/>
        <v>0</v>
      </c>
      <c r="P8" s="13">
        <f t="shared" si="8"/>
        <v>1</v>
      </c>
      <c r="Q8" s="13">
        <f t="shared" si="9"/>
        <v>0</v>
      </c>
      <c r="R8" s="13">
        <f t="shared" si="10"/>
        <v>0</v>
      </c>
      <c r="S8" s="13">
        <f t="shared" si="11"/>
        <v>0</v>
      </c>
      <c r="T8" s="13">
        <f t="shared" si="12"/>
        <v>0</v>
      </c>
      <c r="U8" s="13">
        <f t="shared" si="13"/>
        <v>0</v>
      </c>
      <c r="V8" s="13">
        <f t="shared" si="14"/>
        <v>0</v>
      </c>
      <c r="W8" s="13">
        <f t="shared" si="15"/>
        <v>0</v>
      </c>
      <c r="X8" s="13">
        <f t="shared" si="16"/>
        <v>1</v>
      </c>
      <c r="Y8" s="13">
        <f t="shared" si="17"/>
        <v>0</v>
      </c>
      <c r="Z8" s="13">
        <f t="shared" si="18"/>
        <v>0</v>
      </c>
      <c r="AA8" s="13">
        <f t="shared" si="19"/>
        <v>0</v>
      </c>
      <c r="AB8" s="13">
        <f t="shared" si="20"/>
        <v>1</v>
      </c>
      <c r="AC8" s="13">
        <f t="shared" si="21"/>
        <v>0</v>
      </c>
    </row>
    <row r="9" spans="1:29" x14ac:dyDescent="0.25">
      <c r="A9" s="10" t="s">
        <v>7</v>
      </c>
      <c r="B9" s="10">
        <v>65</v>
      </c>
      <c r="C9" s="11" t="str">
        <f t="shared" si="0"/>
        <v>COOL</v>
      </c>
      <c r="D9" s="10">
        <v>70</v>
      </c>
      <c r="E9" s="11" t="str">
        <f t="shared" si="1"/>
        <v>normal</v>
      </c>
      <c r="F9" s="10">
        <v>16</v>
      </c>
      <c r="G9" s="11" t="b">
        <v>1</v>
      </c>
      <c r="H9" s="12" t="s">
        <v>8</v>
      </c>
      <c r="J9" s="13">
        <f t="shared" si="2"/>
        <v>0</v>
      </c>
      <c r="K9" s="13">
        <f t="shared" si="3"/>
        <v>0</v>
      </c>
      <c r="L9" s="13">
        <f t="shared" si="4"/>
        <v>0</v>
      </c>
      <c r="M9" s="13">
        <f t="shared" si="5"/>
        <v>0</v>
      </c>
      <c r="N9" s="13">
        <f t="shared" si="6"/>
        <v>0</v>
      </c>
      <c r="O9" s="13">
        <f t="shared" si="7"/>
        <v>1</v>
      </c>
      <c r="P9" s="13">
        <f t="shared" si="8"/>
        <v>0</v>
      </c>
      <c r="Q9" s="13">
        <f t="shared" si="9"/>
        <v>1</v>
      </c>
      <c r="R9" s="13">
        <f t="shared" si="10"/>
        <v>0</v>
      </c>
      <c r="S9" s="13">
        <f t="shared" si="11"/>
        <v>0</v>
      </c>
      <c r="T9" s="13">
        <f t="shared" si="12"/>
        <v>0</v>
      </c>
      <c r="U9" s="13">
        <f t="shared" si="13"/>
        <v>0</v>
      </c>
      <c r="V9" s="13">
        <f t="shared" si="14"/>
        <v>0</v>
      </c>
      <c r="W9" s="13">
        <f t="shared" si="15"/>
        <v>0</v>
      </c>
      <c r="X9" s="13">
        <f t="shared" si="16"/>
        <v>0</v>
      </c>
      <c r="Y9" s="13">
        <f t="shared" si="17"/>
        <v>1</v>
      </c>
      <c r="Z9" s="13">
        <f t="shared" si="18"/>
        <v>0</v>
      </c>
      <c r="AA9" s="13">
        <f t="shared" si="19"/>
        <v>1</v>
      </c>
      <c r="AB9" s="13">
        <f t="shared" si="20"/>
        <v>0</v>
      </c>
      <c r="AC9" s="13">
        <f t="shared" si="21"/>
        <v>0</v>
      </c>
    </row>
    <row r="10" spans="1:29" x14ac:dyDescent="0.25">
      <c r="A10" s="10" t="s">
        <v>7</v>
      </c>
      <c r="B10" s="10">
        <v>75</v>
      </c>
      <c r="C10" s="11" t="str">
        <f t="shared" si="0"/>
        <v>MILD</v>
      </c>
      <c r="D10" s="10">
        <v>80</v>
      </c>
      <c r="E10" s="11" t="str">
        <f t="shared" si="1"/>
        <v>normal</v>
      </c>
      <c r="F10" s="10">
        <v>8</v>
      </c>
      <c r="G10" s="11" t="b">
        <v>0</v>
      </c>
      <c r="H10" s="12" t="s">
        <v>6</v>
      </c>
      <c r="J10" s="13">
        <f t="shared" si="2"/>
        <v>0</v>
      </c>
      <c r="K10" s="13">
        <f t="shared" si="3"/>
        <v>0</v>
      </c>
      <c r="L10" s="13">
        <f t="shared" si="4"/>
        <v>0</v>
      </c>
      <c r="M10" s="13">
        <f t="shared" si="5"/>
        <v>0</v>
      </c>
      <c r="N10" s="13">
        <f t="shared" si="6"/>
        <v>1</v>
      </c>
      <c r="O10" s="13">
        <f t="shared" si="7"/>
        <v>0</v>
      </c>
      <c r="P10" s="13">
        <f t="shared" si="8"/>
        <v>0</v>
      </c>
      <c r="Q10" s="13">
        <f t="shared" si="9"/>
        <v>0</v>
      </c>
      <c r="R10" s="13">
        <f t="shared" si="10"/>
        <v>1</v>
      </c>
      <c r="S10" s="13">
        <f t="shared" si="11"/>
        <v>0</v>
      </c>
      <c r="T10" s="13">
        <f t="shared" si="12"/>
        <v>0</v>
      </c>
      <c r="U10" s="13">
        <f t="shared" si="13"/>
        <v>0</v>
      </c>
      <c r="V10" s="13">
        <f t="shared" si="14"/>
        <v>0</v>
      </c>
      <c r="W10" s="13">
        <f t="shared" si="15"/>
        <v>0</v>
      </c>
      <c r="X10" s="13">
        <f t="shared" si="16"/>
        <v>1</v>
      </c>
      <c r="Y10" s="13">
        <f t="shared" si="17"/>
        <v>0</v>
      </c>
      <c r="Z10" s="13">
        <f t="shared" si="18"/>
        <v>0</v>
      </c>
      <c r="AA10" s="13">
        <f t="shared" si="19"/>
        <v>0</v>
      </c>
      <c r="AB10" s="13">
        <f t="shared" si="20"/>
        <v>1</v>
      </c>
      <c r="AC10" s="13">
        <f t="shared" si="21"/>
        <v>0</v>
      </c>
    </row>
    <row r="11" spans="1:29" x14ac:dyDescent="0.25">
      <c r="A11" s="10" t="s">
        <v>7</v>
      </c>
      <c r="B11" s="10">
        <v>71</v>
      </c>
      <c r="C11" s="11" t="str">
        <f t="shared" si="0"/>
        <v>MILD</v>
      </c>
      <c r="D11" s="10">
        <v>91</v>
      </c>
      <c r="E11" s="11" t="str">
        <f t="shared" si="1"/>
        <v>high</v>
      </c>
      <c r="F11" s="10">
        <v>23</v>
      </c>
      <c r="G11" s="11" t="b">
        <v>1</v>
      </c>
      <c r="H11" s="12" t="s">
        <v>8</v>
      </c>
      <c r="J11" s="13">
        <f t="shared" si="2"/>
        <v>0</v>
      </c>
      <c r="K11" s="13">
        <f t="shared" si="3"/>
        <v>0</v>
      </c>
      <c r="L11" s="13">
        <f t="shared" si="4"/>
        <v>0</v>
      </c>
      <c r="M11" s="13">
        <f t="shared" si="5"/>
        <v>0</v>
      </c>
      <c r="N11" s="13">
        <f t="shared" si="6"/>
        <v>0</v>
      </c>
      <c r="O11" s="13">
        <f t="shared" si="7"/>
        <v>1</v>
      </c>
      <c r="P11" s="13">
        <f t="shared" si="8"/>
        <v>0</v>
      </c>
      <c r="Q11" s="13">
        <f t="shared" si="9"/>
        <v>0</v>
      </c>
      <c r="R11" s="13">
        <f t="shared" si="10"/>
        <v>0</v>
      </c>
      <c r="S11" s="13">
        <f t="shared" si="11"/>
        <v>1</v>
      </c>
      <c r="T11" s="13">
        <f t="shared" si="12"/>
        <v>0</v>
      </c>
      <c r="U11" s="13">
        <f t="shared" si="13"/>
        <v>0</v>
      </c>
      <c r="V11" s="13">
        <f t="shared" si="14"/>
        <v>0</v>
      </c>
      <c r="W11" s="13">
        <f t="shared" si="15"/>
        <v>1</v>
      </c>
      <c r="X11" s="13">
        <f t="shared" si="16"/>
        <v>0</v>
      </c>
      <c r="Y11" s="13">
        <f t="shared" si="17"/>
        <v>0</v>
      </c>
      <c r="Z11" s="13">
        <f t="shared" si="18"/>
        <v>0</v>
      </c>
      <c r="AA11" s="13">
        <f t="shared" si="19"/>
        <v>1</v>
      </c>
      <c r="AB11" s="13">
        <f t="shared" si="20"/>
        <v>0</v>
      </c>
      <c r="AC11" s="13">
        <f t="shared" si="21"/>
        <v>0</v>
      </c>
    </row>
    <row r="12" spans="1:29" x14ac:dyDescent="0.25">
      <c r="A12" s="10" t="s">
        <v>9</v>
      </c>
      <c r="B12" s="10">
        <v>85</v>
      </c>
      <c r="C12" s="11" t="str">
        <f t="shared" si="0"/>
        <v>HOT</v>
      </c>
      <c r="D12" s="10">
        <v>85</v>
      </c>
      <c r="E12" s="11" t="str">
        <f t="shared" si="1"/>
        <v>high</v>
      </c>
      <c r="F12" s="10">
        <v>3</v>
      </c>
      <c r="G12" s="11" t="b">
        <v>0</v>
      </c>
      <c r="H12" s="12" t="s">
        <v>8</v>
      </c>
      <c r="J12" s="13">
        <f t="shared" si="2"/>
        <v>0</v>
      </c>
      <c r="K12" s="13">
        <f t="shared" si="3"/>
        <v>1</v>
      </c>
      <c r="L12" s="13">
        <f t="shared" si="4"/>
        <v>0</v>
      </c>
      <c r="M12" s="13">
        <f t="shared" si="5"/>
        <v>0</v>
      </c>
      <c r="N12" s="13">
        <f t="shared" si="6"/>
        <v>0</v>
      </c>
      <c r="O12" s="13">
        <f t="shared" si="7"/>
        <v>0</v>
      </c>
      <c r="P12" s="13">
        <f t="shared" si="8"/>
        <v>0</v>
      </c>
      <c r="Q12" s="13">
        <f t="shared" si="9"/>
        <v>0</v>
      </c>
      <c r="R12" s="13">
        <f t="shared" si="10"/>
        <v>0</v>
      </c>
      <c r="S12" s="13">
        <f t="shared" si="11"/>
        <v>0</v>
      </c>
      <c r="T12" s="13">
        <f t="shared" si="12"/>
        <v>0</v>
      </c>
      <c r="U12" s="13">
        <f t="shared" si="13"/>
        <v>1</v>
      </c>
      <c r="V12" s="13">
        <f t="shared" si="14"/>
        <v>0</v>
      </c>
      <c r="W12" s="13">
        <f t="shared" si="15"/>
        <v>1</v>
      </c>
      <c r="X12" s="13">
        <f t="shared" si="16"/>
        <v>0</v>
      </c>
      <c r="Y12" s="13">
        <f t="shared" si="17"/>
        <v>0</v>
      </c>
      <c r="Z12" s="13">
        <f t="shared" si="18"/>
        <v>0</v>
      </c>
      <c r="AA12" s="13">
        <f t="shared" si="19"/>
        <v>0</v>
      </c>
      <c r="AB12" s="13">
        <f t="shared" si="20"/>
        <v>0</v>
      </c>
      <c r="AC12" s="13">
        <f t="shared" si="21"/>
        <v>1</v>
      </c>
    </row>
    <row r="13" spans="1:29" x14ac:dyDescent="0.25">
      <c r="A13" s="10" t="s">
        <v>9</v>
      </c>
      <c r="B13" s="10">
        <v>80</v>
      </c>
      <c r="C13" s="11" t="str">
        <f t="shared" si="0"/>
        <v>MILD</v>
      </c>
      <c r="D13" s="10">
        <v>90</v>
      </c>
      <c r="E13" s="11" t="str">
        <f t="shared" si="1"/>
        <v>high</v>
      </c>
      <c r="F13" s="10">
        <v>15</v>
      </c>
      <c r="G13" s="11" t="b">
        <v>1</v>
      </c>
      <c r="H13" s="12" t="s">
        <v>8</v>
      </c>
      <c r="J13" s="13">
        <f t="shared" si="2"/>
        <v>0</v>
      </c>
      <c r="K13" s="13">
        <f t="shared" si="3"/>
        <v>1</v>
      </c>
      <c r="L13" s="13">
        <f t="shared" si="4"/>
        <v>0</v>
      </c>
      <c r="M13" s="13">
        <f t="shared" si="5"/>
        <v>0</v>
      </c>
      <c r="N13" s="13">
        <f t="shared" si="6"/>
        <v>0</v>
      </c>
      <c r="O13" s="13">
        <f t="shared" si="7"/>
        <v>0</v>
      </c>
      <c r="P13" s="13">
        <f t="shared" si="8"/>
        <v>0</v>
      </c>
      <c r="Q13" s="13">
        <f t="shared" si="9"/>
        <v>0</v>
      </c>
      <c r="R13" s="13">
        <f t="shared" si="10"/>
        <v>0</v>
      </c>
      <c r="S13" s="13">
        <f t="shared" si="11"/>
        <v>1</v>
      </c>
      <c r="T13" s="13">
        <f t="shared" si="12"/>
        <v>0</v>
      </c>
      <c r="U13" s="13">
        <f t="shared" si="13"/>
        <v>0</v>
      </c>
      <c r="V13" s="13">
        <f t="shared" si="14"/>
        <v>0</v>
      </c>
      <c r="W13" s="13">
        <f t="shared" si="15"/>
        <v>1</v>
      </c>
      <c r="X13" s="13">
        <f t="shared" si="16"/>
        <v>0</v>
      </c>
      <c r="Y13" s="13">
        <f t="shared" si="17"/>
        <v>0</v>
      </c>
      <c r="Z13" s="13">
        <f t="shared" si="18"/>
        <v>0</v>
      </c>
      <c r="AA13" s="13">
        <f t="shared" si="19"/>
        <v>1</v>
      </c>
      <c r="AB13" s="13">
        <f t="shared" si="20"/>
        <v>0</v>
      </c>
      <c r="AC13" s="13">
        <f t="shared" si="21"/>
        <v>0</v>
      </c>
    </row>
    <row r="14" spans="1:29" x14ac:dyDescent="0.25">
      <c r="A14" s="10" t="s">
        <v>9</v>
      </c>
      <c r="B14" s="10">
        <v>72</v>
      </c>
      <c r="C14" s="11" t="str">
        <f t="shared" si="0"/>
        <v>MILD</v>
      </c>
      <c r="D14" s="10">
        <v>95</v>
      </c>
      <c r="E14" s="11" t="str">
        <f t="shared" si="1"/>
        <v>high</v>
      </c>
      <c r="F14" s="10">
        <v>7</v>
      </c>
      <c r="G14" s="11" t="b">
        <v>0</v>
      </c>
      <c r="H14" s="12" t="s">
        <v>8</v>
      </c>
      <c r="J14" s="13">
        <f t="shared" si="2"/>
        <v>0</v>
      </c>
      <c r="K14" s="13">
        <f t="shared" si="3"/>
        <v>1</v>
      </c>
      <c r="L14" s="13">
        <f t="shared" si="4"/>
        <v>0</v>
      </c>
      <c r="M14" s="13">
        <f t="shared" si="5"/>
        <v>0</v>
      </c>
      <c r="N14" s="13">
        <f t="shared" si="6"/>
        <v>0</v>
      </c>
      <c r="O14" s="13">
        <f t="shared" si="7"/>
        <v>0</v>
      </c>
      <c r="P14" s="13">
        <f t="shared" si="8"/>
        <v>0</v>
      </c>
      <c r="Q14" s="13">
        <f t="shared" si="9"/>
        <v>0</v>
      </c>
      <c r="R14" s="13">
        <f t="shared" si="10"/>
        <v>0</v>
      </c>
      <c r="S14" s="13">
        <f t="shared" si="11"/>
        <v>1</v>
      </c>
      <c r="T14" s="13">
        <f t="shared" si="12"/>
        <v>0</v>
      </c>
      <c r="U14" s="13">
        <f t="shared" si="13"/>
        <v>0</v>
      </c>
      <c r="V14" s="13">
        <f t="shared" si="14"/>
        <v>0</v>
      </c>
      <c r="W14" s="13">
        <f t="shared" si="15"/>
        <v>1</v>
      </c>
      <c r="X14" s="13">
        <f t="shared" si="16"/>
        <v>0</v>
      </c>
      <c r="Y14" s="13">
        <f t="shared" si="17"/>
        <v>0</v>
      </c>
      <c r="Z14" s="13">
        <f t="shared" si="18"/>
        <v>0</v>
      </c>
      <c r="AA14" s="13">
        <f t="shared" si="19"/>
        <v>0</v>
      </c>
      <c r="AB14" s="13">
        <f t="shared" si="20"/>
        <v>0</v>
      </c>
      <c r="AC14" s="13">
        <f t="shared" si="21"/>
        <v>1</v>
      </c>
    </row>
    <row r="15" spans="1:29" x14ac:dyDescent="0.25">
      <c r="A15" s="10" t="s">
        <v>9</v>
      </c>
      <c r="B15" s="10">
        <v>69</v>
      </c>
      <c r="C15" s="11" t="str">
        <f t="shared" si="0"/>
        <v>COOL</v>
      </c>
      <c r="D15" s="10">
        <v>70</v>
      </c>
      <c r="E15" s="11" t="str">
        <f t="shared" si="1"/>
        <v>normal</v>
      </c>
      <c r="F15" s="10">
        <v>4</v>
      </c>
      <c r="G15" s="11" t="b">
        <v>0</v>
      </c>
      <c r="H15" s="12" t="s">
        <v>6</v>
      </c>
      <c r="J15" s="13">
        <f t="shared" si="2"/>
        <v>1</v>
      </c>
      <c r="K15" s="13">
        <f t="shared" si="3"/>
        <v>0</v>
      </c>
      <c r="L15" s="13">
        <f t="shared" si="4"/>
        <v>0</v>
      </c>
      <c r="M15" s="13">
        <f t="shared" si="5"/>
        <v>0</v>
      </c>
      <c r="N15" s="13">
        <f t="shared" si="6"/>
        <v>0</v>
      </c>
      <c r="O15" s="13">
        <f t="shared" si="7"/>
        <v>0</v>
      </c>
      <c r="P15" s="13">
        <f t="shared" si="8"/>
        <v>1</v>
      </c>
      <c r="Q15" s="13">
        <f t="shared" si="9"/>
        <v>0</v>
      </c>
      <c r="R15" s="13">
        <f t="shared" si="10"/>
        <v>0</v>
      </c>
      <c r="S15" s="13">
        <f t="shared" si="11"/>
        <v>0</v>
      </c>
      <c r="T15" s="13">
        <f t="shared" si="12"/>
        <v>0</v>
      </c>
      <c r="U15" s="13">
        <f t="shared" si="13"/>
        <v>0</v>
      </c>
      <c r="V15" s="13">
        <f t="shared" si="14"/>
        <v>0</v>
      </c>
      <c r="W15" s="13">
        <f t="shared" si="15"/>
        <v>0</v>
      </c>
      <c r="X15" s="13">
        <f t="shared" si="16"/>
        <v>1</v>
      </c>
      <c r="Y15" s="13">
        <f t="shared" si="17"/>
        <v>0</v>
      </c>
      <c r="Z15" s="13">
        <f t="shared" si="18"/>
        <v>0</v>
      </c>
      <c r="AA15" s="13">
        <f t="shared" si="19"/>
        <v>0</v>
      </c>
      <c r="AB15" s="13">
        <f t="shared" si="20"/>
        <v>1</v>
      </c>
      <c r="AC15" s="13">
        <f t="shared" si="21"/>
        <v>0</v>
      </c>
    </row>
    <row r="16" spans="1:29" x14ac:dyDescent="0.25">
      <c r="A16" s="10" t="s">
        <v>9</v>
      </c>
      <c r="B16" s="10">
        <v>75</v>
      </c>
      <c r="C16" s="11" t="str">
        <f t="shared" si="0"/>
        <v>MILD</v>
      </c>
      <c r="D16" s="10">
        <v>70</v>
      </c>
      <c r="E16" s="11" t="str">
        <f t="shared" si="1"/>
        <v>normal</v>
      </c>
      <c r="F16" s="10">
        <v>14</v>
      </c>
      <c r="G16" s="11" t="b">
        <v>1</v>
      </c>
      <c r="H16" s="12" t="s">
        <v>6</v>
      </c>
      <c r="J16" s="13">
        <f t="shared" si="2"/>
        <v>1</v>
      </c>
      <c r="K16" s="13">
        <f t="shared" si="3"/>
        <v>0</v>
      </c>
      <c r="L16" s="13">
        <f t="shared" si="4"/>
        <v>0</v>
      </c>
      <c r="M16" s="13">
        <f t="shared" si="5"/>
        <v>0</v>
      </c>
      <c r="N16" s="13">
        <f t="shared" si="6"/>
        <v>0</v>
      </c>
      <c r="O16" s="13">
        <f t="shared" si="7"/>
        <v>0</v>
      </c>
      <c r="P16" s="13">
        <f t="shared" si="8"/>
        <v>0</v>
      </c>
      <c r="Q16" s="13">
        <f t="shared" si="9"/>
        <v>0</v>
      </c>
      <c r="R16" s="13">
        <f t="shared" si="10"/>
        <v>1</v>
      </c>
      <c r="S16" s="13">
        <f t="shared" si="11"/>
        <v>0</v>
      </c>
      <c r="T16" s="13">
        <f t="shared" si="12"/>
        <v>0</v>
      </c>
      <c r="U16" s="13">
        <f t="shared" si="13"/>
        <v>0</v>
      </c>
      <c r="V16" s="13">
        <f t="shared" si="14"/>
        <v>0</v>
      </c>
      <c r="W16" s="13">
        <f t="shared" si="15"/>
        <v>0</v>
      </c>
      <c r="X16" s="13">
        <f t="shared" si="16"/>
        <v>1</v>
      </c>
      <c r="Y16" s="13">
        <f t="shared" si="17"/>
        <v>0</v>
      </c>
      <c r="Z16" s="13">
        <f t="shared" si="18"/>
        <v>1</v>
      </c>
      <c r="AA16" s="13">
        <f t="shared" si="19"/>
        <v>0</v>
      </c>
      <c r="AB16" s="13">
        <f t="shared" si="20"/>
        <v>0</v>
      </c>
      <c r="AC16" s="13">
        <f t="shared" si="21"/>
        <v>0</v>
      </c>
    </row>
    <row r="17" spans="1:29" x14ac:dyDescent="0.25">
      <c r="A17" s="15" t="s">
        <v>56</v>
      </c>
      <c r="B17" s="15"/>
      <c r="C17" s="15"/>
      <c r="D17" s="15"/>
      <c r="E17" s="15"/>
      <c r="F17" s="15"/>
      <c r="G17" s="15"/>
      <c r="H17" s="15" t="s">
        <v>60</v>
      </c>
      <c r="J17">
        <f>COUNTIF(J3:J16, 1)</f>
        <v>2</v>
      </c>
      <c r="K17">
        <f t="shared" ref="K17:AC17" si="22">COUNTIF(K3:K16, 1)</f>
        <v>3</v>
      </c>
      <c r="L17">
        <f t="shared" si="22"/>
        <v>4</v>
      </c>
      <c r="M17">
        <f t="shared" si="22"/>
        <v>0</v>
      </c>
      <c r="N17">
        <f t="shared" si="22"/>
        <v>2</v>
      </c>
      <c r="O17">
        <f t="shared" si="22"/>
        <v>3</v>
      </c>
      <c r="P17">
        <f t="shared" si="22"/>
        <v>4</v>
      </c>
      <c r="Q17">
        <f t="shared" si="22"/>
        <v>1</v>
      </c>
      <c r="R17">
        <f t="shared" si="22"/>
        <v>4</v>
      </c>
      <c r="S17">
        <f t="shared" si="22"/>
        <v>4</v>
      </c>
      <c r="T17">
        <f t="shared" si="22"/>
        <v>0</v>
      </c>
      <c r="U17">
        <f t="shared" si="22"/>
        <v>1</v>
      </c>
      <c r="V17">
        <f t="shared" si="22"/>
        <v>2</v>
      </c>
      <c r="W17">
        <f t="shared" si="22"/>
        <v>5</v>
      </c>
      <c r="X17">
        <f t="shared" si="22"/>
        <v>6</v>
      </c>
      <c r="Y17">
        <f t="shared" si="22"/>
        <v>1</v>
      </c>
      <c r="Z17">
        <f t="shared" si="22"/>
        <v>3</v>
      </c>
      <c r="AA17">
        <f t="shared" si="22"/>
        <v>3</v>
      </c>
      <c r="AB17">
        <f t="shared" si="22"/>
        <v>5</v>
      </c>
      <c r="AC17">
        <f t="shared" si="22"/>
        <v>3</v>
      </c>
    </row>
    <row r="18" spans="1:29" x14ac:dyDescent="0.25">
      <c r="A18" s="14" t="s">
        <v>46</v>
      </c>
      <c r="B18" s="14"/>
      <c r="C18" s="14" t="s">
        <v>49</v>
      </c>
      <c r="D18" s="14"/>
      <c r="E18" s="14" t="s">
        <v>52</v>
      </c>
      <c r="F18" s="14"/>
      <c r="G18" s="14" t="s">
        <v>54</v>
      </c>
      <c r="H18" s="14" t="s">
        <v>58</v>
      </c>
      <c r="J18" s="13">
        <f>J17/14</f>
        <v>0.14285714285714285</v>
      </c>
      <c r="K18" s="13">
        <f t="shared" ref="K18:AC18" si="23">K17/14</f>
        <v>0.21428571428571427</v>
      </c>
      <c r="L18" s="13">
        <f t="shared" si="23"/>
        <v>0.2857142857142857</v>
      </c>
      <c r="M18" s="13">
        <f t="shared" si="23"/>
        <v>0</v>
      </c>
      <c r="N18" s="13">
        <f t="shared" si="23"/>
        <v>0.14285714285714285</v>
      </c>
      <c r="O18" s="13">
        <f t="shared" si="23"/>
        <v>0.21428571428571427</v>
      </c>
      <c r="P18" s="13">
        <f t="shared" si="23"/>
        <v>0.2857142857142857</v>
      </c>
      <c r="Q18" s="13">
        <f t="shared" si="23"/>
        <v>7.1428571428571425E-2</v>
      </c>
      <c r="R18" s="13">
        <f t="shared" si="23"/>
        <v>0.2857142857142857</v>
      </c>
      <c r="S18" s="13">
        <f t="shared" si="23"/>
        <v>0.2857142857142857</v>
      </c>
      <c r="T18" s="13">
        <f t="shared" si="23"/>
        <v>0</v>
      </c>
      <c r="U18" s="13">
        <f t="shared" si="23"/>
        <v>7.1428571428571425E-2</v>
      </c>
      <c r="V18" s="13">
        <f t="shared" si="23"/>
        <v>0.14285714285714285</v>
      </c>
      <c r="W18" s="13">
        <f t="shared" si="23"/>
        <v>0.35714285714285715</v>
      </c>
      <c r="X18" s="13">
        <f t="shared" si="23"/>
        <v>0.42857142857142855</v>
      </c>
      <c r="Y18" s="13">
        <f t="shared" si="23"/>
        <v>7.1428571428571425E-2</v>
      </c>
      <c r="Z18" s="13">
        <f t="shared" si="23"/>
        <v>0.21428571428571427</v>
      </c>
      <c r="AA18" s="13">
        <f t="shared" si="23"/>
        <v>0.21428571428571427</v>
      </c>
      <c r="AB18" s="13">
        <f t="shared" si="23"/>
        <v>0.35714285714285715</v>
      </c>
      <c r="AC18" s="13">
        <f t="shared" si="23"/>
        <v>0.21428571428571427</v>
      </c>
    </row>
    <row r="19" spans="1:29" x14ac:dyDescent="0.25">
      <c r="A19" s="14">
        <f>COUNTIF(A3:A16,"sunny")/14</f>
        <v>0.35714285714285715</v>
      </c>
      <c r="B19" s="14"/>
      <c r="C19" s="14">
        <f>COUNTIF(C3:C16, "COOL")/14</f>
        <v>0.35714285714285715</v>
      </c>
      <c r="D19" s="14"/>
      <c r="E19" s="14">
        <f>COUNTIF(E3:E16, "high")/14</f>
        <v>0.5</v>
      </c>
      <c r="F19" s="14"/>
      <c r="G19" s="14">
        <f>COUNTIF(G3:G16, TRUE)/14</f>
        <v>0.42857142857142855</v>
      </c>
      <c r="H19" s="14">
        <f>COUNTIF(H3:H16, "yes")/14</f>
        <v>0.5714285714285714</v>
      </c>
    </row>
    <row r="20" spans="1:29" x14ac:dyDescent="0.25">
      <c r="A20" s="14" t="s">
        <v>47</v>
      </c>
      <c r="B20" s="14"/>
      <c r="C20" s="14" t="s">
        <v>50</v>
      </c>
      <c r="D20" s="14"/>
      <c r="E20" s="14" t="s">
        <v>53</v>
      </c>
      <c r="F20" s="14"/>
      <c r="G20" s="14" t="s">
        <v>55</v>
      </c>
      <c r="H20" s="14" t="s">
        <v>59</v>
      </c>
    </row>
    <row r="21" spans="1:29" x14ac:dyDescent="0.25">
      <c r="A21" s="14">
        <f>COUNTIF(A3:A16,"overcast")/14</f>
        <v>0.2857142857142857</v>
      </c>
      <c r="B21" s="14"/>
      <c r="C21" s="14">
        <f>COUNTIF(C3:C16, "MILD")/14</f>
        <v>0.5714285714285714</v>
      </c>
      <c r="D21" s="14"/>
      <c r="E21" s="14">
        <f>COUNTIF(E3:E16, "normal")/14</f>
        <v>0.5</v>
      </c>
      <c r="F21" s="14"/>
      <c r="G21" s="14">
        <f>COUNTIF(G3:G16, FALSE)/14</f>
        <v>0.5714285714285714</v>
      </c>
      <c r="H21" s="14">
        <f>COUNTIF(H3:H16, "no")/14</f>
        <v>0.42857142857142855</v>
      </c>
    </row>
    <row r="22" spans="1:29" x14ac:dyDescent="0.25">
      <c r="A22" s="14" t="s">
        <v>48</v>
      </c>
      <c r="B22" s="14"/>
      <c r="C22" s="14" t="s">
        <v>51</v>
      </c>
      <c r="D22" s="14"/>
      <c r="E22" s="14"/>
      <c r="F22" s="14"/>
      <c r="G22" s="14"/>
      <c r="H22" s="14"/>
    </row>
    <row r="23" spans="1:29" x14ac:dyDescent="0.25">
      <c r="A23" s="14">
        <f>COUNTIF(A3:A16, "rainy")/14</f>
        <v>0.35714285714285715</v>
      </c>
      <c r="B23" s="14"/>
      <c r="C23" s="14">
        <f>COUNTIF(C3:C16, "HOT")/14</f>
        <v>7.1428571428571425E-2</v>
      </c>
      <c r="D23" s="14"/>
      <c r="E23" s="14"/>
      <c r="F23" s="14"/>
      <c r="G23" s="14"/>
      <c r="H23" s="14"/>
    </row>
    <row r="25" spans="1:29" x14ac:dyDescent="0.25">
      <c r="A25" s="18" t="s">
        <v>74</v>
      </c>
      <c r="B25" s="15" t="s">
        <v>61</v>
      </c>
      <c r="C25" s="23" t="s">
        <v>66</v>
      </c>
      <c r="D25" s="15"/>
      <c r="E25" s="15"/>
      <c r="F25" s="15"/>
      <c r="G25" s="15"/>
      <c r="H25" s="22" t="s">
        <v>68</v>
      </c>
      <c r="I25" s="20" t="s">
        <v>69</v>
      </c>
      <c r="J25" s="15"/>
      <c r="K25" s="15"/>
      <c r="L25" s="15"/>
      <c r="M25" s="20" t="s">
        <v>65</v>
      </c>
      <c r="N25" s="19" t="s">
        <v>71</v>
      </c>
      <c r="O25" s="15"/>
      <c r="P25" s="15"/>
      <c r="Q25" s="15"/>
    </row>
    <row r="26" spans="1:29" x14ac:dyDescent="0.25">
      <c r="A26" s="15" t="s">
        <v>34</v>
      </c>
      <c r="B26" s="16" t="s">
        <v>9</v>
      </c>
      <c r="C26" s="15">
        <f>IF(B26="sunny",J18,IF(B26="overcast",L18,N18))</f>
        <v>0.14285714285714285</v>
      </c>
      <c r="D26" s="15">
        <f>IF(B27="COOL",P18, IF(B27="MILD",R18,T18))</f>
        <v>0.2857142857142857</v>
      </c>
      <c r="E26" s="15">
        <f>IF(B28="high",V18,X18)</f>
        <v>0.42857142857142855</v>
      </c>
      <c r="F26" s="15">
        <f>IF(B29=TRUE,Z18,AB18)</f>
        <v>0.35714285714285715</v>
      </c>
      <c r="G26" s="23">
        <f>C26*D26*E26*F26</f>
        <v>6.247396917950853E-3</v>
      </c>
      <c r="H26" s="22">
        <f>H19</f>
        <v>0.5714285714285714</v>
      </c>
      <c r="I26" s="15">
        <f>IF(B26="sunny",A19, IF(B26="overcast", A21,A23))</f>
        <v>0.35714285714285715</v>
      </c>
      <c r="J26" s="15">
        <f>IF(B27="COOL", C19,IF(B27="MILD",C21,C23))</f>
        <v>0.5714285714285714</v>
      </c>
      <c r="K26" s="15">
        <f>IF(B28="high",E19,E21)</f>
        <v>0.5</v>
      </c>
      <c r="L26" s="15">
        <f>IF(B29=TRUE,G19,G21)</f>
        <v>0.5714285714285714</v>
      </c>
      <c r="M26" s="21">
        <f>I26*J26*K26*L26</f>
        <v>5.8309037900874633E-2</v>
      </c>
      <c r="N26" s="15"/>
      <c r="O26" s="19">
        <f>(G26*H26)/M26</f>
        <v>6.1224489795918359E-2</v>
      </c>
      <c r="P26" s="15"/>
      <c r="Q26" s="15"/>
    </row>
    <row r="27" spans="1:29" x14ac:dyDescent="0.25">
      <c r="A27" s="15" t="s">
        <v>35</v>
      </c>
      <c r="B27" s="16" t="s">
        <v>64</v>
      </c>
      <c r="C27" s="23" t="s">
        <v>67</v>
      </c>
      <c r="D27" s="15"/>
      <c r="E27" s="15"/>
      <c r="F27" s="15"/>
      <c r="G27" s="15"/>
      <c r="H27" s="22" t="s">
        <v>70</v>
      </c>
      <c r="I27" s="20" t="s">
        <v>69</v>
      </c>
      <c r="J27" s="15"/>
      <c r="K27" s="15"/>
      <c r="L27" s="15"/>
      <c r="M27" s="15"/>
      <c r="N27" s="19" t="s">
        <v>72</v>
      </c>
      <c r="O27" s="15"/>
      <c r="P27" s="15"/>
      <c r="Q27" s="15"/>
    </row>
    <row r="28" spans="1:29" x14ac:dyDescent="0.25">
      <c r="A28" s="15" t="s">
        <v>36</v>
      </c>
      <c r="B28" s="16" t="s">
        <v>63</v>
      </c>
      <c r="C28" s="15">
        <f>IF(B26="sunny",K18,IF(B26="overcast",M18,O18))</f>
        <v>0.21428571428571427</v>
      </c>
      <c r="D28" s="15">
        <f>IF(B27="COOL",Q18,IF(B27="MILD",S18, U18))</f>
        <v>0.2857142857142857</v>
      </c>
      <c r="E28" s="15">
        <f>IF(B28="high",W18,Y18)</f>
        <v>7.1428571428571425E-2</v>
      </c>
      <c r="F28" s="15">
        <f>IF(B29=TRUE,AA18,AC18)</f>
        <v>0.21428571428571427</v>
      </c>
      <c r="G28" s="23">
        <f>C28*D28*E28*F28</f>
        <v>9.3710953769262782E-4</v>
      </c>
      <c r="H28" s="22">
        <f>H21</f>
        <v>0.42857142857142855</v>
      </c>
      <c r="I28" s="15">
        <f>I26</f>
        <v>0.35714285714285715</v>
      </c>
      <c r="J28" s="15">
        <f t="shared" ref="J28:M28" si="24">J26</f>
        <v>0.5714285714285714</v>
      </c>
      <c r="K28" s="15">
        <f t="shared" si="24"/>
        <v>0.5</v>
      </c>
      <c r="L28" s="15">
        <f t="shared" si="24"/>
        <v>0.5714285714285714</v>
      </c>
      <c r="M28" s="21">
        <f t="shared" si="24"/>
        <v>5.8309037900874633E-2</v>
      </c>
      <c r="N28" s="15"/>
      <c r="O28" s="19">
        <f>(G28*H28)/M28</f>
        <v>6.8877551020408139E-3</v>
      </c>
      <c r="P28" s="15"/>
      <c r="Q28" s="15"/>
    </row>
    <row r="29" spans="1:29" x14ac:dyDescent="0.25">
      <c r="A29" s="15" t="s">
        <v>62</v>
      </c>
      <c r="B29" s="16" t="b">
        <v>0</v>
      </c>
    </row>
    <row r="30" spans="1:29" x14ac:dyDescent="0.25">
      <c r="A30" s="19" t="s">
        <v>73</v>
      </c>
      <c r="B30" s="17" t="str">
        <f>IF(O26&gt;O28, "we will play", "we will not play")</f>
        <v>we will play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Bayes Generator and Calculator</vt:lpstr>
      <vt:lpstr>Naive Bayes Classifier</vt:lpstr>
      <vt:lpstr>correlation_term__0_to_1</vt:lpstr>
      <vt:lpstr>Freq_evidence_is_observed__normalizing_constant</vt:lpstr>
      <vt:lpstr>Freq_hypothesis_is_true__initial_prior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2018-11-28T12:46:02Z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ce4d56b5-5a93-478f-9629-0c1721b4dad7</vt:lpwstr>
  </property>
</Properties>
</file>