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9095" windowHeight="11760"/>
  </bookViews>
  <sheets>
    <sheet name="Sheet1" sheetId="1" r:id="rId1"/>
    <sheet name="Sheet2" sheetId="2" r:id="rId2"/>
    <sheet name="Sheet3" sheetId="3" r:id="rId3"/>
  </sheets>
  <definedNames>
    <definedName name="enzyme">Sheet1!$A$6</definedName>
    <definedName name="ES_complex">Sheet1!$A$8</definedName>
    <definedName name="kcat">Sheet1!$A$19</definedName>
    <definedName name="kf">Sheet1!$A$15</definedName>
    <definedName name="km">Sheet1!$A$21</definedName>
    <definedName name="kr">Sheet1!$A$17</definedName>
    <definedName name="product">Sheet1!$A$10</definedName>
    <definedName name="substrate">Sheet1!$A$4</definedName>
    <definedName name="substratestep">Sheet1!$N$2</definedName>
    <definedName name="timestep">Sheet1!$I$2</definedName>
  </definedNames>
  <calcPr calcId="124519"/>
</workbook>
</file>

<file path=xl/calcChain.xml><?xml version="1.0" encoding="utf-8"?>
<calcChain xmlns="http://schemas.openxmlformats.org/spreadsheetml/2006/main">
  <c r="K3" i="1"/>
  <c r="K4" s="1"/>
  <c r="A21"/>
  <c r="G2"/>
  <c r="G3" s="1"/>
  <c r="F2"/>
  <c r="E2"/>
  <c r="D2"/>
  <c r="L4" l="1"/>
  <c r="L3"/>
  <c r="K5"/>
  <c r="L5" s="1"/>
  <c r="D3"/>
  <c r="F3"/>
  <c r="E3"/>
  <c r="K6" l="1"/>
  <c r="L6" s="1"/>
  <c r="D4"/>
  <c r="F4"/>
  <c r="G4"/>
  <c r="E4"/>
  <c r="K7" l="1"/>
  <c r="L7" s="1"/>
  <c r="F5"/>
  <c r="G5"/>
  <c r="D5"/>
  <c r="E5"/>
  <c r="K8" l="1"/>
  <c r="L8" s="1"/>
  <c r="F6"/>
  <c r="G6"/>
  <c r="D6"/>
  <c r="E6"/>
  <c r="K9" l="1"/>
  <c r="L9" s="1"/>
  <c r="G7"/>
  <c r="E7"/>
  <c r="F7"/>
  <c r="D7"/>
  <c r="K10" l="1"/>
  <c r="L10" s="1"/>
  <c r="F8"/>
  <c r="E8"/>
  <c r="D8"/>
  <c r="G8"/>
  <c r="K11" l="1"/>
  <c r="L11" s="1"/>
  <c r="E9"/>
  <c r="G9"/>
  <c r="D9"/>
  <c r="F9"/>
  <c r="K12" l="1"/>
  <c r="L12" s="1"/>
  <c r="F10"/>
  <c r="E10"/>
  <c r="G10"/>
  <c r="D10"/>
  <c r="K13" l="1"/>
  <c r="L13" s="1"/>
  <c r="G11"/>
  <c r="E11"/>
  <c r="F11"/>
  <c r="D11"/>
  <c r="K14" l="1"/>
  <c r="L14" s="1"/>
  <c r="E12"/>
  <c r="G12"/>
  <c r="D12"/>
  <c r="F12"/>
  <c r="K15" l="1"/>
  <c r="L15" s="1"/>
  <c r="F13"/>
  <c r="E13"/>
  <c r="G13"/>
  <c r="D13"/>
  <c r="K16" l="1"/>
  <c r="L16" s="1"/>
  <c r="G14"/>
  <c r="E14"/>
  <c r="D14"/>
  <c r="F14"/>
  <c r="K17" l="1"/>
  <c r="L17" s="1"/>
  <c r="E15"/>
  <c r="D15"/>
  <c r="F15"/>
  <c r="G15"/>
  <c r="K18" l="1"/>
  <c r="L18" s="1"/>
  <c r="D16"/>
  <c r="G16"/>
  <c r="E16"/>
  <c r="F16"/>
  <c r="K19" l="1"/>
  <c r="L19" s="1"/>
  <c r="E17"/>
  <c r="D17"/>
  <c r="F17"/>
  <c r="G17"/>
  <c r="K20" l="1"/>
  <c r="L20" s="1"/>
  <c r="D18"/>
  <c r="E18"/>
  <c r="G18"/>
  <c r="F18"/>
  <c r="G19" l="1"/>
  <c r="G20" s="1"/>
  <c r="K21"/>
  <c r="L21" s="1"/>
  <c r="D19"/>
  <c r="E19"/>
  <c r="F19"/>
  <c r="K22" l="1"/>
  <c r="L22" s="1"/>
  <c r="D20"/>
  <c r="E20"/>
  <c r="F20"/>
  <c r="K23" l="1"/>
  <c r="L23" s="1"/>
  <c r="E21"/>
  <c r="D21"/>
  <c r="F21"/>
  <c r="G21"/>
  <c r="K24" l="1"/>
  <c r="L24" s="1"/>
  <c r="E22"/>
  <c r="F22"/>
  <c r="G22"/>
  <c r="D22"/>
  <c r="K25" l="1"/>
  <c r="L25" s="1"/>
  <c r="G23"/>
  <c r="D23"/>
  <c r="F23"/>
  <c r="E23"/>
  <c r="K26" l="1"/>
  <c r="L26" s="1"/>
  <c r="G24"/>
  <c r="E24"/>
  <c r="D24"/>
  <c r="F24"/>
  <c r="K27" l="1"/>
  <c r="G25"/>
  <c r="E25"/>
  <c r="F25"/>
  <c r="D25"/>
  <c r="L27" l="1"/>
  <c r="K28"/>
  <c r="G26"/>
  <c r="E26"/>
  <c r="F26"/>
  <c r="D26"/>
  <c r="K29" l="1"/>
  <c r="L28"/>
  <c r="G27"/>
  <c r="D27"/>
  <c r="E27"/>
  <c r="F27"/>
  <c r="K30" l="1"/>
  <c r="L29"/>
  <c r="E28"/>
  <c r="G28"/>
  <c r="G29" s="1"/>
  <c r="D28"/>
  <c r="F28"/>
  <c r="K31" l="1"/>
  <c r="L30"/>
  <c r="E29"/>
  <c r="F29"/>
  <c r="G30" s="1"/>
  <c r="D29"/>
  <c r="K32" l="1"/>
  <c r="L31"/>
  <c r="F30"/>
  <c r="G31" s="1"/>
  <c r="E30"/>
  <c r="D30"/>
  <c r="L32" l="1"/>
  <c r="K33"/>
  <c r="F31"/>
  <c r="G32" s="1"/>
  <c r="E31"/>
  <c r="D31"/>
  <c r="K34" l="1"/>
  <c r="L33"/>
  <c r="F32"/>
  <c r="G33" s="1"/>
  <c r="D32"/>
  <c r="E32"/>
  <c r="K35" l="1"/>
  <c r="L34"/>
  <c r="F33"/>
  <c r="G34" s="1"/>
  <c r="D33"/>
  <c r="E33"/>
  <c r="L35" l="1"/>
  <c r="K36"/>
  <c r="E34"/>
  <c r="D34"/>
  <c r="F34"/>
  <c r="L36" l="1"/>
  <c r="K37"/>
  <c r="F35"/>
  <c r="E35"/>
  <c r="D35"/>
  <c r="G35"/>
  <c r="K38" l="1"/>
  <c r="L37"/>
  <c r="D36"/>
  <c r="E36"/>
  <c r="G36"/>
  <c r="G37" s="1"/>
  <c r="F36"/>
  <c r="K39" l="1"/>
  <c r="L38"/>
  <c r="D37"/>
  <c r="F37"/>
  <c r="G38" s="1"/>
  <c r="E37"/>
  <c r="L39" l="1"/>
  <c r="K40"/>
  <c r="E38"/>
  <c r="D38"/>
  <c r="F38"/>
  <c r="G39" s="1"/>
  <c r="K41" l="1"/>
  <c r="L40"/>
  <c r="E39"/>
  <c r="D39"/>
  <c r="F39"/>
  <c r="G40" s="1"/>
  <c r="K42" l="1"/>
  <c r="L41"/>
  <c r="D40"/>
  <c r="E40"/>
  <c r="F40"/>
  <c r="G41" s="1"/>
  <c r="K43" l="1"/>
  <c r="L42"/>
  <c r="E41"/>
  <c r="D41"/>
  <c r="F41"/>
  <c r="G42" s="1"/>
  <c r="K44" l="1"/>
  <c r="L43"/>
  <c r="E42"/>
  <c r="F42"/>
  <c r="G43" s="1"/>
  <c r="D42"/>
  <c r="L44" l="1"/>
  <c r="K45"/>
  <c r="F43"/>
  <c r="G44" s="1"/>
  <c r="D43"/>
  <c r="E43"/>
  <c r="K46" l="1"/>
  <c r="L45"/>
  <c r="D44"/>
  <c r="F44"/>
  <c r="E44"/>
  <c r="K47" l="1"/>
  <c r="L46"/>
  <c r="D45"/>
  <c r="F45"/>
  <c r="E45"/>
  <c r="G45"/>
  <c r="K48" l="1"/>
  <c r="L47"/>
  <c r="F46"/>
  <c r="D46"/>
  <c r="E46"/>
  <c r="G46"/>
  <c r="K49" l="1"/>
  <c r="L48"/>
  <c r="D47"/>
  <c r="G47"/>
  <c r="F47"/>
  <c r="E47"/>
  <c r="K50" l="1"/>
  <c r="L49"/>
  <c r="F48"/>
  <c r="D48"/>
  <c r="G48"/>
  <c r="E48"/>
  <c r="K51" l="1"/>
  <c r="L50"/>
  <c r="G49"/>
  <c r="G50" s="1"/>
  <c r="D49"/>
  <c r="F49"/>
  <c r="E49"/>
  <c r="K52" l="1"/>
  <c r="L51"/>
  <c r="D50"/>
  <c r="F50"/>
  <c r="G51" s="1"/>
  <c r="E50"/>
  <c r="K53" l="1"/>
  <c r="L52"/>
  <c r="D51"/>
  <c r="F51"/>
  <c r="E51"/>
  <c r="L53" l="1"/>
  <c r="K54"/>
  <c r="D52"/>
  <c r="F52"/>
  <c r="E52"/>
  <c r="G52"/>
  <c r="L54" l="1"/>
  <c r="K55"/>
  <c r="F53"/>
  <c r="E53"/>
  <c r="G53"/>
  <c r="D53"/>
  <c r="K56" l="1"/>
  <c r="L55"/>
  <c r="G54"/>
  <c r="D54"/>
  <c r="F54"/>
  <c r="E54"/>
  <c r="L56" l="1"/>
  <c r="K57"/>
  <c r="F55"/>
  <c r="D55"/>
  <c r="G55"/>
  <c r="E55"/>
  <c r="L57" l="1"/>
  <c r="K58"/>
  <c r="G56"/>
  <c r="E56"/>
  <c r="D56"/>
  <c r="F56"/>
  <c r="L58" l="1"/>
  <c r="K59"/>
  <c r="E57"/>
  <c r="F57"/>
  <c r="G57"/>
  <c r="D57"/>
  <c r="L59" l="1"/>
  <c r="K60"/>
  <c r="G58"/>
  <c r="F58"/>
  <c r="D58"/>
  <c r="E58"/>
  <c r="L60" l="1"/>
  <c r="K61"/>
  <c r="G59"/>
  <c r="D59"/>
  <c r="F59"/>
  <c r="E59"/>
  <c r="L61" l="1"/>
  <c r="K62"/>
  <c r="G60"/>
  <c r="D60"/>
  <c r="F60"/>
  <c r="E60"/>
  <c r="L62" l="1"/>
  <c r="K63"/>
  <c r="G61"/>
  <c r="E61"/>
  <c r="D61"/>
  <c r="F61"/>
  <c r="L63" l="1"/>
  <c r="K64"/>
  <c r="G62"/>
  <c r="D62"/>
  <c r="E62"/>
  <c r="F62"/>
  <c r="L64" l="1"/>
  <c r="K65"/>
  <c r="G63"/>
  <c r="E63"/>
  <c r="D63"/>
  <c r="F63"/>
  <c r="L65" l="1"/>
  <c r="K66"/>
  <c r="G64"/>
  <c r="D64"/>
  <c r="E64"/>
  <c r="F64"/>
  <c r="L66" l="1"/>
  <c r="K67"/>
  <c r="G65"/>
  <c r="D65"/>
  <c r="E65"/>
  <c r="F65"/>
  <c r="L67" l="1"/>
  <c r="K68"/>
  <c r="G66"/>
  <c r="E66"/>
  <c r="D66"/>
  <c r="F66"/>
  <c r="L68" l="1"/>
  <c r="K69"/>
  <c r="G67"/>
  <c r="E67"/>
  <c r="D67"/>
  <c r="F67"/>
  <c r="L69" l="1"/>
  <c r="K70"/>
  <c r="G68"/>
  <c r="D68"/>
  <c r="F68"/>
  <c r="E68"/>
  <c r="L70" l="1"/>
  <c r="K71"/>
  <c r="G69"/>
  <c r="E69"/>
  <c r="F69"/>
  <c r="D69"/>
  <c r="L71" l="1"/>
  <c r="K72"/>
  <c r="G70"/>
  <c r="E70"/>
  <c r="D70"/>
  <c r="F70"/>
  <c r="K73" l="1"/>
  <c r="L72"/>
  <c r="G71"/>
  <c r="D71"/>
  <c r="F71"/>
  <c r="E71"/>
  <c r="L73" l="1"/>
  <c r="K74"/>
  <c r="F72"/>
  <c r="D72"/>
  <c r="G72"/>
  <c r="E72"/>
  <c r="L74" l="1"/>
  <c r="K75"/>
  <c r="G73"/>
  <c r="D73"/>
  <c r="F73"/>
  <c r="E73"/>
  <c r="K76" l="1"/>
  <c r="L75"/>
  <c r="F74"/>
  <c r="D74"/>
  <c r="G74"/>
  <c r="E74"/>
  <c r="K77" l="1"/>
  <c r="L76"/>
  <c r="G75"/>
  <c r="E75"/>
  <c r="F75"/>
  <c r="D75"/>
  <c r="K78" l="1"/>
  <c r="L77"/>
  <c r="F76"/>
  <c r="E76"/>
  <c r="G76"/>
  <c r="D76"/>
  <c r="K79" l="1"/>
  <c r="L78"/>
  <c r="G77"/>
  <c r="D77"/>
  <c r="E77"/>
  <c r="F77"/>
  <c r="L79" l="1"/>
  <c r="K80"/>
  <c r="E78"/>
  <c r="G78"/>
  <c r="D78"/>
  <c r="F78"/>
  <c r="K81" l="1"/>
  <c r="L80"/>
  <c r="E79"/>
  <c r="G79"/>
  <c r="F79"/>
  <c r="D79"/>
  <c r="K82" l="1"/>
  <c r="L81"/>
  <c r="D80"/>
  <c r="D81" s="1"/>
  <c r="G80"/>
  <c r="E80"/>
  <c r="F80"/>
  <c r="K83" l="1"/>
  <c r="L82"/>
  <c r="E81"/>
  <c r="G81"/>
  <c r="F81"/>
  <c r="K84" l="1"/>
  <c r="L83"/>
  <c r="F82"/>
  <c r="E82"/>
  <c r="G82"/>
  <c r="D82"/>
  <c r="F83" l="1"/>
  <c r="K85"/>
  <c r="L84"/>
  <c r="G83"/>
  <c r="E83"/>
  <c r="D83"/>
  <c r="G84" l="1"/>
  <c r="E84"/>
  <c r="L85"/>
  <c r="K86"/>
  <c r="F84"/>
  <c r="D84"/>
  <c r="F85" l="1"/>
  <c r="L86"/>
  <c r="K87"/>
  <c r="E85"/>
  <c r="G85"/>
  <c r="D85"/>
  <c r="F86" l="1"/>
  <c r="G86"/>
  <c r="L87"/>
  <c r="K88"/>
  <c r="D86"/>
  <c r="E86"/>
  <c r="G87" l="1"/>
  <c r="L88"/>
  <c r="K89"/>
  <c r="E87"/>
  <c r="D87"/>
  <c r="F87"/>
  <c r="G88" l="1"/>
  <c r="K90"/>
  <c r="L89"/>
  <c r="E88"/>
  <c r="D88"/>
  <c r="F88"/>
  <c r="G89" l="1"/>
  <c r="L90"/>
  <c r="K91"/>
  <c r="D89"/>
  <c r="E89"/>
  <c r="F89"/>
  <c r="G90" l="1"/>
  <c r="K92"/>
  <c r="L91"/>
  <c r="D90"/>
  <c r="F90"/>
  <c r="E90"/>
  <c r="L92" l="1"/>
  <c r="K93"/>
  <c r="F91"/>
  <c r="D91"/>
  <c r="G91"/>
  <c r="E91"/>
  <c r="L93" l="1"/>
  <c r="K94"/>
  <c r="G92"/>
  <c r="D92"/>
  <c r="F92"/>
  <c r="E92"/>
  <c r="K95" l="1"/>
  <c r="L94"/>
  <c r="G93"/>
  <c r="F93"/>
  <c r="E93"/>
  <c r="D93"/>
  <c r="K96" l="1"/>
  <c r="L95"/>
  <c r="G94"/>
  <c r="D94"/>
  <c r="F94"/>
  <c r="E94"/>
  <c r="L96" l="1"/>
  <c r="K97"/>
  <c r="G95"/>
  <c r="D95"/>
  <c r="E95"/>
  <c r="F95"/>
  <c r="L97" l="1"/>
  <c r="K98"/>
  <c r="G96"/>
  <c r="D96"/>
  <c r="E96"/>
  <c r="F96"/>
  <c r="L98" l="1"/>
  <c r="K99"/>
  <c r="G97"/>
  <c r="D97"/>
  <c r="F97"/>
  <c r="E97"/>
  <c r="K100" l="1"/>
  <c r="L99"/>
  <c r="F98"/>
  <c r="D98"/>
  <c r="G98"/>
  <c r="E98"/>
  <c r="G99" l="1"/>
  <c r="L100"/>
  <c r="K101"/>
  <c r="F99"/>
  <c r="D99"/>
  <c r="E99"/>
  <c r="G100" l="1"/>
  <c r="L101"/>
  <c r="K102"/>
  <c r="D100"/>
  <c r="E100"/>
  <c r="F100"/>
  <c r="G101" l="1"/>
  <c r="L102"/>
  <c r="K103"/>
  <c r="D101"/>
  <c r="F101"/>
  <c r="E101"/>
  <c r="G102" l="1"/>
  <c r="D102"/>
  <c r="K104"/>
  <c r="L103"/>
  <c r="E102"/>
  <c r="F102"/>
  <c r="L104" l="1"/>
  <c r="K105"/>
  <c r="D103"/>
  <c r="F103"/>
  <c r="G103"/>
  <c r="E103"/>
  <c r="K106" l="1"/>
  <c r="L105"/>
  <c r="F104"/>
  <c r="G104"/>
  <c r="E104"/>
  <c r="D104"/>
  <c r="L106" l="1"/>
  <c r="K107"/>
  <c r="G105"/>
  <c r="D105"/>
  <c r="E105"/>
  <c r="F105"/>
  <c r="K108" l="1"/>
  <c r="L107"/>
  <c r="G106"/>
  <c r="E106"/>
  <c r="F106"/>
  <c r="D106"/>
  <c r="L108" l="1"/>
  <c r="K109"/>
  <c r="F107"/>
  <c r="D107"/>
  <c r="G107"/>
  <c r="E107"/>
  <c r="L109" l="1"/>
  <c r="K110"/>
  <c r="G108"/>
  <c r="F108"/>
  <c r="E108"/>
  <c r="D108"/>
  <c r="G109" l="1"/>
  <c r="K111"/>
  <c r="L110"/>
  <c r="F109"/>
  <c r="D109"/>
  <c r="E109"/>
  <c r="G110" l="1"/>
  <c r="K112"/>
  <c r="L111"/>
  <c r="D110"/>
  <c r="E110"/>
  <c r="F110"/>
  <c r="G111" l="1"/>
  <c r="L112"/>
  <c r="K113"/>
  <c r="D111"/>
  <c r="F111"/>
  <c r="E111"/>
  <c r="G112" l="1"/>
  <c r="L113"/>
  <c r="K114"/>
  <c r="E112"/>
  <c r="F112"/>
  <c r="D112"/>
  <c r="G113" l="1"/>
  <c r="L114"/>
  <c r="K115"/>
  <c r="D113"/>
  <c r="E113"/>
  <c r="F113"/>
  <c r="G114" l="1"/>
  <c r="L115"/>
  <c r="K116"/>
  <c r="E114"/>
  <c r="D114"/>
  <c r="F114"/>
  <c r="G115" l="1"/>
  <c r="L116"/>
  <c r="K117"/>
  <c r="D115"/>
  <c r="E115"/>
  <c r="F115"/>
  <c r="G116" l="1"/>
  <c r="K118"/>
  <c r="L117"/>
  <c r="D116"/>
  <c r="E116"/>
  <c r="F116"/>
  <c r="G117" l="1"/>
  <c r="L118"/>
  <c r="K119"/>
  <c r="E117"/>
  <c r="D117"/>
  <c r="F117"/>
  <c r="G118" l="1"/>
  <c r="K120"/>
  <c r="L119"/>
  <c r="D118"/>
  <c r="F118"/>
  <c r="E118"/>
  <c r="L120" l="1"/>
  <c r="K121"/>
  <c r="F119"/>
  <c r="E119"/>
  <c r="G119"/>
  <c r="D119"/>
  <c r="K122" l="1"/>
  <c r="L121"/>
  <c r="E120"/>
  <c r="G120"/>
  <c r="F120"/>
  <c r="D120"/>
  <c r="L122" l="1"/>
  <c r="K123"/>
  <c r="F121"/>
  <c r="D121"/>
  <c r="G121"/>
  <c r="E121"/>
  <c r="L123" l="1"/>
  <c r="K124"/>
  <c r="E122"/>
  <c r="G122"/>
  <c r="F122"/>
  <c r="D122"/>
  <c r="K125" l="1"/>
  <c r="L124"/>
  <c r="G123"/>
  <c r="E123"/>
  <c r="F123"/>
  <c r="D123"/>
  <c r="L125" l="1"/>
  <c r="K126"/>
  <c r="G124"/>
  <c r="F124"/>
  <c r="D124"/>
  <c r="E124"/>
  <c r="L126" l="1"/>
  <c r="K127"/>
  <c r="G125"/>
  <c r="E125"/>
  <c r="F125"/>
  <c r="D125"/>
  <c r="L127" l="1"/>
  <c r="K128"/>
  <c r="G126"/>
  <c r="G127" s="1"/>
  <c r="D126"/>
  <c r="E126"/>
  <c r="F126"/>
  <c r="D127" l="1"/>
  <c r="K129"/>
  <c r="L128"/>
  <c r="F127"/>
  <c r="G128" s="1"/>
  <c r="E127"/>
  <c r="L129" l="1"/>
  <c r="K130"/>
  <c r="F128"/>
  <c r="G129" s="1"/>
  <c r="E128"/>
  <c r="D128"/>
  <c r="K131" l="1"/>
  <c r="L130"/>
  <c r="E129"/>
  <c r="D129"/>
  <c r="F129"/>
  <c r="L131" l="1"/>
  <c r="K132"/>
  <c r="D130"/>
  <c r="E130"/>
  <c r="G130"/>
  <c r="F130"/>
  <c r="G131" l="1"/>
  <c r="K133"/>
  <c r="L132"/>
  <c r="D131"/>
  <c r="D132" s="1"/>
  <c r="E131"/>
  <c r="F131"/>
  <c r="G132" l="1"/>
  <c r="K134"/>
  <c r="L133"/>
  <c r="E132"/>
  <c r="F132"/>
  <c r="G133" l="1"/>
  <c r="L134"/>
  <c r="K135"/>
  <c r="F133"/>
  <c r="D133"/>
  <c r="E133"/>
  <c r="G134" l="1"/>
  <c r="L135"/>
  <c r="K136"/>
  <c r="D134"/>
  <c r="E134"/>
  <c r="F134"/>
  <c r="G135" l="1"/>
  <c r="L136"/>
  <c r="K137"/>
  <c r="D135"/>
  <c r="E135"/>
  <c r="F135"/>
  <c r="G136" l="1"/>
  <c r="L137"/>
  <c r="K138"/>
  <c r="D136"/>
  <c r="E136"/>
  <c r="F136"/>
  <c r="K139" l="1"/>
  <c r="L138"/>
  <c r="D137"/>
  <c r="E137"/>
  <c r="G137"/>
  <c r="F137"/>
  <c r="G138" l="1"/>
  <c r="K140"/>
  <c r="L139"/>
  <c r="D138"/>
  <c r="F138"/>
  <c r="E138"/>
  <c r="G139" l="1"/>
  <c r="K141"/>
  <c r="L140"/>
  <c r="F139"/>
  <c r="D139"/>
  <c r="E139"/>
  <c r="G140" l="1"/>
  <c r="L141"/>
  <c r="K142"/>
  <c r="D140"/>
  <c r="F140"/>
  <c r="E140"/>
  <c r="G141" l="1"/>
  <c r="K143"/>
  <c r="L142"/>
  <c r="E141"/>
  <c r="D141"/>
  <c r="F141"/>
  <c r="K144" l="1"/>
  <c r="L143"/>
  <c r="D142"/>
  <c r="E142"/>
  <c r="G142"/>
  <c r="F142"/>
  <c r="L144" l="1"/>
  <c r="K145"/>
  <c r="D143"/>
  <c r="G143"/>
  <c r="F143"/>
  <c r="E143"/>
  <c r="L145" l="1"/>
  <c r="K146"/>
  <c r="G144"/>
  <c r="F144"/>
  <c r="E144"/>
  <c r="D144"/>
  <c r="K147" l="1"/>
  <c r="L146"/>
  <c r="G145"/>
  <c r="E145"/>
  <c r="D145"/>
  <c r="F145"/>
  <c r="K148" l="1"/>
  <c r="L147"/>
  <c r="E146"/>
  <c r="G146"/>
  <c r="G147" s="1"/>
  <c r="D146"/>
  <c r="F146"/>
  <c r="K149" l="1"/>
  <c r="L148"/>
  <c r="D147"/>
  <c r="F147"/>
  <c r="G148" s="1"/>
  <c r="E147"/>
  <c r="L149" l="1"/>
  <c r="K150"/>
  <c r="D148"/>
  <c r="E148"/>
  <c r="F148"/>
  <c r="K151" l="1"/>
  <c r="L150"/>
  <c r="E149"/>
  <c r="F149"/>
  <c r="G149"/>
  <c r="D149"/>
  <c r="L151" l="1"/>
  <c r="K152"/>
  <c r="G150"/>
  <c r="D150"/>
  <c r="E150"/>
  <c r="F150"/>
  <c r="K153" l="1"/>
  <c r="L152"/>
  <c r="E151"/>
  <c r="F151"/>
  <c r="G151"/>
  <c r="D151"/>
  <c r="L153" l="1"/>
  <c r="K154"/>
  <c r="F152"/>
  <c r="G152"/>
  <c r="D152"/>
  <c r="E152"/>
  <c r="L154" l="1"/>
  <c r="K155"/>
  <c r="G153"/>
  <c r="E153"/>
  <c r="D153"/>
  <c r="F153"/>
  <c r="L155" l="1"/>
  <c r="K156"/>
  <c r="E154"/>
  <c r="G154"/>
  <c r="D154"/>
  <c r="F154"/>
  <c r="K157" l="1"/>
  <c r="L156"/>
  <c r="E155"/>
  <c r="D155"/>
  <c r="F155"/>
  <c r="G155"/>
  <c r="K158" l="1"/>
  <c r="L157"/>
  <c r="E156"/>
  <c r="D156"/>
  <c r="F156"/>
  <c r="G156"/>
  <c r="K159" l="1"/>
  <c r="L158"/>
  <c r="D157"/>
  <c r="E157"/>
  <c r="F157"/>
  <c r="G157"/>
  <c r="K160" l="1"/>
  <c r="L159"/>
  <c r="E158"/>
  <c r="F158"/>
  <c r="D158"/>
  <c r="G158"/>
  <c r="L160" l="1"/>
  <c r="K161"/>
  <c r="F159"/>
  <c r="G159"/>
  <c r="E159"/>
  <c r="D159"/>
  <c r="L161" l="1"/>
  <c r="K162"/>
  <c r="G160"/>
  <c r="E160"/>
  <c r="D160"/>
  <c r="F160"/>
  <c r="L162" l="1"/>
  <c r="K163"/>
  <c r="D161"/>
  <c r="F161"/>
  <c r="E161"/>
  <c r="G161"/>
  <c r="K164" l="1"/>
  <c r="L163"/>
  <c r="E162"/>
  <c r="G162"/>
  <c r="F162"/>
  <c r="D162"/>
  <c r="L164" l="1"/>
  <c r="K165"/>
  <c r="F163"/>
  <c r="D163"/>
  <c r="E163"/>
  <c r="G163"/>
  <c r="L165" l="1"/>
  <c r="K166"/>
  <c r="F164"/>
  <c r="G164"/>
  <c r="E164"/>
  <c r="D164"/>
  <c r="L166" l="1"/>
  <c r="K167"/>
  <c r="G165"/>
  <c r="E165"/>
  <c r="D165"/>
  <c r="F165"/>
  <c r="K168" l="1"/>
  <c r="L167"/>
  <c r="G166"/>
  <c r="D166"/>
  <c r="E166"/>
  <c r="F166"/>
  <c r="L168" l="1"/>
  <c r="K169"/>
  <c r="E167"/>
  <c r="F167"/>
  <c r="D167"/>
  <c r="G167"/>
  <c r="L169" l="1"/>
  <c r="K170"/>
  <c r="E168"/>
  <c r="G168"/>
  <c r="D168"/>
  <c r="F168"/>
  <c r="L170" l="1"/>
  <c r="K171"/>
  <c r="G169"/>
  <c r="E169"/>
  <c r="D169"/>
  <c r="F169"/>
  <c r="K172" l="1"/>
  <c r="L171"/>
  <c r="D170"/>
  <c r="F170"/>
  <c r="G170"/>
  <c r="E170"/>
  <c r="L172" l="1"/>
  <c r="K173"/>
  <c r="E171"/>
  <c r="F171"/>
  <c r="G171"/>
  <c r="D171"/>
  <c r="L173" l="1"/>
  <c r="K174"/>
  <c r="G172"/>
  <c r="D172"/>
  <c r="F172"/>
  <c r="E172"/>
  <c r="L174" l="1"/>
  <c r="K175"/>
  <c r="F173"/>
  <c r="E173"/>
  <c r="D173"/>
  <c r="G173"/>
  <c r="K176" l="1"/>
  <c r="L175"/>
  <c r="G174"/>
  <c r="D174"/>
  <c r="F174"/>
  <c r="E174"/>
  <c r="L176" l="1"/>
  <c r="K177"/>
  <c r="F175"/>
  <c r="D175"/>
  <c r="E175"/>
  <c r="G175"/>
  <c r="L177" l="1"/>
  <c r="K178"/>
  <c r="G176"/>
  <c r="E176"/>
  <c r="D176"/>
  <c r="F176"/>
  <c r="L178" l="1"/>
  <c r="K179"/>
  <c r="D177"/>
  <c r="F177"/>
  <c r="E177"/>
  <c r="G177"/>
  <c r="D178" l="1"/>
  <c r="K180"/>
  <c r="L179"/>
  <c r="F178"/>
  <c r="E178"/>
  <c r="G178"/>
  <c r="D179" l="1"/>
  <c r="L180"/>
  <c r="K181"/>
  <c r="F179"/>
  <c r="E179"/>
  <c r="G179"/>
  <c r="F180" l="1"/>
  <c r="L181"/>
  <c r="K182"/>
  <c r="E180"/>
  <c r="G180"/>
  <c r="D180"/>
  <c r="G181" l="1"/>
  <c r="L182"/>
  <c r="K183"/>
  <c r="F181"/>
  <c r="E181"/>
  <c r="D181"/>
  <c r="G182" l="1"/>
  <c r="K184"/>
  <c r="L183"/>
  <c r="E182"/>
  <c r="D182"/>
  <c r="F182"/>
  <c r="G183" l="1"/>
  <c r="L184"/>
  <c r="K185"/>
  <c r="D183"/>
  <c r="E183"/>
  <c r="F183"/>
  <c r="D184" l="1"/>
  <c r="G184"/>
  <c r="L185"/>
  <c r="K186"/>
  <c r="E184"/>
  <c r="F184"/>
  <c r="L186" l="1"/>
  <c r="K187"/>
  <c r="F185"/>
  <c r="G185"/>
  <c r="E185"/>
  <c r="D185"/>
  <c r="K188" l="1"/>
  <c r="L187"/>
  <c r="G186"/>
  <c r="F186"/>
  <c r="D186"/>
  <c r="E186"/>
  <c r="G187" l="1"/>
  <c r="G188" s="1"/>
  <c r="L188"/>
  <c r="K189"/>
  <c r="E187"/>
  <c r="D187"/>
  <c r="F187"/>
  <c r="L189" l="1"/>
  <c r="K190"/>
  <c r="D188"/>
  <c r="F188"/>
  <c r="G189" s="1"/>
  <c r="E188"/>
  <c r="L190" l="1"/>
  <c r="K191"/>
  <c r="F189"/>
  <c r="G190" s="1"/>
  <c r="D189"/>
  <c r="E189"/>
  <c r="K192" l="1"/>
  <c r="L191"/>
  <c r="D190"/>
  <c r="E190"/>
  <c r="F190"/>
  <c r="L192" l="1"/>
  <c r="K193"/>
  <c r="E191"/>
  <c r="G191"/>
  <c r="G192" s="1"/>
  <c r="F191"/>
  <c r="D191"/>
  <c r="L193" l="1"/>
  <c r="K194"/>
  <c r="F192"/>
  <c r="G193" s="1"/>
  <c r="E192"/>
  <c r="D192"/>
  <c r="L194" l="1"/>
  <c r="K195"/>
  <c r="E193"/>
  <c r="D193"/>
  <c r="F193"/>
  <c r="K196" l="1"/>
  <c r="L195"/>
  <c r="D194"/>
  <c r="F194"/>
  <c r="G194"/>
  <c r="E194"/>
  <c r="L196" l="1"/>
  <c r="K197"/>
  <c r="G195"/>
  <c r="E195"/>
  <c r="F195"/>
  <c r="D195"/>
  <c r="L197" l="1"/>
  <c r="K198"/>
  <c r="F196"/>
  <c r="D196"/>
  <c r="E196"/>
  <c r="G196"/>
  <c r="L198" l="1"/>
  <c r="K199"/>
  <c r="D197"/>
  <c r="G197"/>
  <c r="E197"/>
  <c r="F197"/>
  <c r="K200" l="1"/>
  <c r="L199"/>
  <c r="E198"/>
  <c r="D198"/>
  <c r="F198"/>
  <c r="G198"/>
  <c r="E199" l="1"/>
  <c r="L200"/>
  <c r="K201"/>
  <c r="D199"/>
  <c r="F199"/>
  <c r="G199"/>
  <c r="D200" l="1"/>
  <c r="L201"/>
  <c r="K202"/>
  <c r="E200"/>
  <c r="F200"/>
  <c r="G200"/>
  <c r="L202" l="1"/>
  <c r="K203"/>
  <c r="D201"/>
  <c r="G201"/>
  <c r="F201"/>
  <c r="E201"/>
  <c r="G202" l="1"/>
  <c r="K204"/>
  <c r="L203"/>
  <c r="F202"/>
  <c r="E202"/>
  <c r="D202"/>
  <c r="F203" l="1"/>
  <c r="G203"/>
  <c r="L204"/>
  <c r="K205"/>
  <c r="E203"/>
  <c r="D203"/>
  <c r="F204" l="1"/>
  <c r="G204"/>
  <c r="L205"/>
  <c r="K206"/>
  <c r="E204"/>
  <c r="D204"/>
  <c r="G205" l="1"/>
  <c r="E205"/>
  <c r="D205"/>
  <c r="L206"/>
  <c r="K207"/>
  <c r="F205"/>
  <c r="E206" l="1"/>
  <c r="F206"/>
  <c r="L207"/>
  <c r="K208"/>
  <c r="G206"/>
  <c r="D206"/>
  <c r="F207" l="1"/>
  <c r="G207"/>
  <c r="E207"/>
  <c r="D207"/>
  <c r="L208"/>
  <c r="K209"/>
  <c r="E208" l="1"/>
  <c r="G208"/>
  <c r="D208"/>
  <c r="F208"/>
  <c r="L209"/>
  <c r="K210"/>
  <c r="E209" l="1"/>
  <c r="G209"/>
  <c r="D209"/>
  <c r="F209"/>
  <c r="L210"/>
  <c r="K211"/>
  <c r="D210" l="1"/>
  <c r="G210"/>
  <c r="F210"/>
  <c r="E210"/>
  <c r="K212"/>
  <c r="L211"/>
  <c r="F211" l="1"/>
  <c r="G211"/>
  <c r="D211"/>
  <c r="E211"/>
  <c r="L212"/>
  <c r="K213"/>
  <c r="G212" l="1"/>
  <c r="E212"/>
  <c r="D212"/>
  <c r="F212"/>
  <c r="L213"/>
  <c r="K214"/>
  <c r="G213" l="1"/>
  <c r="D213"/>
  <c r="F213"/>
  <c r="E213"/>
  <c r="L214"/>
  <c r="K215"/>
  <c r="F214" l="1"/>
  <c r="E214"/>
  <c r="D214"/>
  <c r="G214"/>
  <c r="K216"/>
  <c r="L215"/>
  <c r="F215" l="1"/>
  <c r="G215"/>
  <c r="D215"/>
  <c r="E215"/>
  <c r="L216"/>
  <c r="K217"/>
  <c r="G216" l="1"/>
  <c r="D216"/>
  <c r="F216"/>
  <c r="E216"/>
  <c r="L217"/>
  <c r="K218"/>
  <c r="G217" l="1"/>
  <c r="E217"/>
  <c r="E218" s="1"/>
  <c r="D217"/>
  <c r="F217"/>
  <c r="L218"/>
  <c r="K219"/>
  <c r="G218" l="1"/>
  <c r="D218"/>
  <c r="D219" s="1"/>
  <c r="F218"/>
  <c r="K220"/>
  <c r="L219"/>
  <c r="F219" l="1"/>
  <c r="E219"/>
  <c r="G219"/>
  <c r="L220"/>
  <c r="K221"/>
  <c r="D220" l="1"/>
  <c r="F220"/>
  <c r="E220"/>
  <c r="G220"/>
  <c r="L221"/>
  <c r="K222"/>
  <c r="F221" l="1"/>
  <c r="F222" s="1"/>
  <c r="G221"/>
  <c r="D221"/>
  <c r="E221"/>
  <c r="L222"/>
  <c r="K223"/>
  <c r="G222" l="1"/>
  <c r="G223" s="1"/>
  <c r="D222"/>
  <c r="E222"/>
  <c r="K224"/>
  <c r="L223"/>
  <c r="D223" l="1"/>
  <c r="F223"/>
  <c r="E223"/>
  <c r="L224"/>
  <c r="K225"/>
  <c r="F224" l="1"/>
  <c r="E224"/>
  <c r="D224"/>
  <c r="G224"/>
  <c r="L225"/>
  <c r="K226"/>
  <c r="G225" l="1"/>
  <c r="E225"/>
  <c r="F225"/>
  <c r="D225"/>
  <c r="L226"/>
  <c r="K227"/>
  <c r="G226" l="1"/>
  <c r="E226"/>
  <c r="F226"/>
  <c r="D226"/>
  <c r="K228"/>
  <c r="L227"/>
  <c r="F227" l="1"/>
  <c r="D227"/>
  <c r="G227"/>
  <c r="E227"/>
  <c r="L228"/>
  <c r="K229"/>
  <c r="D228" l="1"/>
  <c r="F228"/>
  <c r="G228"/>
  <c r="E228"/>
  <c r="L229"/>
  <c r="K230"/>
  <c r="G229" l="1"/>
  <c r="F229"/>
  <c r="D229"/>
  <c r="E229"/>
  <c r="K231"/>
  <c r="L230"/>
  <c r="D230" l="1"/>
  <c r="G230"/>
  <c r="F230"/>
  <c r="E230"/>
  <c r="K232"/>
  <c r="L231"/>
  <c r="G231" l="1"/>
  <c r="E231"/>
  <c r="E232" s="1"/>
  <c r="D231"/>
  <c r="F231"/>
  <c r="L232"/>
  <c r="K233"/>
  <c r="D232" l="1"/>
  <c r="D233" s="1"/>
  <c r="F232"/>
  <c r="G232"/>
  <c r="L233"/>
  <c r="K234"/>
  <c r="F233" l="1"/>
  <c r="G233"/>
  <c r="E233"/>
  <c r="L234"/>
  <c r="K235"/>
  <c r="F234" l="1"/>
  <c r="G234"/>
  <c r="E234"/>
  <c r="D234"/>
  <c r="K236"/>
  <c r="L235"/>
  <c r="G235" l="1"/>
  <c r="F235"/>
  <c r="D235"/>
  <c r="E235"/>
  <c r="L236"/>
  <c r="K237"/>
  <c r="G236" l="1"/>
  <c r="E236"/>
  <c r="F236"/>
  <c r="D236"/>
  <c r="L237"/>
  <c r="K238"/>
  <c r="E237" l="1"/>
  <c r="D237"/>
  <c r="G237"/>
  <c r="F237"/>
  <c r="L238"/>
  <c r="K239"/>
  <c r="G238" l="1"/>
  <c r="D238"/>
  <c r="E238"/>
  <c r="F238"/>
  <c r="K240"/>
  <c r="L239"/>
  <c r="D239" l="1"/>
  <c r="E239"/>
  <c r="F239"/>
  <c r="G239"/>
  <c r="K241"/>
  <c r="L240"/>
  <c r="E240" l="1"/>
  <c r="F240"/>
  <c r="G240"/>
  <c r="D240"/>
  <c r="L241"/>
  <c r="K242"/>
  <c r="F241" l="1"/>
  <c r="F242" s="1"/>
  <c r="E241"/>
  <c r="G241"/>
  <c r="D241"/>
  <c r="L242"/>
  <c r="K243"/>
  <c r="E242" l="1"/>
  <c r="F243" s="1"/>
  <c r="G242"/>
  <c r="G243" s="1"/>
  <c r="D242"/>
  <c r="K244"/>
  <c r="L243"/>
  <c r="D243" l="1"/>
  <c r="E243"/>
  <c r="G244"/>
  <c r="L244"/>
  <c r="K245"/>
  <c r="D244" l="1"/>
  <c r="F244"/>
  <c r="G245" s="1"/>
  <c r="E244"/>
  <c r="L245"/>
  <c r="K246"/>
  <c r="F245" l="1"/>
  <c r="G246" s="1"/>
  <c r="E245"/>
  <c r="D245"/>
  <c r="L246"/>
  <c r="K247"/>
  <c r="D246" l="1"/>
  <c r="F246"/>
  <c r="E246"/>
  <c r="K248"/>
  <c r="L247"/>
  <c r="D247" l="1"/>
  <c r="E247"/>
  <c r="F247"/>
  <c r="G247"/>
  <c r="L248"/>
  <c r="K249"/>
  <c r="F248" l="1"/>
  <c r="D248"/>
  <c r="G248"/>
  <c r="E248"/>
  <c r="L249"/>
  <c r="K250"/>
  <c r="D249" l="1"/>
  <c r="F249"/>
  <c r="G250" s="1"/>
  <c r="G249"/>
  <c r="E249"/>
  <c r="L250"/>
  <c r="K251"/>
  <c r="D250" l="1"/>
  <c r="D251" s="1"/>
  <c r="F250"/>
  <c r="G251" s="1"/>
  <c r="E250"/>
  <c r="K252"/>
  <c r="L251"/>
  <c r="F251" l="1"/>
  <c r="E251"/>
  <c r="L252"/>
  <c r="K253"/>
  <c r="F252" l="1"/>
  <c r="G252"/>
  <c r="D252"/>
  <c r="E252"/>
  <c r="L253"/>
  <c r="K254"/>
  <c r="G253" l="1"/>
  <c r="D253"/>
  <c r="F253"/>
  <c r="E253"/>
  <c r="L254"/>
  <c r="K255"/>
  <c r="E254" l="1"/>
  <c r="G254"/>
  <c r="F254"/>
  <c r="D254"/>
  <c r="K256"/>
  <c r="L255"/>
  <c r="D255" l="1"/>
  <c r="G255"/>
  <c r="E255"/>
  <c r="F255"/>
  <c r="L256"/>
  <c r="K257"/>
  <c r="D256" l="1"/>
  <c r="D257" s="1"/>
  <c r="G256"/>
  <c r="E256"/>
  <c r="F256"/>
  <c r="L257"/>
  <c r="K258"/>
  <c r="E257" l="1"/>
  <c r="E258" s="1"/>
  <c r="G257"/>
  <c r="F257"/>
  <c r="L258"/>
  <c r="K259"/>
  <c r="D258" l="1"/>
  <c r="E259" s="1"/>
  <c r="G258"/>
  <c r="F258"/>
  <c r="L259"/>
  <c r="K260"/>
  <c r="G259" l="1"/>
  <c r="F259"/>
  <c r="D259"/>
  <c r="L260"/>
  <c r="K261"/>
  <c r="G260" l="1"/>
  <c r="G261" s="1"/>
  <c r="D260"/>
  <c r="E260"/>
  <c r="F260"/>
  <c r="L261"/>
  <c r="K262"/>
  <c r="F261" l="1"/>
  <c r="G262" s="1"/>
  <c r="D261"/>
  <c r="E261"/>
  <c r="L262"/>
  <c r="K263"/>
  <c r="D262" l="1"/>
  <c r="E262"/>
  <c r="F262"/>
  <c r="G263" s="1"/>
  <c r="K264"/>
  <c r="L263"/>
  <c r="D263" l="1"/>
  <c r="E263"/>
  <c r="F263"/>
  <c r="G264" s="1"/>
  <c r="L264"/>
  <c r="K265"/>
  <c r="D264" l="1"/>
  <c r="G265"/>
  <c r="E264"/>
  <c r="F264"/>
  <c r="L265"/>
  <c r="K266"/>
  <c r="E265" l="1"/>
  <c r="F265"/>
  <c r="G266" s="1"/>
  <c r="D265"/>
  <c r="L266"/>
  <c r="K267"/>
  <c r="D266" l="1"/>
  <c r="F266"/>
  <c r="G267" s="1"/>
  <c r="E266"/>
  <c r="L267"/>
  <c r="K268"/>
  <c r="D267" l="1"/>
  <c r="F267"/>
  <c r="G268" s="1"/>
  <c r="E267"/>
  <c r="L268"/>
  <c r="K269"/>
  <c r="D268" l="1"/>
  <c r="E268"/>
  <c r="F268"/>
  <c r="G269" s="1"/>
  <c r="L269"/>
  <c r="K270"/>
  <c r="D269" l="1"/>
  <c r="E269"/>
  <c r="F269"/>
  <c r="G270" s="1"/>
  <c r="L270"/>
  <c r="K271"/>
  <c r="E270" l="1"/>
  <c r="D270"/>
  <c r="F270"/>
  <c r="G271" s="1"/>
  <c r="L271"/>
  <c r="K272"/>
  <c r="D271" l="1"/>
  <c r="E271"/>
  <c r="F271"/>
  <c r="G272" s="1"/>
  <c r="L272"/>
  <c r="K273"/>
  <c r="E272" l="1"/>
  <c r="D272"/>
  <c r="F272"/>
  <c r="K274"/>
  <c r="L273"/>
  <c r="F273" l="1"/>
  <c r="G274" s="1"/>
  <c r="G273"/>
  <c r="D273"/>
  <c r="E273"/>
  <c r="L274"/>
  <c r="K275"/>
  <c r="D274" l="1"/>
  <c r="F274"/>
  <c r="G275" s="1"/>
  <c r="E274"/>
  <c r="L275"/>
  <c r="K276"/>
  <c r="E275" l="1"/>
  <c r="D275"/>
  <c r="F275"/>
  <c r="L276"/>
  <c r="K277"/>
  <c r="E276" l="1"/>
  <c r="D276"/>
  <c r="F276"/>
  <c r="G276"/>
  <c r="L277"/>
  <c r="K278"/>
  <c r="F277" l="1"/>
  <c r="E277"/>
  <c r="D277"/>
  <c r="G277"/>
  <c r="L278"/>
  <c r="K279"/>
  <c r="G278" l="1"/>
  <c r="E278"/>
  <c r="F278"/>
  <c r="D278"/>
  <c r="L279"/>
  <c r="K280"/>
  <c r="F279" l="1"/>
  <c r="E279"/>
  <c r="D279"/>
  <c r="G279"/>
  <c r="K281"/>
  <c r="L280"/>
  <c r="E280" l="1"/>
  <c r="G280"/>
  <c r="D280"/>
  <c r="F280"/>
  <c r="L281"/>
  <c r="K282"/>
  <c r="F281" l="1"/>
  <c r="G281"/>
  <c r="E281"/>
  <c r="D281"/>
  <c r="L282"/>
  <c r="K283"/>
  <c r="G282" l="1"/>
  <c r="G283" s="1"/>
  <c r="E282"/>
  <c r="D282"/>
  <c r="F282"/>
  <c r="L283"/>
  <c r="K284"/>
  <c r="E283" l="1"/>
  <c r="D283"/>
  <c r="F283"/>
  <c r="L284"/>
  <c r="K285"/>
  <c r="E284" l="1"/>
  <c r="E285" s="1"/>
  <c r="F284"/>
  <c r="D284"/>
  <c r="G284"/>
  <c r="L285"/>
  <c r="K286"/>
  <c r="F285" l="1"/>
  <c r="F286" s="1"/>
  <c r="D285"/>
  <c r="G285"/>
  <c r="L286"/>
  <c r="K287"/>
  <c r="E286" l="1"/>
  <c r="D286"/>
  <c r="G286"/>
  <c r="G287" s="1"/>
  <c r="L287"/>
  <c r="K288"/>
  <c r="D287" l="1"/>
  <c r="E287"/>
  <c r="F287"/>
  <c r="G288" s="1"/>
  <c r="L288"/>
  <c r="K289"/>
  <c r="D288" l="1"/>
  <c r="E288"/>
  <c r="F288"/>
  <c r="G289" s="1"/>
  <c r="K290"/>
  <c r="L289"/>
  <c r="E289" l="1"/>
  <c r="D289"/>
  <c r="F289"/>
  <c r="G290" s="1"/>
  <c r="K291"/>
  <c r="L290"/>
  <c r="D290" l="1"/>
  <c r="F290"/>
  <c r="G291" s="1"/>
  <c r="E290"/>
  <c r="L291"/>
  <c r="K292"/>
  <c r="D291" l="1"/>
  <c r="E291"/>
  <c r="F291"/>
  <c r="K293"/>
  <c r="L292"/>
  <c r="E292" l="1"/>
  <c r="E293" s="1"/>
  <c r="G292"/>
  <c r="G293" s="1"/>
  <c r="D292"/>
  <c r="F292"/>
  <c r="L293"/>
  <c r="K294"/>
  <c r="D293" l="1"/>
  <c r="E294" s="1"/>
  <c r="F293"/>
  <c r="G294" s="1"/>
  <c r="L294"/>
  <c r="K295"/>
  <c r="D294" l="1"/>
  <c r="F294"/>
  <c r="G295" s="1"/>
  <c r="L295"/>
  <c r="K296"/>
  <c r="E295" l="1"/>
  <c r="F295"/>
  <c r="D295"/>
  <c r="K297"/>
  <c r="L296"/>
  <c r="F296" l="1"/>
  <c r="D296"/>
  <c r="E296"/>
  <c r="G296"/>
  <c r="K298"/>
  <c r="L297"/>
  <c r="E297" l="1"/>
  <c r="E298" s="1"/>
  <c r="G297"/>
  <c r="G298" s="1"/>
  <c r="D297"/>
  <c r="F297"/>
  <c r="K299"/>
  <c r="L298"/>
  <c r="D298" l="1"/>
  <c r="E299" s="1"/>
  <c r="F298"/>
  <c r="G299" s="1"/>
  <c r="L299"/>
  <c r="K300"/>
  <c r="F299" l="1"/>
  <c r="F300" s="1"/>
  <c r="D299"/>
  <c r="L300"/>
  <c r="K301"/>
  <c r="L301" s="1"/>
  <c r="E300" l="1"/>
  <c r="F301" s="1"/>
  <c r="G300"/>
  <c r="G301" s="1"/>
  <c r="D300"/>
  <c r="E301" l="1"/>
  <c r="D301"/>
</calcChain>
</file>

<file path=xl/sharedStrings.xml><?xml version="1.0" encoding="utf-8"?>
<sst xmlns="http://schemas.openxmlformats.org/spreadsheetml/2006/main" count="22" uniqueCount="19">
  <si>
    <t>substrate</t>
  </si>
  <si>
    <t>enzyme</t>
  </si>
  <si>
    <t>product</t>
  </si>
  <si>
    <t>ES complex</t>
  </si>
  <si>
    <t>timestep</t>
  </si>
  <si>
    <t>enzyme substrate complex</t>
  </si>
  <si>
    <t>kf</t>
  </si>
  <si>
    <t>kr</t>
  </si>
  <si>
    <t>kcat</t>
  </si>
  <si>
    <t>time</t>
  </si>
  <si>
    <t>association</t>
  </si>
  <si>
    <t>disassociation</t>
  </si>
  <si>
    <t>catalysis</t>
  </si>
  <si>
    <t>Initial concentrations</t>
  </si>
  <si>
    <t>rate constants</t>
  </si>
  <si>
    <t>km</t>
  </si>
  <si>
    <t>substratestep</t>
  </si>
  <si>
    <t>substrate concentration</t>
  </si>
  <si>
    <t>Michealis Menton Curve - rxn velocity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</si>
</sst>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1" fillId="3" borderId="0" xfId="0" applyFont="1" applyFill="1"/>
    <xf numFmtId="0" fontId="0" fillId="4" borderId="0" xfId="0" applyFill="1"/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8" borderId="0" xfId="0" applyFont="1" applyFill="1"/>
    <xf numFmtId="0" fontId="1" fillId="9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concentrations of reactants over time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strRef>
              <c:f>Sheet1!$D$1</c:f>
              <c:strCache>
                <c:ptCount val="1"/>
                <c:pt idx="0">
                  <c:v>substrate</c:v>
                </c:pt>
              </c:strCache>
            </c:strRef>
          </c:tx>
          <c:marker>
            <c:symbol val="none"/>
          </c:marker>
          <c:xVal>
            <c:numRef>
              <c:f>Sheet1!$C$2:$C$301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Sheet1!$D$2:$D$301</c:f>
              <c:numCache>
                <c:formatCode>General</c:formatCode>
                <c:ptCount val="300"/>
                <c:pt idx="0">
                  <c:v>5</c:v>
                </c:pt>
                <c:pt idx="1">
                  <c:v>4.7004000000000001</c:v>
                </c:pt>
                <c:pt idx="2">
                  <c:v>4.4869983871999999</c:v>
                </c:pt>
                <c:pt idx="3">
                  <c:v>4.327969725034273</c:v>
                </c:pt>
                <c:pt idx="4">
                  <c:v>4.2048431044204921</c:v>
                </c:pt>
                <c:pt idx="5">
                  <c:v>4.1061883943172202</c:v>
                </c:pt>
                <c:pt idx="6">
                  <c:v>4.0246034989594053</c:v>
                </c:pt>
                <c:pt idx="7">
                  <c:v>3.9551336690706527</c:v>
                </c:pt>
                <c:pt idx="8">
                  <c:v>3.8943800698240065</c:v>
                </c:pt>
                <c:pt idx="9">
                  <c:v>3.8399678558319583</c:v>
                </c:pt>
                <c:pt idx="10">
                  <c:v>3.7902142467343141</c:v>
                </c:pt>
                <c:pt idx="11">
                  <c:v>3.7439138986634291</c:v>
                </c:pt>
                <c:pt idx="12">
                  <c:v>3.7001961342328369</c:v>
                </c:pt>
                <c:pt idx="13">
                  <c:v>3.6584278113415083</c:v>
                </c:pt>
                <c:pt idx="14">
                  <c:v>3.6181460511274208</c:v>
                </c:pt>
                <c:pt idx="15">
                  <c:v>3.5790109808595454</c:v>
                </c:pt>
                <c:pt idx="16">
                  <c:v>3.5407721599452646</c:v>
                </c:pt>
                <c:pt idx="17">
                  <c:v>3.5032445104127938</c:v>
                </c:pt>
                <c:pt idx="18">
                  <c:v>3.4662909346000159</c:v>
                </c:pt>
                <c:pt idx="19">
                  <c:v>3.4298096868438388</c:v>
                </c:pt>
                <c:pt idx="20">
                  <c:v>3.3937251533216033</c:v>
                </c:pt>
                <c:pt idx="21">
                  <c:v>3.3579810920058772</c:v>
                </c:pt>
                <c:pt idx="22">
                  <c:v>3.3225356584790027</c:v>
                </c:pt>
                <c:pt idx="23">
                  <c:v>3.2873577342938716</c:v>
                </c:pt>
                <c:pt idx="24">
                  <c:v>3.2524242091897873</c:v>
                </c:pt>
                <c:pt idx="25">
                  <c:v>3.2177179642416269</c:v>
                </c:pt>
                <c:pt idx="26">
                  <c:v>3.1832263716547233</c:v>
                </c:pt>
                <c:pt idx="27">
                  <c:v>3.1489401764072649</c:v>
                </c:pt>
                <c:pt idx="28">
                  <c:v>3.114852660810028</c:v>
                </c:pt>
                <c:pt idx="29">
                  <c:v>3.0809590191620311</c:v>
                </c:pt>
                <c:pt idx="30">
                  <c:v>3.0472558887565406</c:v>
                </c:pt>
                <c:pt idx="31">
                  <c:v>3.0137409974746254</c:v>
                </c:pt>
                <c:pt idx="32">
                  <c:v>2.9804128984824865</c:v>
                </c:pt>
                <c:pt idx="33">
                  <c:v>2.94727077012478</c:v>
                </c:pt>
                <c:pt idx="34">
                  <c:v>2.9143142647031355</c:v>
                </c:pt>
                <c:pt idx="35">
                  <c:v>2.8815433939731192</c:v>
                </c:pt>
                <c:pt idx="36">
                  <c:v>2.8489584422674961</c:v>
                </c:pt>
                <c:pt idx="37">
                  <c:v>2.8165599004392492</c:v>
                </c:pt>
                <c:pt idx="38">
                  <c:v>2.7843484155200913</c:v>
                </c:pt>
                <c:pt idx="39">
                  <c:v>2.7523247522602858</c:v>
                </c:pt>
                <c:pt idx="40">
                  <c:v>2.720489763664903</c:v>
                </c:pt>
                <c:pt idx="41">
                  <c:v>2.6888443683523731</c:v>
                </c:pt>
                <c:pt idx="42">
                  <c:v>2.6573895330942192</c:v>
                </c:pt>
                <c:pt idx="43">
                  <c:v>2.626126259295253</c:v>
                </c:pt>
                <c:pt idx="44">
                  <c:v>2.5950555724747706</c:v>
                </c:pt>
                <c:pt idx="45">
                  <c:v>2.5641785140363127</c:v>
                </c:pt>
                <c:pt idx="46">
                  <c:v>2.5334961347849161</c:v>
                </c:pt>
                <c:pt idx="47">
                  <c:v>2.5030094897803212</c:v>
                </c:pt>
                <c:pt idx="48">
                  <c:v>2.4727196342126829</c:v>
                </c:pt>
                <c:pt idx="49">
                  <c:v>2.4426276200617143</c:v>
                </c:pt>
                <c:pt idx="50">
                  <c:v>2.4127344933566786</c:v>
                </c:pt>
                <c:pt idx="51">
                  <c:v>2.3830412918976145</c:v>
                </c:pt>
                <c:pt idx="52">
                  <c:v>2.3535490433309145</c:v>
                </c:pt>
                <c:pt idx="53">
                  <c:v>2.3242587634973533</c:v>
                </c:pt>
                <c:pt idx="54">
                  <c:v>2.2951714549897506</c:v>
                </c:pt>
                <c:pt idx="55">
                  <c:v>2.2662881058720594</c:v>
                </c:pt>
                <c:pt idx="56">
                  <c:v>2.237609688522872</c:v>
                </c:pt>
                <c:pt idx="57">
                  <c:v>2.2091371585749355</c:v>
                </c:pt>
                <c:pt idx="58">
                  <c:v>2.1808714539288774</c:v>
                </c:pt>
                <c:pt idx="59">
                  <c:v>2.1528134938244459</c:v>
                </c:pt>
                <c:pt idx="60">
                  <c:v>2.1249641779564907</c:v>
                </c:pt>
                <c:pt idx="61">
                  <c:v>2.0973243856259605</c:v>
                </c:pt>
                <c:pt idx="62">
                  <c:v>2.0698949749185442</c:v>
                </c:pt>
                <c:pt idx="63">
                  <c:v>2.0426767819054104</c:v>
                </c:pt>
                <c:pt idx="64">
                  <c:v>2.015670619861925</c:v>
                </c:pt>
                <c:pt idx="65">
                  <c:v>1.9888772785013327</c:v>
                </c:pt>
                <c:pt idx="66">
                  <c:v>1.9622975232212603</c:v>
                </c:pt>
                <c:pt idx="67">
                  <c:v>1.9359320943615703</c:v>
                </c:pt>
                <c:pt idx="68">
                  <c:v>1.9097817064726377</c:v>
                </c:pt>
                <c:pt idx="69">
                  <c:v>1.8838470475935321</c:v>
                </c:pt>
                <c:pt idx="70">
                  <c:v>1.8581287785399312</c:v>
                </c:pt>
                <c:pt idx="71">
                  <c:v>1.8326275322018457</c:v>
                </c:pt>
                <c:pt idx="72">
                  <c:v>1.8073439128514479</c:v>
                </c:pt>
                <c:pt idx="73">
                  <c:v>1.7822784954614663</c:v>
                </c:pt>
                <c:pt idx="74">
                  <c:v>1.7574318250347349</c:v>
                </c:pt>
                <c:pt idx="75">
                  <c:v>1.7328044159455978</c:v>
                </c:pt>
                <c:pt idx="76">
                  <c:v>1.7083967512939493</c:v>
                </c:pt>
                <c:pt idx="77">
                  <c:v>1.6842092822727603</c:v>
                </c:pt>
                <c:pt idx="78">
                  <c:v>1.6602424275499921</c:v>
                </c:pt>
                <c:pt idx="79">
                  <c:v>1.6364965726658387</c:v>
                </c:pt>
                <c:pt idx="80">
                  <c:v>1.612972069446275</c:v>
                </c:pt>
                <c:pt idx="81">
                  <c:v>1.5896692354339044</c:v>
                </c:pt>
                <c:pt idx="82">
                  <c:v>1.566588353337117</c:v>
                </c:pt>
                <c:pt idx="83">
                  <c:v>1.543729670498583</c:v>
                </c:pt>
                <c:pt idx="84">
                  <c:v>1.5210933983841006</c:v>
                </c:pt>
                <c:pt idx="85">
                  <c:v>1.4986797120928252</c:v>
                </c:pt>
                <c:pt idx="86">
                  <c:v>1.4764887498898929</c:v>
                </c:pt>
                <c:pt idx="87">
                  <c:v>1.4545206127624448</c:v>
                </c:pt>
                <c:pt idx="88">
                  <c:v>1.4327753640000425</c:v>
                </c:pt>
                <c:pt idx="89">
                  <c:v>1.4112530288004448</c:v>
                </c:pt>
                <c:pt idx="90">
                  <c:v>1.3899535939016947</c:v>
                </c:pt>
                <c:pt idx="91">
                  <c:v>1.368877007241438</c:v>
                </c:pt>
                <c:pt idx="92">
                  <c:v>1.3480231776443665</c:v>
                </c:pt>
                <c:pt idx="93">
                  <c:v>1.3273919745386429</c:v>
                </c:pt>
                <c:pt idx="94">
                  <c:v>1.3069832277021303</c:v>
                </c:pt>
                <c:pt idx="95">
                  <c:v>1.2867967270392082</c:v>
                </c:pt>
                <c:pt idx="96">
                  <c:v>1.2668322223889132</c:v>
                </c:pt>
                <c:pt idx="97">
                  <c:v>1.2470894233650978</c:v>
                </c:pt>
                <c:pt idx="98">
                  <c:v>1.2275679992292503</c:v>
                </c:pt>
                <c:pt idx="99">
                  <c:v>1.2082675787965709</c:v>
                </c:pt>
                <c:pt idx="100">
                  <c:v>1.1891877503758377</c:v>
                </c:pt>
                <c:pt idx="101">
                  <c:v>1.1703280617435472</c:v>
                </c:pt>
                <c:pt idx="102">
                  <c:v>1.1516880201527493</c:v>
                </c:pt>
                <c:pt idx="103">
                  <c:v>1.1332670923769392</c:v>
                </c:pt>
                <c:pt idx="104">
                  <c:v>1.1150647047893016</c:v>
                </c:pt>
                <c:pt idx="105">
                  <c:v>1.0970802434775413</c:v>
                </c:pt>
                <c:pt idx="106">
                  <c:v>1.0793130543944638</c:v>
                </c:pt>
                <c:pt idx="107">
                  <c:v>1.0617624435444069</c:v>
                </c:pt>
                <c:pt idx="108">
                  <c:v>1.0444276772055461</c:v>
                </c:pt>
                <c:pt idx="109">
                  <c:v>1.0273079821880369</c:v>
                </c:pt>
                <c:pt idx="110">
                  <c:v>1.0104025461278776</c:v>
                </c:pt>
                <c:pt idx="111">
                  <c:v>0.99371051781630815</c:v>
                </c:pt>
                <c:pt idx="112">
                  <c:v>0.97723100756448988</c:v>
                </c:pt>
                <c:pt idx="113">
                  <c:v>0.96096308760313665</c:v>
                </c:pt>
                <c:pt idx="114">
                  <c:v>0.94490579251669771</c:v>
                </c:pt>
                <c:pt idx="115">
                  <c:v>0.92905811971162122</c:v>
                </c:pt>
                <c:pt idx="116">
                  <c:v>0.91341902991815715</c:v>
                </c:pt>
                <c:pt idx="117">
                  <c:v>0.89798744772508898</c:v>
                </c:pt>
                <c:pt idx="118">
                  <c:v>0.88276226214671505</c:v>
                </c:pt>
                <c:pt idx="119">
                  <c:v>0.86774232722133415</c:v>
                </c:pt>
                <c:pt idx="120">
                  <c:v>0.8529264626404256</c:v>
                </c:pt>
                <c:pt idx="121">
                  <c:v>0.83831345440764982</c:v>
                </c:pt>
                <c:pt idx="122">
                  <c:v>0.8239020555267359</c:v>
                </c:pt>
                <c:pt idx="123">
                  <c:v>0.80969098671726369</c:v>
                </c:pt>
                <c:pt idx="124">
                  <c:v>0.7956789371572931</c:v>
                </c:pt>
                <c:pt idx="125">
                  <c:v>0.78186456525173886</c:v>
                </c:pt>
                <c:pt idx="126">
                  <c:v>0.76824649942534162</c:v>
                </c:pt>
                <c:pt idx="127">
                  <c:v>0.75482333893903664</c:v>
                </c:pt>
                <c:pt idx="128">
                  <c:v>0.74159365472848138</c:v>
                </c:pt>
                <c:pt idx="129">
                  <c:v>0.72855599026346041</c:v>
                </c:pt>
                <c:pt idx="130">
                  <c:v>0.7157088624268525</c:v>
                </c:pt>
                <c:pt idx="131">
                  <c:v>0.7030507624118103</c:v>
                </c:pt>
                <c:pt idx="132">
                  <c:v>0.69058015663577654</c:v>
                </c:pt>
                <c:pt idx="133">
                  <c:v>0.67829548766993364</c:v>
                </c:pt>
                <c:pt idx="134">
                  <c:v>0.66619517518266569</c:v>
                </c:pt>
                <c:pt idx="135">
                  <c:v>0.65427761689559283</c:v>
                </c:pt>
                <c:pt idx="136">
                  <c:v>0.64254118955072703</c:v>
                </c:pt>
                <c:pt idx="137">
                  <c:v>0.63098424988728896</c:v>
                </c:pt>
                <c:pt idx="138">
                  <c:v>0.61960513562672148</c:v>
                </c:pt>
                <c:pt idx="139">
                  <c:v>0.60840216646443523</c:v>
                </c:pt>
                <c:pt idx="140">
                  <c:v>0.59737364506682422</c:v>
                </c:pt>
                <c:pt idx="141">
                  <c:v>0.586517858072099</c:v>
                </c:pt>
                <c:pt idx="142">
                  <c:v>0.57583307709349296</c:v>
                </c:pt>
                <c:pt idx="143">
                  <c:v>0.56531755972341613</c:v>
                </c:pt>
                <c:pt idx="144">
                  <c:v>0.55496955053714669</c:v>
                </c:pt>
                <c:pt idx="145">
                  <c:v>0.54478728209467331</c:v>
                </c:pt>
                <c:pt idx="146">
                  <c:v>0.53476897593932848</c:v>
                </c:pt>
                <c:pt idx="147">
                  <c:v>0.52491284359187984</c:v>
                </c:pt>
                <c:pt idx="148">
                  <c:v>0.51521708753877848</c:v>
                </c:pt>
                <c:pt idx="149">
                  <c:v>0.50567990221330017</c:v>
                </c:pt>
                <c:pt idx="150">
                  <c:v>0.49629947496834975</c:v>
                </c:pt>
                <c:pt idx="151">
                  <c:v>0.48707398703974158</c:v>
                </c:pt>
                <c:pt idx="152">
                  <c:v>0.4780016144988094</c:v>
                </c:pt>
                <c:pt idx="153">
                  <c:v>0.46908052919324433</c:v>
                </c:pt>
                <c:pt idx="154">
                  <c:v>0.46030889967510635</c:v>
                </c:pt>
                <c:pt idx="155">
                  <c:v>0.45168489211500135</c:v>
                </c:pt>
                <c:pt idx="156">
                  <c:v>0.44320667120146712</c:v>
                </c:pt>
                <c:pt idx="157">
                  <c:v>0.43487240102466146</c:v>
                </c:pt>
                <c:pt idx="158">
                  <c:v>0.42668024594349768</c:v>
                </c:pt>
                <c:pt idx="159">
                  <c:v>0.41862837143542614</c:v>
                </c:pt>
                <c:pt idx="160">
                  <c:v>0.41071494492811367</c:v>
                </c:pt>
                <c:pt idx="161">
                  <c:v>0.40293813661232669</c:v>
                </c:pt>
                <c:pt idx="162">
                  <c:v>0.39529612023537858</c:v>
                </c:pt>
                <c:pt idx="163">
                  <c:v>0.38778707387455574</c:v>
                </c:pt>
                <c:pt idx="164">
                  <c:v>0.38040918068999147</c:v>
                </c:pt>
                <c:pt idx="165">
                  <c:v>0.3731606296565107</c:v>
                </c:pt>
                <c:pt idx="166">
                  <c:v>0.36603961627402254</c:v>
                </c:pt>
                <c:pt idx="167">
                  <c:v>0.35904434325608958</c:v>
                </c:pt>
                <c:pt idx="168">
                  <c:v>0.35217302119635685</c:v>
                </c:pt>
                <c:pt idx="169">
                  <c:v>0.34542386921257268</c:v>
                </c:pt>
                <c:pt idx="170">
                  <c:v>0.33879511556798536</c:v>
                </c:pt>
                <c:pt idx="171">
                  <c:v>0.33228499826994834</c:v>
                </c:pt>
                <c:pt idx="172">
                  <c:v>0.32589176564561406</c:v>
                </c:pt>
                <c:pt idx="173">
                  <c:v>0.31961367689464287</c:v>
                </c:pt>
                <c:pt idx="174">
                  <c:v>0.31344900261889957</c:v>
                </c:pt>
                <c:pt idx="175">
                  <c:v>0.30739602532915161</c:v>
                </c:pt>
                <c:pt idx="176">
                  <c:v>0.30145303992882644</c:v>
                </c:pt>
                <c:pt idx="177">
                  <c:v>0.29561835417492377</c:v>
                </c:pt>
                <c:pt idx="178">
                  <c:v>0.28989028911621839</c:v>
                </c:pt>
                <c:pt idx="179">
                  <c:v>0.28426717950892405</c:v>
                </c:pt>
                <c:pt idx="180">
                  <c:v>0.27874737421002405</c:v>
                </c:pt>
                <c:pt idx="181">
                  <c:v>0.27332923654850716</c:v>
                </c:pt>
                <c:pt idx="182">
                  <c:v>0.26801114467477705</c:v>
                </c:pt>
                <c:pt idx="183">
                  <c:v>0.2627914918885334</c:v>
                </c:pt>
                <c:pt idx="184">
                  <c:v>0.25766868694544875</c:v>
                </c:pt>
                <c:pt idx="185">
                  <c:v>0.25264115434299061</c:v>
                </c:pt>
                <c:pt idx="186">
                  <c:v>0.24770733458576097</c:v>
                </c:pt>
                <c:pt idx="187">
                  <c:v>0.24286568443074702</c:v>
                </c:pt>
                <c:pt idx="188">
                  <c:v>0.23811467711289533</c:v>
                </c:pt>
                <c:pt idx="189">
                  <c:v>0.23345280255143991</c:v>
                </c:pt>
                <c:pt idx="190">
                  <c:v>0.22887856753742977</c:v>
                </c:pt>
                <c:pt idx="191">
                  <c:v>0.22439049590291579</c:v>
                </c:pt>
                <c:pt idx="192">
                  <c:v>0.21998712867226841</c:v>
                </c:pt>
                <c:pt idx="193">
                  <c:v>0.21566702419610878</c:v>
                </c:pt>
                <c:pt idx="194">
                  <c:v>0.21142875826834423</c:v>
                </c:pt>
                <c:pt idx="195">
                  <c:v>0.20727092422680715</c:v>
                </c:pt>
                <c:pt idx="196">
                  <c:v>0.20319213303800118</c:v>
                </c:pt>
                <c:pt idx="197">
                  <c:v>0.19919101336646411</c:v>
                </c:pt>
                <c:pt idx="198">
                  <c:v>0.19526621162925925</c:v>
                </c:pt>
                <c:pt idx="199">
                  <c:v>0.19141639203610916</c:v>
                </c:pt>
                <c:pt idx="200">
                  <c:v>0.1876402366156861</c:v>
                </c:pt>
                <c:pt idx="201">
                  <c:v>0.18393644522857297</c:v>
                </c:pt>
                <c:pt idx="202">
                  <c:v>0.1803037355674067</c:v>
                </c:pt>
                <c:pt idx="203">
                  <c:v>0.17674084314471347</c:v>
                </c:pt>
                <c:pt idx="204">
                  <c:v>0.17324652126894141</c:v>
                </c:pt>
                <c:pt idx="205">
                  <c:v>0.1698195410091915</c:v>
                </c:pt>
                <c:pt idx="206">
                  <c:v>0.16645869114914244</c:v>
                </c:pt>
                <c:pt idx="207">
                  <c:v>0.16316277813065858</c:v>
                </c:pt>
                <c:pt idx="208">
                  <c:v>0.15993062598756325</c:v>
                </c:pt>
                <c:pt idx="209">
                  <c:v>0.15676107627005242</c:v>
                </c:pt>
                <c:pt idx="210">
                  <c:v>0.15365298796021476</c:v>
                </c:pt>
                <c:pt idx="211">
                  <c:v>0.15060523737911627</c:v>
                </c:pt>
                <c:pt idx="212">
                  <c:v>0.14761671808589799</c:v>
                </c:pt>
                <c:pt idx="213">
                  <c:v>0.14468634076932552</c:v>
                </c:pt>
                <c:pt idx="214">
                  <c:v>0.14181303313221938</c:v>
                </c:pt>
                <c:pt idx="215">
                  <c:v>0.13899573976918495</c:v>
                </c:pt>
                <c:pt idx="216">
                  <c:v>0.1362334220380495</c:v>
                </c:pt>
                <c:pt idx="217">
                  <c:v>0.13352505792540389</c:v>
                </c:pt>
                <c:pt idx="218">
                  <c:v>0.13086964190663453</c:v>
                </c:pt>
                <c:pt idx="219">
                  <c:v>0.12826618480082075</c:v>
                </c:pt>
                <c:pt idx="220">
                  <c:v>0.12571371362086095</c:v>
                </c:pt>
                <c:pt idx="221">
                  <c:v>0.12321127141917974</c:v>
                </c:pt>
                <c:pt idx="222">
                  <c:v>0.12075791712935668</c:v>
                </c:pt>
                <c:pt idx="223">
                  <c:v>0.11835272540400597</c:v>
                </c:pt>
                <c:pt idx="224">
                  <c:v>0.11599478644922495</c:v>
                </c:pt>
                <c:pt idx="225">
                  <c:v>0.1136832058559178</c:v>
                </c:pt>
                <c:pt idx="226">
                  <c:v>0.11141710442828967</c:v>
                </c:pt>
                <c:pt idx="227">
                  <c:v>0.10919561800979519</c:v>
                </c:pt>
                <c:pt idx="228">
                  <c:v>0.10701789730681424</c:v>
                </c:pt>
                <c:pt idx="229">
                  <c:v>0.10488310771031689</c:v>
                </c:pt>
                <c:pt idx="230">
                  <c:v>0.10279042911576866</c:v>
                </c:pt>
                <c:pt idx="231">
                  <c:v>0.10073905574151652</c:v>
                </c:pt>
                <c:pt idx="232">
                  <c:v>9.8728195945885833E-2</c:v>
                </c:pt>
                <c:pt idx="233">
                  <c:v>9.6757072043207853E-2</c:v>
                </c:pt>
                <c:pt idx="234">
                  <c:v>9.4824920118987771E-2</c:v>
                </c:pt>
                <c:pt idx="235">
                  <c:v>9.2930989844413017E-2</c:v>
                </c:pt>
                <c:pt idx="236">
                  <c:v>9.1074544290392453E-2</c:v>
                </c:pt>
                <c:pt idx="237">
                  <c:v>8.925485974130723E-2</c:v>
                </c:pt>
                <c:pt idx="238">
                  <c:v>8.7471225508645375E-2</c:v>
                </c:pt>
                <c:pt idx="239">
                  <c:v>8.5722943744683033E-2</c:v>
                </c:pt>
                <c:pt idx="240">
                  <c:v>8.4009329256366852E-2</c:v>
                </c:pt>
                <c:pt idx="241">
                  <c:v>8.2329709319543531E-2</c:v>
                </c:pt>
                <c:pt idx="242">
                  <c:v>8.0683423493674397E-2</c:v>
                </c:pt>
                <c:pt idx="243">
                  <c:v>7.9069823437165232E-2</c:v>
                </c:pt>
                <c:pt idx="244">
                  <c:v>7.7488272723433657E-2</c:v>
                </c:pt>
                <c:pt idx="245">
                  <c:v>7.5938146657829386E-2</c:v>
                </c:pt>
                <c:pt idx="246">
                  <c:v>7.4418832095515211E-2</c:v>
                </c:pt>
                <c:pt idx="247">
                  <c:v>7.2929727260410013E-2</c:v>
                </c:pt>
                <c:pt idx="248">
                  <c:v>7.1470241565288445E-2</c:v>
                </c:pt>
                <c:pt idx="249">
                  <c:v>7.0039795433125412E-2</c:v>
                </c:pt>
                <c:pt idx="250">
                  <c:v>6.8637820119767656E-2</c:v>
                </c:pt>
                <c:pt idx="251">
                  <c:v>6.7263757538008659E-2</c:v>
                </c:pt>
                <c:pt idx="252">
                  <c:v>6.5917060083137566E-2</c:v>
                </c:pt>
                <c:pt idx="253">
                  <c:v>6.4597190460027473E-2</c:v>
                </c:pt>
                <c:pt idx="254">
                  <c:v>6.3303621511823116E-2</c:v>
                </c:pt>
                <c:pt idx="255">
                  <c:v>6.203583605028315E-2</c:v>
                </c:pt>
                <c:pt idx="256">
                  <c:v>6.0793326687827567E-2</c:v>
                </c:pt>
                <c:pt idx="257">
                  <c:v>5.9575595671336065E-2</c:v>
                </c:pt>
                <c:pt idx="258">
                  <c:v>5.8382154717739047E-2</c:v>
                </c:pt>
                <c:pt idx="259">
                  <c:v>5.7212524851438809E-2</c:v>
                </c:pt>
                <c:pt idx="260">
                  <c:v>5.6066236243594449E-2</c:v>
                </c:pt>
                <c:pt idx="261">
                  <c:v>5.4942828053300391E-2</c:v>
                </c:pt>
                <c:pt idx="262">
                  <c:v>5.3841848270684944E-2</c:v>
                </c:pt>
                <c:pt idx="263">
                  <c:v>5.2762853561951741E-2</c:v>
                </c:pt>
                <c:pt idx="264">
                  <c:v>5.1705409116383938E-2</c:v>
                </c:pt>
                <c:pt idx="265">
                  <c:v>5.0669088495327891E-2</c:v>
                </c:pt>
                <c:pt idx="266">
                  <c:v>4.9653473483170237E-2</c:v>
                </c:pt>
                <c:pt idx="267">
                  <c:v>4.8658153940319485E-2</c:v>
                </c:pt>
                <c:pt idx="268">
                  <c:v>4.7682727658200856E-2</c:v>
                </c:pt>
                <c:pt idx="269">
                  <c:v>4.672680021627048E-2</c:v>
                </c:pt>
                <c:pt idx="270">
                  <c:v>4.57899848410529E-2</c:v>
                </c:pt>
                <c:pt idx="271">
                  <c:v>4.4871902267203709E-2</c:v>
                </c:pt>
                <c:pt idx="272">
                  <c:v>4.3972180600597051E-2</c:v>
                </c:pt>
                <c:pt idx="273">
                  <c:v>4.3090455183435808E-2</c:v>
                </c:pt>
                <c:pt idx="274">
                  <c:v>4.222636846138067E-2</c:v>
                </c:pt>
                <c:pt idx="275">
                  <c:v>4.1379569852692415E-2</c:v>
                </c:pt>
                <c:pt idx="276">
                  <c:v>4.0549715619380318E-2</c:v>
                </c:pt>
                <c:pt idx="277">
                  <c:v>3.9736468740348085E-2</c:v>
                </c:pt>
                <c:pt idx="278">
                  <c:v>3.8939498786527353E-2</c:v>
                </c:pt>
                <c:pt idx="279">
                  <c:v>3.8158481797987608E-2</c:v>
                </c:pt>
                <c:pt idx="280">
                  <c:v>3.7393100163010062E-2</c:v>
                </c:pt>
                <c:pt idx="281">
                  <c:v>3.6643042499112113E-2</c:v>
                </c:pt>
                <c:pt idx="282">
                  <c:v>3.5908003536007829E-2</c:v>
                </c:pt>
                <c:pt idx="283">
                  <c:v>3.5187684000489133E-2</c:v>
                </c:pt>
                <c:pt idx="284">
                  <c:v>3.4481790503211408E-2</c:v>
                </c:pt>
                <c:pt idx="285">
                  <c:v>3.3790035427366506E-2</c:v>
                </c:pt>
                <c:pt idx="286">
                  <c:v>3.3112136819225375E-2</c:v>
                </c:pt>
                <c:pt idx="287">
                  <c:v>3.2447818280531976E-2</c:v>
                </c:pt>
                <c:pt idx="288">
                  <c:v>3.1796808862729432E-2</c:v>
                </c:pt>
                <c:pt idx="289">
                  <c:v>3.1158842962998895E-2</c:v>
                </c:pt>
                <c:pt idx="290">
                  <c:v>3.0533660222091166E-2</c:v>
                </c:pt>
                <c:pt idx="291">
                  <c:v>2.9921005423930579E-2</c:v>
                </c:pt>
                <c:pt idx="292">
                  <c:v>2.9320628396970336E-2</c:v>
                </c:pt>
                <c:pt idx="293">
                  <c:v>2.8732283917278178E-2</c:v>
                </c:pt>
                <c:pt idx="294">
                  <c:v>2.8155731613330882E-2</c:v>
                </c:pt>
                <c:pt idx="295">
                  <c:v>2.7590735872495935E-2</c:v>
                </c:pt>
                <c:pt idx="296">
                  <c:v>2.703706574917843E-2</c:v>
                </c:pt>
                <c:pt idx="297">
                  <c:v>2.6494494874611113E-2</c:v>
                </c:pt>
                <c:pt idx="298">
                  <c:v>2.5962801368265349E-2</c:v>
                </c:pt>
                <c:pt idx="299">
                  <c:v>2.5441767750860624E-2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enzyme</c:v>
                </c:pt>
              </c:strCache>
            </c:strRef>
          </c:tx>
          <c:marker>
            <c:symbol val="none"/>
          </c:marker>
          <c:xVal>
            <c:numRef>
              <c:f>Sheet1!$C$2:$C$301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Sheet1!$E$2:$E$301</c:f>
              <c:numCache>
                <c:formatCode>General</c:formatCode>
                <c:ptCount val="300"/>
                <c:pt idx="0">
                  <c:v>1.5</c:v>
                </c:pt>
                <c:pt idx="1">
                  <c:v>1.2008000000000001</c:v>
                </c:pt>
                <c:pt idx="2">
                  <c:v>0.9997663872</c:v>
                </c:pt>
                <c:pt idx="3">
                  <c:v>0.86114706954627318</c:v>
                </c:pt>
                <c:pt idx="4">
                  <c:v>0.76397456615064119</c:v>
                </c:pt>
                <c:pt idx="5">
                  <c:v>0.69516087340134347</c:v>
                </c:pt>
                <c:pt idx="6">
                  <c:v>0.64616954310747521</c:v>
                </c:pt>
                <c:pt idx="7">
                  <c:v>0.61125293149442339</c:v>
                </c:pt>
                <c:pt idx="8">
                  <c:v>0.58644921498800029</c:v>
                </c:pt>
                <c:pt idx="9">
                  <c:v>0.56897903239643222</c:v>
                </c:pt>
                <c:pt idx="10">
                  <c:v>0.55686626200293088</c:v>
                </c:pt>
                <c:pt idx="11">
                  <c:v>0.54869126345192876</c:v>
                </c:pt>
                <c:pt idx="12">
                  <c:v>0.54342584848325959</c:v>
                </c:pt>
                <c:pt idx="13">
                  <c:v>0.54032049165260054</c:v>
                </c:pt>
                <c:pt idx="14">
                  <c:v>0.53882591177240891</c:v>
                </c:pt>
                <c:pt idx="15">
                  <c:v>0.53853780503363724</c:v>
                </c:pt>
                <c:pt idx="16">
                  <c:v>0.53915747191801089</c:v>
                </c:pt>
                <c:pt idx="17">
                  <c:v>0.54046352350881943</c:v>
                </c:pt>
                <c:pt idx="18">
                  <c:v>0.54229140675568877</c:v>
                </c:pt>
                <c:pt idx="19">
                  <c:v>0.54451850272928437</c:v>
                </c:pt>
                <c:pt idx="20">
                  <c:v>0.54705322909787757</c:v>
                </c:pt>
                <c:pt idx="21">
                  <c:v>0.54982703861823645</c:v>
                </c:pt>
                <c:pt idx="22">
                  <c:v>0.55278852354663266</c:v>
                </c:pt>
                <c:pt idx="23">
                  <c:v>0.55589905841963616</c:v>
                </c:pt>
                <c:pt idx="24">
                  <c:v>0.55912957097876637</c:v>
                </c:pt>
                <c:pt idx="25">
                  <c:v>0.56245814319145548</c:v>
                </c:pt>
                <c:pt idx="26">
                  <c:v>0.56586822487689359</c:v>
                </c:pt>
                <c:pt idx="27">
                  <c:v>0.56934730063435923</c:v>
                </c:pt>
                <c:pt idx="28">
                  <c:v>0.57288589301174808</c:v>
                </c:pt>
                <c:pt idx="29">
                  <c:v>0.57647681564328135</c:v>
                </c:pt>
                <c:pt idx="30">
                  <c:v>0.58011461261205988</c:v>
                </c:pt>
                <c:pt idx="31">
                  <c:v>0.58379513682566231</c:v>
                </c:pt>
                <c:pt idx="32">
                  <c:v>0.58751523236049707</c:v>
                </c:pt>
                <c:pt idx="33">
                  <c:v>0.59127249470837084</c:v>
                </c:pt>
                <c:pt idx="34">
                  <c:v>0.59506508949839154</c:v>
                </c:pt>
                <c:pt idx="35">
                  <c:v>0.59889161518843981</c:v>
                </c:pt>
                <c:pt idx="36">
                  <c:v>0.60275099887527905</c:v>
                </c:pt>
                <c:pt idx="37">
                  <c:v>0.60664241709202105</c:v>
                </c:pt>
                <c:pt idx="38">
                  <c:v>0.61056523548918229</c:v>
                </c:pt>
                <c:pt idx="39">
                  <c:v>0.61451896280980944</c:v>
                </c:pt>
                <c:pt idx="40">
                  <c:v>0.61850321570203448</c:v>
                </c:pt>
                <c:pt idx="41">
                  <c:v>0.62251769176142335</c:v>
                </c:pt>
                <c:pt idx="42">
                  <c:v>0.62656214883281258</c:v>
                </c:pt>
                <c:pt idx="43">
                  <c:v>0.63063638908053399</c:v>
                </c:pt>
                <c:pt idx="44">
                  <c:v>0.63474024669683016</c:v>
                </c:pt>
                <c:pt idx="45">
                  <c:v>0.63887357839049896</c:v>
                </c:pt>
                <c:pt idx="46">
                  <c:v>0.64303625600348258</c:v>
                </c:pt>
                <c:pt idx="47">
                  <c:v>0.64722816075874845</c:v>
                </c:pt>
                <c:pt idx="48">
                  <c:v>0.65144917876076014</c:v>
                </c:pt>
                <c:pt idx="49">
                  <c:v>0.65569919745936101</c:v>
                </c:pt>
                <c:pt idx="50">
                  <c:v>0.65997810285595071</c:v>
                </c:pt>
                <c:pt idx="51">
                  <c:v>0.66428577728264848</c:v>
                </c:pt>
                <c:pt idx="52">
                  <c:v>0.66862209762464242</c:v>
                </c:pt>
                <c:pt idx="53">
                  <c:v>0.67298693388609554</c:v>
                </c:pt>
                <c:pt idx="54">
                  <c:v>0.67738014802304902</c:v>
                </c:pt>
                <c:pt idx="55">
                  <c:v>0.68180159298443577</c:v>
                </c:pt>
                <c:pt idx="56">
                  <c:v>0.68625111191587096</c:v>
                </c:pt>
                <c:pt idx="57">
                  <c:v>0.69072853749129948</c:v>
                </c:pt>
                <c:pt idx="58">
                  <c:v>0.69523369134558954</c:v>
                </c:pt>
                <c:pt idx="59">
                  <c:v>0.69976638358733456</c:v>
                </c:pt>
                <c:pt idx="60">
                  <c:v>0.70432641237588589</c:v>
                </c:pt>
                <c:pt idx="61">
                  <c:v>0.70891356355032031</c:v>
                </c:pt>
                <c:pt idx="62">
                  <c:v>0.71352761030089129</c:v>
                </c:pt>
                <c:pt idx="63">
                  <c:v>0.71816831287572191</c:v>
                </c:pt>
                <c:pt idx="64">
                  <c:v>0.72283541831720743</c:v>
                </c:pt>
                <c:pt idx="65">
                  <c:v>0.72752866022392693</c:v>
                </c:pt>
                <c:pt idx="66">
                  <c:v>0.73224775853489743</c:v>
                </c:pt>
                <c:pt idx="67">
                  <c:v>0.73699241933381165</c:v>
                </c:pt>
                <c:pt idx="68">
                  <c:v>0.74176233467152641</c:v>
                </c:pt>
                <c:pt idx="69">
                  <c:v>0.74655718240555968</c:v>
                </c:pt>
                <c:pt idx="70">
                  <c:v>0.75137662605573652</c:v>
                </c:pt>
                <c:pt idx="71">
                  <c:v>0.75622031467542161</c:v>
                </c:pt>
                <c:pt idx="72">
                  <c:v>0.76108788273800709</c:v>
                </c:pt>
                <c:pt idx="73">
                  <c:v>0.76597895003850514</c:v>
                </c:pt>
                <c:pt idx="74">
                  <c:v>0.77089312161023349</c:v>
                </c:pt>
                <c:pt idx="75">
                  <c:v>0.77582998765668698</c:v>
                </c:pt>
                <c:pt idx="76">
                  <c:v>0.78078912349877094</c:v>
                </c:pt>
                <c:pt idx="77">
                  <c:v>0.78577008953763128</c:v>
                </c:pt>
                <c:pt idx="78">
                  <c:v>0.79077243123335772</c:v>
                </c:pt>
                <c:pt idx="79">
                  <c:v>0.79579567909986992</c:v>
                </c:pt>
                <c:pt idx="80">
                  <c:v>0.80083934871631146</c:v>
                </c:pt>
                <c:pt idx="81">
                  <c:v>0.80590294075528834</c:v>
                </c:pt>
                <c:pt idx="82">
                  <c:v>0.81098594102828947</c:v>
                </c:pt>
                <c:pt idx="83">
                  <c:v>0.81608782054862394</c:v>
                </c:pt>
                <c:pt idx="84">
                  <c:v>0.82120803561219669</c:v>
                </c:pt>
                <c:pt idx="85">
                  <c:v>0.82634602789643341</c:v>
                </c:pt>
                <c:pt idx="86">
                  <c:v>0.83150122457764364</c:v>
                </c:pt>
                <c:pt idx="87">
                  <c:v>0.83667303846708974</c:v>
                </c:pt>
                <c:pt idx="88">
                  <c:v>0.84186086816600381</c:v>
                </c:pt>
                <c:pt idx="89">
                  <c:v>0.84706409823976603</c:v>
                </c:pt>
                <c:pt idx="90">
                  <c:v>0.8522820994114253</c:v>
                </c:pt>
                <c:pt idx="91">
                  <c:v>0.85751422877471162</c:v>
                </c:pt>
                <c:pt idx="92">
                  <c:v>0.86275983002665158</c:v>
                </c:pt>
                <c:pt idx="93">
                  <c:v>0.86801823371986186</c:v>
                </c:pt>
                <c:pt idx="94">
                  <c:v>0.87328875753455482</c:v>
                </c:pt>
                <c:pt idx="95">
                  <c:v>0.8785707065702506</c:v>
                </c:pt>
                <c:pt idx="96">
                  <c:v>0.88386337365714562</c:v>
                </c:pt>
                <c:pt idx="97">
                  <c:v>0.88916603968704422</c:v>
                </c:pt>
                <c:pt idx="98">
                  <c:v>0.89447797396371498</c:v>
                </c:pt>
                <c:pt idx="99">
                  <c:v>0.89979843457248698</c:v>
                </c:pt>
                <c:pt idx="100">
                  <c:v>0.90512666876885428</c:v>
                </c:pt>
                <c:pt idx="101">
                  <c:v>0.91046191338580951</c:v>
                </c:pt>
                <c:pt idx="102">
                  <c:v>0.91580339525957932</c:v>
                </c:pt>
                <c:pt idx="103">
                  <c:v>0.92115033167338611</c:v>
                </c:pt>
                <c:pt idx="104">
                  <c:v>0.92650193081881316</c:v>
                </c:pt>
                <c:pt idx="105">
                  <c:v>0.9318573922743002</c:v>
                </c:pt>
                <c:pt idx="106">
                  <c:v>0.93721590750025074</c:v>
                </c:pt>
                <c:pt idx="107">
                  <c:v>0.94257666035018373</c:v>
                </c:pt>
                <c:pt idx="108">
                  <c:v>0.94793882759731551</c:v>
                </c:pt>
                <c:pt idx="109">
                  <c:v>0.95330157947591376</c:v>
                </c:pt>
                <c:pt idx="110">
                  <c:v>0.9586640802367179</c:v>
                </c:pt>
                <c:pt idx="111">
                  <c:v>0.96402548871567972</c:v>
                </c:pt>
                <c:pt idx="112">
                  <c:v>0.96938495891523424</c:v>
                </c:pt>
                <c:pt idx="113">
                  <c:v>0.97474164059727164</c:v>
                </c:pt>
                <c:pt idx="114">
                  <c:v>0.98009467988694188</c:v>
                </c:pt>
                <c:pt idx="115">
                  <c:v>0.98544321988638772</c:v>
                </c:pt>
                <c:pt idx="116">
                  <c:v>0.9907864012974682</c:v>
                </c:pt>
                <c:pt idx="117">
                  <c:v>0.99612336305250138</c:v>
                </c:pt>
                <c:pt idx="118">
                  <c:v>1.0014532429520273</c:v>
                </c:pt>
                <c:pt idx="119">
                  <c:v>1.0067751783085652</c:v>
                </c:pt>
                <c:pt idx="120">
                  <c:v>1.0120883065953141</c:v>
                </c:pt>
                <c:pt idx="121">
                  <c:v>1.0173917660987257</c:v>
                </c:pt>
                <c:pt idx="122">
                  <c:v>1.0226846965738627</c:v>
                </c:pt>
                <c:pt idx="123">
                  <c:v>1.027966239901436</c:v>
                </c:pt>
                <c:pt idx="124">
                  <c:v>1.0332355407454079</c:v>
                </c:pt>
                <c:pt idx="125">
                  <c:v>1.0384917472100375</c:v>
                </c:pt>
                <c:pt idx="126">
                  <c:v>1.0437340114952387</c:v>
                </c:pt>
                <c:pt idx="127">
                  <c:v>1.0489614905491242</c:v>
                </c:pt>
                <c:pt idx="128">
                  <c:v>1.0541733467166039</c:v>
                </c:pt>
                <c:pt idx="129">
                  <c:v>1.0593687483829188</c:v>
                </c:pt>
                <c:pt idx="130">
                  <c:v>1.0645468706109942</c:v>
                </c:pt>
                <c:pt idx="131">
                  <c:v>1.0697068957715123</c:v>
                </c:pt>
                <c:pt idx="132">
                  <c:v>1.0748480141646182</c:v>
                </c:pt>
                <c:pt idx="133">
                  <c:v>1.0799694246321905</c:v>
                </c:pt>
                <c:pt idx="134">
                  <c:v>1.0850703351596349</c:v>
                </c:pt>
                <c:pt idx="135">
                  <c:v>1.0901499634661767</c:v>
                </c:pt>
                <c:pt idx="136">
                  <c:v>1.0952075375826638</c:v>
                </c:pt>
                <c:pt idx="137">
                  <c:v>1.1002422964159191</c:v>
                </c:pt>
                <c:pt idx="138">
                  <c:v>1.1052534902987148</c:v>
                </c:pt>
                <c:pt idx="139">
                  <c:v>1.1102403815244799</c:v>
                </c:pt>
                <c:pt idx="140">
                  <c:v>1.1152022448658898</c:v>
                </c:pt>
                <c:pt idx="141">
                  <c:v>1.1201383680765289</c:v>
                </c:pt>
                <c:pt idx="142">
                  <c:v>1.1250480523748616</c:v>
                </c:pt>
                <c:pt idx="143">
                  <c:v>1.1299306129097904</c:v>
                </c:pt>
                <c:pt idx="144">
                  <c:v>1.1347853792071292</c:v>
                </c:pt>
                <c:pt idx="145">
                  <c:v>1.1396116955963707</c:v>
                </c:pt>
                <c:pt idx="146">
                  <c:v>1.1444089216171711</c:v>
                </c:pt>
                <c:pt idx="147">
                  <c:v>1.1491764324050355</c:v>
                </c:pt>
                <c:pt idx="148">
                  <c:v>1.1539136190557326</c:v>
                </c:pt>
                <c:pt idx="149">
                  <c:v>1.158619888968025</c:v>
                </c:pt>
                <c:pt idx="150">
                  <c:v>1.1632946661643535</c:v>
                </c:pt>
                <c:pt idx="151">
                  <c:v>1.1679373915891711</c:v>
                </c:pt>
                <c:pt idx="152">
                  <c:v>1.1725475233846721</c:v>
                </c:pt>
                <c:pt idx="153">
                  <c:v>1.17712453714372</c:v>
                </c:pt>
                <c:pt idx="154">
                  <c:v>1.1816679261398333</c:v>
                </c:pt>
                <c:pt idx="155">
                  <c:v>1.186177201534135</c:v>
                </c:pt>
                <c:pt idx="156">
                  <c:v>1.1906518925592353</c:v>
                </c:pt>
                <c:pt idx="157">
                  <c:v>1.1950915466800602</c:v>
                </c:pt>
                <c:pt idx="158">
                  <c:v>1.1994957297316939</c:v>
                </c:pt>
                <c:pt idx="159">
                  <c:v>1.2038640260343545</c:v>
                </c:pt>
                <c:pt idx="160">
                  <c:v>1.2081960384856678</c:v>
                </c:pt>
                <c:pt idx="161">
                  <c:v>1.212491388630454</c:v>
                </c:pt>
                <c:pt idx="162">
                  <c:v>1.2167497167082877</c:v>
                </c:pt>
                <c:pt idx="163">
                  <c:v>1.2209706816791333</c:v>
                </c:pt>
                <c:pt idx="164">
                  <c:v>1.2251539612274036</c:v>
                </c:pt>
                <c:pt idx="165">
                  <c:v>1.2292992517448267</c:v>
                </c:pt>
                <c:pt idx="166">
                  <c:v>1.2334062682925455</c:v>
                </c:pt>
                <c:pt idx="167">
                  <c:v>1.2374747445429106</c:v>
                </c:pt>
                <c:pt idx="168">
                  <c:v>1.2415044327014615</c:v>
                </c:pt>
                <c:pt idx="169">
                  <c:v>1.2454951034096189</c:v>
                </c:pt>
                <c:pt idx="170">
                  <c:v>1.2494465456286468</c:v>
                </c:pt>
                <c:pt idx="171">
                  <c:v>1.2533585665054638</c:v>
                </c:pt>
                <c:pt idx="172">
                  <c:v>1.257230991220911</c:v>
                </c:pt>
                <c:pt idx="173">
                  <c:v>1.2610636628211034</c:v>
                </c:pt>
                <c:pt idx="174">
                  <c:v>1.2648564420325159</c:v>
                </c:pt>
                <c:pt idx="175">
                  <c:v>1.2686092070614674</c:v>
                </c:pt>
                <c:pt idx="176">
                  <c:v>1.2723218533786835</c:v>
                </c:pt>
                <c:pt idx="177">
                  <c:v>1.2759942934896336</c:v>
                </c:pt>
                <c:pt idx="178">
                  <c:v>1.2796264566913429</c:v>
                </c:pt>
                <c:pt idx="179">
                  <c:v>1.2832182888163948</c:v>
                </c:pt>
                <c:pt idx="180">
                  <c:v>1.2867697519648389</c:v>
                </c:pt>
                <c:pt idx="181">
                  <c:v>1.2902808242247283</c:v>
                </c:pt>
                <c:pt idx="182">
                  <c:v>1.2937514993820092</c:v>
                </c:pt>
                <c:pt idx="183">
                  <c:v>1.2971817866204851</c:v>
                </c:pt>
                <c:pt idx="184">
                  <c:v>1.3005717102125811</c:v>
                </c:pt>
                <c:pt idx="185">
                  <c:v>1.3039213092016197</c:v>
                </c:pt>
                <c:pt idx="186">
                  <c:v>1.3072306370763254</c:v>
                </c:pt>
                <c:pt idx="187">
                  <c:v>1.3104997614382583</c:v>
                </c:pt>
                <c:pt idx="188">
                  <c:v>1.3137287636628763</c:v>
                </c:pt>
                <c:pt idx="189">
                  <c:v>1.3169177385549058</c:v>
                </c:pt>
                <c:pt idx="190">
                  <c:v>1.3200667939986994</c:v>
                </c:pt>
                <c:pt idx="191">
                  <c:v>1.3231760506042374</c:v>
                </c:pt>
                <c:pt idx="192">
                  <c:v>1.3262456413494206</c:v>
                </c:pt>
                <c:pt idx="193">
                  <c:v>1.3292757112192841</c:v>
                </c:pt>
                <c:pt idx="194">
                  <c:v>1.3322664168427483</c:v>
                </c:pt>
                <c:pt idx="195">
                  <c:v>1.3352179261275012</c:v>
                </c:pt>
                <c:pt idx="196">
                  <c:v>1.3381304178935951</c:v>
                </c:pt>
                <c:pt idx="197">
                  <c:v>1.3410040815063142</c:v>
                </c:pt>
                <c:pt idx="198">
                  <c:v>1.3438391165088568</c:v>
                </c:pt>
                <c:pt idx="199">
                  <c:v>1.3466357322553524</c:v>
                </c:pt>
                <c:pt idx="200">
                  <c:v>1.3493941475447153</c:v>
                </c:pt>
                <c:pt idx="201">
                  <c:v>1.3521145902558136</c:v>
                </c:pt>
                <c:pt idx="202">
                  <c:v>1.3547972969844149</c:v>
                </c:pt>
                <c:pt idx="203">
                  <c:v>1.3574425126823451</c:v>
                </c:pt>
                <c:pt idx="204">
                  <c:v>1.3600504902992792</c:v>
                </c:pt>
                <c:pt idx="205">
                  <c:v>1.362621490427558</c:v>
                </c:pt>
                <c:pt idx="206">
                  <c:v>1.3651557809504067</c:v>
                </c:pt>
                <c:pt idx="207">
                  <c:v>1.3676536366939065</c:v>
                </c:pt>
                <c:pt idx="208">
                  <c:v>1.3701153390830549</c:v>
                </c:pt>
                <c:pt idx="209">
                  <c:v>1.3725411758022219</c:v>
                </c:pt>
                <c:pt idx="210">
                  <c:v>1.3749314404602953</c:v>
                </c:pt>
                <c:pt idx="211">
                  <c:v>1.377286432260785</c:v>
                </c:pt>
                <c:pt idx="212">
                  <c:v>1.3796064556771352</c:v>
                </c:pt>
                <c:pt idx="213">
                  <c:v>1.3818918201334773</c:v>
                </c:pt>
                <c:pt idx="214">
                  <c:v>1.384142839691032</c:v>
                </c:pt>
                <c:pt idx="215">
                  <c:v>1.3863598327403563</c:v>
                </c:pt>
                <c:pt idx="216">
                  <c:v>1.3885431216996067</c:v>
                </c:pt>
                <c:pt idx="217">
                  <c:v>1.3906930327189768</c:v>
                </c:pt>
                <c:pt idx="218">
                  <c:v>1.3928098953914483</c:v>
                </c:pt>
                <c:pt idx="219">
                  <c:v>1.3948940424699765</c:v>
                </c:pt>
                <c:pt idx="220">
                  <c:v>1.3969458095912177</c:v>
                </c:pt>
                <c:pt idx="221">
                  <c:v>1.3989655350058878</c:v>
                </c:pt>
                <c:pt idx="222">
                  <c:v>1.4009535593158293</c:v>
                </c:pt>
                <c:pt idx="223">
                  <c:v>1.4029102252178454</c:v>
                </c:pt>
                <c:pt idx="224">
                  <c:v>1.4048358772543506</c:v>
                </c:pt>
                <c:pt idx="225">
                  <c:v>1.4067308615708694</c:v>
                </c:pt>
                <c:pt idx="226">
                  <c:v>1.4085955256804064</c:v>
                </c:pt>
                <c:pt idx="227">
                  <c:v>1.4104302182346955</c:v>
                </c:pt>
                <c:pt idx="228">
                  <c:v>1.4122352888023266</c:v>
                </c:pt>
                <c:pt idx="229">
                  <c:v>1.4140110876537362</c:v>
                </c:pt>
                <c:pt idx="230">
                  <c:v>1.4157579655530386</c:v>
                </c:pt>
                <c:pt idx="231">
                  <c:v>1.4174762735566648</c:v>
                </c:pt>
                <c:pt idx="232">
                  <c:v>1.4191663628187676</c:v>
                </c:pt>
                <c:pt idx="233">
                  <c:v>1.420828584403339</c:v>
                </c:pt>
                <c:pt idx="234">
                  <c:v>1.4224632891029854</c:v>
                </c:pt>
                <c:pt idx="235">
                  <c:v>1.4240708272642912</c:v>
                </c:pt>
                <c:pt idx="236">
                  <c:v>1.425651548619699</c:v>
                </c:pt>
                <c:pt idx="237">
                  <c:v>1.4272058021258258</c:v>
                </c:pt>
                <c:pt idx="238">
                  <c:v>1.428733935808131</c:v>
                </c:pt>
                <c:pt idx="239">
                  <c:v>1.4302362966118434</c:v>
                </c:pt>
                <c:pt idx="240">
                  <c:v>1.4317132302590534</c:v>
                </c:pt>
                <c:pt idx="241">
                  <c:v>1.4331650811118679</c:v>
                </c:pt>
                <c:pt idx="242">
                  <c:v>1.4345921920415241</c:v>
                </c:pt>
                <c:pt idx="243">
                  <c:v>1.435994904303354</c:v>
                </c:pt>
                <c:pt idx="244">
                  <c:v>1.4373735574174882</c:v>
                </c:pt>
                <c:pt idx="245">
                  <c:v>1.4387284890551844</c:v>
                </c:pt>
                <c:pt idx="246">
                  <c:v>1.4400600349306627</c:v>
                </c:pt>
                <c:pt idx="247">
                  <c:v>1.4413685286983311</c:v>
                </c:pt>
                <c:pt idx="248">
                  <c:v>1.4426543018552762</c:v>
                </c:pt>
                <c:pt idx="249">
                  <c:v>1.4439176836489021</c:v>
                </c:pt>
                <c:pt idx="250">
                  <c:v>1.4451590009895883</c:v>
                </c:pt>
                <c:pt idx="251">
                  <c:v>1.4463785783682457</c:v>
                </c:pt>
                <c:pt idx="252">
                  <c:v>1.4475767377786448</c:v>
                </c:pt>
                <c:pt idx="253">
                  <c:v>1.448753798644389</c:v>
                </c:pt>
                <c:pt idx="254">
                  <c:v>1.449910077750409</c:v>
                </c:pt>
                <c:pt idx="255">
                  <c:v>1.4510458891788527</c:v>
                </c:pt>
                <c:pt idx="256">
                  <c:v>1.452161544249243</c:v>
                </c:pt>
                <c:pt idx="257">
                  <c:v>1.4532573514627818</c:v>
                </c:pt>
                <c:pt idx="258">
                  <c:v>1.4543336164506735</c:v>
                </c:pt>
                <c:pt idx="259">
                  <c:v>1.4553906419263463</c:v>
                </c:pt>
                <c:pt idx="260">
                  <c:v>1.456428727641448</c:v>
                </c:pt>
                <c:pt idx="261">
                  <c:v>1.457448170345496</c:v>
                </c:pt>
                <c:pt idx="262">
                  <c:v>1.4584492637490607</c:v>
                </c:pt>
                <c:pt idx="263">
                  <c:v>1.4594322984903652</c:v>
                </c:pt>
                <c:pt idx="264">
                  <c:v>1.4603975621051828</c:v>
                </c:pt>
                <c:pt idx="265">
                  <c:v>1.4613453389999194</c:v>
                </c:pt>
                <c:pt idx="266">
                  <c:v>1.4622759104277649</c:v>
                </c:pt>
                <c:pt idx="267">
                  <c:v>1.4631895544678035</c:v>
                </c:pt>
                <c:pt idx="268">
                  <c:v>1.4640865460069727</c:v>
                </c:pt>
                <c:pt idx="269">
                  <c:v>1.4649671567247635</c:v>
                </c:pt>
                <c:pt idx="270">
                  <c:v>1.4658316550805555</c:v>
                </c:pt>
                <c:pt idx="271">
                  <c:v>1.4666803063034841</c:v>
                </c:pt>
                <c:pt idx="272">
                  <c:v>1.467513372384738</c:v>
                </c:pt>
                <c:pt idx="273">
                  <c:v>1.4683311120721871</c:v>
                </c:pt>
                <c:pt idx="274">
                  <c:v>1.4691337808672444</c:v>
                </c:pt>
                <c:pt idx="275">
                  <c:v>1.4699216310238663</c:v>
                </c:pt>
                <c:pt idx="276">
                  <c:v>1.4706949115495995</c:v>
                </c:pt>
                <c:pt idx="277">
                  <c:v>1.4714538682085834</c:v>
                </c:pt>
                <c:pt idx="278">
                  <c:v>1.4721987435264192</c:v>
                </c:pt>
                <c:pt idx="279">
                  <c:v>1.4729297767968226</c:v>
                </c:pt>
                <c:pt idx="280">
                  <c:v>1.4736472040899722</c:v>
                </c:pt>
                <c:pt idx="281">
                  <c:v>1.4743512582624754</c:v>
                </c:pt>
                <c:pt idx="282">
                  <c:v>1.475042168968872</c:v>
                </c:pt>
                <c:pt idx="283">
                  <c:v>1.4757201626745984</c:v>
                </c:pt>
                <c:pt idx="284">
                  <c:v>1.4763854626703368</c:v>
                </c:pt>
                <c:pt idx="285">
                  <c:v>1.4770382890876783</c:v>
                </c:pt>
                <c:pt idx="286">
                  <c:v>1.4776788589160301</c:v>
                </c:pt>
                <c:pt idx="287">
                  <c:v>1.4783073860206954</c:v>
                </c:pt>
                <c:pt idx="288">
                  <c:v>1.478924081162065</c:v>
                </c:pt>
                <c:pt idx="289">
                  <c:v>1.4795291520158518</c:v>
                </c:pt>
                <c:pt idx="290">
                  <c:v>1.4801228031943099</c:v>
                </c:pt>
                <c:pt idx="291">
                  <c:v>1.4807052362683768</c:v>
                </c:pt>
                <c:pt idx="292">
                  <c:v>1.4812766497906815</c:v>
                </c:pt>
                <c:pt idx="293">
                  <c:v>1.4818372393193622</c:v>
                </c:pt>
                <c:pt idx="294">
                  <c:v>1.4823871974426404</c:v>
                </c:pt>
                <c:pt idx="295">
                  <c:v>1.4829267138040998</c:v>
                </c:pt>
                <c:pt idx="296">
                  <c:v>1.4834559751286183</c:v>
                </c:pt>
                <c:pt idx="297">
                  <c:v>1.4839751652489062</c:v>
                </c:pt>
                <c:pt idx="298">
                  <c:v>1.4844844651326041</c:v>
                </c:pt>
                <c:pt idx="299">
                  <c:v>1.4849840529098952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Sheet1!$F$1</c:f>
              <c:strCache>
                <c:ptCount val="1"/>
                <c:pt idx="0">
                  <c:v>enzyme substrate complex</c:v>
                </c:pt>
              </c:strCache>
            </c:strRef>
          </c:tx>
          <c:marker>
            <c:symbol val="none"/>
          </c:marker>
          <c:xVal>
            <c:numRef>
              <c:f>Sheet1!$C$2:$C$301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Sheet1!$F$2:$F$301</c:f>
              <c:numCache>
                <c:formatCode>General</c:formatCode>
                <c:ptCount val="300"/>
                <c:pt idx="0">
                  <c:v>0.01</c:v>
                </c:pt>
                <c:pt idx="1">
                  <c:v>0.30920000000000003</c:v>
                </c:pt>
                <c:pt idx="2">
                  <c:v>0.51023361280000012</c:v>
                </c:pt>
                <c:pt idx="3">
                  <c:v>0.64885293045372694</c:v>
                </c:pt>
                <c:pt idx="4">
                  <c:v>0.74602543384935893</c:v>
                </c:pt>
                <c:pt idx="5">
                  <c:v>0.81483912659865665</c:v>
                </c:pt>
                <c:pt idx="6">
                  <c:v>0.86383045689252491</c:v>
                </c:pt>
                <c:pt idx="7">
                  <c:v>0.89874706850557673</c:v>
                </c:pt>
                <c:pt idx="8">
                  <c:v>0.92355078501199983</c:v>
                </c:pt>
                <c:pt idx="9">
                  <c:v>0.9410209676035679</c:v>
                </c:pt>
                <c:pt idx="10">
                  <c:v>0.95313373799706924</c:v>
                </c:pt>
                <c:pt idx="11">
                  <c:v>0.96130873654807136</c:v>
                </c:pt>
                <c:pt idx="12">
                  <c:v>0.96657415151674053</c:v>
                </c:pt>
                <c:pt idx="13">
                  <c:v>0.96967950834739958</c:v>
                </c:pt>
                <c:pt idx="14">
                  <c:v>0.97117408822759121</c:v>
                </c:pt>
                <c:pt idx="15">
                  <c:v>0.97146219496636288</c:v>
                </c:pt>
                <c:pt idx="16">
                  <c:v>0.97084252808198923</c:v>
                </c:pt>
                <c:pt idx="17">
                  <c:v>0.96953647649118069</c:v>
                </c:pt>
                <c:pt idx="18">
                  <c:v>0.96770859324431135</c:v>
                </c:pt>
                <c:pt idx="19">
                  <c:v>0.96548149727071575</c:v>
                </c:pt>
                <c:pt idx="20">
                  <c:v>0.96294677090212255</c:v>
                </c:pt>
                <c:pt idx="21">
                  <c:v>0.96017296138176367</c:v>
                </c:pt>
                <c:pt idx="22">
                  <c:v>0.95721147645336746</c:v>
                </c:pt>
                <c:pt idx="23">
                  <c:v>0.95410094158036396</c:v>
                </c:pt>
                <c:pt idx="24">
                  <c:v>0.95087042902123375</c:v>
                </c:pt>
                <c:pt idx="25">
                  <c:v>0.94754185680854464</c:v>
                </c:pt>
                <c:pt idx="26">
                  <c:v>0.94413177512310653</c:v>
                </c:pt>
                <c:pt idx="27">
                  <c:v>0.94065269936564089</c:v>
                </c:pt>
                <c:pt idx="28">
                  <c:v>0.93711410698825204</c:v>
                </c:pt>
                <c:pt idx="29">
                  <c:v>0.93352318435671877</c:v>
                </c:pt>
                <c:pt idx="30">
                  <c:v>0.92988538738794024</c:v>
                </c:pt>
                <c:pt idx="31">
                  <c:v>0.92620486317433781</c:v>
                </c:pt>
                <c:pt idx="32">
                  <c:v>0.92248476763950304</c:v>
                </c:pt>
                <c:pt idx="33">
                  <c:v>0.91872750529162928</c:v>
                </c:pt>
                <c:pt idx="34">
                  <c:v>0.91493491050160858</c:v>
                </c:pt>
                <c:pt idx="35">
                  <c:v>0.91110838481156031</c:v>
                </c:pt>
                <c:pt idx="36">
                  <c:v>0.90724900112472107</c:v>
                </c:pt>
                <c:pt idx="37">
                  <c:v>0.90335758290797907</c:v>
                </c:pt>
                <c:pt idx="38">
                  <c:v>0.89943476451081783</c:v>
                </c:pt>
                <c:pt idx="39">
                  <c:v>0.89548103719019068</c:v>
                </c:pt>
                <c:pt idx="40">
                  <c:v>0.89149678429796564</c:v>
                </c:pt>
                <c:pt idx="41">
                  <c:v>0.88748230823857677</c:v>
                </c:pt>
                <c:pt idx="42">
                  <c:v>0.88343785116718754</c:v>
                </c:pt>
                <c:pt idx="43">
                  <c:v>0.87936361091946613</c:v>
                </c:pt>
                <c:pt idx="44">
                  <c:v>0.87525975330316996</c:v>
                </c:pt>
                <c:pt idx="45">
                  <c:v>0.87112642160950116</c:v>
                </c:pt>
                <c:pt idx="46">
                  <c:v>0.86696374399651754</c:v>
                </c:pt>
                <c:pt idx="47">
                  <c:v>0.86277183924125167</c:v>
                </c:pt>
                <c:pt idx="48">
                  <c:v>0.85855082123923998</c:v>
                </c:pt>
                <c:pt idx="49">
                  <c:v>0.85430080254063911</c:v>
                </c:pt>
                <c:pt idx="50">
                  <c:v>0.85002189714404941</c:v>
                </c:pt>
                <c:pt idx="51">
                  <c:v>0.84571422271735164</c:v>
                </c:pt>
                <c:pt idx="52">
                  <c:v>0.8413779023753577</c:v>
                </c:pt>
                <c:pt idx="53">
                  <c:v>0.83701306611390458</c:v>
                </c:pt>
                <c:pt idx="54">
                  <c:v>0.8326198519769511</c:v>
                </c:pt>
                <c:pt idx="55">
                  <c:v>0.82819840701556435</c:v>
                </c:pt>
                <c:pt idx="56">
                  <c:v>0.82374888808412916</c:v>
                </c:pt>
                <c:pt idx="57">
                  <c:v>0.81927146250870064</c:v>
                </c:pt>
                <c:pt idx="58">
                  <c:v>0.81476630865441058</c:v>
                </c:pt>
                <c:pt idx="59">
                  <c:v>0.81023361641266556</c:v>
                </c:pt>
                <c:pt idx="60">
                  <c:v>0.80567358762411423</c:v>
                </c:pt>
                <c:pt idx="61">
                  <c:v>0.80108643644967981</c:v>
                </c:pt>
                <c:pt idx="62">
                  <c:v>0.79647238969910883</c:v>
                </c:pt>
                <c:pt idx="63">
                  <c:v>0.79183168712427821</c:v>
                </c:pt>
                <c:pt idx="64">
                  <c:v>0.78716458168279269</c:v>
                </c:pt>
                <c:pt idx="65">
                  <c:v>0.78247133977607319</c:v>
                </c:pt>
                <c:pt idx="66">
                  <c:v>0.77775224146510269</c:v>
                </c:pt>
                <c:pt idx="67">
                  <c:v>0.77300758066618847</c:v>
                </c:pt>
                <c:pt idx="68">
                  <c:v>0.76823766532847371</c:v>
                </c:pt>
                <c:pt idx="69">
                  <c:v>0.76344281759444044</c:v>
                </c:pt>
                <c:pt idx="70">
                  <c:v>0.7586233739442636</c:v>
                </c:pt>
                <c:pt idx="71">
                  <c:v>0.75377968532457851</c:v>
                </c:pt>
                <c:pt idx="72">
                  <c:v>0.74891211726199303</c:v>
                </c:pt>
                <c:pt idx="73">
                  <c:v>0.74402104996149498</c:v>
                </c:pt>
                <c:pt idx="74">
                  <c:v>0.73910687838976663</c:v>
                </c:pt>
                <c:pt idx="75">
                  <c:v>0.73417001234331314</c:v>
                </c:pt>
                <c:pt idx="76">
                  <c:v>0.72921087650122918</c:v>
                </c:pt>
                <c:pt idx="77">
                  <c:v>0.72422991046236884</c:v>
                </c:pt>
                <c:pt idx="78">
                  <c:v>0.7192275687666424</c:v>
                </c:pt>
                <c:pt idx="79">
                  <c:v>0.7142043209001302</c:v>
                </c:pt>
                <c:pt idx="80">
                  <c:v>0.70916065128368866</c:v>
                </c:pt>
                <c:pt idx="81">
                  <c:v>0.70409705924471178</c:v>
                </c:pt>
                <c:pt idx="82">
                  <c:v>0.69901405897171065</c:v>
                </c:pt>
                <c:pt idx="83">
                  <c:v>0.69391217945137618</c:v>
                </c:pt>
                <c:pt idx="84">
                  <c:v>0.68879196438780343</c:v>
                </c:pt>
                <c:pt idx="85">
                  <c:v>0.68365397210356671</c:v>
                </c:pt>
                <c:pt idx="86">
                  <c:v>0.67849877542235648</c:v>
                </c:pt>
                <c:pt idx="87">
                  <c:v>0.67332696153291038</c:v>
                </c:pt>
                <c:pt idx="88">
                  <c:v>0.66813913183399631</c:v>
                </c:pt>
                <c:pt idx="89">
                  <c:v>0.66293590176023409</c:v>
                </c:pt>
                <c:pt idx="90">
                  <c:v>0.65771790058857482</c:v>
                </c:pt>
                <c:pt idx="91">
                  <c:v>0.6524857712252885</c:v>
                </c:pt>
                <c:pt idx="92">
                  <c:v>0.64724016997334854</c:v>
                </c:pt>
                <c:pt idx="93">
                  <c:v>0.64198176628013826</c:v>
                </c:pt>
                <c:pt idx="94">
                  <c:v>0.6367112424654453</c:v>
                </c:pt>
                <c:pt idx="95">
                  <c:v>0.63142929342974952</c:v>
                </c:pt>
                <c:pt idx="96">
                  <c:v>0.6261366263428545</c:v>
                </c:pt>
                <c:pt idx="97">
                  <c:v>0.6208339603129559</c:v>
                </c:pt>
                <c:pt idx="98">
                  <c:v>0.61552202603628514</c:v>
                </c:pt>
                <c:pt idx="99">
                  <c:v>0.61020156542751314</c:v>
                </c:pt>
                <c:pt idx="100">
                  <c:v>0.60487333123114584</c:v>
                </c:pt>
                <c:pt idx="101">
                  <c:v>0.59953808661419061</c:v>
                </c:pt>
                <c:pt idx="102">
                  <c:v>0.5941966047404208</c:v>
                </c:pt>
                <c:pt idx="103">
                  <c:v>0.58884966832661401</c:v>
                </c:pt>
                <c:pt idx="104">
                  <c:v>0.58349806918118696</c:v>
                </c:pt>
                <c:pt idx="105">
                  <c:v>0.57814260772569992</c:v>
                </c:pt>
                <c:pt idx="106">
                  <c:v>0.57278409249974938</c:v>
                </c:pt>
                <c:pt idx="107">
                  <c:v>0.56742333964981639</c:v>
                </c:pt>
                <c:pt idx="108">
                  <c:v>0.56206117240268461</c:v>
                </c:pt>
                <c:pt idx="109">
                  <c:v>0.55669842052408636</c:v>
                </c:pt>
                <c:pt idx="110">
                  <c:v>0.55133591976328222</c:v>
                </c:pt>
                <c:pt idx="111">
                  <c:v>0.5459745112843204</c:v>
                </c:pt>
                <c:pt idx="112">
                  <c:v>0.54061504108476588</c:v>
                </c:pt>
                <c:pt idx="113">
                  <c:v>0.53525835940272848</c:v>
                </c:pt>
                <c:pt idx="114">
                  <c:v>0.52990532011305824</c:v>
                </c:pt>
                <c:pt idx="115">
                  <c:v>0.5245567801136124</c:v>
                </c:pt>
                <c:pt idx="116">
                  <c:v>0.51921359870253192</c:v>
                </c:pt>
                <c:pt idx="117">
                  <c:v>0.51387663694749874</c:v>
                </c:pt>
                <c:pt idx="118">
                  <c:v>0.50854675704797281</c:v>
                </c:pt>
                <c:pt idx="119">
                  <c:v>0.50322482169143479</c:v>
                </c:pt>
                <c:pt idx="120">
                  <c:v>0.49791169340468594</c:v>
                </c:pt>
                <c:pt idx="121">
                  <c:v>0.49260823390127423</c:v>
                </c:pt>
                <c:pt idx="122">
                  <c:v>0.48731530342613721</c:v>
                </c:pt>
                <c:pt idx="123">
                  <c:v>0.48203376009856391</c:v>
                </c:pt>
                <c:pt idx="124">
                  <c:v>0.47676445925459199</c:v>
                </c:pt>
                <c:pt idx="125">
                  <c:v>0.4715082527899625</c:v>
                </c:pt>
                <c:pt idx="126">
                  <c:v>0.46626598850476131</c:v>
                </c:pt>
                <c:pt idx="127">
                  <c:v>0.46103850945087588</c:v>
                </c:pt>
                <c:pt idx="128">
                  <c:v>0.45582665328339617</c:v>
                </c:pt>
                <c:pt idx="129">
                  <c:v>0.45063125161708129</c:v>
                </c:pt>
                <c:pt idx="130">
                  <c:v>0.445453129389006</c:v>
                </c:pt>
                <c:pt idx="131">
                  <c:v>0.44029310422848794</c:v>
                </c:pt>
                <c:pt idx="132">
                  <c:v>0.43515198583538223</c:v>
                </c:pt>
                <c:pt idx="133">
                  <c:v>0.43003057536780986</c:v>
                </c:pt>
                <c:pt idx="134">
                  <c:v>0.42492966484036543</c:v>
                </c:pt>
                <c:pt idx="135">
                  <c:v>0.41985003653382369</c:v>
                </c:pt>
                <c:pt idx="136">
                  <c:v>0.41479246241733647</c:v>
                </c:pt>
                <c:pt idx="137">
                  <c:v>0.40975770358408103</c:v>
                </c:pt>
                <c:pt idx="138">
                  <c:v>0.40474650970128523</c:v>
                </c:pt>
                <c:pt idx="139">
                  <c:v>0.39975961847552011</c:v>
                </c:pt>
                <c:pt idx="140">
                  <c:v>0.39479775513411031</c:v>
                </c:pt>
                <c:pt idx="141">
                  <c:v>0.38986163192347117</c:v>
                </c:pt>
                <c:pt idx="142">
                  <c:v>0.38495194762513835</c:v>
                </c:pt>
                <c:pt idx="143">
                  <c:v>0.3800693870902096</c:v>
                </c:pt>
                <c:pt idx="144">
                  <c:v>0.37521462079287071</c:v>
                </c:pt>
                <c:pt idx="145">
                  <c:v>0.3703883044036293</c:v>
                </c:pt>
                <c:pt idx="146">
                  <c:v>0.36559107838282889</c:v>
                </c:pt>
                <c:pt idx="147">
                  <c:v>0.36082356759496442</c:v>
                </c:pt>
                <c:pt idx="148">
                  <c:v>0.3560863809442672</c:v>
                </c:pt>
                <c:pt idx="149">
                  <c:v>0.35138011103197486</c:v>
                </c:pt>
                <c:pt idx="150">
                  <c:v>0.34670533383564628</c:v>
                </c:pt>
                <c:pt idx="151">
                  <c:v>0.34206260841082858</c:v>
                </c:pt>
                <c:pt idx="152">
                  <c:v>0.33745247661532762</c:v>
                </c:pt>
                <c:pt idx="153">
                  <c:v>0.33287546285627956</c:v>
                </c:pt>
                <c:pt idx="154">
                  <c:v>0.32833207386016633</c:v>
                </c:pt>
                <c:pt idx="155">
                  <c:v>0.3238227984658647</c:v>
                </c:pt>
                <c:pt idx="156">
                  <c:v>0.31934810744076431</c:v>
                </c:pt>
                <c:pt idx="157">
                  <c:v>0.31490845331993939</c:v>
                </c:pt>
                <c:pt idx="158">
                  <c:v>0.31050427026830557</c:v>
                </c:pt>
                <c:pt idx="159">
                  <c:v>0.3061359739656449</c:v>
                </c:pt>
                <c:pt idx="160">
                  <c:v>0.30180396151433159</c:v>
                </c:pt>
                <c:pt idx="161">
                  <c:v>0.29750861136954532</c:v>
                </c:pt>
                <c:pt idx="162">
                  <c:v>0.2932502832917116</c:v>
                </c:pt>
                <c:pt idx="163">
                  <c:v>0.28902931832086598</c:v>
                </c:pt>
                <c:pt idx="164">
                  <c:v>0.28484603877259562</c:v>
                </c:pt>
                <c:pt idx="165">
                  <c:v>0.28070074825517255</c:v>
                </c:pt>
                <c:pt idx="166">
                  <c:v>0.27659373170745383</c:v>
                </c:pt>
                <c:pt idx="167">
                  <c:v>0.27252525545708861</c:v>
                </c:pt>
                <c:pt idx="168">
                  <c:v>0.2684955672985378</c:v>
                </c:pt>
                <c:pt idx="169">
                  <c:v>0.26450489659038046</c:v>
                </c:pt>
                <c:pt idx="170">
                  <c:v>0.26055345437135258</c:v>
                </c:pt>
                <c:pt idx="171">
                  <c:v>0.2566414334945355</c:v>
                </c:pt>
                <c:pt idx="172">
                  <c:v>0.25276900877908837</c:v>
                </c:pt>
                <c:pt idx="173">
                  <c:v>0.24893633717889602</c:v>
                </c:pt>
                <c:pt idx="174">
                  <c:v>0.24514355796748349</c:v>
                </c:pt>
                <c:pt idx="175">
                  <c:v>0.24139079293853211</c:v>
                </c:pt>
                <c:pt idx="176">
                  <c:v>0.23767814662131601</c:v>
                </c:pt>
                <c:pt idx="177">
                  <c:v>0.23400570651036603</c:v>
                </c:pt>
                <c:pt idx="178">
                  <c:v>0.23037354330865675</c:v>
                </c:pt>
                <c:pt idx="179">
                  <c:v>0.22678171118360482</c:v>
                </c:pt>
                <c:pt idx="180">
                  <c:v>0.22323024803516062</c:v>
                </c:pt>
                <c:pt idx="181">
                  <c:v>0.21971917577527109</c:v>
                </c:pt>
                <c:pt idx="182">
                  <c:v>0.21624850061799034</c:v>
                </c:pt>
                <c:pt idx="183">
                  <c:v>0.21281821337951437</c:v>
                </c:pt>
                <c:pt idx="184">
                  <c:v>0.20942828978741843</c:v>
                </c:pt>
                <c:pt idx="185">
                  <c:v>0.20607869079837984</c:v>
                </c:pt>
                <c:pt idx="186">
                  <c:v>0.20276936292367428</c:v>
                </c:pt>
                <c:pt idx="187">
                  <c:v>0.19950023856174126</c:v>
                </c:pt>
                <c:pt idx="188">
                  <c:v>0.19627123633712329</c:v>
                </c:pt>
                <c:pt idx="189">
                  <c:v>0.19308226144509377</c:v>
                </c:pt>
                <c:pt idx="190">
                  <c:v>0.18993320600130015</c:v>
                </c:pt>
                <c:pt idx="191">
                  <c:v>0.18682394939576213</c:v>
                </c:pt>
                <c:pt idx="192">
                  <c:v>0.18375435865057901</c:v>
                </c:pt>
                <c:pt idx="193">
                  <c:v>0.1807242887807155</c:v>
                </c:pt>
                <c:pt idx="194">
                  <c:v>0.17773358315725143</c:v>
                </c:pt>
                <c:pt idx="195">
                  <c:v>0.17478207387249847</c:v>
                </c:pt>
                <c:pt idx="196">
                  <c:v>0.17186958210640452</c:v>
                </c:pt>
                <c:pt idx="197">
                  <c:v>0.16899591849368542</c:v>
                </c:pt>
                <c:pt idx="198">
                  <c:v>0.16616088349114289</c:v>
                </c:pt>
                <c:pt idx="199">
                  <c:v>0.16336426774464727</c:v>
                </c:pt>
                <c:pt idx="200">
                  <c:v>0.16060585245528441</c:v>
                </c:pt>
                <c:pt idx="201">
                  <c:v>0.15788540974418616</c:v>
                </c:pt>
                <c:pt idx="202">
                  <c:v>0.15520270301558498</c:v>
                </c:pt>
                <c:pt idx="203">
                  <c:v>0.15255748731765478</c:v>
                </c:pt>
                <c:pt idx="204">
                  <c:v>0.14994950970072066</c:v>
                </c:pt>
                <c:pt idx="205">
                  <c:v>0.14737850957244172</c:v>
                </c:pt>
                <c:pt idx="206">
                  <c:v>0.14484421904959313</c:v>
                </c:pt>
                <c:pt idx="207">
                  <c:v>0.14234636330609329</c:v>
                </c:pt>
                <c:pt idx="208">
                  <c:v>0.13988466091694488</c:v>
                </c:pt>
                <c:pt idx="209">
                  <c:v>0.13745882419777791</c:v>
                </c:pt>
                <c:pt idx="210">
                  <c:v>0.13506855953970445</c:v>
                </c:pt>
                <c:pt idx="211">
                  <c:v>0.13271356773921475</c:v>
                </c:pt>
                <c:pt idx="212">
                  <c:v>0.13039354432286443</c:v>
                </c:pt>
                <c:pt idx="213">
                  <c:v>0.12810817986652234</c:v>
                </c:pt>
                <c:pt idx="214">
                  <c:v>0.1258571603089676</c:v>
                </c:pt>
                <c:pt idx="215">
                  <c:v>0.12364016725964333</c:v>
                </c:pt>
                <c:pt idx="216">
                  <c:v>0.12145687830039303</c:v>
                </c:pt>
                <c:pt idx="217">
                  <c:v>0.11930696728102293</c:v>
                </c:pt>
                <c:pt idx="218">
                  <c:v>0.11719010460855138</c:v>
                </c:pt>
                <c:pt idx="219">
                  <c:v>0.1151059575300231</c:v>
                </c:pt>
                <c:pt idx="220">
                  <c:v>0.11305419040878197</c:v>
                </c:pt>
                <c:pt idx="221">
                  <c:v>0.11103446499411189</c:v>
                </c:pt>
                <c:pt idx="222">
                  <c:v>0.10904644068417048</c:v>
                </c:pt>
                <c:pt idx="223">
                  <c:v>0.10708977478215437</c:v>
                </c:pt>
                <c:pt idx="224">
                  <c:v>0.10516412274564921</c:v>
                </c:pt>
                <c:pt idx="225">
                  <c:v>0.10326913842913039</c:v>
                </c:pt>
                <c:pt idx="226">
                  <c:v>0.10140447431959332</c:v>
                </c:pt>
                <c:pt idx="227">
                  <c:v>9.9569781765304066E-2</c:v>
                </c:pt>
                <c:pt idx="228">
                  <c:v>9.7764711197672854E-2</c:v>
                </c:pt>
                <c:pt idx="229">
                  <c:v>9.5988912346263291E-2</c:v>
                </c:pt>
                <c:pt idx="230">
                  <c:v>9.4242034446960998E-2</c:v>
                </c:pt>
                <c:pt idx="231">
                  <c:v>9.2523726443334703E-2</c:v>
                </c:pt>
                <c:pt idx="232">
                  <c:v>9.083363718123201E-2</c:v>
                </c:pt>
                <c:pt idx="233">
                  <c:v>8.9171415596660711E-2</c:v>
                </c:pt>
                <c:pt idx="234">
                  <c:v>8.7536710897014369E-2</c:v>
                </c:pt>
                <c:pt idx="235">
                  <c:v>8.5929172735708548E-2</c:v>
                </c:pt>
                <c:pt idx="236">
                  <c:v>8.4348451380300768E-2</c:v>
                </c:pt>
                <c:pt idx="237">
                  <c:v>8.2794197874173955E-2</c:v>
                </c:pt>
                <c:pt idx="238">
                  <c:v>8.1266064191868853E-2</c:v>
                </c:pt>
                <c:pt idx="239">
                  <c:v>7.9763703388156443E-2</c:v>
                </c:pt>
                <c:pt idx="240">
                  <c:v>7.8286769740946366E-2</c:v>
                </c:pt>
                <c:pt idx="241">
                  <c:v>7.6834918888131834E-2</c:v>
                </c:pt>
                <c:pt idx="242">
                  <c:v>7.5407807958475695E-2</c:v>
                </c:pt>
                <c:pt idx="243">
                  <c:v>7.4005095696645831E-2</c:v>
                </c:pt>
                <c:pt idx="244">
                  <c:v>7.2626442582511566E-2</c:v>
                </c:pt>
                <c:pt idx="245">
                  <c:v>7.1271510944815375E-2</c:v>
                </c:pt>
                <c:pt idx="246">
                  <c:v>6.9939965069336946E-2</c:v>
                </c:pt>
                <c:pt idx="247">
                  <c:v>6.8631471301668662E-2</c:v>
                </c:pt>
                <c:pt idx="248">
                  <c:v>6.7345698144723479E-2</c:v>
                </c:pt>
                <c:pt idx="249">
                  <c:v>6.608231635109757E-2</c:v>
                </c:pt>
                <c:pt idx="250">
                  <c:v>6.4840999010411418E-2</c:v>
                </c:pt>
                <c:pt idx="251">
                  <c:v>6.3621421631753966E-2</c:v>
                </c:pt>
                <c:pt idx="252">
                  <c:v>6.24232622213549E-2</c:v>
                </c:pt>
                <c:pt idx="253">
                  <c:v>6.1246201355610798E-2</c:v>
                </c:pt>
                <c:pt idx="254">
                  <c:v>6.0089922249590727E-2</c:v>
                </c:pt>
                <c:pt idx="255">
                  <c:v>5.8954110821147064E-2</c:v>
                </c:pt>
                <c:pt idx="256">
                  <c:v>5.7838455750756766E-2</c:v>
                </c:pt>
                <c:pt idx="257">
                  <c:v>5.6742648537217999E-2</c:v>
                </c:pt>
                <c:pt idx="258">
                  <c:v>5.5666383549326293E-2</c:v>
                </c:pt>
                <c:pt idx="259">
                  <c:v>5.4609358073653476E-2</c:v>
                </c:pt>
                <c:pt idx="260">
                  <c:v>5.3571272358551698E-2</c:v>
                </c:pt>
                <c:pt idx="261">
                  <c:v>5.2551829654503689E-2</c:v>
                </c:pt>
                <c:pt idx="262">
                  <c:v>5.1550736250938985E-2</c:v>
                </c:pt>
                <c:pt idx="263">
                  <c:v>5.0567701509634633E-2</c:v>
                </c:pt>
                <c:pt idx="264">
                  <c:v>4.9602437894817053E-2</c:v>
                </c:pt>
                <c:pt idx="265">
                  <c:v>4.8654661000080417E-2</c:v>
                </c:pt>
                <c:pt idx="266">
                  <c:v>4.7724089572234854E-2</c:v>
                </c:pt>
                <c:pt idx="267">
                  <c:v>4.681044553219621E-2</c:v>
                </c:pt>
                <c:pt idx="268">
                  <c:v>4.5913453993026987E-2</c:v>
                </c:pt>
                <c:pt idx="269">
                  <c:v>4.5032843275236288E-2</c:v>
                </c:pt>
                <c:pt idx="270">
                  <c:v>4.4168344919444415E-2</c:v>
                </c:pt>
                <c:pt idx="271">
                  <c:v>4.3319693696515824E-2</c:v>
                </c:pt>
                <c:pt idx="272">
                  <c:v>4.2486627615261854E-2</c:v>
                </c:pt>
                <c:pt idx="273">
                  <c:v>4.166888792781262E-2</c:v>
                </c:pt>
                <c:pt idx="274">
                  <c:v>4.0866219132755253E-2</c:v>
                </c:pt>
                <c:pt idx="275">
                  <c:v>4.0078368976133295E-2</c:v>
                </c:pt>
                <c:pt idx="276">
                  <c:v>3.9305088450400059E-2</c:v>
                </c:pt>
                <c:pt idx="277">
                  <c:v>3.8546131791416291E-2</c:v>
                </c:pt>
                <c:pt idx="278">
                  <c:v>3.7801256473580375E-2</c:v>
                </c:pt>
                <c:pt idx="279">
                  <c:v>3.7070223203176905E-2</c:v>
                </c:pt>
                <c:pt idx="280">
                  <c:v>3.6352795910027373E-2</c:v>
                </c:pt>
                <c:pt idx="281">
                  <c:v>3.5648741737524227E-2</c:v>
                </c:pt>
                <c:pt idx="282">
                  <c:v>3.495783103112754E-2</c:v>
                </c:pt>
                <c:pt idx="283">
                  <c:v>3.427983732540113E-2</c:v>
                </c:pt>
                <c:pt idx="284">
                  <c:v>3.3614537329662804E-2</c:v>
                </c:pt>
                <c:pt idx="285">
                  <c:v>3.2961710912321196E-2</c:v>
                </c:pt>
                <c:pt idx="286">
                  <c:v>3.2321141083969482E-2</c:v>
                </c:pt>
                <c:pt idx="287">
                  <c:v>3.1692613979304098E-2</c:v>
                </c:pt>
                <c:pt idx="288">
                  <c:v>3.107591883793448E-2</c:v>
                </c:pt>
                <c:pt idx="289">
                  <c:v>3.0470847984147637E-2</c:v>
                </c:pt>
                <c:pt idx="290">
                  <c:v>2.9877196805689461E-2</c:v>
                </c:pt>
                <c:pt idx="291">
                  <c:v>2.9294763731622472E-2</c:v>
                </c:pt>
                <c:pt idx="292">
                  <c:v>2.8723350209317815E-2</c:v>
                </c:pt>
                <c:pt idx="293">
                  <c:v>2.816276068063726E-2</c:v>
                </c:pt>
                <c:pt idx="294">
                  <c:v>2.7612802557359064E-2</c:v>
                </c:pt>
                <c:pt idx="295">
                  <c:v>2.7073286195899649E-2</c:v>
                </c:pt>
                <c:pt idx="296">
                  <c:v>2.6544024871381168E-2</c:v>
                </c:pt>
                <c:pt idx="297">
                  <c:v>2.6024834751093236E-2</c:v>
                </c:pt>
                <c:pt idx="298">
                  <c:v>2.551553486739527E-2</c:v>
                </c:pt>
                <c:pt idx="299">
                  <c:v>2.5015947090104185E-2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Sheet1!$G$1</c:f>
              <c:strCache>
                <c:ptCount val="1"/>
                <c:pt idx="0">
                  <c:v>product</c:v>
                </c:pt>
              </c:strCache>
            </c:strRef>
          </c:tx>
          <c:marker>
            <c:symbol val="none"/>
          </c:marker>
          <c:xVal>
            <c:numRef>
              <c:f>Sheet1!$C$2:$C$301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Sheet1!$G$2:$G$301</c:f>
              <c:numCache>
                <c:formatCode>General</c:formatCode>
                <c:ptCount val="300"/>
                <c:pt idx="0">
                  <c:v>0.01</c:v>
                </c:pt>
                <c:pt idx="1">
                  <c:v>1.04E-2</c:v>
                </c:pt>
                <c:pt idx="2">
                  <c:v>2.2768000000000004E-2</c:v>
                </c:pt>
                <c:pt idx="3">
                  <c:v>4.3177344512000004E-2</c:v>
                </c:pt>
                <c:pt idx="4">
                  <c:v>6.9131461730149085E-2</c:v>
                </c:pt>
                <c:pt idx="5">
                  <c:v>9.8972479084123446E-2</c:v>
                </c:pt>
                <c:pt idx="6">
                  <c:v>0.13156604414806972</c:v>
                </c:pt>
                <c:pt idx="7">
                  <c:v>0.16611926242377073</c:v>
                </c:pt>
                <c:pt idx="8">
                  <c:v>0.2020691451639938</c:v>
                </c:pt>
                <c:pt idx="9">
                  <c:v>0.23901117656447379</c:v>
                </c:pt>
                <c:pt idx="10">
                  <c:v>0.27665201526861649</c:v>
                </c:pt>
                <c:pt idx="11">
                  <c:v>0.31477736478849927</c:v>
                </c:pt>
                <c:pt idx="12">
                  <c:v>0.35322971425042216</c:v>
                </c:pt>
                <c:pt idx="13">
                  <c:v>0.39189268031109176</c:v>
                </c:pt>
                <c:pt idx="14">
                  <c:v>0.43067986064498776</c:v>
                </c:pt>
                <c:pt idx="15">
                  <c:v>0.46952682417409142</c:v>
                </c:pt>
                <c:pt idx="16">
                  <c:v>0.50838531197274595</c:v>
                </c:pt>
                <c:pt idx="17">
                  <c:v>0.5472190130960255</c:v>
                </c:pt>
                <c:pt idx="18">
                  <c:v>0.58600047215567275</c:v>
                </c:pt>
                <c:pt idx="19">
                  <c:v>0.62470881588544525</c:v>
                </c:pt>
                <c:pt idx="20">
                  <c:v>0.66332807577627384</c:v>
                </c:pt>
                <c:pt idx="21">
                  <c:v>0.70184594661235877</c:v>
                </c:pt>
                <c:pt idx="22">
                  <c:v>0.74025286506762933</c:v>
                </c:pt>
                <c:pt idx="23">
                  <c:v>0.77854132412576404</c:v>
                </c:pt>
                <c:pt idx="24">
                  <c:v>0.81670536178897857</c:v>
                </c:pt>
                <c:pt idx="25">
                  <c:v>0.8547401789498279</c:v>
                </c:pt>
                <c:pt idx="26">
                  <c:v>0.89264185322216971</c:v>
                </c:pt>
                <c:pt idx="27">
                  <c:v>0.93040712422709393</c:v>
                </c:pt>
                <c:pt idx="28">
                  <c:v>0.96803323220171955</c:v>
                </c:pt>
                <c:pt idx="29">
                  <c:v>1.0055177964812496</c:v>
                </c:pt>
                <c:pt idx="30">
                  <c:v>1.0428587238555185</c:v>
                </c:pt>
                <c:pt idx="31">
                  <c:v>1.0800541393510361</c:v>
                </c:pt>
                <c:pt idx="32">
                  <c:v>1.1171023338780097</c:v>
                </c:pt>
                <c:pt idx="33">
                  <c:v>1.1540017245835898</c:v>
                </c:pt>
                <c:pt idx="34">
                  <c:v>1.190750824795255</c:v>
                </c:pt>
                <c:pt idx="35">
                  <c:v>1.2273482212153193</c:v>
                </c:pt>
                <c:pt idx="36">
                  <c:v>1.2637925566077817</c:v>
                </c:pt>
                <c:pt idx="37">
                  <c:v>1.3000825166527705</c:v>
                </c:pt>
                <c:pt idx="38">
                  <c:v>1.3362168199690896</c:v>
                </c:pt>
                <c:pt idx="39">
                  <c:v>1.3721942105495224</c:v>
                </c:pt>
                <c:pt idx="40">
                  <c:v>1.4080134520371301</c:v>
                </c:pt>
                <c:pt idx="41">
                  <c:v>1.4436733234090489</c:v>
                </c:pt>
                <c:pt idx="42">
                  <c:v>1.4791726157385918</c:v>
                </c:pt>
                <c:pt idx="43">
                  <c:v>1.5145101297852794</c:v>
                </c:pt>
                <c:pt idx="44">
                  <c:v>1.549684674222058</c:v>
                </c:pt>
                <c:pt idx="45">
                  <c:v>1.5846950643541848</c:v>
                </c:pt>
                <c:pt idx="46">
                  <c:v>1.6195401212185649</c:v>
                </c:pt>
                <c:pt idx="47">
                  <c:v>1.6542186709784257</c:v>
                </c:pt>
                <c:pt idx="48">
                  <c:v>1.6887295445480757</c:v>
                </c:pt>
                <c:pt idx="49">
                  <c:v>1.7230715773976453</c:v>
                </c:pt>
                <c:pt idx="50">
                  <c:v>1.7572436094992709</c:v>
                </c:pt>
                <c:pt idx="51">
                  <c:v>1.7912444853850329</c:v>
                </c:pt>
                <c:pt idx="52">
                  <c:v>1.825073054293727</c:v>
                </c:pt>
                <c:pt idx="53">
                  <c:v>1.8587281703887413</c:v>
                </c:pt>
                <c:pt idx="54">
                  <c:v>1.8922086930332975</c:v>
                </c:pt>
                <c:pt idx="55">
                  <c:v>1.9255134871123756</c:v>
                </c:pt>
                <c:pt idx="56">
                  <c:v>1.9586414233929981</c:v>
                </c:pt>
                <c:pt idx="57">
                  <c:v>1.9915913789163633</c:v>
                </c:pt>
                <c:pt idx="58">
                  <c:v>2.0243622374167112</c:v>
                </c:pt>
                <c:pt idx="59">
                  <c:v>2.0569528897628877</c:v>
                </c:pt>
                <c:pt idx="60">
                  <c:v>2.0893622344193945</c:v>
                </c:pt>
                <c:pt idx="61">
                  <c:v>2.121589177924359</c:v>
                </c:pt>
                <c:pt idx="62">
                  <c:v>2.1536326353823463</c:v>
                </c:pt>
                <c:pt idx="63">
                  <c:v>2.1854915309703107</c:v>
                </c:pt>
                <c:pt idx="64">
                  <c:v>2.2171647984552818</c:v>
                </c:pt>
                <c:pt idx="65">
                  <c:v>2.2486513817225937</c:v>
                </c:pt>
                <c:pt idx="66">
                  <c:v>2.2799502353136365</c:v>
                </c:pt>
                <c:pt idx="67">
                  <c:v>2.3110603249722406</c:v>
                </c:pt>
                <c:pt idx="68">
                  <c:v>2.341980628198888</c:v>
                </c:pt>
                <c:pt idx="69">
                  <c:v>2.372710134812027</c:v>
                </c:pt>
                <c:pt idx="70">
                  <c:v>2.4032478475158046</c:v>
                </c:pt>
                <c:pt idx="71">
                  <c:v>2.4335927824735752</c:v>
                </c:pt>
                <c:pt idx="72">
                  <c:v>2.4637439698865582</c:v>
                </c:pt>
                <c:pt idx="73">
                  <c:v>2.4937004545770378</c:v>
                </c:pt>
                <c:pt idx="74">
                  <c:v>2.5234612965754977</c:v>
                </c:pt>
                <c:pt idx="75">
                  <c:v>2.5530255717110881</c:v>
                </c:pt>
                <c:pt idx="76">
                  <c:v>2.5823923722048208</c:v>
                </c:pt>
                <c:pt idx="77">
                  <c:v>2.6115608072648699</c:v>
                </c:pt>
                <c:pt idx="78">
                  <c:v>2.6405300036833648</c:v>
                </c:pt>
                <c:pt idx="79">
                  <c:v>2.6692991064340306</c:v>
                </c:pt>
                <c:pt idx="80">
                  <c:v>2.6978672792700356</c:v>
                </c:pt>
                <c:pt idx="81">
                  <c:v>2.7262337053213832</c:v>
                </c:pt>
                <c:pt idx="82">
                  <c:v>2.7543975876911717</c:v>
                </c:pt>
                <c:pt idx="83">
                  <c:v>2.7823581500500403</c:v>
                </c:pt>
                <c:pt idx="84">
                  <c:v>2.8101146372280952</c:v>
                </c:pt>
                <c:pt idx="85">
                  <c:v>2.8376663158036073</c:v>
                </c:pt>
                <c:pt idx="86">
                  <c:v>2.8650124746877501</c:v>
                </c:pt>
                <c:pt idx="87">
                  <c:v>2.8921524257046443</c:v>
                </c:pt>
                <c:pt idx="88">
                  <c:v>2.9190855041659605</c:v>
                </c:pt>
                <c:pt idx="89">
                  <c:v>2.9458110694393205</c:v>
                </c:pt>
                <c:pt idx="90">
                  <c:v>2.9723285055097297</c:v>
                </c:pt>
                <c:pt idx="91">
                  <c:v>2.9986372215332726</c:v>
                </c:pt>
                <c:pt idx="92">
                  <c:v>3.0247366523822841</c:v>
                </c:pt>
                <c:pt idx="93">
                  <c:v>3.0506262591812181</c:v>
                </c:pt>
                <c:pt idx="94">
                  <c:v>3.0763055298324238</c:v>
                </c:pt>
                <c:pt idx="95">
                  <c:v>3.1017739795310417</c:v>
                </c:pt>
                <c:pt idx="96">
                  <c:v>3.1270311512682318</c:v>
                </c:pt>
                <c:pt idx="97">
                  <c:v>3.152076616321946</c:v>
                </c:pt>
                <c:pt idx="98">
                  <c:v>3.1769099747344645</c:v>
                </c:pt>
                <c:pt idx="99">
                  <c:v>3.2015308557759159</c:v>
                </c:pt>
                <c:pt idx="100">
                  <c:v>3.2259389183930165</c:v>
                </c:pt>
                <c:pt idx="101">
                  <c:v>3.2501338516422624</c:v>
                </c:pt>
                <c:pt idx="102">
                  <c:v>3.2741153751068302</c:v>
                </c:pt>
                <c:pt idx="103">
                  <c:v>3.2978832392964468</c:v>
                </c:pt>
                <c:pt idx="104">
                  <c:v>3.3214372260295115</c:v>
                </c:pt>
                <c:pt idx="105">
                  <c:v>3.344777148796759</c:v>
                </c:pt>
                <c:pt idx="106">
                  <c:v>3.3679028531057869</c:v>
                </c:pt>
                <c:pt idx="107">
                  <c:v>3.3908142168057767</c:v>
                </c:pt>
                <c:pt idx="108">
                  <c:v>3.4135111503917694</c:v>
                </c:pt>
                <c:pt idx="109">
                  <c:v>3.4359935972878768</c:v>
                </c:pt>
                <c:pt idx="110">
                  <c:v>3.4582615341088401</c:v>
                </c:pt>
                <c:pt idx="111">
                  <c:v>3.4803149708993715</c:v>
                </c:pt>
                <c:pt idx="112">
                  <c:v>3.5021539513507443</c:v>
                </c:pt>
                <c:pt idx="113">
                  <c:v>3.523778552994135</c:v>
                </c:pt>
                <c:pt idx="114">
                  <c:v>3.545188887370244</c:v>
                </c:pt>
                <c:pt idx="115">
                  <c:v>3.5663851001747662</c:v>
                </c:pt>
                <c:pt idx="116">
                  <c:v>3.5873673713793108</c:v>
                </c:pt>
                <c:pt idx="117">
                  <c:v>3.608135915327412</c:v>
                </c:pt>
                <c:pt idx="118">
                  <c:v>3.6286909808053118</c:v>
                </c:pt>
                <c:pt idx="119">
                  <c:v>3.6490328510872305</c:v>
                </c:pt>
                <c:pt idx="120">
                  <c:v>3.6691618439548881</c:v>
                </c:pt>
                <c:pt idx="121">
                  <c:v>3.6890783116910755</c:v>
                </c:pt>
                <c:pt idx="122">
                  <c:v>3.7087826410471263</c:v>
                </c:pt>
                <c:pt idx="123">
                  <c:v>3.7282752531841719</c:v>
                </c:pt>
                <c:pt idx="124">
                  <c:v>3.7475566035881145</c:v>
                </c:pt>
                <c:pt idx="125">
                  <c:v>3.7666271819582984</c:v>
                </c:pt>
                <c:pt idx="126">
                  <c:v>3.785487512069897</c:v>
                </c:pt>
                <c:pt idx="127">
                  <c:v>3.8041381516100876</c:v>
                </c:pt>
                <c:pt idx="128">
                  <c:v>3.8225796919881225</c:v>
                </c:pt>
                <c:pt idx="129">
                  <c:v>3.8408127581194584</c:v>
                </c:pt>
                <c:pt idx="130">
                  <c:v>3.8588380081841418</c:v>
                </c:pt>
                <c:pt idx="131">
                  <c:v>3.8766561333597021</c:v>
                </c:pt>
                <c:pt idx="132">
                  <c:v>3.8942678575288414</c:v>
                </c:pt>
                <c:pt idx="133">
                  <c:v>3.9116739369622566</c:v>
                </c:pt>
                <c:pt idx="134">
                  <c:v>3.9288751599769691</c:v>
                </c:pt>
                <c:pt idx="135">
                  <c:v>3.9458723465705838</c:v>
                </c:pt>
                <c:pt idx="136">
                  <c:v>3.9626663480319366</c:v>
                </c:pt>
                <c:pt idx="137">
                  <c:v>3.97925804652863</c:v>
                </c:pt>
                <c:pt idx="138">
                  <c:v>3.9956483546719932</c:v>
                </c:pt>
                <c:pt idx="139">
                  <c:v>4.0118382150600445</c:v>
                </c:pt>
                <c:pt idx="140">
                  <c:v>4.027828599799065</c:v>
                </c:pt>
                <c:pt idx="141">
                  <c:v>4.0436205100044296</c:v>
                </c:pt>
                <c:pt idx="142">
                  <c:v>4.0592149752813684</c:v>
                </c:pt>
                <c:pt idx="143">
                  <c:v>4.0746130531863738</c:v>
                </c:pt>
                <c:pt idx="144">
                  <c:v>4.0898158286699822</c:v>
                </c:pt>
                <c:pt idx="145">
                  <c:v>4.1048244135016967</c:v>
                </c:pt>
                <c:pt idx="146">
                  <c:v>4.1196399456778421</c:v>
                </c:pt>
                <c:pt idx="147">
                  <c:v>4.1342635888131554</c:v>
                </c:pt>
                <c:pt idx="148">
                  <c:v>4.1486965315169542</c:v>
                </c:pt>
                <c:pt idx="149">
                  <c:v>4.1629399867547248</c:v>
                </c:pt>
                <c:pt idx="150">
                  <c:v>4.1769951911960037</c:v>
                </c:pt>
                <c:pt idx="151">
                  <c:v>4.1908634045494297</c:v>
                </c:pt>
                <c:pt idx="152">
                  <c:v>4.204545908885863</c:v>
                </c:pt>
                <c:pt idx="153">
                  <c:v>4.2180440079504757</c:v>
                </c:pt>
                <c:pt idx="154">
                  <c:v>4.2313590264647267</c:v>
                </c:pt>
                <c:pt idx="155">
                  <c:v>4.2444923094191331</c:v>
                </c:pt>
                <c:pt idx="156">
                  <c:v>4.2574452213577674</c:v>
                </c:pt>
                <c:pt idx="157">
                  <c:v>4.270219145655398</c:v>
                </c:pt>
                <c:pt idx="158">
                  <c:v>4.2828154837881955</c:v>
                </c:pt>
                <c:pt idx="159">
                  <c:v>4.2952356545989279</c:v>
                </c:pt>
                <c:pt idx="160">
                  <c:v>4.3074810935575538</c:v>
                </c:pt>
                <c:pt idx="161">
                  <c:v>4.3195532520181272</c:v>
                </c:pt>
                <c:pt idx="162">
                  <c:v>4.3314535964729091</c:v>
                </c:pt>
                <c:pt idx="163">
                  <c:v>4.3431836078045771</c:v>
                </c:pt>
                <c:pt idx="164">
                  <c:v>4.3547447805374118</c:v>
                </c:pt>
                <c:pt idx="165">
                  <c:v>4.3661386220883154</c:v>
                </c:pt>
                <c:pt idx="166">
                  <c:v>4.3773666520185222</c:v>
                </c:pt>
                <c:pt idx="167">
                  <c:v>4.3884304012868203</c:v>
                </c:pt>
                <c:pt idx="168">
                  <c:v>4.3993314115051039</c:v>
                </c:pt>
                <c:pt idx="169">
                  <c:v>4.4100712341970452</c:v>
                </c:pt>
                <c:pt idx="170">
                  <c:v>4.4206514300606603</c:v>
                </c:pt>
                <c:pt idx="171">
                  <c:v>4.4310735682355142</c:v>
                </c:pt>
                <c:pt idx="172">
                  <c:v>4.4413392255752955</c:v>
                </c:pt>
                <c:pt idx="173">
                  <c:v>4.4514499859264589</c:v>
                </c:pt>
                <c:pt idx="174">
                  <c:v>4.4614074394136152</c:v>
                </c:pt>
                <c:pt idx="175">
                  <c:v>4.4712131817323142</c:v>
                </c:pt>
                <c:pt idx="176">
                  <c:v>4.4808688134498551</c:v>
                </c:pt>
                <c:pt idx="177">
                  <c:v>4.490375939314708</c:v>
                </c:pt>
                <c:pt idx="178">
                  <c:v>4.4997361675751231</c:v>
                </c:pt>
                <c:pt idx="179">
                  <c:v>4.5089511093074695</c:v>
                </c:pt>
                <c:pt idx="180">
                  <c:v>4.5180223777548134</c:v>
                </c:pt>
                <c:pt idx="181">
                  <c:v>4.5269515876762201</c:v>
                </c:pt>
                <c:pt idx="182">
                  <c:v>4.5357403547072312</c:v>
                </c:pt>
                <c:pt idx="183">
                  <c:v>4.5443902947319508</c:v>
                </c:pt>
                <c:pt idx="184">
                  <c:v>4.552903023267131</c:v>
                </c:pt>
                <c:pt idx="185">
                  <c:v>4.5612801548586281</c:v>
                </c:pt>
                <c:pt idx="186">
                  <c:v>4.5695233024905635</c:v>
                </c:pt>
                <c:pt idx="187">
                  <c:v>4.5776340770075103</c:v>
                </c:pt>
                <c:pt idx="188">
                  <c:v>4.5856140865499802</c:v>
                </c:pt>
                <c:pt idx="189">
                  <c:v>4.5934649360034649</c:v>
                </c:pt>
                <c:pt idx="190">
                  <c:v>4.6011882264612689</c:v>
                </c:pt>
                <c:pt idx="191">
                  <c:v>4.6087855547013206</c:v>
                </c:pt>
                <c:pt idx="192">
                  <c:v>4.6162585126771507</c:v>
                </c:pt>
                <c:pt idx="193">
                  <c:v>4.6236086870231743</c:v>
                </c:pt>
                <c:pt idx="194">
                  <c:v>4.6308376585744027</c:v>
                </c:pt>
                <c:pt idx="195">
                  <c:v>4.6379470019006925</c:v>
                </c:pt>
                <c:pt idx="196">
                  <c:v>4.6449382848555922</c:v>
                </c:pt>
                <c:pt idx="197">
                  <c:v>4.6518130681398482</c:v>
                </c:pt>
                <c:pt idx="198">
                  <c:v>4.6585729048795956</c:v>
                </c:pt>
                <c:pt idx="199">
                  <c:v>4.6652193402192417</c:v>
                </c:pt>
                <c:pt idx="200">
                  <c:v>4.6717539109290271</c:v>
                </c:pt>
                <c:pt idx="201">
                  <c:v>4.6781781450272382</c:v>
                </c:pt>
                <c:pt idx="202">
                  <c:v>4.684493561417006</c:v>
                </c:pt>
                <c:pt idx="203">
                  <c:v>4.6907016695376296</c:v>
                </c:pt>
                <c:pt idx="204">
                  <c:v>4.696803969030336</c:v>
                </c:pt>
                <c:pt idx="205">
                  <c:v>4.7028019494183653</c:v>
                </c:pt>
                <c:pt idx="206">
                  <c:v>4.7086970898012632</c:v>
                </c:pt>
                <c:pt idx="207">
                  <c:v>4.7144908585632468</c:v>
                </c:pt>
                <c:pt idx="208">
                  <c:v>4.7201847130954908</c:v>
                </c:pt>
                <c:pt idx="209">
                  <c:v>4.7257800995321686</c:v>
                </c:pt>
                <c:pt idx="210">
                  <c:v>4.7312784525000797</c:v>
                </c:pt>
                <c:pt idx="211">
                  <c:v>4.7366811948816681</c:v>
                </c:pt>
                <c:pt idx="212">
                  <c:v>4.7419897375912363</c:v>
                </c:pt>
                <c:pt idx="213">
                  <c:v>4.7472054793641512</c:v>
                </c:pt>
                <c:pt idx="214">
                  <c:v>4.7523298065588122</c:v>
                </c:pt>
                <c:pt idx="215">
                  <c:v>4.7573640929711711</c:v>
                </c:pt>
                <c:pt idx="216">
                  <c:v>4.7623096996615573</c:v>
                </c:pt>
                <c:pt idx="217">
                  <c:v>4.7671679747935727</c:v>
                </c:pt>
                <c:pt idx="218">
                  <c:v>4.7719402534848134</c:v>
                </c:pt>
                <c:pt idx="219">
                  <c:v>4.7766278576691557</c:v>
                </c:pt>
                <c:pt idx="220">
                  <c:v>4.7812320959703563</c:v>
                </c:pt>
                <c:pt idx="221">
                  <c:v>4.7857542635867079</c:v>
                </c:pt>
                <c:pt idx="222">
                  <c:v>4.7901956421864726</c:v>
                </c:pt>
                <c:pt idx="223">
                  <c:v>4.7945574998138394</c:v>
                </c:pt>
                <c:pt idx="224">
                  <c:v>4.7988410908051256</c:v>
                </c:pt>
                <c:pt idx="225">
                  <c:v>4.803047655714952</c:v>
                </c:pt>
                <c:pt idx="226">
                  <c:v>4.8071784212521171</c:v>
                </c:pt>
                <c:pt idx="227">
                  <c:v>4.8112346002249007</c:v>
                </c:pt>
                <c:pt idx="228">
                  <c:v>4.815217391495513</c:v>
                </c:pt>
                <c:pt idx="229">
                  <c:v>4.8191279799434197</c:v>
                </c:pt>
                <c:pt idx="230">
                  <c:v>4.8229675364372699</c:v>
                </c:pt>
                <c:pt idx="231">
                  <c:v>4.8267372178151486</c:v>
                </c:pt>
                <c:pt idx="232">
                  <c:v>4.8304381668728817</c:v>
                </c:pt>
                <c:pt idx="233">
                  <c:v>4.834071512360131</c:v>
                </c:pt>
                <c:pt idx="234">
                  <c:v>4.8376383689839972</c:v>
                </c:pt>
                <c:pt idx="235">
                  <c:v>4.8411398374198775</c:v>
                </c:pt>
                <c:pt idx="236">
                  <c:v>4.8445770043293059</c:v>
                </c:pt>
                <c:pt idx="237">
                  <c:v>4.847950942384518</c:v>
                </c:pt>
                <c:pt idx="238">
                  <c:v>4.8512627102994852</c:v>
                </c:pt>
                <c:pt idx="239">
                  <c:v>4.8545133528671602</c:v>
                </c:pt>
                <c:pt idx="240">
                  <c:v>4.8577039010026866</c:v>
                </c:pt>
                <c:pt idx="241">
                  <c:v>4.8608353717923247</c:v>
                </c:pt>
                <c:pt idx="242">
                  <c:v>4.8639087685478497</c:v>
                </c:pt>
                <c:pt idx="243">
                  <c:v>4.8669250808661886</c:v>
                </c:pt>
                <c:pt idx="244">
                  <c:v>4.8698852846940541</c:v>
                </c:pt>
                <c:pt idx="245">
                  <c:v>4.8727903423973542</c:v>
                </c:pt>
                <c:pt idx="246">
                  <c:v>4.8756412028351468</c:v>
                </c:pt>
                <c:pt idx="247">
                  <c:v>4.8784388014379205</c:v>
                </c:pt>
                <c:pt idx="248">
                  <c:v>4.8811840602899874</c:v>
                </c:pt>
                <c:pt idx="249">
                  <c:v>4.8838778882157765</c:v>
                </c:pt>
                <c:pt idx="250">
                  <c:v>4.8865211808698206</c:v>
                </c:pt>
                <c:pt idx="251">
                  <c:v>4.8891148208302369</c:v>
                </c:pt>
                <c:pt idx="252">
                  <c:v>4.8916596776955066</c:v>
                </c:pt>
                <c:pt idx="253">
                  <c:v>4.8941566081843604</c:v>
                </c:pt>
                <c:pt idx="254">
                  <c:v>4.8966064562385849</c:v>
                </c:pt>
                <c:pt idx="255">
                  <c:v>4.8990100531285687</c:v>
                </c:pt>
                <c:pt idx="256">
                  <c:v>4.9013682175614148</c:v>
                </c:pt>
                <c:pt idx="257">
                  <c:v>4.9036817557914452</c:v>
                </c:pt>
                <c:pt idx="258">
                  <c:v>4.9059514617329336</c:v>
                </c:pt>
                <c:pt idx="259">
                  <c:v>4.9081781170749066</c:v>
                </c:pt>
                <c:pt idx="260">
                  <c:v>4.9103624913978523</c:v>
                </c:pt>
                <c:pt idx="261">
                  <c:v>4.912505342292194</c:v>
                </c:pt>
                <c:pt idx="262">
                  <c:v>4.9146074154783745</c:v>
                </c:pt>
                <c:pt idx="263">
                  <c:v>4.9166694449284121</c:v>
                </c:pt>
                <c:pt idx="264">
                  <c:v>4.9186921529887977</c:v>
                </c:pt>
                <c:pt idx="265">
                  <c:v>4.9206762505045907</c:v>
                </c:pt>
                <c:pt idx="266">
                  <c:v>4.9226224369445939</c:v>
                </c:pt>
                <c:pt idx="267">
                  <c:v>4.9245314005274832</c:v>
                </c:pt>
                <c:pt idx="268">
                  <c:v>4.9264038183487706</c:v>
                </c:pt>
                <c:pt idx="269">
                  <c:v>4.9282403565084918</c:v>
                </c:pt>
                <c:pt idx="270">
                  <c:v>4.9300416702395014</c:v>
                </c:pt>
                <c:pt idx="271">
                  <c:v>4.9318084040362793</c:v>
                </c:pt>
                <c:pt idx="272">
                  <c:v>4.9335411917841396</c:v>
                </c:pt>
                <c:pt idx="273">
                  <c:v>4.9352406568887499</c:v>
                </c:pt>
                <c:pt idx="274">
                  <c:v>4.9369074124058621</c:v>
                </c:pt>
                <c:pt idx="275">
                  <c:v>4.9385420611711721</c:v>
                </c:pt>
                <c:pt idx="276">
                  <c:v>4.9401451959302172</c:v>
                </c:pt>
                <c:pt idx="277">
                  <c:v>4.9417173994682333</c:v>
                </c:pt>
                <c:pt idx="278">
                  <c:v>4.94325924473989</c:v>
                </c:pt>
                <c:pt idx="279">
                  <c:v>4.9447712949988336</c:v>
                </c:pt>
                <c:pt idx="280">
                  <c:v>4.946254103926961</c:v>
                </c:pt>
                <c:pt idx="281">
                  <c:v>4.9477082157633623</c:v>
                </c:pt>
                <c:pt idx="282">
                  <c:v>4.9491341654328629</c:v>
                </c:pt>
                <c:pt idx="283">
                  <c:v>4.9505324786741083</c:v>
                </c:pt>
                <c:pt idx="284">
                  <c:v>4.9519036721671243</c:v>
                </c:pt>
                <c:pt idx="285">
                  <c:v>4.9532482536603109</c:v>
                </c:pt>
                <c:pt idx="286">
                  <c:v>4.9545667220968035</c:v>
                </c:pt>
                <c:pt idx="287">
                  <c:v>4.9558595677401627</c:v>
                </c:pt>
                <c:pt idx="288">
                  <c:v>4.9571272722993349</c:v>
                </c:pt>
                <c:pt idx="289">
                  <c:v>4.9583703090528521</c:v>
                </c:pt>
                <c:pt idx="290">
                  <c:v>4.9595891429722183</c:v>
                </c:pt>
                <c:pt idx="291">
                  <c:v>4.9607842308444461</c:v>
                </c:pt>
                <c:pt idx="292">
                  <c:v>4.9619560213937106</c:v>
                </c:pt>
                <c:pt idx="293">
                  <c:v>4.9631049554020832</c:v>
                </c:pt>
                <c:pt idx="294">
                  <c:v>4.9642314658293083</c:v>
                </c:pt>
                <c:pt idx="295">
                  <c:v>4.9653359779316029</c:v>
                </c:pt>
                <c:pt idx="296">
                  <c:v>4.9664189093794384</c:v>
                </c:pt>
                <c:pt idx="297">
                  <c:v>4.967480670374294</c:v>
                </c:pt>
                <c:pt idx="298">
                  <c:v>4.9685216637643377</c:v>
                </c:pt>
                <c:pt idx="299">
                  <c:v>4.9695422851590338</c:v>
                </c:pt>
              </c:numCache>
            </c:numRef>
          </c:yVal>
          <c:smooth val="1"/>
        </c:ser>
        <c:axId val="75822976"/>
        <c:axId val="98054144"/>
      </c:scatterChart>
      <c:valAx>
        <c:axId val="7582297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98054144"/>
        <c:crosses val="autoZero"/>
        <c:crossBetween val="midCat"/>
      </c:valAx>
      <c:valAx>
        <c:axId val="9805414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Concentration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7582297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Michealis Menton Curve - reaction rate as function of [S]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strRef>
              <c:f>Sheet1!$L$1</c:f>
              <c:strCache>
                <c:ptCount val="1"/>
                <c:pt idx="0">
                  <c:v>Michealis Menton Curve - rxn velocity</c:v>
                </c:pt>
              </c:strCache>
            </c:strRef>
          </c:tx>
          <c:marker>
            <c:symbol val="none"/>
          </c:marker>
          <c:xVal>
            <c:numRef>
              <c:f>Sheet1!$K$2:$K$301</c:f>
              <c:numCache>
                <c:formatCode>General</c:formatCode>
                <c:ptCount val="30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2.3999999999999995</c:v>
                </c:pt>
                <c:pt idx="49">
                  <c:v>2.4499999999999993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2.5999999999999988</c:v>
                </c:pt>
                <c:pt idx="53">
                  <c:v>2.6499999999999986</c:v>
                </c:pt>
                <c:pt idx="54">
                  <c:v>2.6999999999999984</c:v>
                </c:pt>
                <c:pt idx="55">
                  <c:v>2.7499999999999982</c:v>
                </c:pt>
                <c:pt idx="56">
                  <c:v>2.799999999999998</c:v>
                </c:pt>
                <c:pt idx="57">
                  <c:v>2.8499999999999979</c:v>
                </c:pt>
                <c:pt idx="58">
                  <c:v>2.8999999999999977</c:v>
                </c:pt>
                <c:pt idx="59">
                  <c:v>2.9499999999999975</c:v>
                </c:pt>
                <c:pt idx="60">
                  <c:v>2.9999999999999973</c:v>
                </c:pt>
                <c:pt idx="61">
                  <c:v>3.0499999999999972</c:v>
                </c:pt>
                <c:pt idx="62">
                  <c:v>3.099999999999997</c:v>
                </c:pt>
                <c:pt idx="63">
                  <c:v>3.1499999999999968</c:v>
                </c:pt>
                <c:pt idx="64">
                  <c:v>3.1999999999999966</c:v>
                </c:pt>
                <c:pt idx="65">
                  <c:v>3.2499999999999964</c:v>
                </c:pt>
                <c:pt idx="66">
                  <c:v>3.2999999999999963</c:v>
                </c:pt>
                <c:pt idx="67">
                  <c:v>3.3499999999999961</c:v>
                </c:pt>
                <c:pt idx="68">
                  <c:v>3.3999999999999959</c:v>
                </c:pt>
                <c:pt idx="69">
                  <c:v>3.4499999999999957</c:v>
                </c:pt>
                <c:pt idx="70">
                  <c:v>3.4999999999999956</c:v>
                </c:pt>
                <c:pt idx="71">
                  <c:v>3.5499999999999954</c:v>
                </c:pt>
                <c:pt idx="72">
                  <c:v>3.5999999999999952</c:v>
                </c:pt>
                <c:pt idx="73">
                  <c:v>3.649999999999995</c:v>
                </c:pt>
                <c:pt idx="74">
                  <c:v>3.6999999999999948</c:v>
                </c:pt>
                <c:pt idx="75">
                  <c:v>3.7499999999999947</c:v>
                </c:pt>
                <c:pt idx="76">
                  <c:v>3.7999999999999945</c:v>
                </c:pt>
                <c:pt idx="77">
                  <c:v>3.8499999999999943</c:v>
                </c:pt>
                <c:pt idx="78">
                  <c:v>3.8999999999999941</c:v>
                </c:pt>
                <c:pt idx="79">
                  <c:v>3.949999999999994</c:v>
                </c:pt>
                <c:pt idx="80">
                  <c:v>3.9999999999999938</c:v>
                </c:pt>
                <c:pt idx="81">
                  <c:v>4.0499999999999936</c:v>
                </c:pt>
                <c:pt idx="82">
                  <c:v>4.0999999999999934</c:v>
                </c:pt>
                <c:pt idx="83">
                  <c:v>4.1499999999999932</c:v>
                </c:pt>
                <c:pt idx="84">
                  <c:v>4.1999999999999931</c:v>
                </c:pt>
                <c:pt idx="85">
                  <c:v>4.2499999999999929</c:v>
                </c:pt>
                <c:pt idx="86">
                  <c:v>4.2999999999999927</c:v>
                </c:pt>
                <c:pt idx="87">
                  <c:v>4.3499999999999925</c:v>
                </c:pt>
                <c:pt idx="88">
                  <c:v>4.3999999999999924</c:v>
                </c:pt>
                <c:pt idx="89">
                  <c:v>4.4499999999999922</c:v>
                </c:pt>
                <c:pt idx="90">
                  <c:v>4.499999999999992</c:v>
                </c:pt>
                <c:pt idx="91">
                  <c:v>4.5499999999999918</c:v>
                </c:pt>
                <c:pt idx="92">
                  <c:v>4.5999999999999917</c:v>
                </c:pt>
                <c:pt idx="93">
                  <c:v>4.6499999999999915</c:v>
                </c:pt>
                <c:pt idx="94">
                  <c:v>4.6999999999999913</c:v>
                </c:pt>
                <c:pt idx="95">
                  <c:v>4.7499999999999911</c:v>
                </c:pt>
                <c:pt idx="96">
                  <c:v>4.7999999999999909</c:v>
                </c:pt>
                <c:pt idx="97">
                  <c:v>4.8499999999999908</c:v>
                </c:pt>
                <c:pt idx="98">
                  <c:v>4.8999999999999906</c:v>
                </c:pt>
                <c:pt idx="99">
                  <c:v>4.9499999999999904</c:v>
                </c:pt>
                <c:pt idx="100">
                  <c:v>4.9999999999999902</c:v>
                </c:pt>
                <c:pt idx="101">
                  <c:v>5.0499999999999901</c:v>
                </c:pt>
                <c:pt idx="102">
                  <c:v>5.0999999999999899</c:v>
                </c:pt>
                <c:pt idx="103">
                  <c:v>5.1499999999999897</c:v>
                </c:pt>
                <c:pt idx="104">
                  <c:v>5.1999999999999895</c:v>
                </c:pt>
                <c:pt idx="105">
                  <c:v>5.2499999999999893</c:v>
                </c:pt>
                <c:pt idx="106">
                  <c:v>5.2999999999999892</c:v>
                </c:pt>
                <c:pt idx="107">
                  <c:v>5.349999999999989</c:v>
                </c:pt>
                <c:pt idx="108">
                  <c:v>5.3999999999999888</c:v>
                </c:pt>
                <c:pt idx="109">
                  <c:v>5.4499999999999886</c:v>
                </c:pt>
                <c:pt idx="110">
                  <c:v>5.4999999999999885</c:v>
                </c:pt>
                <c:pt idx="111">
                  <c:v>5.5499999999999883</c:v>
                </c:pt>
                <c:pt idx="112">
                  <c:v>5.5999999999999881</c:v>
                </c:pt>
                <c:pt idx="113">
                  <c:v>5.6499999999999879</c:v>
                </c:pt>
                <c:pt idx="114">
                  <c:v>5.6999999999999877</c:v>
                </c:pt>
                <c:pt idx="115">
                  <c:v>5.7499999999999876</c:v>
                </c:pt>
                <c:pt idx="116">
                  <c:v>5.7999999999999874</c:v>
                </c:pt>
                <c:pt idx="117">
                  <c:v>5.8499999999999872</c:v>
                </c:pt>
                <c:pt idx="118">
                  <c:v>5.899999999999987</c:v>
                </c:pt>
                <c:pt idx="119">
                  <c:v>5.9499999999999869</c:v>
                </c:pt>
                <c:pt idx="120">
                  <c:v>5.9999999999999867</c:v>
                </c:pt>
                <c:pt idx="121">
                  <c:v>6.0499999999999865</c:v>
                </c:pt>
                <c:pt idx="122">
                  <c:v>6.0999999999999863</c:v>
                </c:pt>
                <c:pt idx="123">
                  <c:v>6.1499999999999861</c:v>
                </c:pt>
                <c:pt idx="124">
                  <c:v>6.199999999999986</c:v>
                </c:pt>
                <c:pt idx="125">
                  <c:v>6.2499999999999858</c:v>
                </c:pt>
                <c:pt idx="126">
                  <c:v>6.2999999999999856</c:v>
                </c:pt>
                <c:pt idx="127">
                  <c:v>6.3499999999999854</c:v>
                </c:pt>
                <c:pt idx="128">
                  <c:v>6.3999999999999853</c:v>
                </c:pt>
                <c:pt idx="129">
                  <c:v>6.4499999999999851</c:v>
                </c:pt>
                <c:pt idx="130">
                  <c:v>6.4999999999999849</c:v>
                </c:pt>
                <c:pt idx="131">
                  <c:v>6.5499999999999847</c:v>
                </c:pt>
                <c:pt idx="132">
                  <c:v>6.5999999999999845</c:v>
                </c:pt>
                <c:pt idx="133">
                  <c:v>6.6499999999999844</c:v>
                </c:pt>
                <c:pt idx="134">
                  <c:v>6.6999999999999842</c:v>
                </c:pt>
                <c:pt idx="135">
                  <c:v>6.749999999999984</c:v>
                </c:pt>
                <c:pt idx="136">
                  <c:v>6.7999999999999838</c:v>
                </c:pt>
                <c:pt idx="137">
                  <c:v>6.8499999999999837</c:v>
                </c:pt>
                <c:pt idx="138">
                  <c:v>6.8999999999999835</c:v>
                </c:pt>
                <c:pt idx="139">
                  <c:v>6.9499999999999833</c:v>
                </c:pt>
                <c:pt idx="140">
                  <c:v>6.9999999999999831</c:v>
                </c:pt>
                <c:pt idx="141">
                  <c:v>7.0499999999999829</c:v>
                </c:pt>
                <c:pt idx="142">
                  <c:v>7.0999999999999828</c:v>
                </c:pt>
                <c:pt idx="143">
                  <c:v>7.1499999999999826</c:v>
                </c:pt>
                <c:pt idx="144">
                  <c:v>7.1999999999999824</c:v>
                </c:pt>
                <c:pt idx="145">
                  <c:v>7.2499999999999822</c:v>
                </c:pt>
                <c:pt idx="146">
                  <c:v>7.2999999999999821</c:v>
                </c:pt>
                <c:pt idx="147">
                  <c:v>7.3499999999999819</c:v>
                </c:pt>
                <c:pt idx="148">
                  <c:v>7.3999999999999817</c:v>
                </c:pt>
                <c:pt idx="149">
                  <c:v>7.4499999999999815</c:v>
                </c:pt>
                <c:pt idx="150">
                  <c:v>7.4999999999999813</c:v>
                </c:pt>
                <c:pt idx="151">
                  <c:v>7.5499999999999812</c:v>
                </c:pt>
                <c:pt idx="152">
                  <c:v>7.599999999999981</c:v>
                </c:pt>
                <c:pt idx="153">
                  <c:v>7.6499999999999808</c:v>
                </c:pt>
                <c:pt idx="154">
                  <c:v>7.6999999999999806</c:v>
                </c:pt>
                <c:pt idx="155">
                  <c:v>7.7499999999999805</c:v>
                </c:pt>
                <c:pt idx="156">
                  <c:v>7.7999999999999803</c:v>
                </c:pt>
                <c:pt idx="157">
                  <c:v>7.8499999999999801</c:v>
                </c:pt>
                <c:pt idx="158">
                  <c:v>7.8999999999999799</c:v>
                </c:pt>
                <c:pt idx="159">
                  <c:v>7.9499999999999797</c:v>
                </c:pt>
                <c:pt idx="160">
                  <c:v>7.9999999999999796</c:v>
                </c:pt>
                <c:pt idx="161">
                  <c:v>8.0499999999999794</c:v>
                </c:pt>
                <c:pt idx="162">
                  <c:v>8.0999999999999801</c:v>
                </c:pt>
                <c:pt idx="163">
                  <c:v>8.1499999999999808</c:v>
                </c:pt>
                <c:pt idx="164">
                  <c:v>8.1999999999999815</c:v>
                </c:pt>
                <c:pt idx="165">
                  <c:v>8.2499999999999822</c:v>
                </c:pt>
                <c:pt idx="166">
                  <c:v>8.2999999999999829</c:v>
                </c:pt>
                <c:pt idx="167">
                  <c:v>8.3499999999999837</c:v>
                </c:pt>
                <c:pt idx="168">
                  <c:v>8.3999999999999844</c:v>
                </c:pt>
                <c:pt idx="169">
                  <c:v>8.4499999999999851</c:v>
                </c:pt>
                <c:pt idx="170">
                  <c:v>8.4999999999999858</c:v>
                </c:pt>
                <c:pt idx="171">
                  <c:v>8.5499999999999865</c:v>
                </c:pt>
                <c:pt idx="172">
                  <c:v>8.5999999999999872</c:v>
                </c:pt>
                <c:pt idx="173">
                  <c:v>8.6499999999999879</c:v>
                </c:pt>
                <c:pt idx="174">
                  <c:v>8.6999999999999886</c:v>
                </c:pt>
                <c:pt idx="175">
                  <c:v>8.7499999999999893</c:v>
                </c:pt>
                <c:pt idx="176">
                  <c:v>8.7999999999999901</c:v>
                </c:pt>
                <c:pt idx="177">
                  <c:v>8.8499999999999908</c:v>
                </c:pt>
                <c:pt idx="178">
                  <c:v>8.8999999999999915</c:v>
                </c:pt>
                <c:pt idx="179">
                  <c:v>8.9499999999999922</c:v>
                </c:pt>
                <c:pt idx="180">
                  <c:v>8.9999999999999929</c:v>
                </c:pt>
                <c:pt idx="181">
                  <c:v>9.0499999999999936</c:v>
                </c:pt>
                <c:pt idx="182">
                  <c:v>9.0999999999999943</c:v>
                </c:pt>
                <c:pt idx="183">
                  <c:v>9.149999999999995</c:v>
                </c:pt>
                <c:pt idx="184">
                  <c:v>9.1999999999999957</c:v>
                </c:pt>
                <c:pt idx="185">
                  <c:v>9.2499999999999964</c:v>
                </c:pt>
                <c:pt idx="186">
                  <c:v>9.2999999999999972</c:v>
                </c:pt>
                <c:pt idx="187">
                  <c:v>9.3499999999999979</c:v>
                </c:pt>
                <c:pt idx="188">
                  <c:v>9.3999999999999986</c:v>
                </c:pt>
                <c:pt idx="189">
                  <c:v>9.4499999999999993</c:v>
                </c:pt>
                <c:pt idx="190">
                  <c:v>9.5</c:v>
                </c:pt>
                <c:pt idx="191">
                  <c:v>9.5500000000000007</c:v>
                </c:pt>
                <c:pt idx="192">
                  <c:v>9.6000000000000014</c:v>
                </c:pt>
                <c:pt idx="193">
                  <c:v>9.6500000000000021</c:v>
                </c:pt>
                <c:pt idx="194">
                  <c:v>9.7000000000000028</c:v>
                </c:pt>
                <c:pt idx="195">
                  <c:v>9.7500000000000036</c:v>
                </c:pt>
                <c:pt idx="196">
                  <c:v>9.8000000000000043</c:v>
                </c:pt>
                <c:pt idx="197">
                  <c:v>9.850000000000005</c:v>
                </c:pt>
                <c:pt idx="198">
                  <c:v>9.9000000000000057</c:v>
                </c:pt>
                <c:pt idx="199">
                  <c:v>9.9500000000000064</c:v>
                </c:pt>
                <c:pt idx="200">
                  <c:v>10.000000000000007</c:v>
                </c:pt>
                <c:pt idx="201">
                  <c:v>10.050000000000008</c:v>
                </c:pt>
                <c:pt idx="202">
                  <c:v>10.100000000000009</c:v>
                </c:pt>
                <c:pt idx="203">
                  <c:v>10.150000000000009</c:v>
                </c:pt>
                <c:pt idx="204">
                  <c:v>10.20000000000001</c:v>
                </c:pt>
                <c:pt idx="205">
                  <c:v>10.250000000000011</c:v>
                </c:pt>
                <c:pt idx="206">
                  <c:v>10.300000000000011</c:v>
                </c:pt>
                <c:pt idx="207">
                  <c:v>10.350000000000012</c:v>
                </c:pt>
                <c:pt idx="208">
                  <c:v>10.400000000000013</c:v>
                </c:pt>
                <c:pt idx="209">
                  <c:v>10.450000000000014</c:v>
                </c:pt>
                <c:pt idx="210">
                  <c:v>10.500000000000014</c:v>
                </c:pt>
                <c:pt idx="211">
                  <c:v>10.550000000000015</c:v>
                </c:pt>
                <c:pt idx="212">
                  <c:v>10.600000000000016</c:v>
                </c:pt>
                <c:pt idx="213">
                  <c:v>10.650000000000016</c:v>
                </c:pt>
                <c:pt idx="214">
                  <c:v>10.700000000000017</c:v>
                </c:pt>
                <c:pt idx="215">
                  <c:v>10.750000000000018</c:v>
                </c:pt>
                <c:pt idx="216">
                  <c:v>10.800000000000018</c:v>
                </c:pt>
                <c:pt idx="217">
                  <c:v>10.850000000000019</c:v>
                </c:pt>
                <c:pt idx="218">
                  <c:v>10.90000000000002</c:v>
                </c:pt>
                <c:pt idx="219">
                  <c:v>10.950000000000021</c:v>
                </c:pt>
                <c:pt idx="220">
                  <c:v>11.000000000000021</c:v>
                </c:pt>
                <c:pt idx="221">
                  <c:v>11.050000000000022</c:v>
                </c:pt>
                <c:pt idx="222">
                  <c:v>11.100000000000023</c:v>
                </c:pt>
                <c:pt idx="223">
                  <c:v>11.150000000000023</c:v>
                </c:pt>
                <c:pt idx="224">
                  <c:v>11.200000000000024</c:v>
                </c:pt>
                <c:pt idx="225">
                  <c:v>11.250000000000025</c:v>
                </c:pt>
                <c:pt idx="226">
                  <c:v>11.300000000000026</c:v>
                </c:pt>
                <c:pt idx="227">
                  <c:v>11.350000000000026</c:v>
                </c:pt>
                <c:pt idx="228">
                  <c:v>11.400000000000027</c:v>
                </c:pt>
                <c:pt idx="229">
                  <c:v>11.450000000000028</c:v>
                </c:pt>
                <c:pt idx="230">
                  <c:v>11.500000000000028</c:v>
                </c:pt>
                <c:pt idx="231">
                  <c:v>11.550000000000029</c:v>
                </c:pt>
                <c:pt idx="232">
                  <c:v>11.60000000000003</c:v>
                </c:pt>
                <c:pt idx="233">
                  <c:v>11.650000000000031</c:v>
                </c:pt>
                <c:pt idx="234">
                  <c:v>11.700000000000031</c:v>
                </c:pt>
                <c:pt idx="235">
                  <c:v>11.750000000000032</c:v>
                </c:pt>
                <c:pt idx="236">
                  <c:v>11.800000000000033</c:v>
                </c:pt>
                <c:pt idx="237">
                  <c:v>11.850000000000033</c:v>
                </c:pt>
                <c:pt idx="238">
                  <c:v>11.900000000000034</c:v>
                </c:pt>
                <c:pt idx="239">
                  <c:v>11.950000000000035</c:v>
                </c:pt>
                <c:pt idx="240">
                  <c:v>12.000000000000036</c:v>
                </c:pt>
                <c:pt idx="241">
                  <c:v>12.050000000000036</c:v>
                </c:pt>
                <c:pt idx="242">
                  <c:v>12.100000000000037</c:v>
                </c:pt>
                <c:pt idx="243">
                  <c:v>12.150000000000038</c:v>
                </c:pt>
                <c:pt idx="244">
                  <c:v>12.200000000000038</c:v>
                </c:pt>
                <c:pt idx="245">
                  <c:v>12.250000000000039</c:v>
                </c:pt>
                <c:pt idx="246">
                  <c:v>12.30000000000004</c:v>
                </c:pt>
                <c:pt idx="247">
                  <c:v>12.350000000000041</c:v>
                </c:pt>
                <c:pt idx="248">
                  <c:v>12.400000000000041</c:v>
                </c:pt>
                <c:pt idx="249">
                  <c:v>12.450000000000042</c:v>
                </c:pt>
                <c:pt idx="250">
                  <c:v>12.500000000000043</c:v>
                </c:pt>
                <c:pt idx="251">
                  <c:v>12.550000000000043</c:v>
                </c:pt>
                <c:pt idx="252">
                  <c:v>12.600000000000044</c:v>
                </c:pt>
                <c:pt idx="253">
                  <c:v>12.650000000000045</c:v>
                </c:pt>
                <c:pt idx="254">
                  <c:v>12.700000000000045</c:v>
                </c:pt>
                <c:pt idx="255">
                  <c:v>12.750000000000046</c:v>
                </c:pt>
                <c:pt idx="256">
                  <c:v>12.800000000000047</c:v>
                </c:pt>
                <c:pt idx="257">
                  <c:v>12.850000000000048</c:v>
                </c:pt>
                <c:pt idx="258">
                  <c:v>12.900000000000048</c:v>
                </c:pt>
                <c:pt idx="259">
                  <c:v>12.950000000000049</c:v>
                </c:pt>
                <c:pt idx="260">
                  <c:v>13.00000000000005</c:v>
                </c:pt>
                <c:pt idx="261">
                  <c:v>13.05000000000005</c:v>
                </c:pt>
                <c:pt idx="262">
                  <c:v>13.100000000000051</c:v>
                </c:pt>
                <c:pt idx="263">
                  <c:v>13.150000000000052</c:v>
                </c:pt>
                <c:pt idx="264">
                  <c:v>13.200000000000053</c:v>
                </c:pt>
                <c:pt idx="265">
                  <c:v>13.250000000000053</c:v>
                </c:pt>
                <c:pt idx="266">
                  <c:v>13.300000000000054</c:v>
                </c:pt>
                <c:pt idx="267">
                  <c:v>13.350000000000055</c:v>
                </c:pt>
                <c:pt idx="268">
                  <c:v>13.400000000000055</c:v>
                </c:pt>
                <c:pt idx="269">
                  <c:v>13.450000000000056</c:v>
                </c:pt>
                <c:pt idx="270">
                  <c:v>13.500000000000057</c:v>
                </c:pt>
                <c:pt idx="271">
                  <c:v>13.550000000000058</c:v>
                </c:pt>
                <c:pt idx="272">
                  <c:v>13.600000000000058</c:v>
                </c:pt>
                <c:pt idx="273">
                  <c:v>13.650000000000059</c:v>
                </c:pt>
                <c:pt idx="274">
                  <c:v>13.70000000000006</c:v>
                </c:pt>
                <c:pt idx="275">
                  <c:v>13.75000000000006</c:v>
                </c:pt>
                <c:pt idx="276">
                  <c:v>13.800000000000061</c:v>
                </c:pt>
                <c:pt idx="277">
                  <c:v>13.850000000000062</c:v>
                </c:pt>
                <c:pt idx="278">
                  <c:v>13.900000000000063</c:v>
                </c:pt>
                <c:pt idx="279">
                  <c:v>13.950000000000063</c:v>
                </c:pt>
                <c:pt idx="280">
                  <c:v>14.000000000000064</c:v>
                </c:pt>
                <c:pt idx="281">
                  <c:v>14.050000000000065</c:v>
                </c:pt>
                <c:pt idx="282">
                  <c:v>14.100000000000065</c:v>
                </c:pt>
                <c:pt idx="283">
                  <c:v>14.150000000000066</c:v>
                </c:pt>
                <c:pt idx="284">
                  <c:v>14.200000000000067</c:v>
                </c:pt>
                <c:pt idx="285">
                  <c:v>14.250000000000068</c:v>
                </c:pt>
                <c:pt idx="286">
                  <c:v>14.300000000000068</c:v>
                </c:pt>
                <c:pt idx="287">
                  <c:v>14.350000000000069</c:v>
                </c:pt>
                <c:pt idx="288">
                  <c:v>14.40000000000007</c:v>
                </c:pt>
                <c:pt idx="289">
                  <c:v>14.45000000000007</c:v>
                </c:pt>
                <c:pt idx="290">
                  <c:v>14.500000000000071</c:v>
                </c:pt>
                <c:pt idx="291">
                  <c:v>14.550000000000072</c:v>
                </c:pt>
                <c:pt idx="292">
                  <c:v>14.600000000000072</c:v>
                </c:pt>
                <c:pt idx="293">
                  <c:v>14.650000000000073</c:v>
                </c:pt>
                <c:pt idx="294">
                  <c:v>14.700000000000074</c:v>
                </c:pt>
                <c:pt idx="295">
                  <c:v>14.750000000000075</c:v>
                </c:pt>
                <c:pt idx="296">
                  <c:v>14.800000000000075</c:v>
                </c:pt>
                <c:pt idx="297">
                  <c:v>14.850000000000076</c:v>
                </c:pt>
                <c:pt idx="298">
                  <c:v>14.900000000000077</c:v>
                </c:pt>
                <c:pt idx="299">
                  <c:v>14.950000000000077</c:v>
                </c:pt>
              </c:numCache>
            </c:numRef>
          </c:xVal>
          <c:yVal>
            <c:numRef>
              <c:f>Sheet1!$L$2:$L$301</c:f>
              <c:numCache>
                <c:formatCode>General</c:formatCode>
                <c:ptCount val="300"/>
                <c:pt idx="0">
                  <c:v>0</c:v>
                </c:pt>
                <c:pt idx="1">
                  <c:v>1.8292682926829274E-2</c:v>
                </c:pt>
                <c:pt idx="2">
                  <c:v>3.5714285714285719E-2</c:v>
                </c:pt>
                <c:pt idx="3">
                  <c:v>5.2325581395348847E-2</c:v>
                </c:pt>
                <c:pt idx="4">
                  <c:v>6.8181818181818191E-2</c:v>
                </c:pt>
                <c:pt idx="5">
                  <c:v>8.3333333333333329E-2</c:v>
                </c:pt>
                <c:pt idx="6">
                  <c:v>9.7826086956521743E-2</c:v>
                </c:pt>
                <c:pt idx="7">
                  <c:v>0.11170212765957445</c:v>
                </c:pt>
                <c:pt idx="8">
                  <c:v>0.125</c:v>
                </c:pt>
                <c:pt idx="9">
                  <c:v>0.13775510204081631</c:v>
                </c:pt>
                <c:pt idx="10">
                  <c:v>0.14999999999999997</c:v>
                </c:pt>
                <c:pt idx="11">
                  <c:v>0.16176470588235295</c:v>
                </c:pt>
                <c:pt idx="12">
                  <c:v>0.17307692307692304</c:v>
                </c:pt>
                <c:pt idx="13">
                  <c:v>0.18396226415094341</c:v>
                </c:pt>
                <c:pt idx="14">
                  <c:v>0.19444444444444445</c:v>
                </c:pt>
                <c:pt idx="15">
                  <c:v>0.20454545454545459</c:v>
                </c:pt>
                <c:pt idx="16">
                  <c:v>0.2142857142857143</c:v>
                </c:pt>
                <c:pt idx="17">
                  <c:v>0.22368421052631585</c:v>
                </c:pt>
                <c:pt idx="18">
                  <c:v>0.23275862068965519</c:v>
                </c:pt>
                <c:pt idx="19">
                  <c:v>0.24152542372881364</c:v>
                </c:pt>
                <c:pt idx="20">
                  <c:v>0.25000000000000006</c:v>
                </c:pt>
                <c:pt idx="21">
                  <c:v>0.25819672131147547</c:v>
                </c:pt>
                <c:pt idx="22">
                  <c:v>0.2661290322580645</c:v>
                </c:pt>
                <c:pt idx="23">
                  <c:v>0.27380952380952384</c:v>
                </c:pt>
                <c:pt idx="24">
                  <c:v>0.28125000000000011</c:v>
                </c:pt>
                <c:pt idx="25">
                  <c:v>0.28846153846153855</c:v>
                </c:pt>
                <c:pt idx="26">
                  <c:v>0.29545454545454547</c:v>
                </c:pt>
                <c:pt idx="27">
                  <c:v>0.30223880597014935</c:v>
                </c:pt>
                <c:pt idx="28">
                  <c:v>0.30882352941176483</c:v>
                </c:pt>
                <c:pt idx="29">
                  <c:v>0.31521739130434789</c:v>
                </c:pt>
                <c:pt idx="30">
                  <c:v>0.32142857142857145</c:v>
                </c:pt>
                <c:pt idx="31">
                  <c:v>0.32746478873239443</c:v>
                </c:pt>
                <c:pt idx="32">
                  <c:v>0.33333333333333348</c:v>
                </c:pt>
                <c:pt idx="33">
                  <c:v>0.33904109589041109</c:v>
                </c:pt>
                <c:pt idx="34">
                  <c:v>0.34459459459459463</c:v>
                </c:pt>
                <c:pt idx="35">
                  <c:v>0.35000000000000009</c:v>
                </c:pt>
                <c:pt idx="36">
                  <c:v>0.35526315789473695</c:v>
                </c:pt>
                <c:pt idx="37">
                  <c:v>0.36038961038961048</c:v>
                </c:pt>
                <c:pt idx="38">
                  <c:v>0.36538461538461547</c:v>
                </c:pt>
                <c:pt idx="39">
                  <c:v>0.37025316455696211</c:v>
                </c:pt>
                <c:pt idx="40">
                  <c:v>0.37500000000000011</c:v>
                </c:pt>
                <c:pt idx="41">
                  <c:v>0.37962962962962971</c:v>
                </c:pt>
                <c:pt idx="42">
                  <c:v>0.3841463414634147</c:v>
                </c:pt>
                <c:pt idx="43">
                  <c:v>0.38855421686746994</c:v>
                </c:pt>
                <c:pt idx="44">
                  <c:v>0.39285714285714285</c:v>
                </c:pt>
                <c:pt idx="45">
                  <c:v>0.39705882352941174</c:v>
                </c:pt>
                <c:pt idx="46">
                  <c:v>0.40116279069767441</c:v>
                </c:pt>
                <c:pt idx="47">
                  <c:v>0.40517241379310343</c:v>
                </c:pt>
                <c:pt idx="48">
                  <c:v>0.40909090909090906</c:v>
                </c:pt>
                <c:pt idx="49">
                  <c:v>0.4129213483146067</c:v>
                </c:pt>
                <c:pt idx="50">
                  <c:v>0.41666666666666657</c:v>
                </c:pt>
                <c:pt idx="51">
                  <c:v>0.42032967032967028</c:v>
                </c:pt>
                <c:pt idx="52">
                  <c:v>0.42391304347826075</c:v>
                </c:pt>
                <c:pt idx="53">
                  <c:v>0.42741935483870958</c:v>
                </c:pt>
                <c:pt idx="54">
                  <c:v>0.43085106382978705</c:v>
                </c:pt>
                <c:pt idx="55">
                  <c:v>0.43421052631578938</c:v>
                </c:pt>
                <c:pt idx="56">
                  <c:v>0.43749999999999994</c:v>
                </c:pt>
                <c:pt idx="57">
                  <c:v>0.44072164948453596</c:v>
                </c:pt>
                <c:pt idx="58">
                  <c:v>0.44387755102040799</c:v>
                </c:pt>
                <c:pt idx="59">
                  <c:v>0.44696969696969679</c:v>
                </c:pt>
                <c:pt idx="60">
                  <c:v>0.4499999999999999</c:v>
                </c:pt>
                <c:pt idx="61">
                  <c:v>0.45297029702970282</c:v>
                </c:pt>
                <c:pt idx="62">
                  <c:v>0.45588235294117624</c:v>
                </c:pt>
                <c:pt idx="63">
                  <c:v>0.4587378640776697</c:v>
                </c:pt>
                <c:pt idx="64">
                  <c:v>0.4615384615384614</c:v>
                </c:pt>
                <c:pt idx="65">
                  <c:v>0.46428571428571408</c:v>
                </c:pt>
                <c:pt idx="66">
                  <c:v>0.46698113207547148</c:v>
                </c:pt>
                <c:pt idx="67">
                  <c:v>0.46962616822429887</c:v>
                </c:pt>
                <c:pt idx="68">
                  <c:v>0.47222222222222204</c:v>
                </c:pt>
                <c:pt idx="69">
                  <c:v>0.47477064220183463</c:v>
                </c:pt>
                <c:pt idx="70">
                  <c:v>0.47727272727272702</c:v>
                </c:pt>
                <c:pt idx="71">
                  <c:v>0.47972972972972949</c:v>
                </c:pt>
                <c:pt idx="72">
                  <c:v>0.48214285714285693</c:v>
                </c:pt>
                <c:pt idx="73">
                  <c:v>0.48451327433628294</c:v>
                </c:pt>
                <c:pt idx="74">
                  <c:v>0.48684210526315763</c:v>
                </c:pt>
                <c:pt idx="75">
                  <c:v>0.48913043478260848</c:v>
                </c:pt>
                <c:pt idx="76">
                  <c:v>0.4913793103448274</c:v>
                </c:pt>
                <c:pt idx="77">
                  <c:v>0.49358974358974333</c:v>
                </c:pt>
                <c:pt idx="78">
                  <c:v>0.49576271186440651</c:v>
                </c:pt>
                <c:pt idx="79">
                  <c:v>0.49789915966386528</c:v>
                </c:pt>
                <c:pt idx="80">
                  <c:v>0.49999999999999978</c:v>
                </c:pt>
                <c:pt idx="81">
                  <c:v>0.50206611570247905</c:v>
                </c:pt>
                <c:pt idx="82">
                  <c:v>0.50409836065573743</c:v>
                </c:pt>
                <c:pt idx="83">
                  <c:v>0.50609756097560954</c:v>
                </c:pt>
                <c:pt idx="84">
                  <c:v>0.50806451612903203</c:v>
                </c:pt>
                <c:pt idx="85">
                  <c:v>0.50999999999999968</c:v>
                </c:pt>
                <c:pt idx="86">
                  <c:v>0.51190476190476164</c:v>
                </c:pt>
                <c:pt idx="87">
                  <c:v>0.51377952755905487</c:v>
                </c:pt>
                <c:pt idx="88">
                  <c:v>0.51562499999999978</c:v>
                </c:pt>
                <c:pt idx="89">
                  <c:v>0.51744186046511598</c:v>
                </c:pt>
                <c:pt idx="90">
                  <c:v>0.51923076923076894</c:v>
                </c:pt>
                <c:pt idx="91">
                  <c:v>0.52099236641221347</c:v>
                </c:pt>
                <c:pt idx="92">
                  <c:v>0.52272727272727249</c:v>
                </c:pt>
                <c:pt idx="93">
                  <c:v>0.52443609022556359</c:v>
                </c:pt>
                <c:pt idx="94">
                  <c:v>0.52611940298507431</c:v>
                </c:pt>
                <c:pt idx="95">
                  <c:v>0.52777777777777746</c:v>
                </c:pt>
                <c:pt idx="96">
                  <c:v>0.52941176470588214</c:v>
                </c:pt>
                <c:pt idx="97">
                  <c:v>0.53102189781021869</c:v>
                </c:pt>
                <c:pt idx="98">
                  <c:v>0.53260869565217361</c:v>
                </c:pt>
                <c:pt idx="99">
                  <c:v>0.53417266187050327</c:v>
                </c:pt>
                <c:pt idx="100">
                  <c:v>0.53571428571428548</c:v>
                </c:pt>
                <c:pt idx="101">
                  <c:v>0.53723404255319118</c:v>
                </c:pt>
                <c:pt idx="102">
                  <c:v>0.5387323943661968</c:v>
                </c:pt>
                <c:pt idx="103">
                  <c:v>0.54020979020978988</c:v>
                </c:pt>
                <c:pt idx="104">
                  <c:v>0.54166666666666641</c:v>
                </c:pt>
                <c:pt idx="105">
                  <c:v>0.54310344827586177</c:v>
                </c:pt>
                <c:pt idx="106">
                  <c:v>0.5445205479452051</c:v>
                </c:pt>
                <c:pt idx="107">
                  <c:v>0.54591836734693855</c:v>
                </c:pt>
                <c:pt idx="108">
                  <c:v>0.54729729729729704</c:v>
                </c:pt>
                <c:pt idx="109">
                  <c:v>0.5486577181208051</c:v>
                </c:pt>
                <c:pt idx="110">
                  <c:v>0.54999999999999971</c:v>
                </c:pt>
                <c:pt idx="111">
                  <c:v>0.55132450331125793</c:v>
                </c:pt>
                <c:pt idx="112">
                  <c:v>0.55263157894736814</c:v>
                </c:pt>
                <c:pt idx="113">
                  <c:v>0.55392156862745068</c:v>
                </c:pt>
                <c:pt idx="114">
                  <c:v>0.55519480519480491</c:v>
                </c:pt>
                <c:pt idx="115">
                  <c:v>0.55645161290322553</c:v>
                </c:pt>
                <c:pt idx="116">
                  <c:v>0.55769230769230738</c:v>
                </c:pt>
                <c:pt idx="117">
                  <c:v>0.55891719745222901</c:v>
                </c:pt>
                <c:pt idx="118">
                  <c:v>0.56012658227848067</c:v>
                </c:pt>
                <c:pt idx="119">
                  <c:v>0.56132075471698073</c:v>
                </c:pt>
                <c:pt idx="120">
                  <c:v>0.56249999999999967</c:v>
                </c:pt>
                <c:pt idx="121">
                  <c:v>0.56366459627329157</c:v>
                </c:pt>
                <c:pt idx="122">
                  <c:v>0.56481481481481444</c:v>
                </c:pt>
                <c:pt idx="123">
                  <c:v>0.5659509202453985</c:v>
                </c:pt>
                <c:pt idx="124">
                  <c:v>0.56707317073170704</c:v>
                </c:pt>
                <c:pt idx="125">
                  <c:v>0.5681818181818179</c:v>
                </c:pt>
                <c:pt idx="126">
                  <c:v>0.56927710843373458</c:v>
                </c:pt>
                <c:pt idx="127">
                  <c:v>0.57035928143712533</c:v>
                </c:pt>
                <c:pt idx="128">
                  <c:v>0.57142857142857117</c:v>
                </c:pt>
                <c:pt idx="129">
                  <c:v>0.57248520710059136</c:v>
                </c:pt>
                <c:pt idx="130">
                  <c:v>0.57352941176470551</c:v>
                </c:pt>
                <c:pt idx="131">
                  <c:v>0.57456140350877172</c:v>
                </c:pt>
                <c:pt idx="132">
                  <c:v>0.57558139534883701</c:v>
                </c:pt>
                <c:pt idx="133">
                  <c:v>0.57658959537572219</c:v>
                </c:pt>
                <c:pt idx="134">
                  <c:v>0.57758620689655138</c:v>
                </c:pt>
                <c:pt idx="135">
                  <c:v>0.57857142857142818</c:v>
                </c:pt>
                <c:pt idx="136">
                  <c:v>0.57954545454545436</c:v>
                </c:pt>
                <c:pt idx="137">
                  <c:v>0.58050847457627086</c:v>
                </c:pt>
                <c:pt idx="138">
                  <c:v>0.58146067415730296</c:v>
                </c:pt>
                <c:pt idx="139">
                  <c:v>0.58240223463687124</c:v>
                </c:pt>
                <c:pt idx="140">
                  <c:v>0.58333333333333315</c:v>
                </c:pt>
                <c:pt idx="141">
                  <c:v>0.58425414364640849</c:v>
                </c:pt>
                <c:pt idx="142">
                  <c:v>0.58516483516483475</c:v>
                </c:pt>
                <c:pt idx="143">
                  <c:v>0.5860655737704914</c:v>
                </c:pt>
                <c:pt idx="144">
                  <c:v>0.58695652173913015</c:v>
                </c:pt>
                <c:pt idx="145">
                  <c:v>0.5878378378378375</c:v>
                </c:pt>
                <c:pt idx="146">
                  <c:v>0.58870967741935443</c:v>
                </c:pt>
                <c:pt idx="147">
                  <c:v>0.58957219251336868</c:v>
                </c:pt>
                <c:pt idx="148">
                  <c:v>0.59042553191489333</c:v>
                </c:pt>
                <c:pt idx="149">
                  <c:v>0.59126984126984095</c:v>
                </c:pt>
                <c:pt idx="150">
                  <c:v>0.59210526315789436</c:v>
                </c:pt>
                <c:pt idx="151">
                  <c:v>0.59293193717277448</c:v>
                </c:pt>
                <c:pt idx="152">
                  <c:v>0.59374999999999978</c:v>
                </c:pt>
                <c:pt idx="153">
                  <c:v>0.59455958549222765</c:v>
                </c:pt>
                <c:pt idx="154">
                  <c:v>0.5953608247422677</c:v>
                </c:pt>
                <c:pt idx="155">
                  <c:v>0.59615384615384592</c:v>
                </c:pt>
                <c:pt idx="156">
                  <c:v>0.5969387755102038</c:v>
                </c:pt>
                <c:pt idx="157">
                  <c:v>0.59771573604060879</c:v>
                </c:pt>
                <c:pt idx="158">
                  <c:v>0.59848484848484806</c:v>
                </c:pt>
                <c:pt idx="159">
                  <c:v>0.59924623115577857</c:v>
                </c:pt>
                <c:pt idx="160">
                  <c:v>0.59999999999999976</c:v>
                </c:pt>
                <c:pt idx="161">
                  <c:v>0.6007462686567161</c:v>
                </c:pt>
                <c:pt idx="162">
                  <c:v>0.60148514851485124</c:v>
                </c:pt>
                <c:pt idx="163">
                  <c:v>0.60221674876847264</c:v>
                </c:pt>
                <c:pt idx="164">
                  <c:v>0.60294117647058798</c:v>
                </c:pt>
                <c:pt idx="165">
                  <c:v>0.60365853658536561</c:v>
                </c:pt>
                <c:pt idx="166">
                  <c:v>0.60436893203883468</c:v>
                </c:pt>
                <c:pt idx="167">
                  <c:v>0.60507246376811574</c:v>
                </c:pt>
                <c:pt idx="168">
                  <c:v>0.6057692307692305</c:v>
                </c:pt>
                <c:pt idx="169">
                  <c:v>0.60645933014354048</c:v>
                </c:pt>
                <c:pt idx="170">
                  <c:v>0.60714285714285698</c:v>
                </c:pt>
                <c:pt idx="171">
                  <c:v>0.60781990521327001</c:v>
                </c:pt>
                <c:pt idx="172">
                  <c:v>0.60849056603773566</c:v>
                </c:pt>
                <c:pt idx="173">
                  <c:v>0.60915492957746464</c:v>
                </c:pt>
                <c:pt idx="174">
                  <c:v>0.60981308411214941</c:v>
                </c:pt>
                <c:pt idx="175">
                  <c:v>0.61046511627906963</c:v>
                </c:pt>
                <c:pt idx="176">
                  <c:v>0.61111111111111094</c:v>
                </c:pt>
                <c:pt idx="177">
                  <c:v>0.61175115207373265</c:v>
                </c:pt>
                <c:pt idx="178">
                  <c:v>0.61238532110091737</c:v>
                </c:pt>
                <c:pt idx="179">
                  <c:v>0.61301369863013688</c:v>
                </c:pt>
                <c:pt idx="180">
                  <c:v>0.61363636363636354</c:v>
                </c:pt>
                <c:pt idx="181">
                  <c:v>0.6142533936651583</c:v>
                </c:pt>
                <c:pt idx="182">
                  <c:v>0.6148648648648648</c:v>
                </c:pt>
                <c:pt idx="183">
                  <c:v>0.61547085201793716</c:v>
                </c:pt>
                <c:pt idx="184">
                  <c:v>0.61607142857142849</c:v>
                </c:pt>
                <c:pt idx="185">
                  <c:v>0.61666666666666659</c:v>
                </c:pt>
                <c:pt idx="186">
                  <c:v>0.61725663716814161</c:v>
                </c:pt>
                <c:pt idx="187">
                  <c:v>0.61784140969162993</c:v>
                </c:pt>
                <c:pt idx="188">
                  <c:v>0.61842105263157898</c:v>
                </c:pt>
                <c:pt idx="189">
                  <c:v>0.61899563318777295</c:v>
                </c:pt>
                <c:pt idx="190">
                  <c:v>0.61956521739130432</c:v>
                </c:pt>
                <c:pt idx="191">
                  <c:v>0.62012987012987009</c:v>
                </c:pt>
                <c:pt idx="192">
                  <c:v>0.62068965517241381</c:v>
                </c:pt>
                <c:pt idx="193">
                  <c:v>0.62124463519313311</c:v>
                </c:pt>
                <c:pt idx="194">
                  <c:v>0.62179487179487181</c:v>
                </c:pt>
                <c:pt idx="195">
                  <c:v>0.62234042553191493</c:v>
                </c:pt>
                <c:pt idx="196">
                  <c:v>0.6228813559322034</c:v>
                </c:pt>
                <c:pt idx="197">
                  <c:v>0.62341772151898744</c:v>
                </c:pt>
                <c:pt idx="198">
                  <c:v>0.62394957983193289</c:v>
                </c:pt>
                <c:pt idx="199">
                  <c:v>0.62447698744769886</c:v>
                </c:pt>
                <c:pt idx="200">
                  <c:v>0.62500000000000011</c:v>
                </c:pt>
                <c:pt idx="201">
                  <c:v>0.62551867219917023</c:v>
                </c:pt>
                <c:pt idx="202">
                  <c:v>0.62603305785123975</c:v>
                </c:pt>
                <c:pt idx="203">
                  <c:v>0.62654320987654333</c:v>
                </c:pt>
                <c:pt idx="204">
                  <c:v>0.62704918032786894</c:v>
                </c:pt>
                <c:pt idx="205">
                  <c:v>0.62755102040816335</c:v>
                </c:pt>
                <c:pt idx="206">
                  <c:v>0.62804878048780499</c:v>
                </c:pt>
                <c:pt idx="207">
                  <c:v>0.62854251012145756</c:v>
                </c:pt>
                <c:pt idx="208">
                  <c:v>0.62903225806451624</c:v>
                </c:pt>
                <c:pt idx="209">
                  <c:v>0.62951807228915679</c:v>
                </c:pt>
                <c:pt idx="210">
                  <c:v>0.63000000000000012</c:v>
                </c:pt>
                <c:pt idx="211">
                  <c:v>0.6304780876494025</c:v>
                </c:pt>
                <c:pt idx="212">
                  <c:v>0.63095238095238115</c:v>
                </c:pt>
                <c:pt idx="213">
                  <c:v>0.6314229249011859</c:v>
                </c:pt>
                <c:pt idx="214">
                  <c:v>0.63188976377952777</c:v>
                </c:pt>
                <c:pt idx="215">
                  <c:v>0.63235294117647078</c:v>
                </c:pt>
                <c:pt idx="216">
                  <c:v>0.63281250000000022</c:v>
                </c:pt>
                <c:pt idx="217">
                  <c:v>0.63326848249027246</c:v>
                </c:pt>
                <c:pt idx="218">
                  <c:v>0.63372093023255827</c:v>
                </c:pt>
                <c:pt idx="219">
                  <c:v>0.6341698841698844</c:v>
                </c:pt>
                <c:pt idx="220">
                  <c:v>0.6346153846153848</c:v>
                </c:pt>
                <c:pt idx="221">
                  <c:v>0.63505747126436796</c:v>
                </c:pt>
                <c:pt idx="222">
                  <c:v>0.63549618320610712</c:v>
                </c:pt>
                <c:pt idx="223">
                  <c:v>0.63593155893536146</c:v>
                </c:pt>
                <c:pt idx="224">
                  <c:v>0.63636363636363658</c:v>
                </c:pt>
                <c:pt idx="225">
                  <c:v>0.63679245283018882</c:v>
                </c:pt>
                <c:pt idx="226">
                  <c:v>0.63721804511278213</c:v>
                </c:pt>
                <c:pt idx="227">
                  <c:v>0.63764044943820253</c:v>
                </c:pt>
                <c:pt idx="228">
                  <c:v>0.63805970149253755</c:v>
                </c:pt>
                <c:pt idx="229">
                  <c:v>0.63847583643122696</c:v>
                </c:pt>
                <c:pt idx="230">
                  <c:v>0.63888888888888917</c:v>
                </c:pt>
                <c:pt idx="231">
                  <c:v>0.63929889298893017</c:v>
                </c:pt>
                <c:pt idx="232">
                  <c:v>0.63970588235294146</c:v>
                </c:pt>
                <c:pt idx="233">
                  <c:v>0.64010989010989028</c:v>
                </c:pt>
                <c:pt idx="234">
                  <c:v>0.64051094890510973</c:v>
                </c:pt>
                <c:pt idx="235">
                  <c:v>0.64090909090909121</c:v>
                </c:pt>
                <c:pt idx="236">
                  <c:v>0.64130434782608725</c:v>
                </c:pt>
                <c:pt idx="237">
                  <c:v>0.64169675090252731</c:v>
                </c:pt>
                <c:pt idx="238">
                  <c:v>0.64208633093525203</c:v>
                </c:pt>
                <c:pt idx="239">
                  <c:v>0.64247311827957021</c:v>
                </c:pt>
                <c:pt idx="240">
                  <c:v>0.64285714285714313</c:v>
                </c:pt>
                <c:pt idx="241">
                  <c:v>0.6432384341637013</c:v>
                </c:pt>
                <c:pt idx="242">
                  <c:v>0.64361702127659604</c:v>
                </c:pt>
                <c:pt idx="243">
                  <c:v>0.64399293286219117</c:v>
                </c:pt>
                <c:pt idx="244">
                  <c:v>0.64436619718309884</c:v>
                </c:pt>
                <c:pt idx="245">
                  <c:v>0.64473684210526339</c:v>
                </c:pt>
                <c:pt idx="246">
                  <c:v>0.64510489510489544</c:v>
                </c:pt>
                <c:pt idx="247">
                  <c:v>0.64547038327526163</c:v>
                </c:pt>
                <c:pt idx="248">
                  <c:v>0.64583333333333359</c:v>
                </c:pt>
                <c:pt idx="249">
                  <c:v>0.64619377162629776</c:v>
                </c:pt>
                <c:pt idx="250">
                  <c:v>0.64655172413793138</c:v>
                </c:pt>
                <c:pt idx="251">
                  <c:v>0.64690721649484573</c:v>
                </c:pt>
                <c:pt idx="252">
                  <c:v>0.647260273972603</c:v>
                </c:pt>
                <c:pt idx="253">
                  <c:v>0.64761092150170674</c:v>
                </c:pt>
                <c:pt idx="254">
                  <c:v>0.64795918367346972</c:v>
                </c:pt>
                <c:pt idx="255">
                  <c:v>0.64830508474576309</c:v>
                </c:pt>
                <c:pt idx="256">
                  <c:v>0.64864864864864902</c:v>
                </c:pt>
                <c:pt idx="257">
                  <c:v>0.64898989898989923</c:v>
                </c:pt>
                <c:pt idx="258">
                  <c:v>0.64932885906040305</c:v>
                </c:pt>
                <c:pt idx="259">
                  <c:v>0.64966555183946528</c:v>
                </c:pt>
                <c:pt idx="260">
                  <c:v>0.65000000000000036</c:v>
                </c:pt>
                <c:pt idx="261">
                  <c:v>0.6503322259136215</c:v>
                </c:pt>
                <c:pt idx="262">
                  <c:v>0.65066225165562952</c:v>
                </c:pt>
                <c:pt idx="263">
                  <c:v>0.65099009900990135</c:v>
                </c:pt>
                <c:pt idx="264">
                  <c:v>0.65131578947368451</c:v>
                </c:pt>
                <c:pt idx="265">
                  <c:v>0.65163934426229542</c:v>
                </c:pt>
                <c:pt idx="266">
                  <c:v>0.65196078431372584</c:v>
                </c:pt>
                <c:pt idx="267">
                  <c:v>0.65228013029316001</c:v>
                </c:pt>
                <c:pt idx="268">
                  <c:v>0.65259740259740295</c:v>
                </c:pt>
                <c:pt idx="269">
                  <c:v>0.65291262135922357</c:v>
                </c:pt>
                <c:pt idx="270">
                  <c:v>0.65322580645161321</c:v>
                </c:pt>
                <c:pt idx="271">
                  <c:v>0.65353697749196182</c:v>
                </c:pt>
                <c:pt idx="272">
                  <c:v>0.65384615384615419</c:v>
                </c:pt>
                <c:pt idx="273">
                  <c:v>0.65415335463258817</c:v>
                </c:pt>
                <c:pt idx="274">
                  <c:v>0.654458598726115</c:v>
                </c:pt>
                <c:pt idx="275">
                  <c:v>0.65476190476190521</c:v>
                </c:pt>
                <c:pt idx="276">
                  <c:v>0.65506329113924089</c:v>
                </c:pt>
                <c:pt idx="277">
                  <c:v>0.65536277602523696</c:v>
                </c:pt>
                <c:pt idx="278">
                  <c:v>0.65566037735849092</c:v>
                </c:pt>
                <c:pt idx="279">
                  <c:v>0.65595611285266497</c:v>
                </c:pt>
                <c:pt idx="280">
                  <c:v>0.65625000000000033</c:v>
                </c:pt>
                <c:pt idx="281">
                  <c:v>0.65654205607476668</c:v>
                </c:pt>
                <c:pt idx="282">
                  <c:v>0.65683229813664634</c:v>
                </c:pt>
                <c:pt idx="283">
                  <c:v>0.65712074303405621</c:v>
                </c:pt>
                <c:pt idx="284">
                  <c:v>0.65740740740740777</c:v>
                </c:pt>
                <c:pt idx="285">
                  <c:v>0.65769230769230802</c:v>
                </c:pt>
                <c:pt idx="286">
                  <c:v>0.65797546012269981</c:v>
                </c:pt>
                <c:pt idx="287">
                  <c:v>0.65825688073394539</c:v>
                </c:pt>
                <c:pt idx="288">
                  <c:v>0.65853658536585402</c:v>
                </c:pt>
                <c:pt idx="289">
                  <c:v>0.65881458966565387</c:v>
                </c:pt>
                <c:pt idx="290">
                  <c:v>0.6590909090909095</c:v>
                </c:pt>
                <c:pt idx="291">
                  <c:v>0.65936555891238713</c:v>
                </c:pt>
                <c:pt idx="292">
                  <c:v>0.6596385542168679</c:v>
                </c:pt>
                <c:pt idx="293">
                  <c:v>0.65990990990991027</c:v>
                </c:pt>
                <c:pt idx="294">
                  <c:v>0.66017964071856328</c:v>
                </c:pt>
                <c:pt idx="295">
                  <c:v>0.66044776119403026</c:v>
                </c:pt>
                <c:pt idx="296">
                  <c:v>0.66071428571428614</c:v>
                </c:pt>
                <c:pt idx="297">
                  <c:v>0.66097922848664725</c:v>
                </c:pt>
                <c:pt idx="298">
                  <c:v>0.66124260355029629</c:v>
                </c:pt>
                <c:pt idx="299">
                  <c:v>0.66150442477876148</c:v>
                </c:pt>
              </c:numCache>
            </c:numRef>
          </c:yVal>
          <c:smooth val="1"/>
        </c:ser>
        <c:axId val="100729216"/>
        <c:axId val="100731136"/>
      </c:scatterChart>
      <c:valAx>
        <c:axId val="10072921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substrate concentration = [S]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00731136"/>
        <c:crosses val="autoZero"/>
        <c:crossBetween val="midCat"/>
      </c:valAx>
      <c:valAx>
        <c:axId val="10073113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reaction rate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00729216"/>
        <c:crosses val="autoZero"/>
        <c:crossBetween val="midCat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228600</xdr:colOff>
      <xdr:row>3</xdr:row>
      <xdr:rowOff>9524</xdr:rowOff>
    </xdr:from>
    <xdr:to>
      <xdr:col>9</xdr:col>
      <xdr:colOff>114300</xdr:colOff>
      <xdr:row>17</xdr:row>
      <xdr:rowOff>76199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333374</xdr:colOff>
      <xdr:row>18</xdr:row>
      <xdr:rowOff>28575</xdr:rowOff>
    </xdr:from>
    <xdr:to>
      <xdr:col>9</xdr:col>
      <xdr:colOff>133349</xdr:colOff>
      <xdr:row>32</xdr:row>
      <xdr:rowOff>104775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301"/>
  <sheetViews>
    <sheetView tabSelected="1" workbookViewId="0">
      <selection activeCell="A5" sqref="A5"/>
    </sheetView>
  </sheetViews>
  <sheetFormatPr defaultRowHeight="15"/>
  <cols>
    <col min="1" max="1" width="20.28515625" customWidth="1"/>
    <col min="2" max="2" width="16.5703125" customWidth="1"/>
    <col min="4" max="5" width="12" customWidth="1"/>
    <col min="6" max="6" width="26.5703125" customWidth="1"/>
    <col min="12" max="12" width="16.42578125" customWidth="1"/>
    <col min="13" max="13" width="18.42578125" customWidth="1"/>
  </cols>
  <sheetData>
    <row r="1" spans="1:14">
      <c r="A1" s="5" t="s">
        <v>13</v>
      </c>
      <c r="C1" t="s">
        <v>9</v>
      </c>
      <c r="D1" t="s">
        <v>0</v>
      </c>
      <c r="E1" t="s">
        <v>1</v>
      </c>
      <c r="F1" t="s">
        <v>5</v>
      </c>
      <c r="G1" t="s">
        <v>2</v>
      </c>
      <c r="I1" t="s">
        <v>4</v>
      </c>
      <c r="K1" t="s">
        <v>17</v>
      </c>
      <c r="L1" t="s">
        <v>18</v>
      </c>
      <c r="N1" t="s">
        <v>16</v>
      </c>
    </row>
    <row r="2" spans="1:14">
      <c r="A2" s="5"/>
      <c r="C2">
        <v>1</v>
      </c>
      <c r="D2">
        <f>substrate</f>
        <v>5</v>
      </c>
      <c r="E2">
        <f>enzyme</f>
        <v>1.5</v>
      </c>
      <c r="F2">
        <f>ES_complex</f>
        <v>0.01</v>
      </c>
      <c r="G2">
        <f>product</f>
        <v>0.01</v>
      </c>
      <c r="I2">
        <v>0.08</v>
      </c>
      <c r="K2">
        <v>0</v>
      </c>
      <c r="L2">
        <v>0</v>
      </c>
      <c r="N2">
        <v>0.05</v>
      </c>
    </row>
    <row r="3" spans="1:14">
      <c r="A3" s="1" t="s">
        <v>0</v>
      </c>
      <c r="C3">
        <v>2</v>
      </c>
      <c r="D3">
        <f t="shared" ref="D3:D66" si="0">D2+timestep*(-kf*(E2*D2)+kr*F2)</f>
        <v>4.7004000000000001</v>
      </c>
      <c r="E3">
        <f t="shared" ref="E3:E66" si="1">E2+timestep*(-kf*(E2*D2)+kr*F2+kcat*F2)</f>
        <v>1.2008000000000001</v>
      </c>
      <c r="F3">
        <f t="shared" ref="F3:F66" si="2">F2+timestep*((kf*E2*D2)-kr*F2-kcat*F2)</f>
        <v>0.30920000000000003</v>
      </c>
      <c r="G3">
        <f t="shared" ref="G3:G66" si="3">G2+timestep*(kcat*F2)</f>
        <v>1.04E-2</v>
      </c>
      <c r="K3">
        <f t="shared" ref="K3:K66" si="4">K2+substratestep</f>
        <v>0.05</v>
      </c>
      <c r="L3">
        <f t="shared" ref="L3:L66" si="5">kcat*enzyme*K3/(km+K3)</f>
        <v>1.8292682926829274E-2</v>
      </c>
    </row>
    <row r="4" spans="1:14">
      <c r="A4" s="1">
        <v>5</v>
      </c>
      <c r="C4">
        <v>3</v>
      </c>
      <c r="D4">
        <f t="shared" si="0"/>
        <v>4.4869983871999999</v>
      </c>
      <c r="E4">
        <f t="shared" si="1"/>
        <v>0.9997663872</v>
      </c>
      <c r="F4">
        <f t="shared" si="2"/>
        <v>0.51023361280000012</v>
      </c>
      <c r="G4">
        <f t="shared" si="3"/>
        <v>2.2768000000000004E-2</v>
      </c>
      <c r="K4">
        <f t="shared" si="4"/>
        <v>0.1</v>
      </c>
      <c r="L4">
        <f t="shared" si="5"/>
        <v>3.5714285714285719E-2</v>
      </c>
    </row>
    <row r="5" spans="1:14">
      <c r="A5" s="2" t="s">
        <v>1</v>
      </c>
      <c r="C5">
        <v>4</v>
      </c>
      <c r="D5">
        <f t="shared" si="0"/>
        <v>4.327969725034273</v>
      </c>
      <c r="E5">
        <f t="shared" si="1"/>
        <v>0.86114706954627318</v>
      </c>
      <c r="F5">
        <f t="shared" si="2"/>
        <v>0.64885293045372694</v>
      </c>
      <c r="G5">
        <f t="shared" si="3"/>
        <v>4.3177344512000004E-2</v>
      </c>
      <c r="K5">
        <f t="shared" si="4"/>
        <v>0.15000000000000002</v>
      </c>
      <c r="L5">
        <f t="shared" si="5"/>
        <v>5.2325581395348847E-2</v>
      </c>
    </row>
    <row r="6" spans="1:14">
      <c r="A6" s="2">
        <v>1.5</v>
      </c>
      <c r="C6">
        <v>5</v>
      </c>
      <c r="D6">
        <f t="shared" si="0"/>
        <v>4.2048431044204921</v>
      </c>
      <c r="E6">
        <f t="shared" si="1"/>
        <v>0.76397456615064119</v>
      </c>
      <c r="F6">
        <f t="shared" si="2"/>
        <v>0.74602543384935893</v>
      </c>
      <c r="G6">
        <f t="shared" si="3"/>
        <v>6.9131461730149085E-2</v>
      </c>
      <c r="K6">
        <f t="shared" si="4"/>
        <v>0.2</v>
      </c>
      <c r="L6">
        <f t="shared" si="5"/>
        <v>6.8181818181818191E-2</v>
      </c>
    </row>
    <row r="7" spans="1:14">
      <c r="A7" s="3" t="s">
        <v>3</v>
      </c>
      <c r="C7">
        <v>6</v>
      </c>
      <c r="D7">
        <f t="shared" si="0"/>
        <v>4.1061883943172202</v>
      </c>
      <c r="E7">
        <f t="shared" si="1"/>
        <v>0.69516087340134347</v>
      </c>
      <c r="F7">
        <f t="shared" si="2"/>
        <v>0.81483912659865665</v>
      </c>
      <c r="G7">
        <f t="shared" si="3"/>
        <v>9.8972479084123446E-2</v>
      </c>
      <c r="K7">
        <f t="shared" si="4"/>
        <v>0.25</v>
      </c>
      <c r="L7">
        <f t="shared" si="5"/>
        <v>8.3333333333333329E-2</v>
      </c>
    </row>
    <row r="8" spans="1:14">
      <c r="A8" s="3">
        <v>0.01</v>
      </c>
      <c r="C8">
        <v>7</v>
      </c>
      <c r="D8">
        <f t="shared" si="0"/>
        <v>4.0246034989594053</v>
      </c>
      <c r="E8">
        <f t="shared" si="1"/>
        <v>0.64616954310747521</v>
      </c>
      <c r="F8">
        <f t="shared" si="2"/>
        <v>0.86383045689252491</v>
      </c>
      <c r="G8">
        <f t="shared" si="3"/>
        <v>0.13156604414806972</v>
      </c>
      <c r="K8">
        <f t="shared" si="4"/>
        <v>0.3</v>
      </c>
      <c r="L8">
        <f t="shared" si="5"/>
        <v>9.7826086956521743E-2</v>
      </c>
    </row>
    <row r="9" spans="1:14">
      <c r="A9" s="4" t="s">
        <v>2</v>
      </c>
      <c r="C9">
        <v>8</v>
      </c>
      <c r="D9">
        <f t="shared" si="0"/>
        <v>3.9551336690706527</v>
      </c>
      <c r="E9">
        <f t="shared" si="1"/>
        <v>0.61125293149442339</v>
      </c>
      <c r="F9">
        <f t="shared" si="2"/>
        <v>0.89874706850557673</v>
      </c>
      <c r="G9">
        <f t="shared" si="3"/>
        <v>0.16611926242377073</v>
      </c>
      <c r="K9">
        <f t="shared" si="4"/>
        <v>0.35</v>
      </c>
      <c r="L9">
        <f t="shared" si="5"/>
        <v>0.11170212765957445</v>
      </c>
    </row>
    <row r="10" spans="1:14">
      <c r="A10" s="4">
        <v>0.01</v>
      </c>
      <c r="C10">
        <v>9</v>
      </c>
      <c r="D10">
        <f t="shared" si="0"/>
        <v>3.8943800698240065</v>
      </c>
      <c r="E10">
        <f t="shared" si="1"/>
        <v>0.58644921498800029</v>
      </c>
      <c r="F10">
        <f t="shared" si="2"/>
        <v>0.92355078501199983</v>
      </c>
      <c r="G10">
        <f t="shared" si="3"/>
        <v>0.2020691451639938</v>
      </c>
      <c r="K10">
        <f t="shared" si="4"/>
        <v>0.39999999999999997</v>
      </c>
      <c r="L10">
        <f t="shared" si="5"/>
        <v>0.125</v>
      </c>
    </row>
    <row r="11" spans="1:14">
      <c r="C11">
        <v>10</v>
      </c>
      <c r="D11">
        <f t="shared" si="0"/>
        <v>3.8399678558319583</v>
      </c>
      <c r="E11">
        <f t="shared" si="1"/>
        <v>0.56897903239643222</v>
      </c>
      <c r="F11">
        <f t="shared" si="2"/>
        <v>0.9410209676035679</v>
      </c>
      <c r="G11">
        <f t="shared" si="3"/>
        <v>0.23901117656447379</v>
      </c>
      <c r="K11">
        <f t="shared" si="4"/>
        <v>0.44999999999999996</v>
      </c>
      <c r="L11">
        <f t="shared" si="5"/>
        <v>0.13775510204081631</v>
      </c>
    </row>
    <row r="12" spans="1:14">
      <c r="A12" s="7" t="s">
        <v>14</v>
      </c>
      <c r="B12" s="7"/>
      <c r="C12">
        <v>11</v>
      </c>
      <c r="D12">
        <f t="shared" si="0"/>
        <v>3.7902142467343141</v>
      </c>
      <c r="E12">
        <f t="shared" si="1"/>
        <v>0.55686626200293088</v>
      </c>
      <c r="F12">
        <f t="shared" si="2"/>
        <v>0.95313373799706924</v>
      </c>
      <c r="G12">
        <f t="shared" si="3"/>
        <v>0.27665201526861649</v>
      </c>
      <c r="K12">
        <f t="shared" si="4"/>
        <v>0.49999999999999994</v>
      </c>
      <c r="L12">
        <f t="shared" si="5"/>
        <v>0.14999999999999997</v>
      </c>
    </row>
    <row r="13" spans="1:14">
      <c r="A13" s="7"/>
      <c r="B13" s="7"/>
      <c r="C13">
        <v>12</v>
      </c>
      <c r="D13">
        <f t="shared" si="0"/>
        <v>3.7439138986634291</v>
      </c>
      <c r="E13">
        <f t="shared" si="1"/>
        <v>0.54869126345192876</v>
      </c>
      <c r="F13">
        <f t="shared" si="2"/>
        <v>0.96130873654807136</v>
      </c>
      <c r="G13">
        <f t="shared" si="3"/>
        <v>0.31477736478849927</v>
      </c>
      <c r="K13">
        <f t="shared" si="4"/>
        <v>0.54999999999999993</v>
      </c>
      <c r="L13">
        <f t="shared" si="5"/>
        <v>0.16176470588235295</v>
      </c>
    </row>
    <row r="14" spans="1:14">
      <c r="A14" s="6" t="s">
        <v>6</v>
      </c>
      <c r="B14" s="6" t="s">
        <v>10</v>
      </c>
      <c r="C14">
        <v>13</v>
      </c>
      <c r="D14">
        <f t="shared" si="0"/>
        <v>3.7001961342328369</v>
      </c>
      <c r="E14">
        <f t="shared" si="1"/>
        <v>0.54342584848325959</v>
      </c>
      <c r="F14">
        <f t="shared" si="2"/>
        <v>0.96657415151674053</v>
      </c>
      <c r="G14">
        <f t="shared" si="3"/>
        <v>0.35322971425042216</v>
      </c>
      <c r="K14">
        <f t="shared" si="4"/>
        <v>0.6</v>
      </c>
      <c r="L14">
        <f t="shared" si="5"/>
        <v>0.17307692307692304</v>
      </c>
    </row>
    <row r="15" spans="1:14">
      <c r="A15" s="6">
        <v>0.5</v>
      </c>
      <c r="B15" s="6"/>
      <c r="C15">
        <v>14</v>
      </c>
      <c r="D15">
        <f t="shared" si="0"/>
        <v>3.6584278113415083</v>
      </c>
      <c r="E15">
        <f t="shared" si="1"/>
        <v>0.54032049165260054</v>
      </c>
      <c r="F15">
        <f t="shared" si="2"/>
        <v>0.96967950834739958</v>
      </c>
      <c r="G15">
        <f t="shared" si="3"/>
        <v>0.39189268031109176</v>
      </c>
      <c r="K15">
        <f t="shared" si="4"/>
        <v>0.65</v>
      </c>
      <c r="L15">
        <f t="shared" si="5"/>
        <v>0.18396226415094341</v>
      </c>
    </row>
    <row r="16" spans="1:14">
      <c r="A16" s="5" t="s">
        <v>7</v>
      </c>
      <c r="B16" s="5" t="s">
        <v>11</v>
      </c>
      <c r="C16">
        <v>15</v>
      </c>
      <c r="D16">
        <f t="shared" si="0"/>
        <v>3.6181460511274208</v>
      </c>
      <c r="E16">
        <f t="shared" si="1"/>
        <v>0.53882591177240891</v>
      </c>
      <c r="F16">
        <f t="shared" si="2"/>
        <v>0.97117408822759121</v>
      </c>
      <c r="G16">
        <f t="shared" si="3"/>
        <v>0.43067986064498776</v>
      </c>
      <c r="K16">
        <f t="shared" si="4"/>
        <v>0.70000000000000007</v>
      </c>
      <c r="L16">
        <f t="shared" si="5"/>
        <v>0.19444444444444445</v>
      </c>
    </row>
    <row r="17" spans="1:12">
      <c r="A17" s="5">
        <v>0.5</v>
      </c>
      <c r="B17" s="5"/>
      <c r="C17">
        <v>16</v>
      </c>
      <c r="D17">
        <f t="shared" si="0"/>
        <v>3.5790109808595454</v>
      </c>
      <c r="E17">
        <f t="shared" si="1"/>
        <v>0.53853780503363724</v>
      </c>
      <c r="F17">
        <f t="shared" si="2"/>
        <v>0.97146219496636288</v>
      </c>
      <c r="G17">
        <f t="shared" si="3"/>
        <v>0.46952682417409142</v>
      </c>
      <c r="K17">
        <f t="shared" si="4"/>
        <v>0.75000000000000011</v>
      </c>
      <c r="L17">
        <f t="shared" si="5"/>
        <v>0.20454545454545459</v>
      </c>
    </row>
    <row r="18" spans="1:12">
      <c r="A18" s="8" t="s">
        <v>8</v>
      </c>
      <c r="B18" s="8" t="s">
        <v>12</v>
      </c>
      <c r="C18">
        <v>17</v>
      </c>
      <c r="D18">
        <f t="shared" si="0"/>
        <v>3.5407721599452646</v>
      </c>
      <c r="E18">
        <f t="shared" si="1"/>
        <v>0.53915747191801089</v>
      </c>
      <c r="F18">
        <f t="shared" si="2"/>
        <v>0.97084252808198923</v>
      </c>
      <c r="G18">
        <f t="shared" si="3"/>
        <v>0.50838531197274595</v>
      </c>
      <c r="K18">
        <f t="shared" si="4"/>
        <v>0.80000000000000016</v>
      </c>
      <c r="L18">
        <f t="shared" si="5"/>
        <v>0.2142857142857143</v>
      </c>
    </row>
    <row r="19" spans="1:12">
      <c r="A19" s="8">
        <v>0.5</v>
      </c>
      <c r="B19" s="8"/>
      <c r="C19">
        <v>18</v>
      </c>
      <c r="D19">
        <f t="shared" si="0"/>
        <v>3.5032445104127938</v>
      </c>
      <c r="E19">
        <f t="shared" si="1"/>
        <v>0.54046352350881943</v>
      </c>
      <c r="F19">
        <f t="shared" si="2"/>
        <v>0.96953647649118069</v>
      </c>
      <c r="G19">
        <f t="shared" si="3"/>
        <v>0.5472190130960255</v>
      </c>
      <c r="K19">
        <f t="shared" si="4"/>
        <v>0.8500000000000002</v>
      </c>
      <c r="L19">
        <f t="shared" si="5"/>
        <v>0.22368421052631585</v>
      </c>
    </row>
    <row r="20" spans="1:12">
      <c r="A20" s="7" t="s">
        <v>15</v>
      </c>
      <c r="B20" s="7"/>
      <c r="C20">
        <v>19</v>
      </c>
      <c r="D20">
        <f t="shared" si="0"/>
        <v>3.4662909346000159</v>
      </c>
      <c r="E20">
        <f t="shared" si="1"/>
        <v>0.54229140675568877</v>
      </c>
      <c r="F20">
        <f t="shared" si="2"/>
        <v>0.96770859324431135</v>
      </c>
      <c r="G20">
        <f t="shared" si="3"/>
        <v>0.58600047215567275</v>
      </c>
      <c r="K20">
        <f t="shared" si="4"/>
        <v>0.90000000000000024</v>
      </c>
      <c r="L20">
        <f t="shared" si="5"/>
        <v>0.23275862068965519</v>
      </c>
    </row>
    <row r="21" spans="1:12">
      <c r="A21" s="7">
        <f>(kr+kcat)/kf</f>
        <v>2</v>
      </c>
      <c r="B21" s="7"/>
      <c r="C21">
        <v>20</v>
      </c>
      <c r="D21">
        <f t="shared" si="0"/>
        <v>3.4298096868438388</v>
      </c>
      <c r="E21">
        <f t="shared" si="1"/>
        <v>0.54451850272928437</v>
      </c>
      <c r="F21">
        <f t="shared" si="2"/>
        <v>0.96548149727071575</v>
      </c>
      <c r="G21">
        <f t="shared" si="3"/>
        <v>0.62470881588544525</v>
      </c>
      <c r="K21">
        <f t="shared" si="4"/>
        <v>0.95000000000000029</v>
      </c>
      <c r="L21">
        <f t="shared" si="5"/>
        <v>0.24152542372881364</v>
      </c>
    </row>
    <row r="22" spans="1:12">
      <c r="C22">
        <v>21</v>
      </c>
      <c r="D22">
        <f t="shared" si="0"/>
        <v>3.3937251533216033</v>
      </c>
      <c r="E22">
        <f t="shared" si="1"/>
        <v>0.54705322909787757</v>
      </c>
      <c r="F22">
        <f t="shared" si="2"/>
        <v>0.96294677090212255</v>
      </c>
      <c r="G22">
        <f t="shared" si="3"/>
        <v>0.66332807577627384</v>
      </c>
      <c r="K22">
        <f t="shared" si="4"/>
        <v>1.0000000000000002</v>
      </c>
      <c r="L22">
        <f t="shared" si="5"/>
        <v>0.25000000000000006</v>
      </c>
    </row>
    <row r="23" spans="1:12">
      <c r="C23">
        <v>22</v>
      </c>
      <c r="D23">
        <f t="shared" si="0"/>
        <v>3.3579810920058772</v>
      </c>
      <c r="E23">
        <f t="shared" si="1"/>
        <v>0.54982703861823645</v>
      </c>
      <c r="F23">
        <f t="shared" si="2"/>
        <v>0.96017296138176367</v>
      </c>
      <c r="G23">
        <f t="shared" si="3"/>
        <v>0.70184594661235877</v>
      </c>
      <c r="K23">
        <f t="shared" si="4"/>
        <v>1.0500000000000003</v>
      </c>
      <c r="L23">
        <f t="shared" si="5"/>
        <v>0.25819672131147547</v>
      </c>
    </row>
    <row r="24" spans="1:12">
      <c r="C24">
        <v>23</v>
      </c>
      <c r="D24">
        <f t="shared" si="0"/>
        <v>3.3225356584790027</v>
      </c>
      <c r="E24">
        <f t="shared" si="1"/>
        <v>0.55278852354663266</v>
      </c>
      <c r="F24">
        <f t="shared" si="2"/>
        <v>0.95721147645336746</v>
      </c>
      <c r="G24">
        <f t="shared" si="3"/>
        <v>0.74025286506762933</v>
      </c>
      <c r="K24">
        <f t="shared" si="4"/>
        <v>1.1000000000000003</v>
      </c>
      <c r="L24">
        <f t="shared" si="5"/>
        <v>0.2661290322580645</v>
      </c>
    </row>
    <row r="25" spans="1:12">
      <c r="C25">
        <v>24</v>
      </c>
      <c r="D25">
        <f t="shared" si="0"/>
        <v>3.2873577342938716</v>
      </c>
      <c r="E25">
        <f t="shared" si="1"/>
        <v>0.55589905841963616</v>
      </c>
      <c r="F25">
        <f t="shared" si="2"/>
        <v>0.95410094158036396</v>
      </c>
      <c r="G25">
        <f t="shared" si="3"/>
        <v>0.77854132412576404</v>
      </c>
      <c r="K25">
        <f t="shared" si="4"/>
        <v>1.1500000000000004</v>
      </c>
      <c r="L25">
        <f t="shared" si="5"/>
        <v>0.27380952380952384</v>
      </c>
    </row>
    <row r="26" spans="1:12">
      <c r="C26">
        <v>25</v>
      </c>
      <c r="D26">
        <f t="shared" si="0"/>
        <v>3.2524242091897873</v>
      </c>
      <c r="E26">
        <f t="shared" si="1"/>
        <v>0.55912957097876637</v>
      </c>
      <c r="F26">
        <f t="shared" si="2"/>
        <v>0.95087042902123375</v>
      </c>
      <c r="G26">
        <f t="shared" si="3"/>
        <v>0.81670536178897857</v>
      </c>
      <c r="K26">
        <f t="shared" si="4"/>
        <v>1.2000000000000004</v>
      </c>
      <c r="L26">
        <f t="shared" si="5"/>
        <v>0.28125000000000011</v>
      </c>
    </row>
    <row r="27" spans="1:12">
      <c r="C27">
        <v>26</v>
      </c>
      <c r="D27">
        <f t="shared" si="0"/>
        <v>3.2177179642416269</v>
      </c>
      <c r="E27">
        <f t="shared" si="1"/>
        <v>0.56245814319145548</v>
      </c>
      <c r="F27">
        <f t="shared" si="2"/>
        <v>0.94754185680854464</v>
      </c>
      <c r="G27">
        <f t="shared" si="3"/>
        <v>0.8547401789498279</v>
      </c>
      <c r="K27">
        <f t="shared" si="4"/>
        <v>1.2500000000000004</v>
      </c>
      <c r="L27">
        <f t="shared" si="5"/>
        <v>0.28846153846153855</v>
      </c>
    </row>
    <row r="28" spans="1:12">
      <c r="C28">
        <v>27</v>
      </c>
      <c r="D28">
        <f t="shared" si="0"/>
        <v>3.1832263716547233</v>
      </c>
      <c r="E28">
        <f t="shared" si="1"/>
        <v>0.56586822487689359</v>
      </c>
      <c r="F28">
        <f t="shared" si="2"/>
        <v>0.94413177512310653</v>
      </c>
      <c r="G28">
        <f t="shared" si="3"/>
        <v>0.89264185322216971</v>
      </c>
      <c r="K28">
        <f t="shared" si="4"/>
        <v>1.3000000000000005</v>
      </c>
      <c r="L28">
        <f t="shared" si="5"/>
        <v>0.29545454545454547</v>
      </c>
    </row>
    <row r="29" spans="1:12">
      <c r="C29">
        <v>28</v>
      </c>
      <c r="D29">
        <f t="shared" si="0"/>
        <v>3.1489401764072649</v>
      </c>
      <c r="E29">
        <f t="shared" si="1"/>
        <v>0.56934730063435923</v>
      </c>
      <c r="F29">
        <f t="shared" si="2"/>
        <v>0.94065269936564089</v>
      </c>
      <c r="G29">
        <f t="shared" si="3"/>
        <v>0.93040712422709393</v>
      </c>
      <c r="K29">
        <f t="shared" si="4"/>
        <v>1.3500000000000005</v>
      </c>
      <c r="L29">
        <f t="shared" si="5"/>
        <v>0.30223880597014935</v>
      </c>
    </row>
    <row r="30" spans="1:12">
      <c r="C30">
        <v>29</v>
      </c>
      <c r="D30">
        <f t="shared" si="0"/>
        <v>3.114852660810028</v>
      </c>
      <c r="E30">
        <f t="shared" si="1"/>
        <v>0.57288589301174808</v>
      </c>
      <c r="F30">
        <f t="shared" si="2"/>
        <v>0.93711410698825204</v>
      </c>
      <c r="G30">
        <f t="shared" si="3"/>
        <v>0.96803323220171955</v>
      </c>
      <c r="K30">
        <f t="shared" si="4"/>
        <v>1.4000000000000006</v>
      </c>
      <c r="L30">
        <f t="shared" si="5"/>
        <v>0.30882352941176483</v>
      </c>
    </row>
    <row r="31" spans="1:12">
      <c r="C31">
        <v>30</v>
      </c>
      <c r="D31">
        <f t="shared" si="0"/>
        <v>3.0809590191620311</v>
      </c>
      <c r="E31">
        <f t="shared" si="1"/>
        <v>0.57647681564328135</v>
      </c>
      <c r="F31">
        <f t="shared" si="2"/>
        <v>0.93352318435671877</v>
      </c>
      <c r="G31">
        <f t="shared" si="3"/>
        <v>1.0055177964812496</v>
      </c>
      <c r="K31">
        <f t="shared" si="4"/>
        <v>1.4500000000000006</v>
      </c>
      <c r="L31">
        <f t="shared" si="5"/>
        <v>0.31521739130434789</v>
      </c>
    </row>
    <row r="32" spans="1:12">
      <c r="C32">
        <v>31</v>
      </c>
      <c r="D32">
        <f t="shared" si="0"/>
        <v>3.0472558887565406</v>
      </c>
      <c r="E32">
        <f t="shared" si="1"/>
        <v>0.58011461261205988</v>
      </c>
      <c r="F32">
        <f t="shared" si="2"/>
        <v>0.92988538738794024</v>
      </c>
      <c r="G32">
        <f t="shared" si="3"/>
        <v>1.0428587238555185</v>
      </c>
      <c r="K32">
        <f t="shared" si="4"/>
        <v>1.5000000000000007</v>
      </c>
      <c r="L32">
        <f t="shared" si="5"/>
        <v>0.32142857142857145</v>
      </c>
    </row>
    <row r="33" spans="3:12">
      <c r="C33">
        <v>32</v>
      </c>
      <c r="D33">
        <f t="shared" si="0"/>
        <v>3.0137409974746254</v>
      </c>
      <c r="E33">
        <f t="shared" si="1"/>
        <v>0.58379513682566231</v>
      </c>
      <c r="F33">
        <f t="shared" si="2"/>
        <v>0.92620486317433781</v>
      </c>
      <c r="G33">
        <f t="shared" si="3"/>
        <v>1.0800541393510361</v>
      </c>
      <c r="K33">
        <f t="shared" si="4"/>
        <v>1.5500000000000007</v>
      </c>
      <c r="L33">
        <f t="shared" si="5"/>
        <v>0.32746478873239443</v>
      </c>
    </row>
    <row r="34" spans="3:12">
      <c r="C34">
        <v>33</v>
      </c>
      <c r="D34">
        <f t="shared" si="0"/>
        <v>2.9804128984824865</v>
      </c>
      <c r="E34">
        <f t="shared" si="1"/>
        <v>0.58751523236049707</v>
      </c>
      <c r="F34">
        <f t="shared" si="2"/>
        <v>0.92248476763950304</v>
      </c>
      <c r="G34">
        <f t="shared" si="3"/>
        <v>1.1171023338780097</v>
      </c>
      <c r="K34">
        <f t="shared" si="4"/>
        <v>1.6000000000000008</v>
      </c>
      <c r="L34">
        <f t="shared" si="5"/>
        <v>0.33333333333333348</v>
      </c>
    </row>
    <row r="35" spans="3:12">
      <c r="C35">
        <v>34</v>
      </c>
      <c r="D35">
        <f t="shared" si="0"/>
        <v>2.94727077012478</v>
      </c>
      <c r="E35">
        <f t="shared" si="1"/>
        <v>0.59127249470837084</v>
      </c>
      <c r="F35">
        <f t="shared" si="2"/>
        <v>0.91872750529162928</v>
      </c>
      <c r="G35">
        <f t="shared" si="3"/>
        <v>1.1540017245835898</v>
      </c>
      <c r="K35">
        <f t="shared" si="4"/>
        <v>1.6500000000000008</v>
      </c>
      <c r="L35">
        <f t="shared" si="5"/>
        <v>0.33904109589041109</v>
      </c>
    </row>
    <row r="36" spans="3:12">
      <c r="C36">
        <v>35</v>
      </c>
      <c r="D36">
        <f t="shared" si="0"/>
        <v>2.9143142647031355</v>
      </c>
      <c r="E36">
        <f t="shared" si="1"/>
        <v>0.59506508949839154</v>
      </c>
      <c r="F36">
        <f t="shared" si="2"/>
        <v>0.91493491050160858</v>
      </c>
      <c r="G36">
        <f t="shared" si="3"/>
        <v>1.190750824795255</v>
      </c>
      <c r="K36">
        <f t="shared" si="4"/>
        <v>1.7000000000000008</v>
      </c>
      <c r="L36">
        <f t="shared" si="5"/>
        <v>0.34459459459459463</v>
      </c>
    </row>
    <row r="37" spans="3:12">
      <c r="C37">
        <v>36</v>
      </c>
      <c r="D37">
        <f t="shared" si="0"/>
        <v>2.8815433939731192</v>
      </c>
      <c r="E37">
        <f t="shared" si="1"/>
        <v>0.59889161518843981</v>
      </c>
      <c r="F37">
        <f t="shared" si="2"/>
        <v>0.91110838481156031</v>
      </c>
      <c r="G37">
        <f t="shared" si="3"/>
        <v>1.2273482212153193</v>
      </c>
      <c r="K37">
        <f t="shared" si="4"/>
        <v>1.7500000000000009</v>
      </c>
      <c r="L37">
        <f t="shared" si="5"/>
        <v>0.35000000000000009</v>
      </c>
    </row>
    <row r="38" spans="3:12">
      <c r="C38">
        <v>37</v>
      </c>
      <c r="D38">
        <f t="shared" si="0"/>
        <v>2.8489584422674961</v>
      </c>
      <c r="E38">
        <f t="shared" si="1"/>
        <v>0.60275099887527905</v>
      </c>
      <c r="F38">
        <f t="shared" si="2"/>
        <v>0.90724900112472107</v>
      </c>
      <c r="G38">
        <f t="shared" si="3"/>
        <v>1.2637925566077817</v>
      </c>
      <c r="K38">
        <f t="shared" si="4"/>
        <v>1.8000000000000009</v>
      </c>
      <c r="L38">
        <f t="shared" si="5"/>
        <v>0.35526315789473695</v>
      </c>
    </row>
    <row r="39" spans="3:12">
      <c r="C39">
        <v>38</v>
      </c>
      <c r="D39">
        <f t="shared" si="0"/>
        <v>2.8165599004392492</v>
      </c>
      <c r="E39">
        <f t="shared" si="1"/>
        <v>0.60664241709202105</v>
      </c>
      <c r="F39">
        <f t="shared" si="2"/>
        <v>0.90335758290797907</v>
      </c>
      <c r="G39">
        <f t="shared" si="3"/>
        <v>1.3000825166527705</v>
      </c>
      <c r="K39">
        <f t="shared" si="4"/>
        <v>1.850000000000001</v>
      </c>
      <c r="L39">
        <f t="shared" si="5"/>
        <v>0.36038961038961048</v>
      </c>
    </row>
    <row r="40" spans="3:12">
      <c r="C40">
        <v>39</v>
      </c>
      <c r="D40">
        <f t="shared" si="0"/>
        <v>2.7843484155200913</v>
      </c>
      <c r="E40">
        <f t="shared" si="1"/>
        <v>0.61056523548918229</v>
      </c>
      <c r="F40">
        <f t="shared" si="2"/>
        <v>0.89943476451081783</v>
      </c>
      <c r="G40">
        <f t="shared" si="3"/>
        <v>1.3362168199690896</v>
      </c>
      <c r="K40">
        <f t="shared" si="4"/>
        <v>1.900000000000001</v>
      </c>
      <c r="L40">
        <f t="shared" si="5"/>
        <v>0.36538461538461547</v>
      </c>
    </row>
    <row r="41" spans="3:12">
      <c r="C41">
        <v>40</v>
      </c>
      <c r="D41">
        <f t="shared" si="0"/>
        <v>2.7523247522602858</v>
      </c>
      <c r="E41">
        <f t="shared" si="1"/>
        <v>0.61451896280980944</v>
      </c>
      <c r="F41">
        <f t="shared" si="2"/>
        <v>0.89548103719019068</v>
      </c>
      <c r="G41">
        <f t="shared" si="3"/>
        <v>1.3721942105495224</v>
      </c>
      <c r="K41">
        <f t="shared" si="4"/>
        <v>1.9500000000000011</v>
      </c>
      <c r="L41">
        <f t="shared" si="5"/>
        <v>0.37025316455696211</v>
      </c>
    </row>
    <row r="42" spans="3:12">
      <c r="C42">
        <v>41</v>
      </c>
      <c r="D42">
        <f t="shared" si="0"/>
        <v>2.720489763664903</v>
      </c>
      <c r="E42">
        <f t="shared" si="1"/>
        <v>0.61850321570203448</v>
      </c>
      <c r="F42">
        <f t="shared" si="2"/>
        <v>0.89149678429796564</v>
      </c>
      <c r="G42">
        <f t="shared" si="3"/>
        <v>1.4080134520371301</v>
      </c>
      <c r="K42">
        <f t="shared" si="4"/>
        <v>2.0000000000000009</v>
      </c>
      <c r="L42">
        <f t="shared" si="5"/>
        <v>0.37500000000000011</v>
      </c>
    </row>
    <row r="43" spans="3:12">
      <c r="C43">
        <v>42</v>
      </c>
      <c r="D43">
        <f t="shared" si="0"/>
        <v>2.6888443683523731</v>
      </c>
      <c r="E43">
        <f t="shared" si="1"/>
        <v>0.62251769176142335</v>
      </c>
      <c r="F43">
        <f t="shared" si="2"/>
        <v>0.88748230823857677</v>
      </c>
      <c r="G43">
        <f t="shared" si="3"/>
        <v>1.4436733234090489</v>
      </c>
      <c r="K43">
        <f t="shared" si="4"/>
        <v>2.0500000000000007</v>
      </c>
      <c r="L43">
        <f t="shared" si="5"/>
        <v>0.37962962962962971</v>
      </c>
    </row>
    <row r="44" spans="3:12">
      <c r="C44">
        <v>43</v>
      </c>
      <c r="D44">
        <f t="shared" si="0"/>
        <v>2.6573895330942192</v>
      </c>
      <c r="E44">
        <f t="shared" si="1"/>
        <v>0.62656214883281258</v>
      </c>
      <c r="F44">
        <f t="shared" si="2"/>
        <v>0.88343785116718754</v>
      </c>
      <c r="G44">
        <f t="shared" si="3"/>
        <v>1.4791726157385918</v>
      </c>
      <c r="K44">
        <f t="shared" si="4"/>
        <v>2.1000000000000005</v>
      </c>
      <c r="L44">
        <f t="shared" si="5"/>
        <v>0.3841463414634147</v>
      </c>
    </row>
    <row r="45" spans="3:12">
      <c r="C45">
        <v>44</v>
      </c>
      <c r="D45">
        <f t="shared" si="0"/>
        <v>2.626126259295253</v>
      </c>
      <c r="E45">
        <f t="shared" si="1"/>
        <v>0.63063638908053399</v>
      </c>
      <c r="F45">
        <f t="shared" si="2"/>
        <v>0.87936361091946613</v>
      </c>
      <c r="G45">
        <f t="shared" si="3"/>
        <v>1.5145101297852794</v>
      </c>
      <c r="K45">
        <f t="shared" si="4"/>
        <v>2.1500000000000004</v>
      </c>
      <c r="L45">
        <f t="shared" si="5"/>
        <v>0.38855421686746994</v>
      </c>
    </row>
    <row r="46" spans="3:12">
      <c r="C46">
        <v>45</v>
      </c>
      <c r="D46">
        <f t="shared" si="0"/>
        <v>2.5950555724747706</v>
      </c>
      <c r="E46">
        <f t="shared" si="1"/>
        <v>0.63474024669683016</v>
      </c>
      <c r="F46">
        <f t="shared" si="2"/>
        <v>0.87525975330316996</v>
      </c>
      <c r="G46">
        <f t="shared" si="3"/>
        <v>1.549684674222058</v>
      </c>
      <c r="K46">
        <f t="shared" si="4"/>
        <v>2.2000000000000002</v>
      </c>
      <c r="L46">
        <f t="shared" si="5"/>
        <v>0.39285714285714285</v>
      </c>
    </row>
    <row r="47" spans="3:12">
      <c r="C47">
        <v>46</v>
      </c>
      <c r="D47">
        <f t="shared" si="0"/>
        <v>2.5641785140363127</v>
      </c>
      <c r="E47">
        <f t="shared" si="1"/>
        <v>0.63887357839049896</v>
      </c>
      <c r="F47">
        <f t="shared" si="2"/>
        <v>0.87112642160950116</v>
      </c>
      <c r="G47">
        <f t="shared" si="3"/>
        <v>1.5846950643541848</v>
      </c>
      <c r="K47">
        <f t="shared" si="4"/>
        <v>2.25</v>
      </c>
      <c r="L47">
        <f t="shared" si="5"/>
        <v>0.39705882352941174</v>
      </c>
    </row>
    <row r="48" spans="3:12">
      <c r="C48">
        <v>47</v>
      </c>
      <c r="D48">
        <f t="shared" si="0"/>
        <v>2.5334961347849161</v>
      </c>
      <c r="E48">
        <f t="shared" si="1"/>
        <v>0.64303625600348258</v>
      </c>
      <c r="F48">
        <f t="shared" si="2"/>
        <v>0.86696374399651754</v>
      </c>
      <c r="G48">
        <f t="shared" si="3"/>
        <v>1.6195401212185649</v>
      </c>
      <c r="K48">
        <f t="shared" si="4"/>
        <v>2.2999999999999998</v>
      </c>
      <c r="L48">
        <f t="shared" si="5"/>
        <v>0.40116279069767441</v>
      </c>
    </row>
    <row r="49" spans="3:12">
      <c r="C49">
        <v>48</v>
      </c>
      <c r="D49">
        <f t="shared" si="0"/>
        <v>2.5030094897803212</v>
      </c>
      <c r="E49">
        <f t="shared" si="1"/>
        <v>0.64722816075874845</v>
      </c>
      <c r="F49">
        <f t="shared" si="2"/>
        <v>0.86277183924125167</v>
      </c>
      <c r="G49">
        <f t="shared" si="3"/>
        <v>1.6542186709784257</v>
      </c>
      <c r="K49">
        <f t="shared" si="4"/>
        <v>2.3499999999999996</v>
      </c>
      <c r="L49">
        <f t="shared" si="5"/>
        <v>0.40517241379310343</v>
      </c>
    </row>
    <row r="50" spans="3:12">
      <c r="C50">
        <v>49</v>
      </c>
      <c r="D50">
        <f t="shared" si="0"/>
        <v>2.4727196342126829</v>
      </c>
      <c r="E50">
        <f t="shared" si="1"/>
        <v>0.65144917876076014</v>
      </c>
      <c r="F50">
        <f t="shared" si="2"/>
        <v>0.85855082123923998</v>
      </c>
      <c r="G50">
        <f t="shared" si="3"/>
        <v>1.6887295445480757</v>
      </c>
      <c r="K50">
        <f t="shared" si="4"/>
        <v>2.3999999999999995</v>
      </c>
      <c r="L50">
        <f t="shared" si="5"/>
        <v>0.40909090909090906</v>
      </c>
    </row>
    <row r="51" spans="3:12">
      <c r="C51">
        <v>50</v>
      </c>
      <c r="D51">
        <f t="shared" si="0"/>
        <v>2.4426276200617143</v>
      </c>
      <c r="E51">
        <f t="shared" si="1"/>
        <v>0.65569919745936101</v>
      </c>
      <c r="F51">
        <f t="shared" si="2"/>
        <v>0.85430080254063911</v>
      </c>
      <c r="G51">
        <f t="shared" si="3"/>
        <v>1.7230715773976453</v>
      </c>
      <c r="K51">
        <f t="shared" si="4"/>
        <v>2.4499999999999993</v>
      </c>
      <c r="L51">
        <f t="shared" si="5"/>
        <v>0.4129213483146067</v>
      </c>
    </row>
    <row r="52" spans="3:12">
      <c r="C52">
        <v>51</v>
      </c>
      <c r="D52">
        <f t="shared" si="0"/>
        <v>2.4127344933566786</v>
      </c>
      <c r="E52">
        <f t="shared" si="1"/>
        <v>0.65997810285595071</v>
      </c>
      <c r="F52">
        <f t="shared" si="2"/>
        <v>0.85002189714404941</v>
      </c>
      <c r="G52">
        <f t="shared" si="3"/>
        <v>1.7572436094992709</v>
      </c>
      <c r="K52">
        <f t="shared" si="4"/>
        <v>2.4999999999999991</v>
      </c>
      <c r="L52">
        <f t="shared" si="5"/>
        <v>0.41666666666666657</v>
      </c>
    </row>
    <row r="53" spans="3:12">
      <c r="C53">
        <v>52</v>
      </c>
      <c r="D53">
        <f t="shared" si="0"/>
        <v>2.3830412918976145</v>
      </c>
      <c r="E53">
        <f t="shared" si="1"/>
        <v>0.66428577728264848</v>
      </c>
      <c r="F53">
        <f t="shared" si="2"/>
        <v>0.84571422271735164</v>
      </c>
      <c r="G53">
        <f t="shared" si="3"/>
        <v>1.7912444853850329</v>
      </c>
      <c r="K53">
        <f t="shared" si="4"/>
        <v>2.5499999999999989</v>
      </c>
      <c r="L53">
        <f t="shared" si="5"/>
        <v>0.42032967032967028</v>
      </c>
    </row>
    <row r="54" spans="3:12">
      <c r="C54">
        <v>53</v>
      </c>
      <c r="D54">
        <f t="shared" si="0"/>
        <v>2.3535490433309145</v>
      </c>
      <c r="E54">
        <f t="shared" si="1"/>
        <v>0.66862209762464242</v>
      </c>
      <c r="F54">
        <f t="shared" si="2"/>
        <v>0.8413779023753577</v>
      </c>
      <c r="G54">
        <f t="shared" si="3"/>
        <v>1.825073054293727</v>
      </c>
      <c r="K54">
        <f t="shared" si="4"/>
        <v>2.5999999999999988</v>
      </c>
      <c r="L54">
        <f t="shared" si="5"/>
        <v>0.42391304347826075</v>
      </c>
    </row>
    <row r="55" spans="3:12">
      <c r="C55">
        <v>54</v>
      </c>
      <c r="D55">
        <f t="shared" si="0"/>
        <v>2.3242587634973533</v>
      </c>
      <c r="E55">
        <f t="shared" si="1"/>
        <v>0.67298693388609554</v>
      </c>
      <c r="F55">
        <f t="shared" si="2"/>
        <v>0.83701306611390458</v>
      </c>
      <c r="G55">
        <f t="shared" si="3"/>
        <v>1.8587281703887413</v>
      </c>
      <c r="K55">
        <f t="shared" si="4"/>
        <v>2.6499999999999986</v>
      </c>
      <c r="L55">
        <f t="shared" si="5"/>
        <v>0.42741935483870958</v>
      </c>
    </row>
    <row r="56" spans="3:12">
      <c r="C56">
        <v>55</v>
      </c>
      <c r="D56">
        <f t="shared" si="0"/>
        <v>2.2951714549897506</v>
      </c>
      <c r="E56">
        <f t="shared" si="1"/>
        <v>0.67738014802304902</v>
      </c>
      <c r="F56">
        <f t="shared" si="2"/>
        <v>0.8326198519769511</v>
      </c>
      <c r="G56">
        <f t="shared" si="3"/>
        <v>1.8922086930332975</v>
      </c>
      <c r="K56">
        <f t="shared" si="4"/>
        <v>2.6999999999999984</v>
      </c>
      <c r="L56">
        <f t="shared" si="5"/>
        <v>0.43085106382978705</v>
      </c>
    </row>
    <row r="57" spans="3:12">
      <c r="C57">
        <v>56</v>
      </c>
      <c r="D57">
        <f t="shared" si="0"/>
        <v>2.2662881058720594</v>
      </c>
      <c r="E57">
        <f t="shared" si="1"/>
        <v>0.68180159298443577</v>
      </c>
      <c r="F57">
        <f t="shared" si="2"/>
        <v>0.82819840701556435</v>
      </c>
      <c r="G57">
        <f t="shared" si="3"/>
        <v>1.9255134871123756</v>
      </c>
      <c r="K57">
        <f t="shared" si="4"/>
        <v>2.7499999999999982</v>
      </c>
      <c r="L57">
        <f t="shared" si="5"/>
        <v>0.43421052631578938</v>
      </c>
    </row>
    <row r="58" spans="3:12">
      <c r="C58">
        <v>57</v>
      </c>
      <c r="D58">
        <f t="shared" si="0"/>
        <v>2.237609688522872</v>
      </c>
      <c r="E58">
        <f t="shared" si="1"/>
        <v>0.68625111191587096</v>
      </c>
      <c r="F58">
        <f t="shared" si="2"/>
        <v>0.82374888808412916</v>
      </c>
      <c r="G58">
        <f t="shared" si="3"/>
        <v>1.9586414233929981</v>
      </c>
      <c r="K58">
        <f t="shared" si="4"/>
        <v>2.799999999999998</v>
      </c>
      <c r="L58">
        <f t="shared" si="5"/>
        <v>0.43749999999999994</v>
      </c>
    </row>
    <row r="59" spans="3:12">
      <c r="C59">
        <v>58</v>
      </c>
      <c r="D59">
        <f t="shared" si="0"/>
        <v>2.2091371585749355</v>
      </c>
      <c r="E59">
        <f t="shared" si="1"/>
        <v>0.69072853749129948</v>
      </c>
      <c r="F59">
        <f t="shared" si="2"/>
        <v>0.81927146250870064</v>
      </c>
      <c r="G59">
        <f t="shared" si="3"/>
        <v>1.9915913789163633</v>
      </c>
      <c r="K59">
        <f t="shared" si="4"/>
        <v>2.8499999999999979</v>
      </c>
      <c r="L59">
        <f t="shared" si="5"/>
        <v>0.44072164948453596</v>
      </c>
    </row>
    <row r="60" spans="3:12">
      <c r="C60">
        <v>59</v>
      </c>
      <c r="D60">
        <f t="shared" si="0"/>
        <v>2.1808714539288774</v>
      </c>
      <c r="E60">
        <f t="shared" si="1"/>
        <v>0.69523369134558954</v>
      </c>
      <c r="F60">
        <f t="shared" si="2"/>
        <v>0.81476630865441058</v>
      </c>
      <c r="G60">
        <f t="shared" si="3"/>
        <v>2.0243622374167112</v>
      </c>
      <c r="K60">
        <f t="shared" si="4"/>
        <v>2.8999999999999977</v>
      </c>
      <c r="L60">
        <f t="shared" si="5"/>
        <v>0.44387755102040799</v>
      </c>
    </row>
    <row r="61" spans="3:12">
      <c r="C61">
        <v>60</v>
      </c>
      <c r="D61">
        <f t="shared" si="0"/>
        <v>2.1528134938244459</v>
      </c>
      <c r="E61">
        <f t="shared" si="1"/>
        <v>0.69976638358733456</v>
      </c>
      <c r="F61">
        <f t="shared" si="2"/>
        <v>0.81023361641266556</v>
      </c>
      <c r="G61">
        <f t="shared" si="3"/>
        <v>2.0569528897628877</v>
      </c>
      <c r="K61">
        <f t="shared" si="4"/>
        <v>2.9499999999999975</v>
      </c>
      <c r="L61">
        <f t="shared" si="5"/>
        <v>0.44696969696969679</v>
      </c>
    </row>
    <row r="62" spans="3:12">
      <c r="C62">
        <v>61</v>
      </c>
      <c r="D62">
        <f t="shared" si="0"/>
        <v>2.1249641779564907</v>
      </c>
      <c r="E62">
        <f t="shared" si="1"/>
        <v>0.70432641237588589</v>
      </c>
      <c r="F62">
        <f t="shared" si="2"/>
        <v>0.80567358762411423</v>
      </c>
      <c r="G62">
        <f t="shared" si="3"/>
        <v>2.0893622344193945</v>
      </c>
      <c r="K62">
        <f t="shared" si="4"/>
        <v>2.9999999999999973</v>
      </c>
      <c r="L62">
        <f t="shared" si="5"/>
        <v>0.4499999999999999</v>
      </c>
    </row>
    <row r="63" spans="3:12">
      <c r="C63">
        <v>62</v>
      </c>
      <c r="D63">
        <f t="shared" si="0"/>
        <v>2.0973243856259605</v>
      </c>
      <c r="E63">
        <f t="shared" si="1"/>
        <v>0.70891356355032031</v>
      </c>
      <c r="F63">
        <f t="shared" si="2"/>
        <v>0.80108643644967981</v>
      </c>
      <c r="G63">
        <f t="shared" si="3"/>
        <v>2.121589177924359</v>
      </c>
      <c r="K63">
        <f t="shared" si="4"/>
        <v>3.0499999999999972</v>
      </c>
      <c r="L63">
        <f t="shared" si="5"/>
        <v>0.45297029702970282</v>
      </c>
    </row>
    <row r="64" spans="3:12">
      <c r="C64">
        <v>63</v>
      </c>
      <c r="D64">
        <f t="shared" si="0"/>
        <v>2.0698949749185442</v>
      </c>
      <c r="E64">
        <f t="shared" si="1"/>
        <v>0.71352761030089129</v>
      </c>
      <c r="F64">
        <f t="shared" si="2"/>
        <v>0.79647238969910883</v>
      </c>
      <c r="G64">
        <f t="shared" si="3"/>
        <v>2.1536326353823463</v>
      </c>
      <c r="K64">
        <f t="shared" si="4"/>
        <v>3.099999999999997</v>
      </c>
      <c r="L64">
        <f t="shared" si="5"/>
        <v>0.45588235294117624</v>
      </c>
    </row>
    <row r="65" spans="3:12">
      <c r="C65">
        <v>64</v>
      </c>
      <c r="D65">
        <f t="shared" si="0"/>
        <v>2.0426767819054104</v>
      </c>
      <c r="E65">
        <f t="shared" si="1"/>
        <v>0.71816831287572191</v>
      </c>
      <c r="F65">
        <f t="shared" si="2"/>
        <v>0.79183168712427821</v>
      </c>
      <c r="G65">
        <f t="shared" si="3"/>
        <v>2.1854915309703107</v>
      </c>
      <c r="K65">
        <f t="shared" si="4"/>
        <v>3.1499999999999968</v>
      </c>
      <c r="L65">
        <f t="shared" si="5"/>
        <v>0.4587378640776697</v>
      </c>
    </row>
    <row r="66" spans="3:12">
      <c r="C66">
        <v>65</v>
      </c>
      <c r="D66">
        <f t="shared" si="0"/>
        <v>2.015670619861925</v>
      </c>
      <c r="E66">
        <f t="shared" si="1"/>
        <v>0.72283541831720743</v>
      </c>
      <c r="F66">
        <f t="shared" si="2"/>
        <v>0.78716458168279269</v>
      </c>
      <c r="G66">
        <f t="shared" si="3"/>
        <v>2.2171647984552818</v>
      </c>
      <c r="K66">
        <f t="shared" si="4"/>
        <v>3.1999999999999966</v>
      </c>
      <c r="L66">
        <f t="shared" si="5"/>
        <v>0.4615384615384614</v>
      </c>
    </row>
    <row r="67" spans="3:12">
      <c r="C67">
        <v>66</v>
      </c>
      <c r="D67">
        <f t="shared" ref="D67:D130" si="6">D66+timestep*(-kf*(E66*D66)+kr*F66)</f>
        <v>1.9888772785013327</v>
      </c>
      <c r="E67">
        <f t="shared" ref="E67:E130" si="7">E66+timestep*(-kf*(E66*D66)+kr*F66+kcat*F66)</f>
        <v>0.72752866022392693</v>
      </c>
      <c r="F67">
        <f t="shared" ref="F67:F130" si="8">F66+timestep*((kf*E66*D66)-kr*F66-kcat*F66)</f>
        <v>0.78247133977607319</v>
      </c>
      <c r="G67">
        <f t="shared" ref="G67:G130" si="9">G66+timestep*(kcat*F66)</f>
        <v>2.2486513817225937</v>
      </c>
      <c r="K67">
        <f t="shared" ref="K67:K130" si="10">K66+substratestep</f>
        <v>3.2499999999999964</v>
      </c>
      <c r="L67">
        <f t="shared" ref="L67:L130" si="11">kcat*enzyme*K67/(km+K67)</f>
        <v>0.46428571428571408</v>
      </c>
    </row>
    <row r="68" spans="3:12">
      <c r="C68">
        <v>67</v>
      </c>
      <c r="D68">
        <f t="shared" si="6"/>
        <v>1.9622975232212603</v>
      </c>
      <c r="E68">
        <f t="shared" si="7"/>
        <v>0.73224775853489743</v>
      </c>
      <c r="F68">
        <f t="shared" si="8"/>
        <v>0.77775224146510269</v>
      </c>
      <c r="G68">
        <f t="shared" si="9"/>
        <v>2.2799502353136365</v>
      </c>
      <c r="K68">
        <f t="shared" si="10"/>
        <v>3.2999999999999963</v>
      </c>
      <c r="L68">
        <f t="shared" si="11"/>
        <v>0.46698113207547148</v>
      </c>
    </row>
    <row r="69" spans="3:12">
      <c r="C69">
        <v>68</v>
      </c>
      <c r="D69">
        <f t="shared" si="6"/>
        <v>1.9359320943615703</v>
      </c>
      <c r="E69">
        <f t="shared" si="7"/>
        <v>0.73699241933381165</v>
      </c>
      <c r="F69">
        <f t="shared" si="8"/>
        <v>0.77300758066618847</v>
      </c>
      <c r="G69">
        <f t="shared" si="9"/>
        <v>2.3110603249722406</v>
      </c>
      <c r="K69">
        <f t="shared" si="10"/>
        <v>3.3499999999999961</v>
      </c>
      <c r="L69">
        <f t="shared" si="11"/>
        <v>0.46962616822429887</v>
      </c>
    </row>
    <row r="70" spans="3:12">
      <c r="C70">
        <v>69</v>
      </c>
      <c r="D70">
        <f t="shared" si="6"/>
        <v>1.9097817064726377</v>
      </c>
      <c r="E70">
        <f t="shared" si="7"/>
        <v>0.74176233467152641</v>
      </c>
      <c r="F70">
        <f t="shared" si="8"/>
        <v>0.76823766532847371</v>
      </c>
      <c r="G70">
        <f t="shared" si="9"/>
        <v>2.341980628198888</v>
      </c>
      <c r="K70">
        <f t="shared" si="10"/>
        <v>3.3999999999999959</v>
      </c>
      <c r="L70">
        <f t="shared" si="11"/>
        <v>0.47222222222222204</v>
      </c>
    </row>
    <row r="71" spans="3:12">
      <c r="C71">
        <v>70</v>
      </c>
      <c r="D71">
        <f t="shared" si="6"/>
        <v>1.8838470475935321</v>
      </c>
      <c r="E71">
        <f t="shared" si="7"/>
        <v>0.74655718240555968</v>
      </c>
      <c r="F71">
        <f t="shared" si="8"/>
        <v>0.76344281759444044</v>
      </c>
      <c r="G71">
        <f t="shared" si="9"/>
        <v>2.372710134812027</v>
      </c>
      <c r="K71">
        <f t="shared" si="10"/>
        <v>3.4499999999999957</v>
      </c>
      <c r="L71">
        <f t="shared" si="11"/>
        <v>0.47477064220183463</v>
      </c>
    </row>
    <row r="72" spans="3:12">
      <c r="C72">
        <v>71</v>
      </c>
      <c r="D72">
        <f t="shared" si="6"/>
        <v>1.8581287785399312</v>
      </c>
      <c r="E72">
        <f t="shared" si="7"/>
        <v>0.75137662605573652</v>
      </c>
      <c r="F72">
        <f t="shared" si="8"/>
        <v>0.7586233739442636</v>
      </c>
      <c r="G72">
        <f t="shared" si="9"/>
        <v>2.4032478475158046</v>
      </c>
      <c r="K72">
        <f t="shared" si="10"/>
        <v>3.4999999999999956</v>
      </c>
      <c r="L72">
        <f t="shared" si="11"/>
        <v>0.47727272727272702</v>
      </c>
    </row>
    <row r="73" spans="3:12">
      <c r="C73">
        <v>72</v>
      </c>
      <c r="D73">
        <f t="shared" si="6"/>
        <v>1.8326275322018457</v>
      </c>
      <c r="E73">
        <f t="shared" si="7"/>
        <v>0.75622031467542161</v>
      </c>
      <c r="F73">
        <f t="shared" si="8"/>
        <v>0.75377968532457851</v>
      </c>
      <c r="G73">
        <f t="shared" si="9"/>
        <v>2.4335927824735752</v>
      </c>
      <c r="K73">
        <f t="shared" si="10"/>
        <v>3.5499999999999954</v>
      </c>
      <c r="L73">
        <f t="shared" si="11"/>
        <v>0.47972972972972949</v>
      </c>
    </row>
    <row r="74" spans="3:12">
      <c r="C74">
        <v>73</v>
      </c>
      <c r="D74">
        <f t="shared" si="6"/>
        <v>1.8073439128514479</v>
      </c>
      <c r="E74">
        <f t="shared" si="7"/>
        <v>0.76108788273800709</v>
      </c>
      <c r="F74">
        <f t="shared" si="8"/>
        <v>0.74891211726199303</v>
      </c>
      <c r="G74">
        <f t="shared" si="9"/>
        <v>2.4637439698865582</v>
      </c>
      <c r="K74">
        <f t="shared" si="10"/>
        <v>3.5999999999999952</v>
      </c>
      <c r="L74">
        <f t="shared" si="11"/>
        <v>0.48214285714285693</v>
      </c>
    </row>
    <row r="75" spans="3:12">
      <c r="C75">
        <v>74</v>
      </c>
      <c r="D75">
        <f t="shared" si="6"/>
        <v>1.7822784954614663</v>
      </c>
      <c r="E75">
        <f t="shared" si="7"/>
        <v>0.76597895003850514</v>
      </c>
      <c r="F75">
        <f t="shared" si="8"/>
        <v>0.74402104996149498</v>
      </c>
      <c r="G75">
        <f t="shared" si="9"/>
        <v>2.4937004545770378</v>
      </c>
      <c r="K75">
        <f t="shared" si="10"/>
        <v>3.649999999999995</v>
      </c>
      <c r="L75">
        <f t="shared" si="11"/>
        <v>0.48451327433628294</v>
      </c>
    </row>
    <row r="76" spans="3:12">
      <c r="C76">
        <v>75</v>
      </c>
      <c r="D76">
        <f t="shared" si="6"/>
        <v>1.7574318250347349</v>
      </c>
      <c r="E76">
        <f t="shared" si="7"/>
        <v>0.77089312161023349</v>
      </c>
      <c r="F76">
        <f t="shared" si="8"/>
        <v>0.73910687838976663</v>
      </c>
      <c r="G76">
        <f t="shared" si="9"/>
        <v>2.5234612965754977</v>
      </c>
      <c r="K76">
        <f t="shared" si="10"/>
        <v>3.6999999999999948</v>
      </c>
      <c r="L76">
        <f t="shared" si="11"/>
        <v>0.48684210526315763</v>
      </c>
    </row>
    <row r="77" spans="3:12">
      <c r="C77">
        <v>76</v>
      </c>
      <c r="D77">
        <f t="shared" si="6"/>
        <v>1.7328044159455978</v>
      </c>
      <c r="E77">
        <f t="shared" si="7"/>
        <v>0.77582998765668698</v>
      </c>
      <c r="F77">
        <f t="shared" si="8"/>
        <v>0.73417001234331314</v>
      </c>
      <c r="G77">
        <f t="shared" si="9"/>
        <v>2.5530255717110881</v>
      </c>
      <c r="K77">
        <f t="shared" si="10"/>
        <v>3.7499999999999947</v>
      </c>
      <c r="L77">
        <f t="shared" si="11"/>
        <v>0.48913043478260848</v>
      </c>
    </row>
    <row r="78" spans="3:12">
      <c r="C78">
        <v>77</v>
      </c>
      <c r="D78">
        <f t="shared" si="6"/>
        <v>1.7083967512939493</v>
      </c>
      <c r="E78">
        <f t="shared" si="7"/>
        <v>0.78078912349877094</v>
      </c>
      <c r="F78">
        <f t="shared" si="8"/>
        <v>0.72921087650122918</v>
      </c>
      <c r="G78">
        <f t="shared" si="9"/>
        <v>2.5823923722048208</v>
      </c>
      <c r="K78">
        <f t="shared" si="10"/>
        <v>3.7999999999999945</v>
      </c>
      <c r="L78">
        <f t="shared" si="11"/>
        <v>0.4913793103448274</v>
      </c>
    </row>
    <row r="79" spans="3:12">
      <c r="C79">
        <v>78</v>
      </c>
      <c r="D79">
        <f t="shared" si="6"/>
        <v>1.6842092822727603</v>
      </c>
      <c r="E79">
        <f t="shared" si="7"/>
        <v>0.78577008953763128</v>
      </c>
      <c r="F79">
        <f t="shared" si="8"/>
        <v>0.72422991046236884</v>
      </c>
      <c r="G79">
        <f t="shared" si="9"/>
        <v>2.6115608072648699</v>
      </c>
      <c r="K79">
        <f t="shared" si="10"/>
        <v>3.8499999999999943</v>
      </c>
      <c r="L79">
        <f t="shared" si="11"/>
        <v>0.49358974358974333</v>
      </c>
    </row>
    <row r="80" spans="3:12">
      <c r="C80">
        <v>79</v>
      </c>
      <c r="D80">
        <f t="shared" si="6"/>
        <v>1.6602424275499921</v>
      </c>
      <c r="E80">
        <f t="shared" si="7"/>
        <v>0.79077243123335772</v>
      </c>
      <c r="F80">
        <f t="shared" si="8"/>
        <v>0.7192275687666424</v>
      </c>
      <c r="G80">
        <f t="shared" si="9"/>
        <v>2.6405300036833648</v>
      </c>
      <c r="K80">
        <f t="shared" si="10"/>
        <v>3.8999999999999941</v>
      </c>
      <c r="L80">
        <f t="shared" si="11"/>
        <v>0.49576271186440651</v>
      </c>
    </row>
    <row r="81" spans="3:12">
      <c r="C81">
        <v>80</v>
      </c>
      <c r="D81">
        <f t="shared" si="6"/>
        <v>1.6364965726658387</v>
      </c>
      <c r="E81">
        <f t="shared" si="7"/>
        <v>0.79579567909986992</v>
      </c>
      <c r="F81">
        <f t="shared" si="8"/>
        <v>0.7142043209001302</v>
      </c>
      <c r="G81">
        <f t="shared" si="9"/>
        <v>2.6692991064340306</v>
      </c>
      <c r="K81">
        <f t="shared" si="10"/>
        <v>3.949999999999994</v>
      </c>
      <c r="L81">
        <f t="shared" si="11"/>
        <v>0.49789915966386528</v>
      </c>
    </row>
    <row r="82" spans="3:12">
      <c r="C82">
        <v>81</v>
      </c>
      <c r="D82">
        <f t="shared" si="6"/>
        <v>1.612972069446275</v>
      </c>
      <c r="E82">
        <f t="shared" si="7"/>
        <v>0.80083934871631146</v>
      </c>
      <c r="F82">
        <f t="shared" si="8"/>
        <v>0.70916065128368866</v>
      </c>
      <c r="G82">
        <f t="shared" si="9"/>
        <v>2.6978672792700356</v>
      </c>
      <c r="K82">
        <f t="shared" si="10"/>
        <v>3.9999999999999938</v>
      </c>
      <c r="L82">
        <f t="shared" si="11"/>
        <v>0.49999999999999978</v>
      </c>
    </row>
    <row r="83" spans="3:12">
      <c r="C83">
        <v>82</v>
      </c>
      <c r="D83">
        <f t="shared" si="6"/>
        <v>1.5896692354339044</v>
      </c>
      <c r="E83">
        <f t="shared" si="7"/>
        <v>0.80590294075528834</v>
      </c>
      <c r="F83">
        <f t="shared" si="8"/>
        <v>0.70409705924471178</v>
      </c>
      <c r="G83">
        <f t="shared" si="9"/>
        <v>2.7262337053213832</v>
      </c>
      <c r="K83">
        <f t="shared" si="10"/>
        <v>4.0499999999999936</v>
      </c>
      <c r="L83">
        <f t="shared" si="11"/>
        <v>0.50206611570247905</v>
      </c>
    </row>
    <row r="84" spans="3:12">
      <c r="C84">
        <v>83</v>
      </c>
      <c r="D84">
        <f t="shared" si="6"/>
        <v>1.566588353337117</v>
      </c>
      <c r="E84">
        <f t="shared" si="7"/>
        <v>0.81098594102828947</v>
      </c>
      <c r="F84">
        <f t="shared" si="8"/>
        <v>0.69901405897171065</v>
      </c>
      <c r="G84">
        <f t="shared" si="9"/>
        <v>2.7543975876911717</v>
      </c>
      <c r="K84">
        <f t="shared" si="10"/>
        <v>4.0999999999999934</v>
      </c>
      <c r="L84">
        <f t="shared" si="11"/>
        <v>0.50409836065573743</v>
      </c>
    </row>
    <row r="85" spans="3:12">
      <c r="C85">
        <v>84</v>
      </c>
      <c r="D85">
        <f t="shared" si="6"/>
        <v>1.543729670498583</v>
      </c>
      <c r="E85">
        <f t="shared" si="7"/>
        <v>0.81608782054862394</v>
      </c>
      <c r="F85">
        <f t="shared" si="8"/>
        <v>0.69391217945137618</v>
      </c>
      <c r="G85">
        <f t="shared" si="9"/>
        <v>2.7823581500500403</v>
      </c>
      <c r="K85">
        <f t="shared" si="10"/>
        <v>4.1499999999999932</v>
      </c>
      <c r="L85">
        <f t="shared" si="11"/>
        <v>0.50609756097560954</v>
      </c>
    </row>
    <row r="86" spans="3:12">
      <c r="C86">
        <v>85</v>
      </c>
      <c r="D86">
        <f t="shared" si="6"/>
        <v>1.5210933983841006</v>
      </c>
      <c r="E86">
        <f t="shared" si="7"/>
        <v>0.82120803561219669</v>
      </c>
      <c r="F86">
        <f t="shared" si="8"/>
        <v>0.68879196438780343</v>
      </c>
      <c r="G86">
        <f t="shared" si="9"/>
        <v>2.8101146372280952</v>
      </c>
      <c r="K86">
        <f t="shared" si="10"/>
        <v>4.1999999999999931</v>
      </c>
      <c r="L86">
        <f t="shared" si="11"/>
        <v>0.50806451612903203</v>
      </c>
    </row>
    <row r="87" spans="3:12">
      <c r="C87">
        <v>86</v>
      </c>
      <c r="D87">
        <f t="shared" si="6"/>
        <v>1.4986797120928252</v>
      </c>
      <c r="E87">
        <f t="shared" si="7"/>
        <v>0.82634602789643341</v>
      </c>
      <c r="F87">
        <f t="shared" si="8"/>
        <v>0.68365397210356671</v>
      </c>
      <c r="G87">
        <f t="shared" si="9"/>
        <v>2.8376663158036073</v>
      </c>
      <c r="K87">
        <f t="shared" si="10"/>
        <v>4.2499999999999929</v>
      </c>
      <c r="L87">
        <f t="shared" si="11"/>
        <v>0.50999999999999968</v>
      </c>
    </row>
    <row r="88" spans="3:12">
      <c r="C88">
        <v>87</v>
      </c>
      <c r="D88">
        <f t="shared" si="6"/>
        <v>1.4764887498898929</v>
      </c>
      <c r="E88">
        <f t="shared" si="7"/>
        <v>0.83150122457764364</v>
      </c>
      <c r="F88">
        <f t="shared" si="8"/>
        <v>0.67849877542235648</v>
      </c>
      <c r="G88">
        <f t="shared" si="9"/>
        <v>2.8650124746877501</v>
      </c>
      <c r="K88">
        <f t="shared" si="10"/>
        <v>4.2999999999999927</v>
      </c>
      <c r="L88">
        <f t="shared" si="11"/>
        <v>0.51190476190476164</v>
      </c>
    </row>
    <row r="89" spans="3:12">
      <c r="C89">
        <v>88</v>
      </c>
      <c r="D89">
        <f t="shared" si="6"/>
        <v>1.4545206127624448</v>
      </c>
      <c r="E89">
        <f t="shared" si="7"/>
        <v>0.83667303846708974</v>
      </c>
      <c r="F89">
        <f t="shared" si="8"/>
        <v>0.67332696153291038</v>
      </c>
      <c r="G89">
        <f t="shared" si="9"/>
        <v>2.8921524257046443</v>
      </c>
      <c r="K89">
        <f t="shared" si="10"/>
        <v>4.3499999999999925</v>
      </c>
      <c r="L89">
        <f t="shared" si="11"/>
        <v>0.51377952755905487</v>
      </c>
    </row>
    <row r="90" spans="3:12">
      <c r="C90">
        <v>89</v>
      </c>
      <c r="D90">
        <f t="shared" si="6"/>
        <v>1.4327753640000425</v>
      </c>
      <c r="E90">
        <f t="shared" si="7"/>
        <v>0.84186086816600381</v>
      </c>
      <c r="F90">
        <f t="shared" si="8"/>
        <v>0.66813913183399631</v>
      </c>
      <c r="G90">
        <f t="shared" si="9"/>
        <v>2.9190855041659605</v>
      </c>
      <c r="K90">
        <f t="shared" si="10"/>
        <v>4.3999999999999924</v>
      </c>
      <c r="L90">
        <f t="shared" si="11"/>
        <v>0.51562499999999978</v>
      </c>
    </row>
    <row r="91" spans="3:12">
      <c r="C91">
        <v>90</v>
      </c>
      <c r="D91">
        <f t="shared" si="6"/>
        <v>1.4112530288004448</v>
      </c>
      <c r="E91">
        <f t="shared" si="7"/>
        <v>0.84706409823976603</v>
      </c>
      <c r="F91">
        <f t="shared" si="8"/>
        <v>0.66293590176023409</v>
      </c>
      <c r="G91">
        <f t="shared" si="9"/>
        <v>2.9458110694393205</v>
      </c>
      <c r="K91">
        <f t="shared" si="10"/>
        <v>4.4499999999999922</v>
      </c>
      <c r="L91">
        <f t="shared" si="11"/>
        <v>0.51744186046511598</v>
      </c>
    </row>
    <row r="92" spans="3:12">
      <c r="C92">
        <v>91</v>
      </c>
      <c r="D92">
        <f t="shared" si="6"/>
        <v>1.3899535939016947</v>
      </c>
      <c r="E92">
        <f t="shared" si="7"/>
        <v>0.8522820994114253</v>
      </c>
      <c r="F92">
        <f t="shared" si="8"/>
        <v>0.65771790058857482</v>
      </c>
      <c r="G92">
        <f t="shared" si="9"/>
        <v>2.9723285055097297</v>
      </c>
      <c r="K92">
        <f t="shared" si="10"/>
        <v>4.499999999999992</v>
      </c>
      <c r="L92">
        <f t="shared" si="11"/>
        <v>0.51923076923076894</v>
      </c>
    </row>
    <row r="93" spans="3:12">
      <c r="C93">
        <v>92</v>
      </c>
      <c r="D93">
        <f t="shared" si="6"/>
        <v>1.368877007241438</v>
      </c>
      <c r="E93">
        <f t="shared" si="7"/>
        <v>0.85751422877471162</v>
      </c>
      <c r="F93">
        <f t="shared" si="8"/>
        <v>0.6524857712252885</v>
      </c>
      <c r="G93">
        <f t="shared" si="9"/>
        <v>2.9986372215332726</v>
      </c>
      <c r="K93">
        <f t="shared" si="10"/>
        <v>4.5499999999999918</v>
      </c>
      <c r="L93">
        <f t="shared" si="11"/>
        <v>0.52099236641221347</v>
      </c>
    </row>
    <row r="94" spans="3:12">
      <c r="C94">
        <v>93</v>
      </c>
      <c r="D94">
        <f t="shared" si="6"/>
        <v>1.3480231776443665</v>
      </c>
      <c r="E94">
        <f t="shared" si="7"/>
        <v>0.86275983002665158</v>
      </c>
      <c r="F94">
        <f t="shared" si="8"/>
        <v>0.64724016997334854</v>
      </c>
      <c r="G94">
        <f t="shared" si="9"/>
        <v>3.0247366523822841</v>
      </c>
      <c r="K94">
        <f t="shared" si="10"/>
        <v>4.5999999999999917</v>
      </c>
      <c r="L94">
        <f t="shared" si="11"/>
        <v>0.52272727272727249</v>
      </c>
    </row>
    <row r="95" spans="3:12">
      <c r="C95">
        <v>94</v>
      </c>
      <c r="D95">
        <f t="shared" si="6"/>
        <v>1.3273919745386429</v>
      </c>
      <c r="E95">
        <f t="shared" si="7"/>
        <v>0.86801823371986186</v>
      </c>
      <c r="F95">
        <f t="shared" si="8"/>
        <v>0.64198176628013826</v>
      </c>
      <c r="G95">
        <f t="shared" si="9"/>
        <v>3.0506262591812181</v>
      </c>
      <c r="K95">
        <f t="shared" si="10"/>
        <v>4.6499999999999915</v>
      </c>
      <c r="L95">
        <f t="shared" si="11"/>
        <v>0.52443609022556359</v>
      </c>
    </row>
    <row r="96" spans="3:12">
      <c r="C96">
        <v>95</v>
      </c>
      <c r="D96">
        <f t="shared" si="6"/>
        <v>1.3069832277021303</v>
      </c>
      <c r="E96">
        <f t="shared" si="7"/>
        <v>0.87328875753455482</v>
      </c>
      <c r="F96">
        <f t="shared" si="8"/>
        <v>0.6367112424654453</v>
      </c>
      <c r="G96">
        <f t="shared" si="9"/>
        <v>3.0763055298324238</v>
      </c>
      <c r="K96">
        <f t="shared" si="10"/>
        <v>4.6999999999999913</v>
      </c>
      <c r="L96">
        <f t="shared" si="11"/>
        <v>0.52611940298507431</v>
      </c>
    </row>
    <row r="97" spans="3:12">
      <c r="C97">
        <v>96</v>
      </c>
      <c r="D97">
        <f t="shared" si="6"/>
        <v>1.2867967270392082</v>
      </c>
      <c r="E97">
        <f t="shared" si="7"/>
        <v>0.8785707065702506</v>
      </c>
      <c r="F97">
        <f t="shared" si="8"/>
        <v>0.63142929342974952</v>
      </c>
      <c r="G97">
        <f t="shared" si="9"/>
        <v>3.1017739795310417</v>
      </c>
      <c r="K97">
        <f t="shared" si="10"/>
        <v>4.7499999999999911</v>
      </c>
      <c r="L97">
        <f t="shared" si="11"/>
        <v>0.52777777777777746</v>
      </c>
    </row>
    <row r="98" spans="3:12">
      <c r="C98">
        <v>97</v>
      </c>
      <c r="D98">
        <f t="shared" si="6"/>
        <v>1.2668322223889132</v>
      </c>
      <c r="E98">
        <f t="shared" si="7"/>
        <v>0.88386337365714562</v>
      </c>
      <c r="F98">
        <f t="shared" si="8"/>
        <v>0.6261366263428545</v>
      </c>
      <c r="G98">
        <f t="shared" si="9"/>
        <v>3.1270311512682318</v>
      </c>
      <c r="K98">
        <f t="shared" si="10"/>
        <v>4.7999999999999909</v>
      </c>
      <c r="L98">
        <f t="shared" si="11"/>
        <v>0.52941176470588214</v>
      </c>
    </row>
    <row r="99" spans="3:12">
      <c r="C99">
        <v>98</v>
      </c>
      <c r="D99">
        <f t="shared" si="6"/>
        <v>1.2470894233650978</v>
      </c>
      <c r="E99">
        <f t="shared" si="7"/>
        <v>0.88916603968704422</v>
      </c>
      <c r="F99">
        <f t="shared" si="8"/>
        <v>0.6208339603129559</v>
      </c>
      <c r="G99">
        <f t="shared" si="9"/>
        <v>3.152076616321946</v>
      </c>
      <c r="K99">
        <f t="shared" si="10"/>
        <v>4.8499999999999908</v>
      </c>
      <c r="L99">
        <f t="shared" si="11"/>
        <v>0.53102189781021869</v>
      </c>
    </row>
    <row r="100" spans="3:12">
      <c r="C100">
        <v>99</v>
      </c>
      <c r="D100">
        <f t="shared" si="6"/>
        <v>1.2275679992292503</v>
      </c>
      <c r="E100">
        <f t="shared" si="7"/>
        <v>0.89447797396371498</v>
      </c>
      <c r="F100">
        <f t="shared" si="8"/>
        <v>0.61552202603628514</v>
      </c>
      <c r="G100">
        <f t="shared" si="9"/>
        <v>3.1769099747344645</v>
      </c>
      <c r="K100">
        <f t="shared" si="10"/>
        <v>4.8999999999999906</v>
      </c>
      <c r="L100">
        <f t="shared" si="11"/>
        <v>0.53260869565217361</v>
      </c>
    </row>
    <row r="101" spans="3:12">
      <c r="C101">
        <v>100</v>
      </c>
      <c r="D101">
        <f t="shared" si="6"/>
        <v>1.2082675787965709</v>
      </c>
      <c r="E101">
        <f t="shared" si="7"/>
        <v>0.89979843457248698</v>
      </c>
      <c r="F101">
        <f t="shared" si="8"/>
        <v>0.61020156542751314</v>
      </c>
      <c r="G101">
        <f t="shared" si="9"/>
        <v>3.2015308557759159</v>
      </c>
      <c r="K101">
        <f t="shared" si="10"/>
        <v>4.9499999999999904</v>
      </c>
      <c r="L101">
        <f t="shared" si="11"/>
        <v>0.53417266187050327</v>
      </c>
    </row>
    <row r="102" spans="3:12">
      <c r="C102">
        <v>101</v>
      </c>
      <c r="D102">
        <f t="shared" si="6"/>
        <v>1.1891877503758377</v>
      </c>
      <c r="E102">
        <f t="shared" si="7"/>
        <v>0.90512666876885428</v>
      </c>
      <c r="F102">
        <f t="shared" si="8"/>
        <v>0.60487333123114584</v>
      </c>
      <c r="G102">
        <f t="shared" si="9"/>
        <v>3.2259389183930165</v>
      </c>
      <c r="K102">
        <f t="shared" si="10"/>
        <v>4.9999999999999902</v>
      </c>
      <c r="L102">
        <f t="shared" si="11"/>
        <v>0.53571428571428548</v>
      </c>
    </row>
    <row r="103" spans="3:12">
      <c r="C103">
        <v>102</v>
      </c>
      <c r="D103">
        <f t="shared" si="6"/>
        <v>1.1703280617435472</v>
      </c>
      <c r="E103">
        <f t="shared" si="7"/>
        <v>0.91046191338580951</v>
      </c>
      <c r="F103">
        <f t="shared" si="8"/>
        <v>0.59953808661419061</v>
      </c>
      <c r="G103">
        <f t="shared" si="9"/>
        <v>3.2501338516422624</v>
      </c>
      <c r="K103">
        <f t="shared" si="10"/>
        <v>5.0499999999999901</v>
      </c>
      <c r="L103">
        <f t="shared" si="11"/>
        <v>0.53723404255319118</v>
      </c>
    </row>
    <row r="104" spans="3:12">
      <c r="C104">
        <v>103</v>
      </c>
      <c r="D104">
        <f t="shared" si="6"/>
        <v>1.1516880201527493</v>
      </c>
      <c r="E104">
        <f t="shared" si="7"/>
        <v>0.91580339525957932</v>
      </c>
      <c r="F104">
        <f t="shared" si="8"/>
        <v>0.5941966047404208</v>
      </c>
      <c r="G104">
        <f t="shared" si="9"/>
        <v>3.2741153751068302</v>
      </c>
      <c r="K104">
        <f t="shared" si="10"/>
        <v>5.0999999999999899</v>
      </c>
      <c r="L104">
        <f t="shared" si="11"/>
        <v>0.5387323943661968</v>
      </c>
    </row>
    <row r="105" spans="3:12">
      <c r="C105">
        <v>104</v>
      </c>
      <c r="D105">
        <f t="shared" si="6"/>
        <v>1.1332670923769392</v>
      </c>
      <c r="E105">
        <f t="shared" si="7"/>
        <v>0.92115033167338611</v>
      </c>
      <c r="F105">
        <f t="shared" si="8"/>
        <v>0.58884966832661401</v>
      </c>
      <c r="G105">
        <f t="shared" si="9"/>
        <v>3.2978832392964468</v>
      </c>
      <c r="K105">
        <f t="shared" si="10"/>
        <v>5.1499999999999897</v>
      </c>
      <c r="L105">
        <f t="shared" si="11"/>
        <v>0.54020979020978988</v>
      </c>
    </row>
    <row r="106" spans="3:12">
      <c r="C106">
        <v>105</v>
      </c>
      <c r="D106">
        <f t="shared" si="6"/>
        <v>1.1150647047893016</v>
      </c>
      <c r="E106">
        <f t="shared" si="7"/>
        <v>0.92650193081881316</v>
      </c>
      <c r="F106">
        <f t="shared" si="8"/>
        <v>0.58349806918118696</v>
      </c>
      <c r="G106">
        <f t="shared" si="9"/>
        <v>3.3214372260295115</v>
      </c>
      <c r="K106">
        <f t="shared" si="10"/>
        <v>5.1999999999999895</v>
      </c>
      <c r="L106">
        <f t="shared" si="11"/>
        <v>0.54166666666666641</v>
      </c>
    </row>
    <row r="107" spans="3:12">
      <c r="C107">
        <v>106</v>
      </c>
      <c r="D107">
        <f t="shared" si="6"/>
        <v>1.0970802434775413</v>
      </c>
      <c r="E107">
        <f t="shared" si="7"/>
        <v>0.9318573922743002</v>
      </c>
      <c r="F107">
        <f t="shared" si="8"/>
        <v>0.57814260772569992</v>
      </c>
      <c r="G107">
        <f t="shared" si="9"/>
        <v>3.344777148796759</v>
      </c>
      <c r="K107">
        <f t="shared" si="10"/>
        <v>5.2499999999999893</v>
      </c>
      <c r="L107">
        <f t="shared" si="11"/>
        <v>0.54310344827586177</v>
      </c>
    </row>
    <row r="108" spans="3:12">
      <c r="C108">
        <v>107</v>
      </c>
      <c r="D108">
        <f t="shared" si="6"/>
        <v>1.0793130543944638</v>
      </c>
      <c r="E108">
        <f t="shared" si="7"/>
        <v>0.93721590750025074</v>
      </c>
      <c r="F108">
        <f t="shared" si="8"/>
        <v>0.57278409249974938</v>
      </c>
      <c r="G108">
        <f t="shared" si="9"/>
        <v>3.3679028531057869</v>
      </c>
      <c r="K108">
        <f t="shared" si="10"/>
        <v>5.2999999999999892</v>
      </c>
      <c r="L108">
        <f t="shared" si="11"/>
        <v>0.5445205479452051</v>
      </c>
    </row>
    <row r="109" spans="3:12">
      <c r="C109">
        <v>108</v>
      </c>
      <c r="D109">
        <f t="shared" si="6"/>
        <v>1.0617624435444069</v>
      </c>
      <c r="E109">
        <f t="shared" si="7"/>
        <v>0.94257666035018373</v>
      </c>
      <c r="F109">
        <f t="shared" si="8"/>
        <v>0.56742333964981639</v>
      </c>
      <c r="G109">
        <f t="shared" si="9"/>
        <v>3.3908142168057767</v>
      </c>
      <c r="K109">
        <f t="shared" si="10"/>
        <v>5.349999999999989</v>
      </c>
      <c r="L109">
        <f t="shared" si="11"/>
        <v>0.54591836734693855</v>
      </c>
    </row>
    <row r="110" spans="3:12">
      <c r="C110">
        <v>109</v>
      </c>
      <c r="D110">
        <f t="shared" si="6"/>
        <v>1.0444276772055461</v>
      </c>
      <c r="E110">
        <f t="shared" si="7"/>
        <v>0.94793882759731551</v>
      </c>
      <c r="F110">
        <f t="shared" si="8"/>
        <v>0.56206117240268461</v>
      </c>
      <c r="G110">
        <f t="shared" si="9"/>
        <v>3.4135111503917694</v>
      </c>
      <c r="K110">
        <f t="shared" si="10"/>
        <v>5.3999999999999888</v>
      </c>
      <c r="L110">
        <f t="shared" si="11"/>
        <v>0.54729729729729704</v>
      </c>
    </row>
    <row r="111" spans="3:12">
      <c r="C111">
        <v>110</v>
      </c>
      <c r="D111">
        <f t="shared" si="6"/>
        <v>1.0273079821880369</v>
      </c>
      <c r="E111">
        <f t="shared" si="7"/>
        <v>0.95330157947591376</v>
      </c>
      <c r="F111">
        <f t="shared" si="8"/>
        <v>0.55669842052408636</v>
      </c>
      <c r="G111">
        <f t="shared" si="9"/>
        <v>3.4359935972878768</v>
      </c>
      <c r="K111">
        <f t="shared" si="10"/>
        <v>5.4499999999999886</v>
      </c>
      <c r="L111">
        <f t="shared" si="11"/>
        <v>0.5486577181208051</v>
      </c>
    </row>
    <row r="112" spans="3:12">
      <c r="C112">
        <v>111</v>
      </c>
      <c r="D112">
        <f t="shared" si="6"/>
        <v>1.0104025461278776</v>
      </c>
      <c r="E112">
        <f t="shared" si="7"/>
        <v>0.9586640802367179</v>
      </c>
      <c r="F112">
        <f t="shared" si="8"/>
        <v>0.55133591976328222</v>
      </c>
      <c r="G112">
        <f t="shared" si="9"/>
        <v>3.4582615341088401</v>
      </c>
      <c r="K112">
        <f t="shared" si="10"/>
        <v>5.4999999999999885</v>
      </c>
      <c r="L112">
        <f t="shared" si="11"/>
        <v>0.54999999999999971</v>
      </c>
    </row>
    <row r="113" spans="3:12">
      <c r="C113">
        <v>112</v>
      </c>
      <c r="D113">
        <f t="shared" si="6"/>
        <v>0.99371051781630815</v>
      </c>
      <c r="E113">
        <f t="shared" si="7"/>
        <v>0.96402548871567972</v>
      </c>
      <c r="F113">
        <f t="shared" si="8"/>
        <v>0.5459745112843204</v>
      </c>
      <c r="G113">
        <f t="shared" si="9"/>
        <v>3.4803149708993715</v>
      </c>
      <c r="K113">
        <f t="shared" si="10"/>
        <v>5.5499999999999883</v>
      </c>
      <c r="L113">
        <f t="shared" si="11"/>
        <v>0.55132450331125793</v>
      </c>
    </row>
    <row r="114" spans="3:12">
      <c r="C114">
        <v>113</v>
      </c>
      <c r="D114">
        <f t="shared" si="6"/>
        <v>0.97723100756448988</v>
      </c>
      <c r="E114">
        <f t="shared" si="7"/>
        <v>0.96938495891523424</v>
      </c>
      <c r="F114">
        <f t="shared" si="8"/>
        <v>0.54061504108476588</v>
      </c>
      <c r="G114">
        <f t="shared" si="9"/>
        <v>3.5021539513507443</v>
      </c>
      <c r="K114">
        <f t="shared" si="10"/>
        <v>5.5999999999999881</v>
      </c>
      <c r="L114">
        <f t="shared" si="11"/>
        <v>0.55263157894736814</v>
      </c>
    </row>
    <row r="115" spans="3:12">
      <c r="C115">
        <v>114</v>
      </c>
      <c r="D115">
        <f t="shared" si="6"/>
        <v>0.96096308760313665</v>
      </c>
      <c r="E115">
        <f t="shared" si="7"/>
        <v>0.97474164059727164</v>
      </c>
      <c r="F115">
        <f t="shared" si="8"/>
        <v>0.53525835940272848</v>
      </c>
      <c r="G115">
        <f t="shared" si="9"/>
        <v>3.523778552994135</v>
      </c>
      <c r="K115">
        <f t="shared" si="10"/>
        <v>5.6499999999999879</v>
      </c>
      <c r="L115">
        <f t="shared" si="11"/>
        <v>0.55392156862745068</v>
      </c>
    </row>
    <row r="116" spans="3:12">
      <c r="C116">
        <v>115</v>
      </c>
      <c r="D116">
        <f t="shared" si="6"/>
        <v>0.94490579251669771</v>
      </c>
      <c r="E116">
        <f t="shared" si="7"/>
        <v>0.98009467988694188</v>
      </c>
      <c r="F116">
        <f t="shared" si="8"/>
        <v>0.52990532011305824</v>
      </c>
      <c r="G116">
        <f t="shared" si="9"/>
        <v>3.545188887370244</v>
      </c>
      <c r="K116">
        <f t="shared" si="10"/>
        <v>5.6999999999999877</v>
      </c>
      <c r="L116">
        <f t="shared" si="11"/>
        <v>0.55519480519480491</v>
      </c>
    </row>
    <row r="117" spans="3:12">
      <c r="C117">
        <v>116</v>
      </c>
      <c r="D117">
        <f t="shared" si="6"/>
        <v>0.92905811971162122</v>
      </c>
      <c r="E117">
        <f t="shared" si="7"/>
        <v>0.98544321988638772</v>
      </c>
      <c r="F117">
        <f t="shared" si="8"/>
        <v>0.5245567801136124</v>
      </c>
      <c r="G117">
        <f t="shared" si="9"/>
        <v>3.5663851001747662</v>
      </c>
      <c r="K117">
        <f t="shared" si="10"/>
        <v>5.7499999999999876</v>
      </c>
      <c r="L117">
        <f t="shared" si="11"/>
        <v>0.55645161290322553</v>
      </c>
    </row>
    <row r="118" spans="3:12">
      <c r="C118">
        <v>117</v>
      </c>
      <c r="D118">
        <f t="shared" si="6"/>
        <v>0.91341902991815715</v>
      </c>
      <c r="E118">
        <f t="shared" si="7"/>
        <v>0.9907864012974682</v>
      </c>
      <c r="F118">
        <f t="shared" si="8"/>
        <v>0.51921359870253192</v>
      </c>
      <c r="G118">
        <f t="shared" si="9"/>
        <v>3.5873673713793108</v>
      </c>
      <c r="K118">
        <f t="shared" si="10"/>
        <v>5.7999999999999874</v>
      </c>
      <c r="L118">
        <f t="shared" si="11"/>
        <v>0.55769230769230738</v>
      </c>
    </row>
    <row r="119" spans="3:12">
      <c r="C119">
        <v>118</v>
      </c>
      <c r="D119">
        <f t="shared" si="6"/>
        <v>0.89798744772508898</v>
      </c>
      <c r="E119">
        <f t="shared" si="7"/>
        <v>0.99612336305250138</v>
      </c>
      <c r="F119">
        <f t="shared" si="8"/>
        <v>0.51387663694749874</v>
      </c>
      <c r="G119">
        <f t="shared" si="9"/>
        <v>3.608135915327412</v>
      </c>
      <c r="K119">
        <f t="shared" si="10"/>
        <v>5.8499999999999872</v>
      </c>
      <c r="L119">
        <f t="shared" si="11"/>
        <v>0.55891719745222901</v>
      </c>
    </row>
    <row r="120" spans="3:12">
      <c r="C120">
        <v>119</v>
      </c>
      <c r="D120">
        <f t="shared" si="6"/>
        <v>0.88276226214671505</v>
      </c>
      <c r="E120">
        <f t="shared" si="7"/>
        <v>1.0014532429520273</v>
      </c>
      <c r="F120">
        <f t="shared" si="8"/>
        <v>0.50854675704797281</v>
      </c>
      <c r="G120">
        <f t="shared" si="9"/>
        <v>3.6286909808053118</v>
      </c>
      <c r="K120">
        <f t="shared" si="10"/>
        <v>5.899999999999987</v>
      </c>
      <c r="L120">
        <f t="shared" si="11"/>
        <v>0.56012658227848067</v>
      </c>
    </row>
    <row r="121" spans="3:12">
      <c r="C121">
        <v>120</v>
      </c>
      <c r="D121">
        <f t="shared" si="6"/>
        <v>0.86774232722133415</v>
      </c>
      <c r="E121">
        <f t="shared" si="7"/>
        <v>1.0067751783085652</v>
      </c>
      <c r="F121">
        <f t="shared" si="8"/>
        <v>0.50322482169143479</v>
      </c>
      <c r="G121">
        <f t="shared" si="9"/>
        <v>3.6490328510872305</v>
      </c>
      <c r="K121">
        <f t="shared" si="10"/>
        <v>5.9499999999999869</v>
      </c>
      <c r="L121">
        <f t="shared" si="11"/>
        <v>0.56132075471698073</v>
      </c>
    </row>
    <row r="122" spans="3:12">
      <c r="C122">
        <v>121</v>
      </c>
      <c r="D122">
        <f t="shared" si="6"/>
        <v>0.8529264626404256</v>
      </c>
      <c r="E122">
        <f t="shared" si="7"/>
        <v>1.0120883065953141</v>
      </c>
      <c r="F122">
        <f t="shared" si="8"/>
        <v>0.49791169340468594</v>
      </c>
      <c r="G122">
        <f t="shared" si="9"/>
        <v>3.6691618439548881</v>
      </c>
      <c r="K122">
        <f t="shared" si="10"/>
        <v>5.9999999999999867</v>
      </c>
      <c r="L122">
        <f t="shared" si="11"/>
        <v>0.56249999999999967</v>
      </c>
    </row>
    <row r="123" spans="3:12">
      <c r="C123">
        <v>122</v>
      </c>
      <c r="D123">
        <f t="shared" si="6"/>
        <v>0.83831345440764982</v>
      </c>
      <c r="E123">
        <f t="shared" si="7"/>
        <v>1.0173917660987257</v>
      </c>
      <c r="F123">
        <f t="shared" si="8"/>
        <v>0.49260823390127423</v>
      </c>
      <c r="G123">
        <f t="shared" si="9"/>
        <v>3.6890783116910755</v>
      </c>
      <c r="K123">
        <f t="shared" si="10"/>
        <v>6.0499999999999865</v>
      </c>
      <c r="L123">
        <f t="shared" si="11"/>
        <v>0.56366459627329157</v>
      </c>
    </row>
    <row r="124" spans="3:12">
      <c r="C124">
        <v>123</v>
      </c>
      <c r="D124">
        <f t="shared" si="6"/>
        <v>0.8239020555267359</v>
      </c>
      <c r="E124">
        <f t="shared" si="7"/>
        <v>1.0226846965738627</v>
      </c>
      <c r="F124">
        <f t="shared" si="8"/>
        <v>0.48731530342613721</v>
      </c>
      <c r="G124">
        <f t="shared" si="9"/>
        <v>3.7087826410471263</v>
      </c>
      <c r="K124">
        <f t="shared" si="10"/>
        <v>6.0999999999999863</v>
      </c>
      <c r="L124">
        <f t="shared" si="11"/>
        <v>0.56481481481481444</v>
      </c>
    </row>
    <row r="125" spans="3:12">
      <c r="C125">
        <v>124</v>
      </c>
      <c r="D125">
        <f t="shared" si="6"/>
        <v>0.80969098671726369</v>
      </c>
      <c r="E125">
        <f t="shared" si="7"/>
        <v>1.027966239901436</v>
      </c>
      <c r="F125">
        <f t="shared" si="8"/>
        <v>0.48203376009856391</v>
      </c>
      <c r="G125">
        <f t="shared" si="9"/>
        <v>3.7282752531841719</v>
      </c>
      <c r="K125">
        <f t="shared" si="10"/>
        <v>6.1499999999999861</v>
      </c>
      <c r="L125">
        <f t="shared" si="11"/>
        <v>0.5659509202453985</v>
      </c>
    </row>
    <row r="126" spans="3:12">
      <c r="C126">
        <v>125</v>
      </c>
      <c r="D126">
        <f t="shared" si="6"/>
        <v>0.7956789371572931</v>
      </c>
      <c r="E126">
        <f t="shared" si="7"/>
        <v>1.0332355407454079</v>
      </c>
      <c r="F126">
        <f t="shared" si="8"/>
        <v>0.47676445925459199</v>
      </c>
      <c r="G126">
        <f t="shared" si="9"/>
        <v>3.7475566035881145</v>
      </c>
      <c r="K126">
        <f t="shared" si="10"/>
        <v>6.199999999999986</v>
      </c>
      <c r="L126">
        <f t="shared" si="11"/>
        <v>0.56707317073170704</v>
      </c>
    </row>
    <row r="127" spans="3:12">
      <c r="C127">
        <v>126</v>
      </c>
      <c r="D127">
        <f t="shared" si="6"/>
        <v>0.78186456525173886</v>
      </c>
      <c r="E127">
        <f t="shared" si="7"/>
        <v>1.0384917472100375</v>
      </c>
      <c r="F127">
        <f t="shared" si="8"/>
        <v>0.4715082527899625</v>
      </c>
      <c r="G127">
        <f t="shared" si="9"/>
        <v>3.7666271819582984</v>
      </c>
      <c r="K127">
        <f t="shared" si="10"/>
        <v>6.2499999999999858</v>
      </c>
      <c r="L127">
        <f t="shared" si="11"/>
        <v>0.5681818181818179</v>
      </c>
    </row>
    <row r="128" spans="3:12">
      <c r="C128">
        <v>127</v>
      </c>
      <c r="D128">
        <f t="shared" si="6"/>
        <v>0.76824649942534162</v>
      </c>
      <c r="E128">
        <f t="shared" si="7"/>
        <v>1.0437340114952387</v>
      </c>
      <c r="F128">
        <f t="shared" si="8"/>
        <v>0.46626598850476131</v>
      </c>
      <c r="G128">
        <f t="shared" si="9"/>
        <v>3.785487512069897</v>
      </c>
      <c r="K128">
        <f t="shared" si="10"/>
        <v>6.2999999999999856</v>
      </c>
      <c r="L128">
        <f t="shared" si="11"/>
        <v>0.56927710843373458</v>
      </c>
    </row>
    <row r="129" spans="3:12">
      <c r="C129">
        <v>128</v>
      </c>
      <c r="D129">
        <f t="shared" si="6"/>
        <v>0.75482333893903664</v>
      </c>
      <c r="E129">
        <f t="shared" si="7"/>
        <v>1.0489614905491242</v>
      </c>
      <c r="F129">
        <f t="shared" si="8"/>
        <v>0.46103850945087588</v>
      </c>
      <c r="G129">
        <f t="shared" si="9"/>
        <v>3.8041381516100876</v>
      </c>
      <c r="K129">
        <f t="shared" si="10"/>
        <v>6.3499999999999854</v>
      </c>
      <c r="L129">
        <f t="shared" si="11"/>
        <v>0.57035928143712533</v>
      </c>
    </row>
    <row r="130" spans="3:12">
      <c r="C130">
        <v>129</v>
      </c>
      <c r="D130">
        <f t="shared" si="6"/>
        <v>0.74159365472848138</v>
      </c>
      <c r="E130">
        <f t="shared" si="7"/>
        <v>1.0541733467166039</v>
      </c>
      <c r="F130">
        <f t="shared" si="8"/>
        <v>0.45582665328339617</v>
      </c>
      <c r="G130">
        <f t="shared" si="9"/>
        <v>3.8225796919881225</v>
      </c>
      <c r="K130">
        <f t="shared" si="10"/>
        <v>6.3999999999999853</v>
      </c>
      <c r="L130">
        <f t="shared" si="11"/>
        <v>0.57142857142857117</v>
      </c>
    </row>
    <row r="131" spans="3:12">
      <c r="C131">
        <v>130</v>
      </c>
      <c r="D131">
        <f t="shared" ref="D131:D194" si="12">D130+timestep*(-kf*(E130*D130)+kr*F130)</f>
        <v>0.72855599026346041</v>
      </c>
      <c r="E131">
        <f t="shared" ref="E131:E194" si="13">E130+timestep*(-kf*(E130*D130)+kr*F130+kcat*F130)</f>
        <v>1.0593687483829188</v>
      </c>
      <c r="F131">
        <f t="shared" ref="F131:F194" si="14">F130+timestep*((kf*E130*D130)-kr*F130-kcat*F130)</f>
        <v>0.45063125161708129</v>
      </c>
      <c r="G131">
        <f t="shared" ref="G131:G194" si="15">G130+timestep*(kcat*F130)</f>
        <v>3.8408127581194584</v>
      </c>
      <c r="K131">
        <f t="shared" ref="K131:K194" si="16">K130+substratestep</f>
        <v>6.4499999999999851</v>
      </c>
      <c r="L131">
        <f t="shared" ref="L131:L194" si="17">kcat*enzyme*K131/(km+K131)</f>
        <v>0.57248520710059136</v>
      </c>
    </row>
    <row r="132" spans="3:12">
      <c r="C132">
        <v>131</v>
      </c>
      <c r="D132">
        <f t="shared" si="12"/>
        <v>0.7157088624268525</v>
      </c>
      <c r="E132">
        <f t="shared" si="13"/>
        <v>1.0645468706109942</v>
      </c>
      <c r="F132">
        <f t="shared" si="14"/>
        <v>0.445453129389006</v>
      </c>
      <c r="G132">
        <f t="shared" si="15"/>
        <v>3.8588380081841418</v>
      </c>
      <c r="K132">
        <f t="shared" si="16"/>
        <v>6.4999999999999849</v>
      </c>
      <c r="L132">
        <f t="shared" si="17"/>
        <v>0.57352941176470551</v>
      </c>
    </row>
    <row r="133" spans="3:12">
      <c r="C133">
        <v>132</v>
      </c>
      <c r="D133">
        <f t="shared" si="12"/>
        <v>0.7030507624118103</v>
      </c>
      <c r="E133">
        <f t="shared" si="13"/>
        <v>1.0697068957715123</v>
      </c>
      <c r="F133">
        <f t="shared" si="14"/>
        <v>0.44029310422848794</v>
      </c>
      <c r="G133">
        <f t="shared" si="15"/>
        <v>3.8766561333597021</v>
      </c>
      <c r="K133">
        <f t="shared" si="16"/>
        <v>6.5499999999999847</v>
      </c>
      <c r="L133">
        <f t="shared" si="17"/>
        <v>0.57456140350877172</v>
      </c>
    </row>
    <row r="134" spans="3:12">
      <c r="C134">
        <v>133</v>
      </c>
      <c r="D134">
        <f t="shared" si="12"/>
        <v>0.69058015663577654</v>
      </c>
      <c r="E134">
        <f t="shared" si="13"/>
        <v>1.0748480141646182</v>
      </c>
      <c r="F134">
        <f t="shared" si="14"/>
        <v>0.43515198583538223</v>
      </c>
      <c r="G134">
        <f t="shared" si="15"/>
        <v>3.8942678575288414</v>
      </c>
      <c r="K134">
        <f t="shared" si="16"/>
        <v>6.5999999999999845</v>
      </c>
      <c r="L134">
        <f t="shared" si="17"/>
        <v>0.57558139534883701</v>
      </c>
    </row>
    <row r="135" spans="3:12">
      <c r="C135">
        <v>134</v>
      </c>
      <c r="D135">
        <f t="shared" si="12"/>
        <v>0.67829548766993364</v>
      </c>
      <c r="E135">
        <f t="shared" si="13"/>
        <v>1.0799694246321905</v>
      </c>
      <c r="F135">
        <f t="shared" si="14"/>
        <v>0.43003057536780986</v>
      </c>
      <c r="G135">
        <f t="shared" si="15"/>
        <v>3.9116739369622566</v>
      </c>
      <c r="K135">
        <f t="shared" si="16"/>
        <v>6.6499999999999844</v>
      </c>
      <c r="L135">
        <f t="shared" si="17"/>
        <v>0.57658959537572219</v>
      </c>
    </row>
    <row r="136" spans="3:12">
      <c r="C136">
        <v>135</v>
      </c>
      <c r="D136">
        <f t="shared" si="12"/>
        <v>0.66619517518266569</v>
      </c>
      <c r="E136">
        <f t="shared" si="13"/>
        <v>1.0850703351596349</v>
      </c>
      <c r="F136">
        <f t="shared" si="14"/>
        <v>0.42492966484036543</v>
      </c>
      <c r="G136">
        <f t="shared" si="15"/>
        <v>3.9288751599769691</v>
      </c>
      <c r="K136">
        <f t="shared" si="16"/>
        <v>6.6999999999999842</v>
      </c>
      <c r="L136">
        <f t="shared" si="17"/>
        <v>0.57758620689655138</v>
      </c>
    </row>
    <row r="137" spans="3:12">
      <c r="C137">
        <v>136</v>
      </c>
      <c r="D137">
        <f t="shared" si="12"/>
        <v>0.65427761689559283</v>
      </c>
      <c r="E137">
        <f t="shared" si="13"/>
        <v>1.0901499634661767</v>
      </c>
      <c r="F137">
        <f t="shared" si="14"/>
        <v>0.41985003653382369</v>
      </c>
      <c r="G137">
        <f t="shared" si="15"/>
        <v>3.9458723465705838</v>
      </c>
      <c r="K137">
        <f t="shared" si="16"/>
        <v>6.749999999999984</v>
      </c>
      <c r="L137">
        <f t="shared" si="17"/>
        <v>0.57857142857142818</v>
      </c>
    </row>
    <row r="138" spans="3:12">
      <c r="C138">
        <v>137</v>
      </c>
      <c r="D138">
        <f t="shared" si="12"/>
        <v>0.64254118955072703</v>
      </c>
      <c r="E138">
        <f t="shared" si="13"/>
        <v>1.0952075375826638</v>
      </c>
      <c r="F138">
        <f t="shared" si="14"/>
        <v>0.41479246241733647</v>
      </c>
      <c r="G138">
        <f t="shared" si="15"/>
        <v>3.9626663480319366</v>
      </c>
      <c r="K138">
        <f t="shared" si="16"/>
        <v>6.7999999999999838</v>
      </c>
      <c r="L138">
        <f t="shared" si="17"/>
        <v>0.57954545454545436</v>
      </c>
    </row>
    <row r="139" spans="3:12">
      <c r="C139">
        <v>138</v>
      </c>
      <c r="D139">
        <f t="shared" si="12"/>
        <v>0.63098424988728896</v>
      </c>
      <c r="E139">
        <f t="shared" si="13"/>
        <v>1.1002422964159191</v>
      </c>
      <c r="F139">
        <f t="shared" si="14"/>
        <v>0.40975770358408103</v>
      </c>
      <c r="G139">
        <f t="shared" si="15"/>
        <v>3.97925804652863</v>
      </c>
      <c r="K139">
        <f t="shared" si="16"/>
        <v>6.8499999999999837</v>
      </c>
      <c r="L139">
        <f t="shared" si="17"/>
        <v>0.58050847457627086</v>
      </c>
    </row>
    <row r="140" spans="3:12">
      <c r="C140">
        <v>139</v>
      </c>
      <c r="D140">
        <f t="shared" si="12"/>
        <v>0.61960513562672148</v>
      </c>
      <c r="E140">
        <f t="shared" si="13"/>
        <v>1.1052534902987148</v>
      </c>
      <c r="F140">
        <f t="shared" si="14"/>
        <v>0.40474650970128523</v>
      </c>
      <c r="G140">
        <f t="shared" si="15"/>
        <v>3.9956483546719932</v>
      </c>
      <c r="K140">
        <f t="shared" si="16"/>
        <v>6.8999999999999835</v>
      </c>
      <c r="L140">
        <f t="shared" si="17"/>
        <v>0.58146067415730296</v>
      </c>
    </row>
    <row r="141" spans="3:12">
      <c r="C141">
        <v>140</v>
      </c>
      <c r="D141">
        <f t="shared" si="12"/>
        <v>0.60840216646443523</v>
      </c>
      <c r="E141">
        <f t="shared" si="13"/>
        <v>1.1102403815244799</v>
      </c>
      <c r="F141">
        <f t="shared" si="14"/>
        <v>0.39975961847552011</v>
      </c>
      <c r="G141">
        <f t="shared" si="15"/>
        <v>4.0118382150600445</v>
      </c>
      <c r="K141">
        <f t="shared" si="16"/>
        <v>6.9499999999999833</v>
      </c>
      <c r="L141">
        <f t="shared" si="17"/>
        <v>0.58240223463687124</v>
      </c>
    </row>
    <row r="142" spans="3:12">
      <c r="C142">
        <v>141</v>
      </c>
      <c r="D142">
        <f t="shared" si="12"/>
        <v>0.59737364506682422</v>
      </c>
      <c r="E142">
        <f t="shared" si="13"/>
        <v>1.1152022448658898</v>
      </c>
      <c r="F142">
        <f t="shared" si="14"/>
        <v>0.39479775513411031</v>
      </c>
      <c r="G142">
        <f t="shared" si="15"/>
        <v>4.027828599799065</v>
      </c>
      <c r="K142">
        <f t="shared" si="16"/>
        <v>6.9999999999999831</v>
      </c>
      <c r="L142">
        <f t="shared" si="17"/>
        <v>0.58333333333333315</v>
      </c>
    </row>
    <row r="143" spans="3:12">
      <c r="C143">
        <v>142</v>
      </c>
      <c r="D143">
        <f t="shared" si="12"/>
        <v>0.586517858072099</v>
      </c>
      <c r="E143">
        <f t="shared" si="13"/>
        <v>1.1201383680765289</v>
      </c>
      <c r="F143">
        <f t="shared" si="14"/>
        <v>0.38986163192347117</v>
      </c>
      <c r="G143">
        <f t="shared" si="15"/>
        <v>4.0436205100044296</v>
      </c>
      <c r="K143">
        <f t="shared" si="16"/>
        <v>7.0499999999999829</v>
      </c>
      <c r="L143">
        <f t="shared" si="17"/>
        <v>0.58425414364640849</v>
      </c>
    </row>
    <row r="144" spans="3:12">
      <c r="C144">
        <v>143</v>
      </c>
      <c r="D144">
        <f t="shared" si="12"/>
        <v>0.57583307709349296</v>
      </c>
      <c r="E144">
        <f t="shared" si="13"/>
        <v>1.1250480523748616</v>
      </c>
      <c r="F144">
        <f t="shared" si="14"/>
        <v>0.38495194762513835</v>
      </c>
      <c r="G144">
        <f t="shared" si="15"/>
        <v>4.0592149752813684</v>
      </c>
      <c r="K144">
        <f t="shared" si="16"/>
        <v>7.0999999999999828</v>
      </c>
      <c r="L144">
        <f t="shared" si="17"/>
        <v>0.58516483516483475</v>
      </c>
    </row>
    <row r="145" spans="3:12">
      <c r="C145">
        <v>144</v>
      </c>
      <c r="D145">
        <f t="shared" si="12"/>
        <v>0.56531755972341613</v>
      </c>
      <c r="E145">
        <f t="shared" si="13"/>
        <v>1.1299306129097904</v>
      </c>
      <c r="F145">
        <f t="shared" si="14"/>
        <v>0.3800693870902096</v>
      </c>
      <c r="G145">
        <f t="shared" si="15"/>
        <v>4.0746130531863738</v>
      </c>
      <c r="K145">
        <f t="shared" si="16"/>
        <v>7.1499999999999826</v>
      </c>
      <c r="L145">
        <f t="shared" si="17"/>
        <v>0.5860655737704914</v>
      </c>
    </row>
    <row r="146" spans="3:12">
      <c r="C146">
        <v>145</v>
      </c>
      <c r="D146">
        <f t="shared" si="12"/>
        <v>0.55496955053714669</v>
      </c>
      <c r="E146">
        <f t="shared" si="13"/>
        <v>1.1347853792071292</v>
      </c>
      <c r="F146">
        <f t="shared" si="14"/>
        <v>0.37521462079287071</v>
      </c>
      <c r="G146">
        <f t="shared" si="15"/>
        <v>4.0898158286699822</v>
      </c>
      <c r="K146">
        <f t="shared" si="16"/>
        <v>7.1999999999999824</v>
      </c>
      <c r="L146">
        <f t="shared" si="17"/>
        <v>0.58695652173913015</v>
      </c>
    </row>
    <row r="147" spans="3:12">
      <c r="C147">
        <v>146</v>
      </c>
      <c r="D147">
        <f t="shared" si="12"/>
        <v>0.54478728209467331</v>
      </c>
      <c r="E147">
        <f t="shared" si="13"/>
        <v>1.1396116955963707</v>
      </c>
      <c r="F147">
        <f t="shared" si="14"/>
        <v>0.3703883044036293</v>
      </c>
      <c r="G147">
        <f t="shared" si="15"/>
        <v>4.1048244135016967</v>
      </c>
      <c r="K147">
        <f t="shared" si="16"/>
        <v>7.2499999999999822</v>
      </c>
      <c r="L147">
        <f t="shared" si="17"/>
        <v>0.5878378378378375</v>
      </c>
    </row>
    <row r="148" spans="3:12">
      <c r="C148">
        <v>147</v>
      </c>
      <c r="D148">
        <f t="shared" si="12"/>
        <v>0.53476897593932848</v>
      </c>
      <c r="E148">
        <f t="shared" si="13"/>
        <v>1.1444089216171711</v>
      </c>
      <c r="F148">
        <f t="shared" si="14"/>
        <v>0.36559107838282889</v>
      </c>
      <c r="G148">
        <f t="shared" si="15"/>
        <v>4.1196399456778421</v>
      </c>
      <c r="K148">
        <f t="shared" si="16"/>
        <v>7.2999999999999821</v>
      </c>
      <c r="L148">
        <f t="shared" si="17"/>
        <v>0.58870967741935443</v>
      </c>
    </row>
    <row r="149" spans="3:12">
      <c r="C149">
        <v>148</v>
      </c>
      <c r="D149">
        <f t="shared" si="12"/>
        <v>0.52491284359187984</v>
      </c>
      <c r="E149">
        <f t="shared" si="13"/>
        <v>1.1491764324050355</v>
      </c>
      <c r="F149">
        <f t="shared" si="14"/>
        <v>0.36082356759496442</v>
      </c>
      <c r="G149">
        <f t="shared" si="15"/>
        <v>4.1342635888131554</v>
      </c>
      <c r="K149">
        <f t="shared" si="16"/>
        <v>7.3499999999999819</v>
      </c>
      <c r="L149">
        <f t="shared" si="17"/>
        <v>0.58957219251336868</v>
      </c>
    </row>
    <row r="150" spans="3:12">
      <c r="C150">
        <v>149</v>
      </c>
      <c r="D150">
        <f t="shared" si="12"/>
        <v>0.51521708753877848</v>
      </c>
      <c r="E150">
        <f t="shared" si="13"/>
        <v>1.1539136190557326</v>
      </c>
      <c r="F150">
        <f t="shared" si="14"/>
        <v>0.3560863809442672</v>
      </c>
      <c r="G150">
        <f t="shared" si="15"/>
        <v>4.1486965315169542</v>
      </c>
      <c r="K150">
        <f t="shared" si="16"/>
        <v>7.3999999999999817</v>
      </c>
      <c r="L150">
        <f t="shared" si="17"/>
        <v>0.59042553191489333</v>
      </c>
    </row>
    <row r="151" spans="3:12">
      <c r="C151">
        <v>150</v>
      </c>
      <c r="D151">
        <f t="shared" si="12"/>
        <v>0.50567990221330017</v>
      </c>
      <c r="E151">
        <f t="shared" si="13"/>
        <v>1.158619888968025</v>
      </c>
      <c r="F151">
        <f t="shared" si="14"/>
        <v>0.35138011103197486</v>
      </c>
      <c r="G151">
        <f t="shared" si="15"/>
        <v>4.1629399867547248</v>
      </c>
      <c r="K151">
        <f t="shared" si="16"/>
        <v>7.4499999999999815</v>
      </c>
      <c r="L151">
        <f t="shared" si="17"/>
        <v>0.59126984126984095</v>
      </c>
    </row>
    <row r="152" spans="3:12">
      <c r="C152">
        <v>151</v>
      </c>
      <c r="D152">
        <f t="shared" si="12"/>
        <v>0.49629947496834975</v>
      </c>
      <c r="E152">
        <f t="shared" si="13"/>
        <v>1.1632946661643535</v>
      </c>
      <c r="F152">
        <f t="shared" si="14"/>
        <v>0.34670533383564628</v>
      </c>
      <c r="G152">
        <f t="shared" si="15"/>
        <v>4.1769951911960037</v>
      </c>
      <c r="K152">
        <f t="shared" si="16"/>
        <v>7.4999999999999813</v>
      </c>
      <c r="L152">
        <f t="shared" si="17"/>
        <v>0.59210526315789436</v>
      </c>
    </row>
    <row r="153" spans="3:12">
      <c r="C153">
        <v>152</v>
      </c>
      <c r="D153">
        <f t="shared" si="12"/>
        <v>0.48707398703974158</v>
      </c>
      <c r="E153">
        <f t="shared" si="13"/>
        <v>1.1679373915891711</v>
      </c>
      <c r="F153">
        <f t="shared" si="14"/>
        <v>0.34206260841082858</v>
      </c>
      <c r="G153">
        <f t="shared" si="15"/>
        <v>4.1908634045494297</v>
      </c>
      <c r="K153">
        <f t="shared" si="16"/>
        <v>7.5499999999999812</v>
      </c>
      <c r="L153">
        <f t="shared" si="17"/>
        <v>0.59293193717277448</v>
      </c>
    </row>
    <row r="154" spans="3:12">
      <c r="C154">
        <v>153</v>
      </c>
      <c r="D154">
        <f t="shared" si="12"/>
        <v>0.4780016144988094</v>
      </c>
      <c r="E154">
        <f t="shared" si="13"/>
        <v>1.1725475233846721</v>
      </c>
      <c r="F154">
        <f t="shared" si="14"/>
        <v>0.33745247661532762</v>
      </c>
      <c r="G154">
        <f t="shared" si="15"/>
        <v>4.204545908885863</v>
      </c>
      <c r="K154">
        <f t="shared" si="16"/>
        <v>7.599999999999981</v>
      </c>
      <c r="L154">
        <f t="shared" si="17"/>
        <v>0.59374999999999978</v>
      </c>
    </row>
    <row r="155" spans="3:12">
      <c r="C155">
        <v>154</v>
      </c>
      <c r="D155">
        <f t="shared" si="12"/>
        <v>0.46908052919324433</v>
      </c>
      <c r="E155">
        <f t="shared" si="13"/>
        <v>1.17712453714372</v>
      </c>
      <c r="F155">
        <f t="shared" si="14"/>
        <v>0.33287546285627956</v>
      </c>
      <c r="G155">
        <f t="shared" si="15"/>
        <v>4.2180440079504757</v>
      </c>
      <c r="K155">
        <f t="shared" si="16"/>
        <v>7.6499999999999808</v>
      </c>
      <c r="L155">
        <f t="shared" si="17"/>
        <v>0.59455958549222765</v>
      </c>
    </row>
    <row r="156" spans="3:12">
      <c r="C156">
        <v>155</v>
      </c>
      <c r="D156">
        <f t="shared" si="12"/>
        <v>0.46030889967510635</v>
      </c>
      <c r="E156">
        <f t="shared" si="13"/>
        <v>1.1816679261398333</v>
      </c>
      <c r="F156">
        <f t="shared" si="14"/>
        <v>0.32833207386016633</v>
      </c>
      <c r="G156">
        <f t="shared" si="15"/>
        <v>4.2313590264647267</v>
      </c>
      <c r="K156">
        <f t="shared" si="16"/>
        <v>7.6999999999999806</v>
      </c>
      <c r="L156">
        <f t="shared" si="17"/>
        <v>0.5953608247422677</v>
      </c>
    </row>
    <row r="157" spans="3:12">
      <c r="C157">
        <v>156</v>
      </c>
      <c r="D157">
        <f t="shared" si="12"/>
        <v>0.45168489211500135</v>
      </c>
      <c r="E157">
        <f t="shared" si="13"/>
        <v>1.186177201534135</v>
      </c>
      <c r="F157">
        <f t="shared" si="14"/>
        <v>0.3238227984658647</v>
      </c>
      <c r="G157">
        <f t="shared" si="15"/>
        <v>4.2444923094191331</v>
      </c>
      <c r="K157">
        <f t="shared" si="16"/>
        <v>7.7499999999999805</v>
      </c>
      <c r="L157">
        <f t="shared" si="17"/>
        <v>0.59615384615384592</v>
      </c>
    </row>
    <row r="158" spans="3:12">
      <c r="C158">
        <v>157</v>
      </c>
      <c r="D158">
        <f t="shared" si="12"/>
        <v>0.44320667120146712</v>
      </c>
      <c r="E158">
        <f t="shared" si="13"/>
        <v>1.1906518925592353</v>
      </c>
      <c r="F158">
        <f t="shared" si="14"/>
        <v>0.31934810744076431</v>
      </c>
      <c r="G158">
        <f t="shared" si="15"/>
        <v>4.2574452213577674</v>
      </c>
      <c r="K158">
        <f t="shared" si="16"/>
        <v>7.7999999999999803</v>
      </c>
      <c r="L158">
        <f t="shared" si="17"/>
        <v>0.5969387755102038</v>
      </c>
    </row>
    <row r="159" spans="3:12">
      <c r="C159">
        <v>158</v>
      </c>
      <c r="D159">
        <f t="shared" si="12"/>
        <v>0.43487240102466146</v>
      </c>
      <c r="E159">
        <f t="shared" si="13"/>
        <v>1.1950915466800602</v>
      </c>
      <c r="F159">
        <f t="shared" si="14"/>
        <v>0.31490845331993939</v>
      </c>
      <c r="G159">
        <f t="shared" si="15"/>
        <v>4.270219145655398</v>
      </c>
      <c r="K159">
        <f t="shared" si="16"/>
        <v>7.8499999999999801</v>
      </c>
      <c r="L159">
        <f t="shared" si="17"/>
        <v>0.59771573604060879</v>
      </c>
    </row>
    <row r="160" spans="3:12">
      <c r="C160">
        <v>159</v>
      </c>
      <c r="D160">
        <f t="shared" si="12"/>
        <v>0.42668024594349768</v>
      </c>
      <c r="E160">
        <f t="shared" si="13"/>
        <v>1.1994957297316939</v>
      </c>
      <c r="F160">
        <f t="shared" si="14"/>
        <v>0.31050427026830557</v>
      </c>
      <c r="G160">
        <f t="shared" si="15"/>
        <v>4.2828154837881955</v>
      </c>
      <c r="K160">
        <f t="shared" si="16"/>
        <v>7.8999999999999799</v>
      </c>
      <c r="L160">
        <f t="shared" si="17"/>
        <v>0.59848484848484806</v>
      </c>
    </row>
    <row r="161" spans="3:12">
      <c r="C161">
        <v>160</v>
      </c>
      <c r="D161">
        <f t="shared" si="12"/>
        <v>0.41862837143542614</v>
      </c>
      <c r="E161">
        <f t="shared" si="13"/>
        <v>1.2038640260343545</v>
      </c>
      <c r="F161">
        <f t="shared" si="14"/>
        <v>0.3061359739656449</v>
      </c>
      <c r="G161">
        <f t="shared" si="15"/>
        <v>4.2952356545989279</v>
      </c>
      <c r="K161">
        <f t="shared" si="16"/>
        <v>7.9499999999999797</v>
      </c>
      <c r="L161">
        <f t="shared" si="17"/>
        <v>0.59924623115577857</v>
      </c>
    </row>
    <row r="162" spans="3:12">
      <c r="C162">
        <v>161</v>
      </c>
      <c r="D162">
        <f t="shared" si="12"/>
        <v>0.41071494492811367</v>
      </c>
      <c r="E162">
        <f t="shared" si="13"/>
        <v>1.2081960384856678</v>
      </c>
      <c r="F162">
        <f t="shared" si="14"/>
        <v>0.30180396151433159</v>
      </c>
      <c r="G162">
        <f t="shared" si="15"/>
        <v>4.3074810935575538</v>
      </c>
      <c r="K162">
        <f t="shared" si="16"/>
        <v>7.9999999999999796</v>
      </c>
      <c r="L162">
        <f t="shared" si="17"/>
        <v>0.59999999999999976</v>
      </c>
    </row>
    <row r="163" spans="3:12">
      <c r="C163">
        <v>162</v>
      </c>
      <c r="D163">
        <f t="shared" si="12"/>
        <v>0.40293813661232669</v>
      </c>
      <c r="E163">
        <f t="shared" si="13"/>
        <v>1.212491388630454</v>
      </c>
      <c r="F163">
        <f t="shared" si="14"/>
        <v>0.29750861136954532</v>
      </c>
      <c r="G163">
        <f t="shared" si="15"/>
        <v>4.3195532520181272</v>
      </c>
      <c r="K163">
        <f t="shared" si="16"/>
        <v>8.0499999999999794</v>
      </c>
      <c r="L163">
        <f t="shared" si="17"/>
        <v>0.6007462686567161</v>
      </c>
    </row>
    <row r="164" spans="3:12">
      <c r="C164">
        <v>163</v>
      </c>
      <c r="D164">
        <f t="shared" si="12"/>
        <v>0.39529612023537858</v>
      </c>
      <c r="E164">
        <f t="shared" si="13"/>
        <v>1.2167497167082877</v>
      </c>
      <c r="F164">
        <f t="shared" si="14"/>
        <v>0.2932502832917116</v>
      </c>
      <c r="G164">
        <f t="shared" si="15"/>
        <v>4.3314535964729091</v>
      </c>
      <c r="K164">
        <f t="shared" si="16"/>
        <v>8.0999999999999801</v>
      </c>
      <c r="L164">
        <f t="shared" si="17"/>
        <v>0.60148514851485124</v>
      </c>
    </row>
    <row r="165" spans="3:12">
      <c r="C165">
        <v>164</v>
      </c>
      <c r="D165">
        <f t="shared" si="12"/>
        <v>0.38778707387455574</v>
      </c>
      <c r="E165">
        <f t="shared" si="13"/>
        <v>1.2209706816791333</v>
      </c>
      <c r="F165">
        <f t="shared" si="14"/>
        <v>0.28902931832086598</v>
      </c>
      <c r="G165">
        <f t="shared" si="15"/>
        <v>4.3431836078045771</v>
      </c>
      <c r="K165">
        <f t="shared" si="16"/>
        <v>8.1499999999999808</v>
      </c>
      <c r="L165">
        <f t="shared" si="17"/>
        <v>0.60221674876847264</v>
      </c>
    </row>
    <row r="166" spans="3:12">
      <c r="C166">
        <v>165</v>
      </c>
      <c r="D166">
        <f t="shared" si="12"/>
        <v>0.38040918068999147</v>
      </c>
      <c r="E166">
        <f t="shared" si="13"/>
        <v>1.2251539612274036</v>
      </c>
      <c r="F166">
        <f t="shared" si="14"/>
        <v>0.28484603877259562</v>
      </c>
      <c r="G166">
        <f t="shared" si="15"/>
        <v>4.3547447805374118</v>
      </c>
      <c r="K166">
        <f t="shared" si="16"/>
        <v>8.1999999999999815</v>
      </c>
      <c r="L166">
        <f t="shared" si="17"/>
        <v>0.60294117647058798</v>
      </c>
    </row>
    <row r="167" spans="3:12">
      <c r="C167">
        <v>166</v>
      </c>
      <c r="D167">
        <f t="shared" si="12"/>
        <v>0.3731606296565107</v>
      </c>
      <c r="E167">
        <f t="shared" si="13"/>
        <v>1.2292992517448267</v>
      </c>
      <c r="F167">
        <f t="shared" si="14"/>
        <v>0.28070074825517255</v>
      </c>
      <c r="G167">
        <f t="shared" si="15"/>
        <v>4.3661386220883154</v>
      </c>
      <c r="K167">
        <f t="shared" si="16"/>
        <v>8.2499999999999822</v>
      </c>
      <c r="L167">
        <f t="shared" si="17"/>
        <v>0.60365853658536561</v>
      </c>
    </row>
    <row r="168" spans="3:12">
      <c r="C168">
        <v>167</v>
      </c>
      <c r="D168">
        <f t="shared" si="12"/>
        <v>0.36603961627402254</v>
      </c>
      <c r="E168">
        <f t="shared" si="13"/>
        <v>1.2334062682925455</v>
      </c>
      <c r="F168">
        <f t="shared" si="14"/>
        <v>0.27659373170745383</v>
      </c>
      <c r="G168">
        <f t="shared" si="15"/>
        <v>4.3773666520185222</v>
      </c>
      <c r="K168">
        <f t="shared" si="16"/>
        <v>8.2999999999999829</v>
      </c>
      <c r="L168">
        <f t="shared" si="17"/>
        <v>0.60436893203883468</v>
      </c>
    </row>
    <row r="169" spans="3:12">
      <c r="C169">
        <v>168</v>
      </c>
      <c r="D169">
        <f t="shared" si="12"/>
        <v>0.35904434325608958</v>
      </c>
      <c r="E169">
        <f t="shared" si="13"/>
        <v>1.2374747445429106</v>
      </c>
      <c r="F169">
        <f t="shared" si="14"/>
        <v>0.27252525545708861</v>
      </c>
      <c r="G169">
        <f t="shared" si="15"/>
        <v>4.3884304012868203</v>
      </c>
      <c r="K169">
        <f t="shared" si="16"/>
        <v>8.3499999999999837</v>
      </c>
      <c r="L169">
        <f t="shared" si="17"/>
        <v>0.60507246376811574</v>
      </c>
    </row>
    <row r="170" spans="3:12">
      <c r="C170">
        <v>169</v>
      </c>
      <c r="D170">
        <f t="shared" si="12"/>
        <v>0.35217302119635685</v>
      </c>
      <c r="E170">
        <f t="shared" si="13"/>
        <v>1.2415044327014615</v>
      </c>
      <c r="F170">
        <f t="shared" si="14"/>
        <v>0.2684955672985378</v>
      </c>
      <c r="G170">
        <f t="shared" si="15"/>
        <v>4.3993314115051039</v>
      </c>
      <c r="K170">
        <f t="shared" si="16"/>
        <v>8.3999999999999844</v>
      </c>
      <c r="L170">
        <f t="shared" si="17"/>
        <v>0.6057692307692305</v>
      </c>
    </row>
    <row r="171" spans="3:12">
      <c r="C171">
        <v>170</v>
      </c>
      <c r="D171">
        <f t="shared" si="12"/>
        <v>0.34542386921257268</v>
      </c>
      <c r="E171">
        <f t="shared" si="13"/>
        <v>1.2454951034096189</v>
      </c>
      <c r="F171">
        <f t="shared" si="14"/>
        <v>0.26450489659038046</v>
      </c>
      <c r="G171">
        <f t="shared" si="15"/>
        <v>4.4100712341970452</v>
      </c>
      <c r="K171">
        <f t="shared" si="16"/>
        <v>8.4499999999999851</v>
      </c>
      <c r="L171">
        <f t="shared" si="17"/>
        <v>0.60645933014354048</v>
      </c>
    </row>
    <row r="172" spans="3:12">
      <c r="C172">
        <v>171</v>
      </c>
      <c r="D172">
        <f t="shared" si="12"/>
        <v>0.33879511556798536</v>
      </c>
      <c r="E172">
        <f t="shared" si="13"/>
        <v>1.2494465456286468</v>
      </c>
      <c r="F172">
        <f t="shared" si="14"/>
        <v>0.26055345437135258</v>
      </c>
      <c r="G172">
        <f t="shared" si="15"/>
        <v>4.4206514300606603</v>
      </c>
      <c r="K172">
        <f t="shared" si="16"/>
        <v>8.4999999999999858</v>
      </c>
      <c r="L172">
        <f t="shared" si="17"/>
        <v>0.60714285714285698</v>
      </c>
    </row>
    <row r="173" spans="3:12">
      <c r="C173">
        <v>172</v>
      </c>
      <c r="D173">
        <f t="shared" si="12"/>
        <v>0.33228499826994834</v>
      </c>
      <c r="E173">
        <f t="shared" si="13"/>
        <v>1.2533585665054638</v>
      </c>
      <c r="F173">
        <f t="shared" si="14"/>
        <v>0.2566414334945355</v>
      </c>
      <c r="G173">
        <f t="shared" si="15"/>
        <v>4.4310735682355142</v>
      </c>
      <c r="K173">
        <f t="shared" si="16"/>
        <v>8.5499999999999865</v>
      </c>
      <c r="L173">
        <f t="shared" si="17"/>
        <v>0.60781990521327001</v>
      </c>
    </row>
    <row r="174" spans="3:12">
      <c r="C174">
        <v>173</v>
      </c>
      <c r="D174">
        <f t="shared" si="12"/>
        <v>0.32589176564561406</v>
      </c>
      <c r="E174">
        <f t="shared" si="13"/>
        <v>1.257230991220911</v>
      </c>
      <c r="F174">
        <f t="shared" si="14"/>
        <v>0.25276900877908837</v>
      </c>
      <c r="G174">
        <f t="shared" si="15"/>
        <v>4.4413392255752955</v>
      </c>
      <c r="K174">
        <f t="shared" si="16"/>
        <v>8.5999999999999872</v>
      </c>
      <c r="L174">
        <f t="shared" si="17"/>
        <v>0.60849056603773566</v>
      </c>
    </row>
    <row r="175" spans="3:12">
      <c r="C175">
        <v>174</v>
      </c>
      <c r="D175">
        <f t="shared" si="12"/>
        <v>0.31961367689464287</v>
      </c>
      <c r="E175">
        <f t="shared" si="13"/>
        <v>1.2610636628211034</v>
      </c>
      <c r="F175">
        <f t="shared" si="14"/>
        <v>0.24893633717889602</v>
      </c>
      <c r="G175">
        <f t="shared" si="15"/>
        <v>4.4514499859264589</v>
      </c>
      <c r="K175">
        <f t="shared" si="16"/>
        <v>8.6499999999999879</v>
      </c>
      <c r="L175">
        <f t="shared" si="17"/>
        <v>0.60915492957746464</v>
      </c>
    </row>
    <row r="176" spans="3:12">
      <c r="C176">
        <v>175</v>
      </c>
      <c r="D176">
        <f t="shared" si="12"/>
        <v>0.31344900261889957</v>
      </c>
      <c r="E176">
        <f t="shared" si="13"/>
        <v>1.2648564420325159</v>
      </c>
      <c r="F176">
        <f t="shared" si="14"/>
        <v>0.24514355796748349</v>
      </c>
      <c r="G176">
        <f t="shared" si="15"/>
        <v>4.4614074394136152</v>
      </c>
      <c r="K176">
        <f t="shared" si="16"/>
        <v>8.6999999999999886</v>
      </c>
      <c r="L176">
        <f t="shared" si="17"/>
        <v>0.60981308411214941</v>
      </c>
    </row>
    <row r="177" spans="3:12">
      <c r="C177">
        <v>176</v>
      </c>
      <c r="D177">
        <f t="shared" si="12"/>
        <v>0.30739602532915161</v>
      </c>
      <c r="E177">
        <f t="shared" si="13"/>
        <v>1.2686092070614674</v>
      </c>
      <c r="F177">
        <f t="shared" si="14"/>
        <v>0.24139079293853211</v>
      </c>
      <c r="G177">
        <f t="shared" si="15"/>
        <v>4.4712131817323142</v>
      </c>
      <c r="K177">
        <f t="shared" si="16"/>
        <v>8.7499999999999893</v>
      </c>
      <c r="L177">
        <f t="shared" si="17"/>
        <v>0.61046511627906963</v>
      </c>
    </row>
    <row r="178" spans="3:12">
      <c r="C178">
        <v>177</v>
      </c>
      <c r="D178">
        <f t="shared" si="12"/>
        <v>0.30145303992882644</v>
      </c>
      <c r="E178">
        <f t="shared" si="13"/>
        <v>1.2723218533786835</v>
      </c>
      <c r="F178">
        <f t="shared" si="14"/>
        <v>0.23767814662131601</v>
      </c>
      <c r="G178">
        <f t="shared" si="15"/>
        <v>4.4808688134498551</v>
      </c>
      <c r="K178">
        <f t="shared" si="16"/>
        <v>8.7999999999999901</v>
      </c>
      <c r="L178">
        <f t="shared" si="17"/>
        <v>0.61111111111111094</v>
      </c>
    </row>
    <row r="179" spans="3:12">
      <c r="C179">
        <v>178</v>
      </c>
      <c r="D179">
        <f t="shared" si="12"/>
        <v>0.29561835417492377</v>
      </c>
      <c r="E179">
        <f t="shared" si="13"/>
        <v>1.2759942934896336</v>
      </c>
      <c r="F179">
        <f t="shared" si="14"/>
        <v>0.23400570651036603</v>
      </c>
      <c r="G179">
        <f t="shared" si="15"/>
        <v>4.490375939314708</v>
      </c>
      <c r="K179">
        <f t="shared" si="16"/>
        <v>8.8499999999999908</v>
      </c>
      <c r="L179">
        <f t="shared" si="17"/>
        <v>0.61175115207373265</v>
      </c>
    </row>
    <row r="180" spans="3:12">
      <c r="C180">
        <v>179</v>
      </c>
      <c r="D180">
        <f t="shared" si="12"/>
        <v>0.28989028911621839</v>
      </c>
      <c r="E180">
        <f t="shared" si="13"/>
        <v>1.2796264566913429</v>
      </c>
      <c r="F180">
        <f t="shared" si="14"/>
        <v>0.23037354330865675</v>
      </c>
      <c r="G180">
        <f t="shared" si="15"/>
        <v>4.4997361675751231</v>
      </c>
      <c r="K180">
        <f t="shared" si="16"/>
        <v>8.8999999999999915</v>
      </c>
      <c r="L180">
        <f t="shared" si="17"/>
        <v>0.61238532110091737</v>
      </c>
    </row>
    <row r="181" spans="3:12">
      <c r="C181">
        <v>180</v>
      </c>
      <c r="D181">
        <f t="shared" si="12"/>
        <v>0.28426717950892405</v>
      </c>
      <c r="E181">
        <f t="shared" si="13"/>
        <v>1.2832182888163948</v>
      </c>
      <c r="F181">
        <f t="shared" si="14"/>
        <v>0.22678171118360482</v>
      </c>
      <c r="G181">
        <f t="shared" si="15"/>
        <v>4.5089511093074695</v>
      </c>
      <c r="K181">
        <f t="shared" si="16"/>
        <v>8.9499999999999922</v>
      </c>
      <c r="L181">
        <f t="shared" si="17"/>
        <v>0.61301369863013688</v>
      </c>
    </row>
    <row r="182" spans="3:12">
      <c r="C182">
        <v>181</v>
      </c>
      <c r="D182">
        <f t="shared" si="12"/>
        <v>0.27874737421002405</v>
      </c>
      <c r="E182">
        <f t="shared" si="13"/>
        <v>1.2867697519648389</v>
      </c>
      <c r="F182">
        <f t="shared" si="14"/>
        <v>0.22323024803516062</v>
      </c>
      <c r="G182">
        <f t="shared" si="15"/>
        <v>4.5180223777548134</v>
      </c>
      <c r="K182">
        <f t="shared" si="16"/>
        <v>8.9999999999999929</v>
      </c>
      <c r="L182">
        <f t="shared" si="17"/>
        <v>0.61363636363636354</v>
      </c>
    </row>
    <row r="183" spans="3:12">
      <c r="C183">
        <v>182</v>
      </c>
      <c r="D183">
        <f t="shared" si="12"/>
        <v>0.27332923654850716</v>
      </c>
      <c r="E183">
        <f t="shared" si="13"/>
        <v>1.2902808242247283</v>
      </c>
      <c r="F183">
        <f t="shared" si="14"/>
        <v>0.21971917577527109</v>
      </c>
      <c r="G183">
        <f t="shared" si="15"/>
        <v>4.5269515876762201</v>
      </c>
      <c r="K183">
        <f t="shared" si="16"/>
        <v>9.0499999999999936</v>
      </c>
      <c r="L183">
        <f t="shared" si="17"/>
        <v>0.6142533936651583</v>
      </c>
    </row>
    <row r="184" spans="3:12">
      <c r="C184">
        <v>183</v>
      </c>
      <c r="D184">
        <f t="shared" si="12"/>
        <v>0.26801114467477705</v>
      </c>
      <c r="E184">
        <f t="shared" si="13"/>
        <v>1.2937514993820092</v>
      </c>
      <c r="F184">
        <f t="shared" si="14"/>
        <v>0.21624850061799034</v>
      </c>
      <c r="G184">
        <f t="shared" si="15"/>
        <v>4.5357403547072312</v>
      </c>
      <c r="K184">
        <f t="shared" si="16"/>
        <v>9.0999999999999943</v>
      </c>
      <c r="L184">
        <f t="shared" si="17"/>
        <v>0.6148648648648648</v>
      </c>
    </row>
    <row r="185" spans="3:12">
      <c r="C185">
        <v>184</v>
      </c>
      <c r="D185">
        <f t="shared" si="12"/>
        <v>0.2627914918885334</v>
      </c>
      <c r="E185">
        <f t="shared" si="13"/>
        <v>1.2971817866204851</v>
      </c>
      <c r="F185">
        <f t="shared" si="14"/>
        <v>0.21281821337951437</v>
      </c>
      <c r="G185">
        <f t="shared" si="15"/>
        <v>4.5443902947319508</v>
      </c>
      <c r="K185">
        <f t="shared" si="16"/>
        <v>9.149999999999995</v>
      </c>
      <c r="L185">
        <f t="shared" si="17"/>
        <v>0.61547085201793716</v>
      </c>
    </row>
    <row r="186" spans="3:12">
      <c r="C186">
        <v>185</v>
      </c>
      <c r="D186">
        <f t="shared" si="12"/>
        <v>0.25766868694544875</v>
      </c>
      <c r="E186">
        <f t="shared" si="13"/>
        <v>1.3005717102125811</v>
      </c>
      <c r="F186">
        <f t="shared" si="14"/>
        <v>0.20942828978741843</v>
      </c>
      <c r="G186">
        <f t="shared" si="15"/>
        <v>4.552903023267131</v>
      </c>
      <c r="K186">
        <f t="shared" si="16"/>
        <v>9.1999999999999957</v>
      </c>
      <c r="L186">
        <f t="shared" si="17"/>
        <v>0.61607142857142849</v>
      </c>
    </row>
    <row r="187" spans="3:12">
      <c r="C187">
        <v>186</v>
      </c>
      <c r="D187">
        <f t="shared" si="12"/>
        <v>0.25264115434299061</v>
      </c>
      <c r="E187">
        <f t="shared" si="13"/>
        <v>1.3039213092016197</v>
      </c>
      <c r="F187">
        <f t="shared" si="14"/>
        <v>0.20607869079837984</v>
      </c>
      <c r="G187">
        <f t="shared" si="15"/>
        <v>4.5612801548586281</v>
      </c>
      <c r="K187">
        <f t="shared" si="16"/>
        <v>9.2499999999999964</v>
      </c>
      <c r="L187">
        <f t="shared" si="17"/>
        <v>0.61666666666666659</v>
      </c>
    </row>
    <row r="188" spans="3:12">
      <c r="C188">
        <v>187</v>
      </c>
      <c r="D188">
        <f t="shared" si="12"/>
        <v>0.24770733458576097</v>
      </c>
      <c r="E188">
        <f t="shared" si="13"/>
        <v>1.3072306370763254</v>
      </c>
      <c r="F188">
        <f t="shared" si="14"/>
        <v>0.20276936292367428</v>
      </c>
      <c r="G188">
        <f t="shared" si="15"/>
        <v>4.5695233024905635</v>
      </c>
      <c r="K188">
        <f t="shared" si="16"/>
        <v>9.2999999999999972</v>
      </c>
      <c r="L188">
        <f t="shared" si="17"/>
        <v>0.61725663716814161</v>
      </c>
    </row>
    <row r="189" spans="3:12">
      <c r="C189">
        <v>188</v>
      </c>
      <c r="D189">
        <f t="shared" si="12"/>
        <v>0.24286568443074702</v>
      </c>
      <c r="E189">
        <f t="shared" si="13"/>
        <v>1.3104997614382583</v>
      </c>
      <c r="F189">
        <f t="shared" si="14"/>
        <v>0.19950023856174126</v>
      </c>
      <c r="G189">
        <f t="shared" si="15"/>
        <v>4.5776340770075103</v>
      </c>
      <c r="K189">
        <f t="shared" si="16"/>
        <v>9.3499999999999979</v>
      </c>
      <c r="L189">
        <f t="shared" si="17"/>
        <v>0.61784140969162993</v>
      </c>
    </row>
    <row r="190" spans="3:12">
      <c r="C190">
        <v>189</v>
      </c>
      <c r="D190">
        <f t="shared" si="12"/>
        <v>0.23811467711289533</v>
      </c>
      <c r="E190">
        <f t="shared" si="13"/>
        <v>1.3137287636628763</v>
      </c>
      <c r="F190">
        <f t="shared" si="14"/>
        <v>0.19627123633712329</v>
      </c>
      <c r="G190">
        <f t="shared" si="15"/>
        <v>4.5856140865499802</v>
      </c>
      <c r="K190">
        <f t="shared" si="16"/>
        <v>9.3999999999999986</v>
      </c>
      <c r="L190">
        <f t="shared" si="17"/>
        <v>0.61842105263157898</v>
      </c>
    </row>
    <row r="191" spans="3:12">
      <c r="C191">
        <v>190</v>
      </c>
      <c r="D191">
        <f t="shared" si="12"/>
        <v>0.23345280255143991</v>
      </c>
      <c r="E191">
        <f t="shared" si="13"/>
        <v>1.3169177385549058</v>
      </c>
      <c r="F191">
        <f t="shared" si="14"/>
        <v>0.19308226144509377</v>
      </c>
      <c r="G191">
        <f t="shared" si="15"/>
        <v>4.5934649360034649</v>
      </c>
      <c r="K191">
        <f t="shared" si="16"/>
        <v>9.4499999999999993</v>
      </c>
      <c r="L191">
        <f t="shared" si="17"/>
        <v>0.61899563318777295</v>
      </c>
    </row>
    <row r="192" spans="3:12">
      <c r="C192">
        <v>191</v>
      </c>
      <c r="D192">
        <f t="shared" si="12"/>
        <v>0.22887856753742977</v>
      </c>
      <c r="E192">
        <f t="shared" si="13"/>
        <v>1.3200667939986994</v>
      </c>
      <c r="F192">
        <f t="shared" si="14"/>
        <v>0.18993320600130015</v>
      </c>
      <c r="G192">
        <f t="shared" si="15"/>
        <v>4.6011882264612689</v>
      </c>
      <c r="K192">
        <f t="shared" si="16"/>
        <v>9.5</v>
      </c>
      <c r="L192">
        <f t="shared" si="17"/>
        <v>0.61956521739130432</v>
      </c>
    </row>
    <row r="193" spans="3:12">
      <c r="C193">
        <v>192</v>
      </c>
      <c r="D193">
        <f t="shared" si="12"/>
        <v>0.22439049590291579</v>
      </c>
      <c r="E193">
        <f t="shared" si="13"/>
        <v>1.3231760506042374</v>
      </c>
      <c r="F193">
        <f t="shared" si="14"/>
        <v>0.18682394939576213</v>
      </c>
      <c r="G193">
        <f t="shared" si="15"/>
        <v>4.6087855547013206</v>
      </c>
      <c r="K193">
        <f t="shared" si="16"/>
        <v>9.5500000000000007</v>
      </c>
      <c r="L193">
        <f t="shared" si="17"/>
        <v>0.62012987012987009</v>
      </c>
    </row>
    <row r="194" spans="3:12">
      <c r="C194">
        <v>193</v>
      </c>
      <c r="D194">
        <f t="shared" si="12"/>
        <v>0.21998712867226841</v>
      </c>
      <c r="E194">
        <f t="shared" si="13"/>
        <v>1.3262456413494206</v>
      </c>
      <c r="F194">
        <f t="shared" si="14"/>
        <v>0.18375435865057901</v>
      </c>
      <c r="G194">
        <f t="shared" si="15"/>
        <v>4.6162585126771507</v>
      </c>
      <c r="K194">
        <f t="shared" si="16"/>
        <v>9.6000000000000014</v>
      </c>
      <c r="L194">
        <f t="shared" si="17"/>
        <v>0.62068965517241381</v>
      </c>
    </row>
    <row r="195" spans="3:12">
      <c r="C195">
        <v>194</v>
      </c>
      <c r="D195">
        <f t="shared" ref="D195:D258" si="18">D194+timestep*(-kf*(E194*D194)+kr*F194)</f>
        <v>0.21566702419610878</v>
      </c>
      <c r="E195">
        <f t="shared" ref="E195:E258" si="19">E194+timestep*(-kf*(E194*D194)+kr*F194+kcat*F194)</f>
        <v>1.3292757112192841</v>
      </c>
      <c r="F195">
        <f t="shared" ref="F195:F258" si="20">F194+timestep*((kf*E194*D194)-kr*F194-kcat*F194)</f>
        <v>0.1807242887807155</v>
      </c>
      <c r="G195">
        <f t="shared" ref="G195:G258" si="21">G194+timestep*(kcat*F194)</f>
        <v>4.6236086870231743</v>
      </c>
      <c r="K195">
        <f t="shared" ref="K195:K258" si="22">K194+substratestep</f>
        <v>9.6500000000000021</v>
      </c>
      <c r="L195">
        <f t="shared" ref="L195:L258" si="23">kcat*enzyme*K195/(km+K195)</f>
        <v>0.62124463519313311</v>
      </c>
    </row>
    <row r="196" spans="3:12">
      <c r="C196">
        <v>195</v>
      </c>
      <c r="D196">
        <f t="shared" si="18"/>
        <v>0.21142875826834423</v>
      </c>
      <c r="E196">
        <f t="shared" si="19"/>
        <v>1.3322664168427483</v>
      </c>
      <c r="F196">
        <f t="shared" si="20"/>
        <v>0.17773358315725143</v>
      </c>
      <c r="G196">
        <f t="shared" si="21"/>
        <v>4.6308376585744027</v>
      </c>
      <c r="K196">
        <f t="shared" si="22"/>
        <v>9.7000000000000028</v>
      </c>
      <c r="L196">
        <f t="shared" si="23"/>
        <v>0.62179487179487181</v>
      </c>
    </row>
    <row r="197" spans="3:12">
      <c r="C197">
        <v>196</v>
      </c>
      <c r="D197">
        <f t="shared" si="18"/>
        <v>0.20727092422680715</v>
      </c>
      <c r="E197">
        <f t="shared" si="19"/>
        <v>1.3352179261275012</v>
      </c>
      <c r="F197">
        <f t="shared" si="20"/>
        <v>0.17478207387249847</v>
      </c>
      <c r="G197">
        <f t="shared" si="21"/>
        <v>4.6379470019006925</v>
      </c>
      <c r="K197">
        <f t="shared" si="22"/>
        <v>9.7500000000000036</v>
      </c>
      <c r="L197">
        <f t="shared" si="23"/>
        <v>0.62234042553191493</v>
      </c>
    </row>
    <row r="198" spans="3:12">
      <c r="C198">
        <v>197</v>
      </c>
      <c r="D198">
        <f t="shared" si="18"/>
        <v>0.20319213303800118</v>
      </c>
      <c r="E198">
        <f t="shared" si="19"/>
        <v>1.3381304178935951</v>
      </c>
      <c r="F198">
        <f t="shared" si="20"/>
        <v>0.17186958210640452</v>
      </c>
      <c r="G198">
        <f t="shared" si="21"/>
        <v>4.6449382848555922</v>
      </c>
      <c r="K198">
        <f t="shared" si="22"/>
        <v>9.8000000000000043</v>
      </c>
      <c r="L198">
        <f t="shared" si="23"/>
        <v>0.6228813559322034</v>
      </c>
    </row>
    <row r="199" spans="3:12">
      <c r="C199">
        <v>198</v>
      </c>
      <c r="D199">
        <f t="shared" si="18"/>
        <v>0.19919101336646411</v>
      </c>
      <c r="E199">
        <f t="shared" si="19"/>
        <v>1.3410040815063142</v>
      </c>
      <c r="F199">
        <f t="shared" si="20"/>
        <v>0.16899591849368542</v>
      </c>
      <c r="G199">
        <f t="shared" si="21"/>
        <v>4.6518130681398482</v>
      </c>
      <c r="K199">
        <f t="shared" si="22"/>
        <v>9.850000000000005</v>
      </c>
      <c r="L199">
        <f t="shared" si="23"/>
        <v>0.62341772151898744</v>
      </c>
    </row>
    <row r="200" spans="3:12">
      <c r="C200">
        <v>199</v>
      </c>
      <c r="D200">
        <f t="shared" si="18"/>
        <v>0.19526621162925925</v>
      </c>
      <c r="E200">
        <f t="shared" si="19"/>
        <v>1.3438391165088568</v>
      </c>
      <c r="F200">
        <f t="shared" si="20"/>
        <v>0.16616088349114289</v>
      </c>
      <c r="G200">
        <f t="shared" si="21"/>
        <v>4.6585729048795956</v>
      </c>
      <c r="K200">
        <f t="shared" si="22"/>
        <v>9.9000000000000057</v>
      </c>
      <c r="L200">
        <f t="shared" si="23"/>
        <v>0.62394957983193289</v>
      </c>
    </row>
    <row r="201" spans="3:12">
      <c r="C201">
        <v>200</v>
      </c>
      <c r="D201">
        <f t="shared" si="18"/>
        <v>0.19141639203610916</v>
      </c>
      <c r="E201">
        <f t="shared" si="19"/>
        <v>1.3466357322553524</v>
      </c>
      <c r="F201">
        <f t="shared" si="20"/>
        <v>0.16336426774464727</v>
      </c>
      <c r="G201">
        <f t="shared" si="21"/>
        <v>4.6652193402192417</v>
      </c>
      <c r="K201">
        <f t="shared" si="22"/>
        <v>9.9500000000000064</v>
      </c>
      <c r="L201">
        <f t="shared" si="23"/>
        <v>0.62447698744769886</v>
      </c>
    </row>
    <row r="202" spans="3:12">
      <c r="C202">
        <v>201</v>
      </c>
      <c r="D202">
        <f t="shared" si="18"/>
        <v>0.1876402366156861</v>
      </c>
      <c r="E202">
        <f t="shared" si="19"/>
        <v>1.3493941475447153</v>
      </c>
      <c r="F202">
        <f t="shared" si="20"/>
        <v>0.16060585245528441</v>
      </c>
      <c r="G202">
        <f t="shared" si="21"/>
        <v>4.6717539109290271</v>
      </c>
      <c r="K202">
        <f t="shared" si="22"/>
        <v>10.000000000000007</v>
      </c>
      <c r="L202">
        <f t="shared" si="23"/>
        <v>0.62500000000000011</v>
      </c>
    </row>
    <row r="203" spans="3:12">
      <c r="C203">
        <v>202</v>
      </c>
      <c r="D203">
        <f t="shared" si="18"/>
        <v>0.18393644522857297</v>
      </c>
      <c r="E203">
        <f t="shared" si="19"/>
        <v>1.3521145902558136</v>
      </c>
      <c r="F203">
        <f t="shared" si="20"/>
        <v>0.15788540974418616</v>
      </c>
      <c r="G203">
        <f t="shared" si="21"/>
        <v>4.6781781450272382</v>
      </c>
      <c r="K203">
        <f t="shared" si="22"/>
        <v>10.050000000000008</v>
      </c>
      <c r="L203">
        <f t="shared" si="23"/>
        <v>0.62551867219917023</v>
      </c>
    </row>
    <row r="204" spans="3:12">
      <c r="C204">
        <v>203</v>
      </c>
      <c r="D204">
        <f t="shared" si="18"/>
        <v>0.1803037355674067</v>
      </c>
      <c r="E204">
        <f t="shared" si="19"/>
        <v>1.3547972969844149</v>
      </c>
      <c r="F204">
        <f t="shared" si="20"/>
        <v>0.15520270301558498</v>
      </c>
      <c r="G204">
        <f t="shared" si="21"/>
        <v>4.684493561417006</v>
      </c>
      <c r="K204">
        <f t="shared" si="22"/>
        <v>10.100000000000009</v>
      </c>
      <c r="L204">
        <f t="shared" si="23"/>
        <v>0.62603305785123975</v>
      </c>
    </row>
    <row r="205" spans="3:12">
      <c r="C205">
        <v>204</v>
      </c>
      <c r="D205">
        <f t="shared" si="18"/>
        <v>0.17674084314471347</v>
      </c>
      <c r="E205">
        <f t="shared" si="19"/>
        <v>1.3574425126823451</v>
      </c>
      <c r="F205">
        <f t="shared" si="20"/>
        <v>0.15255748731765478</v>
      </c>
      <c r="G205">
        <f t="shared" si="21"/>
        <v>4.6907016695376296</v>
      </c>
      <c r="K205">
        <f t="shared" si="22"/>
        <v>10.150000000000009</v>
      </c>
      <c r="L205">
        <f t="shared" si="23"/>
        <v>0.62654320987654333</v>
      </c>
    </row>
    <row r="206" spans="3:12">
      <c r="C206">
        <v>205</v>
      </c>
      <c r="D206">
        <f t="shared" si="18"/>
        <v>0.17324652126894141</v>
      </c>
      <c r="E206">
        <f t="shared" si="19"/>
        <v>1.3600504902992792</v>
      </c>
      <c r="F206">
        <f t="shared" si="20"/>
        <v>0.14994950970072066</v>
      </c>
      <c r="G206">
        <f t="shared" si="21"/>
        <v>4.696803969030336</v>
      </c>
      <c r="K206">
        <f t="shared" si="22"/>
        <v>10.20000000000001</v>
      </c>
      <c r="L206">
        <f t="shared" si="23"/>
        <v>0.62704918032786894</v>
      </c>
    </row>
    <row r="207" spans="3:12">
      <c r="C207">
        <v>206</v>
      </c>
      <c r="D207">
        <f t="shared" si="18"/>
        <v>0.1698195410091915</v>
      </c>
      <c r="E207">
        <f t="shared" si="19"/>
        <v>1.362621490427558</v>
      </c>
      <c r="F207">
        <f t="shared" si="20"/>
        <v>0.14737850957244172</v>
      </c>
      <c r="G207">
        <f t="shared" si="21"/>
        <v>4.7028019494183653</v>
      </c>
      <c r="K207">
        <f t="shared" si="22"/>
        <v>10.250000000000011</v>
      </c>
      <c r="L207">
        <f t="shared" si="23"/>
        <v>0.62755102040816335</v>
      </c>
    </row>
    <row r="208" spans="3:12">
      <c r="C208">
        <v>207</v>
      </c>
      <c r="D208">
        <f t="shared" si="18"/>
        <v>0.16645869114914244</v>
      </c>
      <c r="E208">
        <f t="shared" si="19"/>
        <v>1.3651557809504067</v>
      </c>
      <c r="F208">
        <f t="shared" si="20"/>
        <v>0.14484421904959313</v>
      </c>
      <c r="G208">
        <f t="shared" si="21"/>
        <v>4.7086970898012632</v>
      </c>
      <c r="K208">
        <f t="shared" si="22"/>
        <v>10.300000000000011</v>
      </c>
      <c r="L208">
        <f t="shared" si="23"/>
        <v>0.62804878048780499</v>
      </c>
    </row>
    <row r="209" spans="3:12">
      <c r="C209">
        <v>208</v>
      </c>
      <c r="D209">
        <f t="shared" si="18"/>
        <v>0.16316277813065858</v>
      </c>
      <c r="E209">
        <f t="shared" si="19"/>
        <v>1.3676536366939065</v>
      </c>
      <c r="F209">
        <f t="shared" si="20"/>
        <v>0.14234636330609329</v>
      </c>
      <c r="G209">
        <f t="shared" si="21"/>
        <v>4.7144908585632468</v>
      </c>
      <c r="K209">
        <f t="shared" si="22"/>
        <v>10.350000000000012</v>
      </c>
      <c r="L209">
        <f t="shared" si="23"/>
        <v>0.62854251012145756</v>
      </c>
    </row>
    <row r="210" spans="3:12">
      <c r="C210">
        <v>209</v>
      </c>
      <c r="D210">
        <f t="shared" si="18"/>
        <v>0.15993062598756325</v>
      </c>
      <c r="E210">
        <f t="shared" si="19"/>
        <v>1.3701153390830549</v>
      </c>
      <c r="F210">
        <f t="shared" si="20"/>
        <v>0.13988466091694488</v>
      </c>
      <c r="G210">
        <f t="shared" si="21"/>
        <v>4.7201847130954908</v>
      </c>
      <c r="K210">
        <f t="shared" si="22"/>
        <v>10.400000000000013</v>
      </c>
      <c r="L210">
        <f t="shared" si="23"/>
        <v>0.62903225806451624</v>
      </c>
    </row>
    <row r="211" spans="3:12">
      <c r="C211">
        <v>210</v>
      </c>
      <c r="D211">
        <f t="shared" si="18"/>
        <v>0.15676107627005242</v>
      </c>
      <c r="E211">
        <f t="shared" si="19"/>
        <v>1.3725411758022219</v>
      </c>
      <c r="F211">
        <f t="shared" si="20"/>
        <v>0.13745882419777791</v>
      </c>
      <c r="G211">
        <f t="shared" si="21"/>
        <v>4.7257800995321686</v>
      </c>
      <c r="K211">
        <f t="shared" si="22"/>
        <v>10.450000000000014</v>
      </c>
      <c r="L211">
        <f t="shared" si="23"/>
        <v>0.62951807228915679</v>
      </c>
    </row>
    <row r="212" spans="3:12">
      <c r="C212">
        <v>211</v>
      </c>
      <c r="D212">
        <f t="shared" si="18"/>
        <v>0.15365298796021476</v>
      </c>
      <c r="E212">
        <f t="shared" si="19"/>
        <v>1.3749314404602953</v>
      </c>
      <c r="F212">
        <f t="shared" si="20"/>
        <v>0.13506855953970445</v>
      </c>
      <c r="G212">
        <f t="shared" si="21"/>
        <v>4.7312784525000797</v>
      </c>
      <c r="K212">
        <f t="shared" si="22"/>
        <v>10.500000000000014</v>
      </c>
      <c r="L212">
        <f t="shared" si="23"/>
        <v>0.63000000000000012</v>
      </c>
    </row>
    <row r="213" spans="3:12">
      <c r="C213">
        <v>212</v>
      </c>
      <c r="D213">
        <f t="shared" si="18"/>
        <v>0.15060523737911627</v>
      </c>
      <c r="E213">
        <f t="shared" si="19"/>
        <v>1.377286432260785</v>
      </c>
      <c r="F213">
        <f t="shared" si="20"/>
        <v>0.13271356773921475</v>
      </c>
      <c r="G213">
        <f t="shared" si="21"/>
        <v>4.7366811948816681</v>
      </c>
      <c r="K213">
        <f t="shared" si="22"/>
        <v>10.550000000000015</v>
      </c>
      <c r="L213">
        <f t="shared" si="23"/>
        <v>0.6304780876494025</v>
      </c>
    </row>
    <row r="214" spans="3:12">
      <c r="C214">
        <v>213</v>
      </c>
      <c r="D214">
        <f t="shared" si="18"/>
        <v>0.14761671808589799</v>
      </c>
      <c r="E214">
        <f t="shared" si="19"/>
        <v>1.3796064556771352</v>
      </c>
      <c r="F214">
        <f t="shared" si="20"/>
        <v>0.13039354432286443</v>
      </c>
      <c r="G214">
        <f t="shared" si="21"/>
        <v>4.7419897375912363</v>
      </c>
      <c r="K214">
        <f t="shared" si="22"/>
        <v>10.600000000000016</v>
      </c>
      <c r="L214">
        <f t="shared" si="23"/>
        <v>0.63095238095238115</v>
      </c>
    </row>
    <row r="215" spans="3:12">
      <c r="C215">
        <v>214</v>
      </c>
      <c r="D215">
        <f t="shared" si="18"/>
        <v>0.14468634076932552</v>
      </c>
      <c r="E215">
        <f t="shared" si="19"/>
        <v>1.3818918201334773</v>
      </c>
      <c r="F215">
        <f t="shared" si="20"/>
        <v>0.12810817986652234</v>
      </c>
      <c r="G215">
        <f t="shared" si="21"/>
        <v>4.7472054793641512</v>
      </c>
      <c r="K215">
        <f t="shared" si="22"/>
        <v>10.650000000000016</v>
      </c>
      <c r="L215">
        <f t="shared" si="23"/>
        <v>0.6314229249011859</v>
      </c>
    </row>
    <row r="216" spans="3:12">
      <c r="C216">
        <v>215</v>
      </c>
      <c r="D216">
        <f t="shared" si="18"/>
        <v>0.14181303313221938</v>
      </c>
      <c r="E216">
        <f t="shared" si="19"/>
        <v>1.384142839691032</v>
      </c>
      <c r="F216">
        <f t="shared" si="20"/>
        <v>0.1258571603089676</v>
      </c>
      <c r="G216">
        <f t="shared" si="21"/>
        <v>4.7523298065588122</v>
      </c>
      <c r="K216">
        <f t="shared" si="22"/>
        <v>10.700000000000017</v>
      </c>
      <c r="L216">
        <f t="shared" si="23"/>
        <v>0.63188976377952777</v>
      </c>
    </row>
    <row r="217" spans="3:12">
      <c r="C217">
        <v>216</v>
      </c>
      <c r="D217">
        <f t="shared" si="18"/>
        <v>0.13899573976918495</v>
      </c>
      <c r="E217">
        <f t="shared" si="19"/>
        <v>1.3863598327403563</v>
      </c>
      <c r="F217">
        <f t="shared" si="20"/>
        <v>0.12364016725964333</v>
      </c>
      <c r="G217">
        <f t="shared" si="21"/>
        <v>4.7573640929711711</v>
      </c>
      <c r="K217">
        <f t="shared" si="22"/>
        <v>10.750000000000018</v>
      </c>
      <c r="L217">
        <f t="shared" si="23"/>
        <v>0.63235294117647078</v>
      </c>
    </row>
    <row r="218" spans="3:12">
      <c r="C218">
        <v>217</v>
      </c>
      <c r="D218">
        <f t="shared" si="18"/>
        <v>0.1362334220380495</v>
      </c>
      <c r="E218">
        <f t="shared" si="19"/>
        <v>1.3885431216996067</v>
      </c>
      <c r="F218">
        <f t="shared" si="20"/>
        <v>0.12145687830039303</v>
      </c>
      <c r="G218">
        <f t="shared" si="21"/>
        <v>4.7623096996615573</v>
      </c>
      <c r="K218">
        <f t="shared" si="22"/>
        <v>10.800000000000018</v>
      </c>
      <c r="L218">
        <f t="shared" si="23"/>
        <v>0.63281250000000022</v>
      </c>
    </row>
    <row r="219" spans="3:12">
      <c r="C219">
        <v>218</v>
      </c>
      <c r="D219">
        <f t="shared" si="18"/>
        <v>0.13352505792540389</v>
      </c>
      <c r="E219">
        <f t="shared" si="19"/>
        <v>1.3906930327189768</v>
      </c>
      <c r="F219">
        <f t="shared" si="20"/>
        <v>0.11930696728102293</v>
      </c>
      <c r="G219">
        <f t="shared" si="21"/>
        <v>4.7671679747935727</v>
      </c>
      <c r="K219">
        <f t="shared" si="22"/>
        <v>10.850000000000019</v>
      </c>
      <c r="L219">
        <f t="shared" si="23"/>
        <v>0.63326848249027246</v>
      </c>
    </row>
    <row r="220" spans="3:12">
      <c r="C220">
        <v>219</v>
      </c>
      <c r="D220">
        <f t="shared" si="18"/>
        <v>0.13086964190663453</v>
      </c>
      <c r="E220">
        <f t="shared" si="19"/>
        <v>1.3928098953914483</v>
      </c>
      <c r="F220">
        <f t="shared" si="20"/>
        <v>0.11719010460855138</v>
      </c>
      <c r="G220">
        <f t="shared" si="21"/>
        <v>4.7719402534848134</v>
      </c>
      <c r="K220">
        <f t="shared" si="22"/>
        <v>10.90000000000002</v>
      </c>
      <c r="L220">
        <f t="shared" si="23"/>
        <v>0.63372093023255827</v>
      </c>
    </row>
    <row r="221" spans="3:12">
      <c r="C221">
        <v>220</v>
      </c>
      <c r="D221">
        <f t="shared" si="18"/>
        <v>0.12826618480082075</v>
      </c>
      <c r="E221">
        <f t="shared" si="19"/>
        <v>1.3948940424699765</v>
      </c>
      <c r="F221">
        <f t="shared" si="20"/>
        <v>0.1151059575300231</v>
      </c>
      <c r="G221">
        <f t="shared" si="21"/>
        <v>4.7766278576691557</v>
      </c>
      <c r="K221">
        <f t="shared" si="22"/>
        <v>10.950000000000021</v>
      </c>
      <c r="L221">
        <f t="shared" si="23"/>
        <v>0.6341698841698844</v>
      </c>
    </row>
    <row r="222" spans="3:12">
      <c r="C222">
        <v>221</v>
      </c>
      <c r="D222">
        <f t="shared" si="18"/>
        <v>0.12571371362086095</v>
      </c>
      <c r="E222">
        <f t="shared" si="19"/>
        <v>1.3969458095912177</v>
      </c>
      <c r="F222">
        <f t="shared" si="20"/>
        <v>0.11305419040878197</v>
      </c>
      <c r="G222">
        <f t="shared" si="21"/>
        <v>4.7812320959703563</v>
      </c>
      <c r="K222">
        <f t="shared" si="22"/>
        <v>11.000000000000021</v>
      </c>
      <c r="L222">
        <f t="shared" si="23"/>
        <v>0.6346153846153848</v>
      </c>
    </row>
    <row r="223" spans="3:12">
      <c r="C223">
        <v>222</v>
      </c>
      <c r="D223">
        <f t="shared" si="18"/>
        <v>0.12321127141917974</v>
      </c>
      <c r="E223">
        <f t="shared" si="19"/>
        <v>1.3989655350058878</v>
      </c>
      <c r="F223">
        <f t="shared" si="20"/>
        <v>0.11103446499411189</v>
      </c>
      <c r="G223">
        <f t="shared" si="21"/>
        <v>4.7857542635867079</v>
      </c>
      <c r="K223">
        <f t="shared" si="22"/>
        <v>11.050000000000022</v>
      </c>
      <c r="L223">
        <f t="shared" si="23"/>
        <v>0.63505747126436796</v>
      </c>
    </row>
    <row r="224" spans="3:12">
      <c r="C224">
        <v>223</v>
      </c>
      <c r="D224">
        <f t="shared" si="18"/>
        <v>0.12075791712935668</v>
      </c>
      <c r="E224">
        <f t="shared" si="19"/>
        <v>1.4009535593158293</v>
      </c>
      <c r="F224">
        <f t="shared" si="20"/>
        <v>0.10904644068417048</v>
      </c>
      <c r="G224">
        <f t="shared" si="21"/>
        <v>4.7901956421864726</v>
      </c>
      <c r="K224">
        <f t="shared" si="22"/>
        <v>11.100000000000023</v>
      </c>
      <c r="L224">
        <f t="shared" si="23"/>
        <v>0.63549618320610712</v>
      </c>
    </row>
    <row r="225" spans="3:12">
      <c r="C225">
        <v>224</v>
      </c>
      <c r="D225">
        <f t="shared" si="18"/>
        <v>0.11835272540400597</v>
      </c>
      <c r="E225">
        <f t="shared" si="19"/>
        <v>1.4029102252178454</v>
      </c>
      <c r="F225">
        <f t="shared" si="20"/>
        <v>0.10708977478215437</v>
      </c>
      <c r="G225">
        <f t="shared" si="21"/>
        <v>4.7945574998138394</v>
      </c>
      <c r="K225">
        <f t="shared" si="22"/>
        <v>11.150000000000023</v>
      </c>
      <c r="L225">
        <f t="shared" si="23"/>
        <v>0.63593155893536146</v>
      </c>
    </row>
    <row r="226" spans="3:12">
      <c r="C226">
        <v>225</v>
      </c>
      <c r="D226">
        <f t="shared" si="18"/>
        <v>0.11599478644922495</v>
      </c>
      <c r="E226">
        <f t="shared" si="19"/>
        <v>1.4048358772543506</v>
      </c>
      <c r="F226">
        <f t="shared" si="20"/>
        <v>0.10516412274564921</v>
      </c>
      <c r="G226">
        <f t="shared" si="21"/>
        <v>4.7988410908051256</v>
      </c>
      <c r="K226">
        <f t="shared" si="22"/>
        <v>11.200000000000024</v>
      </c>
      <c r="L226">
        <f t="shared" si="23"/>
        <v>0.63636363636363658</v>
      </c>
    </row>
    <row r="227" spans="3:12">
      <c r="C227">
        <v>226</v>
      </c>
      <c r="D227">
        <f t="shared" si="18"/>
        <v>0.1136832058559178</v>
      </c>
      <c r="E227">
        <f t="shared" si="19"/>
        <v>1.4067308615708694</v>
      </c>
      <c r="F227">
        <f t="shared" si="20"/>
        <v>0.10326913842913039</v>
      </c>
      <c r="G227">
        <f t="shared" si="21"/>
        <v>4.803047655714952</v>
      </c>
      <c r="K227">
        <f t="shared" si="22"/>
        <v>11.250000000000025</v>
      </c>
      <c r="L227">
        <f t="shared" si="23"/>
        <v>0.63679245283018882</v>
      </c>
    </row>
    <row r="228" spans="3:12">
      <c r="C228">
        <v>227</v>
      </c>
      <c r="D228">
        <f t="shared" si="18"/>
        <v>0.11141710442828967</v>
      </c>
      <c r="E228">
        <f t="shared" si="19"/>
        <v>1.4085955256804064</v>
      </c>
      <c r="F228">
        <f t="shared" si="20"/>
        <v>0.10140447431959332</v>
      </c>
      <c r="G228">
        <f t="shared" si="21"/>
        <v>4.8071784212521171</v>
      </c>
      <c r="K228">
        <f t="shared" si="22"/>
        <v>11.300000000000026</v>
      </c>
      <c r="L228">
        <f t="shared" si="23"/>
        <v>0.63721804511278213</v>
      </c>
    </row>
    <row r="229" spans="3:12">
      <c r="C229">
        <v>228</v>
      </c>
      <c r="D229">
        <f t="shared" si="18"/>
        <v>0.10919561800979519</v>
      </c>
      <c r="E229">
        <f t="shared" si="19"/>
        <v>1.4104302182346955</v>
      </c>
      <c r="F229">
        <f t="shared" si="20"/>
        <v>9.9569781765304066E-2</v>
      </c>
      <c r="G229">
        <f t="shared" si="21"/>
        <v>4.8112346002249007</v>
      </c>
      <c r="K229">
        <f t="shared" si="22"/>
        <v>11.350000000000026</v>
      </c>
      <c r="L229">
        <f t="shared" si="23"/>
        <v>0.63764044943820253</v>
      </c>
    </row>
    <row r="230" spans="3:12">
      <c r="C230">
        <v>229</v>
      </c>
      <c r="D230">
        <f t="shared" si="18"/>
        <v>0.10701789730681424</v>
      </c>
      <c r="E230">
        <f t="shared" si="19"/>
        <v>1.4122352888023266</v>
      </c>
      <c r="F230">
        <f t="shared" si="20"/>
        <v>9.7764711197672854E-2</v>
      </c>
      <c r="G230">
        <f t="shared" si="21"/>
        <v>4.815217391495513</v>
      </c>
      <c r="K230">
        <f t="shared" si="22"/>
        <v>11.400000000000027</v>
      </c>
      <c r="L230">
        <f t="shared" si="23"/>
        <v>0.63805970149253755</v>
      </c>
    </row>
    <row r="231" spans="3:12">
      <c r="C231">
        <v>230</v>
      </c>
      <c r="D231">
        <f t="shared" si="18"/>
        <v>0.10488310771031689</v>
      </c>
      <c r="E231">
        <f t="shared" si="19"/>
        <v>1.4140110876537362</v>
      </c>
      <c r="F231">
        <f t="shared" si="20"/>
        <v>9.5988912346263291E-2</v>
      </c>
      <c r="G231">
        <f t="shared" si="21"/>
        <v>4.8191279799434197</v>
      </c>
      <c r="K231">
        <f t="shared" si="22"/>
        <v>11.450000000000028</v>
      </c>
      <c r="L231">
        <f t="shared" si="23"/>
        <v>0.63847583643122696</v>
      </c>
    </row>
    <row r="232" spans="3:12">
      <c r="C232">
        <v>231</v>
      </c>
      <c r="D232">
        <f t="shared" si="18"/>
        <v>0.10279042911576866</v>
      </c>
      <c r="E232">
        <f t="shared" si="19"/>
        <v>1.4157579655530386</v>
      </c>
      <c r="F232">
        <f t="shared" si="20"/>
        <v>9.4242034446960998E-2</v>
      </c>
      <c r="G232">
        <f t="shared" si="21"/>
        <v>4.8229675364372699</v>
      </c>
      <c r="K232">
        <f t="shared" si="22"/>
        <v>11.500000000000028</v>
      </c>
      <c r="L232">
        <f t="shared" si="23"/>
        <v>0.63888888888888917</v>
      </c>
    </row>
    <row r="233" spans="3:12">
      <c r="C233">
        <v>232</v>
      </c>
      <c r="D233">
        <f t="shared" si="18"/>
        <v>0.10073905574151652</v>
      </c>
      <c r="E233">
        <f t="shared" si="19"/>
        <v>1.4174762735566648</v>
      </c>
      <c r="F233">
        <f t="shared" si="20"/>
        <v>9.2523726443334703E-2</v>
      </c>
      <c r="G233">
        <f t="shared" si="21"/>
        <v>4.8267372178151486</v>
      </c>
      <c r="K233">
        <f t="shared" si="22"/>
        <v>11.550000000000029</v>
      </c>
      <c r="L233">
        <f t="shared" si="23"/>
        <v>0.63929889298893017</v>
      </c>
    </row>
    <row r="234" spans="3:12">
      <c r="C234">
        <v>233</v>
      </c>
      <c r="D234">
        <f t="shared" si="18"/>
        <v>9.8728195945885833E-2</v>
      </c>
      <c r="E234">
        <f t="shared" si="19"/>
        <v>1.4191663628187676</v>
      </c>
      <c r="F234">
        <f t="shared" si="20"/>
        <v>9.083363718123201E-2</v>
      </c>
      <c r="G234">
        <f t="shared" si="21"/>
        <v>4.8304381668728817</v>
      </c>
      <c r="K234">
        <f t="shared" si="22"/>
        <v>11.60000000000003</v>
      </c>
      <c r="L234">
        <f t="shared" si="23"/>
        <v>0.63970588235294146</v>
      </c>
    </row>
    <row r="235" spans="3:12">
      <c r="C235">
        <v>234</v>
      </c>
      <c r="D235">
        <f t="shared" si="18"/>
        <v>9.6757072043207853E-2</v>
      </c>
      <c r="E235">
        <f t="shared" si="19"/>
        <v>1.420828584403339</v>
      </c>
      <c r="F235">
        <f t="shared" si="20"/>
        <v>8.9171415596660711E-2</v>
      </c>
      <c r="G235">
        <f t="shared" si="21"/>
        <v>4.834071512360131</v>
      </c>
      <c r="K235">
        <f t="shared" si="22"/>
        <v>11.650000000000031</v>
      </c>
      <c r="L235">
        <f t="shared" si="23"/>
        <v>0.64010989010989028</v>
      </c>
    </row>
    <row r="236" spans="3:12">
      <c r="C236">
        <v>235</v>
      </c>
      <c r="D236">
        <f t="shared" si="18"/>
        <v>9.4824920118987771E-2</v>
      </c>
      <c r="E236">
        <f t="shared" si="19"/>
        <v>1.4224632891029854</v>
      </c>
      <c r="F236">
        <f t="shared" si="20"/>
        <v>8.7536710897014369E-2</v>
      </c>
      <c r="G236">
        <f t="shared" si="21"/>
        <v>4.8376383689839972</v>
      </c>
      <c r="K236">
        <f t="shared" si="22"/>
        <v>11.700000000000031</v>
      </c>
      <c r="L236">
        <f t="shared" si="23"/>
        <v>0.64051094890510973</v>
      </c>
    </row>
    <row r="237" spans="3:12">
      <c r="C237">
        <v>236</v>
      </c>
      <c r="D237">
        <f t="shared" si="18"/>
        <v>9.2930989844413017E-2</v>
      </c>
      <c r="E237">
        <f t="shared" si="19"/>
        <v>1.4240708272642912</v>
      </c>
      <c r="F237">
        <f t="shared" si="20"/>
        <v>8.5929172735708548E-2</v>
      </c>
      <c r="G237">
        <f t="shared" si="21"/>
        <v>4.8411398374198775</v>
      </c>
      <c r="K237">
        <f t="shared" si="22"/>
        <v>11.750000000000032</v>
      </c>
      <c r="L237">
        <f t="shared" si="23"/>
        <v>0.64090909090909121</v>
      </c>
    </row>
    <row r="238" spans="3:12">
      <c r="C238">
        <v>237</v>
      </c>
      <c r="D238">
        <f t="shared" si="18"/>
        <v>9.1074544290392453E-2</v>
      </c>
      <c r="E238">
        <f t="shared" si="19"/>
        <v>1.425651548619699</v>
      </c>
      <c r="F238">
        <f t="shared" si="20"/>
        <v>8.4348451380300768E-2</v>
      </c>
      <c r="G238">
        <f t="shared" si="21"/>
        <v>4.8445770043293059</v>
      </c>
      <c r="K238">
        <f t="shared" si="22"/>
        <v>11.800000000000033</v>
      </c>
      <c r="L238">
        <f t="shared" si="23"/>
        <v>0.64130434782608725</v>
      </c>
    </row>
    <row r="239" spans="3:12">
      <c r="C239">
        <v>238</v>
      </c>
      <c r="D239">
        <f t="shared" si="18"/>
        <v>8.925485974130723E-2</v>
      </c>
      <c r="E239">
        <f t="shared" si="19"/>
        <v>1.4272058021258258</v>
      </c>
      <c r="F239">
        <f t="shared" si="20"/>
        <v>8.2794197874173955E-2</v>
      </c>
      <c r="G239">
        <f t="shared" si="21"/>
        <v>4.847950942384518</v>
      </c>
      <c r="K239">
        <f t="shared" si="22"/>
        <v>11.850000000000033</v>
      </c>
      <c r="L239">
        <f t="shared" si="23"/>
        <v>0.64169675090252731</v>
      </c>
    </row>
    <row r="240" spans="3:12">
      <c r="C240">
        <v>239</v>
      </c>
      <c r="D240">
        <f t="shared" si="18"/>
        <v>8.7471225508645375E-2</v>
      </c>
      <c r="E240">
        <f t="shared" si="19"/>
        <v>1.428733935808131</v>
      </c>
      <c r="F240">
        <f t="shared" si="20"/>
        <v>8.1266064191868853E-2</v>
      </c>
      <c r="G240">
        <f t="shared" si="21"/>
        <v>4.8512627102994852</v>
      </c>
      <c r="K240">
        <f t="shared" si="22"/>
        <v>11.900000000000034</v>
      </c>
      <c r="L240">
        <f t="shared" si="23"/>
        <v>0.64208633093525203</v>
      </c>
    </row>
    <row r="241" spans="3:12">
      <c r="C241">
        <v>240</v>
      </c>
      <c r="D241">
        <f t="shared" si="18"/>
        <v>8.5722943744683033E-2</v>
      </c>
      <c r="E241">
        <f t="shared" si="19"/>
        <v>1.4302362966118434</v>
      </c>
      <c r="F241">
        <f t="shared" si="20"/>
        <v>7.9763703388156443E-2</v>
      </c>
      <c r="G241">
        <f t="shared" si="21"/>
        <v>4.8545133528671602</v>
      </c>
      <c r="K241">
        <f t="shared" si="22"/>
        <v>11.950000000000035</v>
      </c>
      <c r="L241">
        <f t="shared" si="23"/>
        <v>0.64247311827957021</v>
      </c>
    </row>
    <row r="242" spans="3:12">
      <c r="C242">
        <v>241</v>
      </c>
      <c r="D242">
        <f t="shared" si="18"/>
        <v>8.4009329256366852E-2</v>
      </c>
      <c r="E242">
        <f t="shared" si="19"/>
        <v>1.4317132302590534</v>
      </c>
      <c r="F242">
        <f t="shared" si="20"/>
        <v>7.8286769740946366E-2</v>
      </c>
      <c r="G242">
        <f t="shared" si="21"/>
        <v>4.8577039010026866</v>
      </c>
      <c r="K242">
        <f t="shared" si="22"/>
        <v>12.000000000000036</v>
      </c>
      <c r="L242">
        <f t="shared" si="23"/>
        <v>0.64285714285714313</v>
      </c>
    </row>
    <row r="243" spans="3:12">
      <c r="C243">
        <v>242</v>
      </c>
      <c r="D243">
        <f t="shared" si="18"/>
        <v>8.2329709319543531E-2</v>
      </c>
      <c r="E243">
        <f t="shared" si="19"/>
        <v>1.4331650811118679</v>
      </c>
      <c r="F243">
        <f t="shared" si="20"/>
        <v>7.6834918888131834E-2</v>
      </c>
      <c r="G243">
        <f t="shared" si="21"/>
        <v>4.8608353717923247</v>
      </c>
      <c r="K243">
        <f t="shared" si="22"/>
        <v>12.050000000000036</v>
      </c>
      <c r="L243">
        <f t="shared" si="23"/>
        <v>0.6432384341637013</v>
      </c>
    </row>
    <row r="244" spans="3:12">
      <c r="C244">
        <v>243</v>
      </c>
      <c r="D244">
        <f t="shared" si="18"/>
        <v>8.0683423493674397E-2</v>
      </c>
      <c r="E244">
        <f t="shared" si="19"/>
        <v>1.4345921920415241</v>
      </c>
      <c r="F244">
        <f t="shared" si="20"/>
        <v>7.5407807958475695E-2</v>
      </c>
      <c r="G244">
        <f t="shared" si="21"/>
        <v>4.8639087685478497</v>
      </c>
      <c r="K244">
        <f t="shared" si="22"/>
        <v>12.100000000000037</v>
      </c>
      <c r="L244">
        <f t="shared" si="23"/>
        <v>0.64361702127659604</v>
      </c>
    </row>
    <row r="245" spans="3:12">
      <c r="C245">
        <v>244</v>
      </c>
      <c r="D245">
        <f t="shared" si="18"/>
        <v>7.9069823437165232E-2</v>
      </c>
      <c r="E245">
        <f t="shared" si="19"/>
        <v>1.435994904303354</v>
      </c>
      <c r="F245">
        <f t="shared" si="20"/>
        <v>7.4005095696645831E-2</v>
      </c>
      <c r="G245">
        <f t="shared" si="21"/>
        <v>4.8669250808661886</v>
      </c>
      <c r="K245">
        <f t="shared" si="22"/>
        <v>12.150000000000038</v>
      </c>
      <c r="L245">
        <f t="shared" si="23"/>
        <v>0.64399293286219117</v>
      </c>
    </row>
    <row r="246" spans="3:12">
      <c r="C246">
        <v>245</v>
      </c>
      <c r="D246">
        <f t="shared" si="18"/>
        <v>7.7488272723433657E-2</v>
      </c>
      <c r="E246">
        <f t="shared" si="19"/>
        <v>1.4373735574174882</v>
      </c>
      <c r="F246">
        <f t="shared" si="20"/>
        <v>7.2626442582511566E-2</v>
      </c>
      <c r="G246">
        <f t="shared" si="21"/>
        <v>4.8698852846940541</v>
      </c>
      <c r="K246">
        <f t="shared" si="22"/>
        <v>12.200000000000038</v>
      </c>
      <c r="L246">
        <f t="shared" si="23"/>
        <v>0.64436619718309884</v>
      </c>
    </row>
    <row r="247" spans="3:12">
      <c r="C247">
        <v>246</v>
      </c>
      <c r="D247">
        <f t="shared" si="18"/>
        <v>7.5938146657829386E-2</v>
      </c>
      <c r="E247">
        <f t="shared" si="19"/>
        <v>1.4387284890551844</v>
      </c>
      <c r="F247">
        <f t="shared" si="20"/>
        <v>7.1271510944815375E-2</v>
      </c>
      <c r="G247">
        <f t="shared" si="21"/>
        <v>4.8727903423973542</v>
      </c>
      <c r="K247">
        <f t="shared" si="22"/>
        <v>12.250000000000039</v>
      </c>
      <c r="L247">
        <f t="shared" si="23"/>
        <v>0.64473684210526339</v>
      </c>
    </row>
    <row r="248" spans="3:12">
      <c r="C248">
        <v>247</v>
      </c>
      <c r="D248">
        <f t="shared" si="18"/>
        <v>7.4418832095515211E-2</v>
      </c>
      <c r="E248">
        <f t="shared" si="19"/>
        <v>1.4400600349306627</v>
      </c>
      <c r="F248">
        <f t="shared" si="20"/>
        <v>6.9939965069336946E-2</v>
      </c>
      <c r="G248">
        <f t="shared" si="21"/>
        <v>4.8756412028351468</v>
      </c>
      <c r="K248">
        <f t="shared" si="22"/>
        <v>12.30000000000004</v>
      </c>
      <c r="L248">
        <f t="shared" si="23"/>
        <v>0.64510489510489544</v>
      </c>
    </row>
    <row r="249" spans="3:12">
      <c r="C249">
        <v>248</v>
      </c>
      <c r="D249">
        <f t="shared" si="18"/>
        <v>7.2929727260410013E-2</v>
      </c>
      <c r="E249">
        <f t="shared" si="19"/>
        <v>1.4413685286983311</v>
      </c>
      <c r="F249">
        <f t="shared" si="20"/>
        <v>6.8631471301668662E-2</v>
      </c>
      <c r="G249">
        <f t="shared" si="21"/>
        <v>4.8784388014379205</v>
      </c>
      <c r="K249">
        <f t="shared" si="22"/>
        <v>12.350000000000041</v>
      </c>
      <c r="L249">
        <f t="shared" si="23"/>
        <v>0.64547038327526163</v>
      </c>
    </row>
    <row r="250" spans="3:12">
      <c r="C250">
        <v>249</v>
      </c>
      <c r="D250">
        <f t="shared" si="18"/>
        <v>7.1470241565288445E-2</v>
      </c>
      <c r="E250">
        <f t="shared" si="19"/>
        <v>1.4426543018552762</v>
      </c>
      <c r="F250">
        <f t="shared" si="20"/>
        <v>6.7345698144723479E-2</v>
      </c>
      <c r="G250">
        <f t="shared" si="21"/>
        <v>4.8811840602899874</v>
      </c>
      <c r="K250">
        <f t="shared" si="22"/>
        <v>12.400000000000041</v>
      </c>
      <c r="L250">
        <f t="shared" si="23"/>
        <v>0.64583333333333359</v>
      </c>
    </row>
    <row r="251" spans="3:12">
      <c r="C251">
        <v>250</v>
      </c>
      <c r="D251">
        <f t="shared" si="18"/>
        <v>7.0039795433125412E-2</v>
      </c>
      <c r="E251">
        <f t="shared" si="19"/>
        <v>1.4439176836489021</v>
      </c>
      <c r="F251">
        <f t="shared" si="20"/>
        <v>6.608231635109757E-2</v>
      </c>
      <c r="G251">
        <f t="shared" si="21"/>
        <v>4.8838778882157765</v>
      </c>
      <c r="K251">
        <f t="shared" si="22"/>
        <v>12.450000000000042</v>
      </c>
      <c r="L251">
        <f t="shared" si="23"/>
        <v>0.64619377162629776</v>
      </c>
    </row>
    <row r="252" spans="3:12">
      <c r="C252">
        <v>251</v>
      </c>
      <c r="D252">
        <f t="shared" si="18"/>
        <v>6.8637820119767656E-2</v>
      </c>
      <c r="E252">
        <f t="shared" si="19"/>
        <v>1.4451590009895883</v>
      </c>
      <c r="F252">
        <f t="shared" si="20"/>
        <v>6.4840999010411418E-2</v>
      </c>
      <c r="G252">
        <f t="shared" si="21"/>
        <v>4.8865211808698206</v>
      </c>
      <c r="K252">
        <f t="shared" si="22"/>
        <v>12.500000000000043</v>
      </c>
      <c r="L252">
        <f t="shared" si="23"/>
        <v>0.64655172413793138</v>
      </c>
    </row>
    <row r="253" spans="3:12">
      <c r="C253">
        <v>252</v>
      </c>
      <c r="D253">
        <f t="shared" si="18"/>
        <v>6.7263757538008659E-2</v>
      </c>
      <c r="E253">
        <f t="shared" si="19"/>
        <v>1.4463785783682457</v>
      </c>
      <c r="F253">
        <f t="shared" si="20"/>
        <v>6.3621421631753966E-2</v>
      </c>
      <c r="G253">
        <f t="shared" si="21"/>
        <v>4.8891148208302369</v>
      </c>
      <c r="K253">
        <f t="shared" si="22"/>
        <v>12.550000000000043</v>
      </c>
      <c r="L253">
        <f t="shared" si="23"/>
        <v>0.64690721649484573</v>
      </c>
    </row>
    <row r="254" spans="3:12">
      <c r="C254">
        <v>253</v>
      </c>
      <c r="D254">
        <f t="shared" si="18"/>
        <v>6.5917060083137566E-2</v>
      </c>
      <c r="E254">
        <f t="shared" si="19"/>
        <v>1.4475767377786448</v>
      </c>
      <c r="F254">
        <f t="shared" si="20"/>
        <v>6.24232622213549E-2</v>
      </c>
      <c r="G254">
        <f t="shared" si="21"/>
        <v>4.8916596776955066</v>
      </c>
      <c r="K254">
        <f t="shared" si="22"/>
        <v>12.600000000000044</v>
      </c>
      <c r="L254">
        <f t="shared" si="23"/>
        <v>0.647260273972603</v>
      </c>
    </row>
    <row r="255" spans="3:12">
      <c r="C255">
        <v>254</v>
      </c>
      <c r="D255">
        <f t="shared" si="18"/>
        <v>6.4597190460027473E-2</v>
      </c>
      <c r="E255">
        <f t="shared" si="19"/>
        <v>1.448753798644389</v>
      </c>
      <c r="F255">
        <f t="shared" si="20"/>
        <v>6.1246201355610798E-2</v>
      </c>
      <c r="G255">
        <f t="shared" si="21"/>
        <v>4.8941566081843604</v>
      </c>
      <c r="K255">
        <f t="shared" si="22"/>
        <v>12.650000000000045</v>
      </c>
      <c r="L255">
        <f t="shared" si="23"/>
        <v>0.64761092150170674</v>
      </c>
    </row>
    <row r="256" spans="3:12">
      <c r="C256">
        <v>255</v>
      </c>
      <c r="D256">
        <f t="shared" si="18"/>
        <v>6.3303621511823116E-2</v>
      </c>
      <c r="E256">
        <f t="shared" si="19"/>
        <v>1.449910077750409</v>
      </c>
      <c r="F256">
        <f t="shared" si="20"/>
        <v>6.0089922249590727E-2</v>
      </c>
      <c r="G256">
        <f t="shared" si="21"/>
        <v>4.8966064562385849</v>
      </c>
      <c r="K256">
        <f t="shared" si="22"/>
        <v>12.700000000000045</v>
      </c>
      <c r="L256">
        <f t="shared" si="23"/>
        <v>0.64795918367346972</v>
      </c>
    </row>
    <row r="257" spans="3:12">
      <c r="C257">
        <v>256</v>
      </c>
      <c r="D257">
        <f t="shared" si="18"/>
        <v>6.203583605028315E-2</v>
      </c>
      <c r="E257">
        <f t="shared" si="19"/>
        <v>1.4510458891788527</v>
      </c>
      <c r="F257">
        <f t="shared" si="20"/>
        <v>5.8954110821147064E-2</v>
      </c>
      <c r="G257">
        <f t="shared" si="21"/>
        <v>4.8990100531285687</v>
      </c>
      <c r="K257">
        <f t="shared" si="22"/>
        <v>12.750000000000046</v>
      </c>
      <c r="L257">
        <f t="shared" si="23"/>
        <v>0.64830508474576309</v>
      </c>
    </row>
    <row r="258" spans="3:12">
      <c r="C258">
        <v>257</v>
      </c>
      <c r="D258">
        <f t="shared" si="18"/>
        <v>6.0793326687827567E-2</v>
      </c>
      <c r="E258">
        <f t="shared" si="19"/>
        <v>1.452161544249243</v>
      </c>
      <c r="F258">
        <f t="shared" si="20"/>
        <v>5.7838455750756766E-2</v>
      </c>
      <c r="G258">
        <f t="shared" si="21"/>
        <v>4.9013682175614148</v>
      </c>
      <c r="K258">
        <f t="shared" si="22"/>
        <v>12.800000000000047</v>
      </c>
      <c r="L258">
        <f t="shared" si="23"/>
        <v>0.64864864864864902</v>
      </c>
    </row>
    <row r="259" spans="3:12">
      <c r="C259">
        <v>258</v>
      </c>
      <c r="D259">
        <f t="shared" ref="D259:D301" si="24">D258+timestep*(-kf*(E258*D258)+kr*F258)</f>
        <v>5.9575595671336065E-2</v>
      </c>
      <c r="E259">
        <f t="shared" ref="E259:E301" si="25">E258+timestep*(-kf*(E258*D258)+kr*F258+kcat*F258)</f>
        <v>1.4532573514627818</v>
      </c>
      <c r="F259">
        <f t="shared" ref="F259:F301" si="26">F258+timestep*((kf*E258*D258)-kr*F258-kcat*F258)</f>
        <v>5.6742648537217999E-2</v>
      </c>
      <c r="G259">
        <f t="shared" ref="G259:G301" si="27">G258+timestep*(kcat*F258)</f>
        <v>4.9036817557914452</v>
      </c>
      <c r="K259">
        <f t="shared" ref="K259:K301" si="28">K258+substratestep</f>
        <v>12.850000000000048</v>
      </c>
      <c r="L259">
        <f t="shared" ref="L259:L301" si="29">kcat*enzyme*K259/(km+K259)</f>
        <v>0.64898989898989923</v>
      </c>
    </row>
    <row r="260" spans="3:12">
      <c r="C260">
        <v>259</v>
      </c>
      <c r="D260">
        <f t="shared" si="24"/>
        <v>5.8382154717739047E-2</v>
      </c>
      <c r="E260">
        <f t="shared" si="25"/>
        <v>1.4543336164506735</v>
      </c>
      <c r="F260">
        <f t="shared" si="26"/>
        <v>5.5666383549326293E-2</v>
      </c>
      <c r="G260">
        <f t="shared" si="27"/>
        <v>4.9059514617329336</v>
      </c>
      <c r="K260">
        <f t="shared" si="28"/>
        <v>12.900000000000048</v>
      </c>
      <c r="L260">
        <f t="shared" si="29"/>
        <v>0.64932885906040305</v>
      </c>
    </row>
    <row r="261" spans="3:12">
      <c r="C261">
        <v>260</v>
      </c>
      <c r="D261">
        <f t="shared" si="24"/>
        <v>5.7212524851438809E-2</v>
      </c>
      <c r="E261">
        <f t="shared" si="25"/>
        <v>1.4553906419263463</v>
      </c>
      <c r="F261">
        <f t="shared" si="26"/>
        <v>5.4609358073653476E-2</v>
      </c>
      <c r="G261">
        <f t="shared" si="27"/>
        <v>4.9081781170749066</v>
      </c>
      <c r="K261">
        <f t="shared" si="28"/>
        <v>12.950000000000049</v>
      </c>
      <c r="L261">
        <f t="shared" si="29"/>
        <v>0.64966555183946528</v>
      </c>
    </row>
    <row r="262" spans="3:12">
      <c r="C262">
        <v>261</v>
      </c>
      <c r="D262">
        <f t="shared" si="24"/>
        <v>5.6066236243594449E-2</v>
      </c>
      <c r="E262">
        <f t="shared" si="25"/>
        <v>1.456428727641448</v>
      </c>
      <c r="F262">
        <f t="shared" si="26"/>
        <v>5.3571272358551698E-2</v>
      </c>
      <c r="G262">
        <f t="shared" si="27"/>
        <v>4.9103624913978523</v>
      </c>
      <c r="K262">
        <f t="shared" si="28"/>
        <v>13.00000000000005</v>
      </c>
      <c r="L262">
        <f t="shared" si="29"/>
        <v>0.65000000000000036</v>
      </c>
    </row>
    <row r="263" spans="3:12">
      <c r="C263">
        <v>262</v>
      </c>
      <c r="D263">
        <f t="shared" si="24"/>
        <v>5.4942828053300391E-2</v>
      </c>
      <c r="E263">
        <f t="shared" si="25"/>
        <v>1.457448170345496</v>
      </c>
      <c r="F263">
        <f t="shared" si="26"/>
        <v>5.2551829654503689E-2</v>
      </c>
      <c r="G263">
        <f t="shared" si="27"/>
        <v>4.912505342292194</v>
      </c>
      <c r="K263">
        <f t="shared" si="28"/>
        <v>13.05000000000005</v>
      </c>
      <c r="L263">
        <f t="shared" si="29"/>
        <v>0.6503322259136215</v>
      </c>
    </row>
    <row r="264" spans="3:12">
      <c r="C264">
        <v>263</v>
      </c>
      <c r="D264">
        <f t="shared" si="24"/>
        <v>5.3841848270684944E-2</v>
      </c>
      <c r="E264">
        <f t="shared" si="25"/>
        <v>1.4584492637490607</v>
      </c>
      <c r="F264">
        <f t="shared" si="26"/>
        <v>5.1550736250938985E-2</v>
      </c>
      <c r="G264">
        <f t="shared" si="27"/>
        <v>4.9146074154783745</v>
      </c>
      <c r="K264">
        <f t="shared" si="28"/>
        <v>13.100000000000051</v>
      </c>
      <c r="L264">
        <f t="shared" si="29"/>
        <v>0.65066225165562952</v>
      </c>
    </row>
    <row r="265" spans="3:12">
      <c r="C265">
        <v>264</v>
      </c>
      <c r="D265">
        <f t="shared" si="24"/>
        <v>5.2762853561951741E-2</v>
      </c>
      <c r="E265">
        <f t="shared" si="25"/>
        <v>1.4594322984903652</v>
      </c>
      <c r="F265">
        <f t="shared" si="26"/>
        <v>5.0567701509634633E-2</v>
      </c>
      <c r="G265">
        <f t="shared" si="27"/>
        <v>4.9166694449284121</v>
      </c>
      <c r="K265">
        <f t="shared" si="28"/>
        <v>13.150000000000052</v>
      </c>
      <c r="L265">
        <f t="shared" si="29"/>
        <v>0.65099009900990135</v>
      </c>
    </row>
    <row r="266" spans="3:12">
      <c r="C266">
        <v>265</v>
      </c>
      <c r="D266">
        <f t="shared" si="24"/>
        <v>5.1705409116383938E-2</v>
      </c>
      <c r="E266">
        <f t="shared" si="25"/>
        <v>1.4603975621051828</v>
      </c>
      <c r="F266">
        <f t="shared" si="26"/>
        <v>4.9602437894817053E-2</v>
      </c>
      <c r="G266">
        <f t="shared" si="27"/>
        <v>4.9186921529887977</v>
      </c>
      <c r="K266">
        <f t="shared" si="28"/>
        <v>13.200000000000053</v>
      </c>
      <c r="L266">
        <f t="shared" si="29"/>
        <v>0.65131578947368451</v>
      </c>
    </row>
    <row r="267" spans="3:12">
      <c r="C267">
        <v>266</v>
      </c>
      <c r="D267">
        <f t="shared" si="24"/>
        <v>5.0669088495327891E-2</v>
      </c>
      <c r="E267">
        <f t="shared" si="25"/>
        <v>1.4613453389999194</v>
      </c>
      <c r="F267">
        <f t="shared" si="26"/>
        <v>4.8654661000080417E-2</v>
      </c>
      <c r="G267">
        <f t="shared" si="27"/>
        <v>4.9206762505045907</v>
      </c>
      <c r="K267">
        <f t="shared" si="28"/>
        <v>13.250000000000053</v>
      </c>
      <c r="L267">
        <f t="shared" si="29"/>
        <v>0.65163934426229542</v>
      </c>
    </row>
    <row r="268" spans="3:12">
      <c r="C268">
        <v>267</v>
      </c>
      <c r="D268">
        <f t="shared" si="24"/>
        <v>4.9653473483170237E-2</v>
      </c>
      <c r="E268">
        <f t="shared" si="25"/>
        <v>1.4622759104277649</v>
      </c>
      <c r="F268">
        <f t="shared" si="26"/>
        <v>4.7724089572234854E-2</v>
      </c>
      <c r="G268">
        <f t="shared" si="27"/>
        <v>4.9226224369445939</v>
      </c>
      <c r="K268">
        <f t="shared" si="28"/>
        <v>13.300000000000054</v>
      </c>
      <c r="L268">
        <f t="shared" si="29"/>
        <v>0.65196078431372584</v>
      </c>
    </row>
    <row r="269" spans="3:12">
      <c r="C269">
        <v>268</v>
      </c>
      <c r="D269">
        <f t="shared" si="24"/>
        <v>4.8658153940319485E-2</v>
      </c>
      <c r="E269">
        <f t="shared" si="25"/>
        <v>1.4631895544678035</v>
      </c>
      <c r="F269">
        <f t="shared" si="26"/>
        <v>4.681044553219621E-2</v>
      </c>
      <c r="G269">
        <f t="shared" si="27"/>
        <v>4.9245314005274832</v>
      </c>
      <c r="K269">
        <f t="shared" si="28"/>
        <v>13.350000000000055</v>
      </c>
      <c r="L269">
        <f t="shared" si="29"/>
        <v>0.65228013029316001</v>
      </c>
    </row>
    <row r="270" spans="3:12">
      <c r="C270">
        <v>269</v>
      </c>
      <c r="D270">
        <f t="shared" si="24"/>
        <v>4.7682727658200856E-2</v>
      </c>
      <c r="E270">
        <f t="shared" si="25"/>
        <v>1.4640865460069727</v>
      </c>
      <c r="F270">
        <f t="shared" si="26"/>
        <v>4.5913453993026987E-2</v>
      </c>
      <c r="G270">
        <f t="shared" si="27"/>
        <v>4.9264038183487706</v>
      </c>
      <c r="K270">
        <f t="shared" si="28"/>
        <v>13.400000000000055</v>
      </c>
      <c r="L270">
        <f t="shared" si="29"/>
        <v>0.65259740259740295</v>
      </c>
    </row>
    <row r="271" spans="3:12">
      <c r="C271">
        <v>270</v>
      </c>
      <c r="D271">
        <f t="shared" si="24"/>
        <v>4.672680021627048E-2</v>
      </c>
      <c r="E271">
        <f t="shared" si="25"/>
        <v>1.4649671567247635</v>
      </c>
      <c r="F271">
        <f t="shared" si="26"/>
        <v>4.5032843275236288E-2</v>
      </c>
      <c r="G271">
        <f t="shared" si="27"/>
        <v>4.9282403565084918</v>
      </c>
      <c r="K271">
        <f t="shared" si="28"/>
        <v>13.450000000000056</v>
      </c>
      <c r="L271">
        <f t="shared" si="29"/>
        <v>0.65291262135922357</v>
      </c>
    </row>
    <row r="272" spans="3:12">
      <c r="C272">
        <v>271</v>
      </c>
      <c r="D272">
        <f t="shared" si="24"/>
        <v>4.57899848410529E-2</v>
      </c>
      <c r="E272">
        <f t="shared" si="25"/>
        <v>1.4658316550805555</v>
      </c>
      <c r="F272">
        <f t="shared" si="26"/>
        <v>4.4168344919444415E-2</v>
      </c>
      <c r="G272">
        <f t="shared" si="27"/>
        <v>4.9300416702395014</v>
      </c>
      <c r="K272">
        <f t="shared" si="28"/>
        <v>13.500000000000057</v>
      </c>
      <c r="L272">
        <f t="shared" si="29"/>
        <v>0.65322580645161321</v>
      </c>
    </row>
    <row r="273" spans="3:12">
      <c r="C273">
        <v>272</v>
      </c>
      <c r="D273">
        <f t="shared" si="24"/>
        <v>4.4871902267203709E-2</v>
      </c>
      <c r="E273">
        <f t="shared" si="25"/>
        <v>1.4666803063034841</v>
      </c>
      <c r="F273">
        <f t="shared" si="26"/>
        <v>4.3319693696515824E-2</v>
      </c>
      <c r="G273">
        <f t="shared" si="27"/>
        <v>4.9318084040362793</v>
      </c>
      <c r="K273">
        <f t="shared" si="28"/>
        <v>13.550000000000058</v>
      </c>
      <c r="L273">
        <f t="shared" si="29"/>
        <v>0.65353697749196182</v>
      </c>
    </row>
    <row r="274" spans="3:12">
      <c r="C274">
        <v>273</v>
      </c>
      <c r="D274">
        <f t="shared" si="24"/>
        <v>4.3972180600597051E-2</v>
      </c>
      <c r="E274">
        <f t="shared" si="25"/>
        <v>1.467513372384738</v>
      </c>
      <c r="F274">
        <f t="shared" si="26"/>
        <v>4.2486627615261854E-2</v>
      </c>
      <c r="G274">
        <f t="shared" si="27"/>
        <v>4.9335411917841396</v>
      </c>
      <c r="K274">
        <f t="shared" si="28"/>
        <v>13.600000000000058</v>
      </c>
      <c r="L274">
        <f t="shared" si="29"/>
        <v>0.65384615384615419</v>
      </c>
    </row>
    <row r="275" spans="3:12">
      <c r="C275">
        <v>274</v>
      </c>
      <c r="D275">
        <f t="shared" si="24"/>
        <v>4.3090455183435808E-2</v>
      </c>
      <c r="E275">
        <f t="shared" si="25"/>
        <v>1.4683311120721871</v>
      </c>
      <c r="F275">
        <f t="shared" si="26"/>
        <v>4.166888792781262E-2</v>
      </c>
      <c r="G275">
        <f t="shared" si="27"/>
        <v>4.9352406568887499</v>
      </c>
      <c r="K275">
        <f t="shared" si="28"/>
        <v>13.650000000000059</v>
      </c>
      <c r="L275">
        <f t="shared" si="29"/>
        <v>0.65415335463258817</v>
      </c>
    </row>
    <row r="276" spans="3:12">
      <c r="C276">
        <v>275</v>
      </c>
      <c r="D276">
        <f t="shared" si="24"/>
        <v>4.222636846138067E-2</v>
      </c>
      <c r="E276">
        <f t="shared" si="25"/>
        <v>1.4691337808672444</v>
      </c>
      <c r="F276">
        <f t="shared" si="26"/>
        <v>4.0866219132755253E-2</v>
      </c>
      <c r="G276">
        <f t="shared" si="27"/>
        <v>4.9369074124058621</v>
      </c>
      <c r="K276">
        <f t="shared" si="28"/>
        <v>13.70000000000006</v>
      </c>
      <c r="L276">
        <f t="shared" si="29"/>
        <v>0.654458598726115</v>
      </c>
    </row>
    <row r="277" spans="3:12">
      <c r="C277">
        <v>276</v>
      </c>
      <c r="D277">
        <f t="shared" si="24"/>
        <v>4.1379569852692415E-2</v>
      </c>
      <c r="E277">
        <f t="shared" si="25"/>
        <v>1.4699216310238663</v>
      </c>
      <c r="F277">
        <f t="shared" si="26"/>
        <v>4.0078368976133295E-2</v>
      </c>
      <c r="G277">
        <f t="shared" si="27"/>
        <v>4.9385420611711721</v>
      </c>
      <c r="K277">
        <f t="shared" si="28"/>
        <v>13.75000000000006</v>
      </c>
      <c r="L277">
        <f t="shared" si="29"/>
        <v>0.65476190476190521</v>
      </c>
    </row>
    <row r="278" spans="3:12">
      <c r="C278">
        <v>277</v>
      </c>
      <c r="D278">
        <f t="shared" si="24"/>
        <v>4.0549715619380318E-2</v>
      </c>
      <c r="E278">
        <f t="shared" si="25"/>
        <v>1.4706949115495995</v>
      </c>
      <c r="F278">
        <f t="shared" si="26"/>
        <v>3.9305088450400059E-2</v>
      </c>
      <c r="G278">
        <f t="shared" si="27"/>
        <v>4.9401451959302172</v>
      </c>
      <c r="K278">
        <f t="shared" si="28"/>
        <v>13.800000000000061</v>
      </c>
      <c r="L278">
        <f t="shared" si="29"/>
        <v>0.65506329113924089</v>
      </c>
    </row>
    <row r="279" spans="3:12">
      <c r="C279">
        <v>278</v>
      </c>
      <c r="D279">
        <f t="shared" si="24"/>
        <v>3.9736468740348085E-2</v>
      </c>
      <c r="E279">
        <f t="shared" si="25"/>
        <v>1.4714538682085834</v>
      </c>
      <c r="F279">
        <f t="shared" si="26"/>
        <v>3.8546131791416291E-2</v>
      </c>
      <c r="G279">
        <f t="shared" si="27"/>
        <v>4.9417173994682333</v>
      </c>
      <c r="K279">
        <f t="shared" si="28"/>
        <v>13.850000000000062</v>
      </c>
      <c r="L279">
        <f t="shared" si="29"/>
        <v>0.65536277602523696</v>
      </c>
    </row>
    <row r="280" spans="3:12">
      <c r="C280">
        <v>279</v>
      </c>
      <c r="D280">
        <f t="shared" si="24"/>
        <v>3.8939498786527353E-2</v>
      </c>
      <c r="E280">
        <f t="shared" si="25"/>
        <v>1.4721987435264192</v>
      </c>
      <c r="F280">
        <f t="shared" si="26"/>
        <v>3.7801256473580375E-2</v>
      </c>
      <c r="G280">
        <f t="shared" si="27"/>
        <v>4.94325924473989</v>
      </c>
      <c r="K280">
        <f t="shared" si="28"/>
        <v>13.900000000000063</v>
      </c>
      <c r="L280">
        <f t="shared" si="29"/>
        <v>0.65566037735849092</v>
      </c>
    </row>
    <row r="281" spans="3:12">
      <c r="C281">
        <v>280</v>
      </c>
      <c r="D281">
        <f t="shared" si="24"/>
        <v>3.8158481797987608E-2</v>
      </c>
      <c r="E281">
        <f t="shared" si="25"/>
        <v>1.4729297767968226</v>
      </c>
      <c r="F281">
        <f t="shared" si="26"/>
        <v>3.7070223203176905E-2</v>
      </c>
      <c r="G281">
        <f t="shared" si="27"/>
        <v>4.9447712949988336</v>
      </c>
      <c r="K281">
        <f t="shared" si="28"/>
        <v>13.950000000000063</v>
      </c>
      <c r="L281">
        <f t="shared" si="29"/>
        <v>0.65595611285266497</v>
      </c>
    </row>
    <row r="282" spans="3:12">
      <c r="C282">
        <v>281</v>
      </c>
      <c r="D282">
        <f t="shared" si="24"/>
        <v>3.7393100163010062E-2</v>
      </c>
      <c r="E282">
        <f t="shared" si="25"/>
        <v>1.4736472040899722</v>
      </c>
      <c r="F282">
        <f t="shared" si="26"/>
        <v>3.6352795910027373E-2</v>
      </c>
      <c r="G282">
        <f t="shared" si="27"/>
        <v>4.946254103926961</v>
      </c>
      <c r="K282">
        <f t="shared" si="28"/>
        <v>14.000000000000064</v>
      </c>
      <c r="L282">
        <f t="shared" si="29"/>
        <v>0.65625000000000033</v>
      </c>
    </row>
    <row r="283" spans="3:12">
      <c r="C283">
        <v>282</v>
      </c>
      <c r="D283">
        <f t="shared" si="24"/>
        <v>3.6643042499112113E-2</v>
      </c>
      <c r="E283">
        <f t="shared" si="25"/>
        <v>1.4743512582624754</v>
      </c>
      <c r="F283">
        <f t="shared" si="26"/>
        <v>3.5648741737524227E-2</v>
      </c>
      <c r="G283">
        <f t="shared" si="27"/>
        <v>4.9477082157633623</v>
      </c>
      <c r="K283">
        <f t="shared" si="28"/>
        <v>14.050000000000065</v>
      </c>
      <c r="L283">
        <f t="shared" si="29"/>
        <v>0.65654205607476668</v>
      </c>
    </row>
    <row r="284" spans="3:12">
      <c r="C284">
        <v>283</v>
      </c>
      <c r="D284">
        <f t="shared" si="24"/>
        <v>3.5908003536007829E-2</v>
      </c>
      <c r="E284">
        <f t="shared" si="25"/>
        <v>1.475042168968872</v>
      </c>
      <c r="F284">
        <f t="shared" si="26"/>
        <v>3.495783103112754E-2</v>
      </c>
      <c r="G284">
        <f t="shared" si="27"/>
        <v>4.9491341654328629</v>
      </c>
      <c r="K284">
        <f t="shared" si="28"/>
        <v>14.100000000000065</v>
      </c>
      <c r="L284">
        <f t="shared" si="29"/>
        <v>0.65683229813664634</v>
      </c>
    </row>
    <row r="285" spans="3:12">
      <c r="C285">
        <v>284</v>
      </c>
      <c r="D285">
        <f t="shared" si="24"/>
        <v>3.5187684000489133E-2</v>
      </c>
      <c r="E285">
        <f t="shared" si="25"/>
        <v>1.4757201626745984</v>
      </c>
      <c r="F285">
        <f t="shared" si="26"/>
        <v>3.427983732540113E-2</v>
      </c>
      <c r="G285">
        <f t="shared" si="27"/>
        <v>4.9505324786741083</v>
      </c>
      <c r="K285">
        <f t="shared" si="28"/>
        <v>14.150000000000066</v>
      </c>
      <c r="L285">
        <f t="shared" si="29"/>
        <v>0.65712074303405621</v>
      </c>
    </row>
    <row r="286" spans="3:12">
      <c r="C286">
        <v>285</v>
      </c>
      <c r="D286">
        <f t="shared" si="24"/>
        <v>3.4481790503211408E-2</v>
      </c>
      <c r="E286">
        <f t="shared" si="25"/>
        <v>1.4763854626703368</v>
      </c>
      <c r="F286">
        <f t="shared" si="26"/>
        <v>3.3614537329662804E-2</v>
      </c>
      <c r="G286">
        <f t="shared" si="27"/>
        <v>4.9519036721671243</v>
      </c>
      <c r="K286">
        <f t="shared" si="28"/>
        <v>14.200000000000067</v>
      </c>
      <c r="L286">
        <f t="shared" si="29"/>
        <v>0.65740740740740777</v>
      </c>
    </row>
    <row r="287" spans="3:12">
      <c r="C287">
        <v>286</v>
      </c>
      <c r="D287">
        <f t="shared" si="24"/>
        <v>3.3790035427366506E-2</v>
      </c>
      <c r="E287">
        <f t="shared" si="25"/>
        <v>1.4770382890876783</v>
      </c>
      <c r="F287">
        <f t="shared" si="26"/>
        <v>3.2961710912321196E-2</v>
      </c>
      <c r="G287">
        <f t="shared" si="27"/>
        <v>4.9532482536603109</v>
      </c>
      <c r="K287">
        <f t="shared" si="28"/>
        <v>14.250000000000068</v>
      </c>
      <c r="L287">
        <f t="shared" si="29"/>
        <v>0.65769230769230802</v>
      </c>
    </row>
    <row r="288" spans="3:12">
      <c r="C288">
        <v>287</v>
      </c>
      <c r="D288">
        <f t="shared" si="24"/>
        <v>3.3112136819225375E-2</v>
      </c>
      <c r="E288">
        <f t="shared" si="25"/>
        <v>1.4776788589160301</v>
      </c>
      <c r="F288">
        <f t="shared" si="26"/>
        <v>3.2321141083969482E-2</v>
      </c>
      <c r="G288">
        <f t="shared" si="27"/>
        <v>4.9545667220968035</v>
      </c>
      <c r="K288">
        <f t="shared" si="28"/>
        <v>14.300000000000068</v>
      </c>
      <c r="L288">
        <f t="shared" si="29"/>
        <v>0.65797546012269981</v>
      </c>
    </row>
    <row r="289" spans="3:12">
      <c r="C289">
        <v>288</v>
      </c>
      <c r="D289">
        <f t="shared" si="24"/>
        <v>3.2447818280531976E-2</v>
      </c>
      <c r="E289">
        <f t="shared" si="25"/>
        <v>1.4783073860206954</v>
      </c>
      <c r="F289">
        <f t="shared" si="26"/>
        <v>3.1692613979304098E-2</v>
      </c>
      <c r="G289">
        <f t="shared" si="27"/>
        <v>4.9558595677401627</v>
      </c>
      <c r="K289">
        <f t="shared" si="28"/>
        <v>14.350000000000069</v>
      </c>
      <c r="L289">
        <f t="shared" si="29"/>
        <v>0.65825688073394539</v>
      </c>
    </row>
    <row r="290" spans="3:12">
      <c r="C290">
        <v>289</v>
      </c>
      <c r="D290">
        <f t="shared" si="24"/>
        <v>3.1796808862729432E-2</v>
      </c>
      <c r="E290">
        <f t="shared" si="25"/>
        <v>1.478924081162065</v>
      </c>
      <c r="F290">
        <f t="shared" si="26"/>
        <v>3.107591883793448E-2</v>
      </c>
      <c r="G290">
        <f t="shared" si="27"/>
        <v>4.9571272722993349</v>
      </c>
      <c r="K290">
        <f t="shared" si="28"/>
        <v>14.40000000000007</v>
      </c>
      <c r="L290">
        <f t="shared" si="29"/>
        <v>0.65853658536585402</v>
      </c>
    </row>
    <row r="291" spans="3:12">
      <c r="C291">
        <v>290</v>
      </c>
      <c r="D291">
        <f t="shared" si="24"/>
        <v>3.1158842962998895E-2</v>
      </c>
      <c r="E291">
        <f t="shared" si="25"/>
        <v>1.4795291520158518</v>
      </c>
      <c r="F291">
        <f t="shared" si="26"/>
        <v>3.0470847984147637E-2</v>
      </c>
      <c r="G291">
        <f t="shared" si="27"/>
        <v>4.9583703090528521</v>
      </c>
      <c r="K291">
        <f t="shared" si="28"/>
        <v>14.45000000000007</v>
      </c>
      <c r="L291">
        <f t="shared" si="29"/>
        <v>0.65881458966565387</v>
      </c>
    </row>
    <row r="292" spans="3:12">
      <c r="C292">
        <v>291</v>
      </c>
      <c r="D292">
        <f t="shared" si="24"/>
        <v>3.0533660222091166E-2</v>
      </c>
      <c r="E292">
        <f t="shared" si="25"/>
        <v>1.4801228031943099</v>
      </c>
      <c r="F292">
        <f t="shared" si="26"/>
        <v>2.9877196805689461E-2</v>
      </c>
      <c r="G292">
        <f t="shared" si="27"/>
        <v>4.9595891429722183</v>
      </c>
      <c r="K292">
        <f t="shared" si="28"/>
        <v>14.500000000000071</v>
      </c>
      <c r="L292">
        <f t="shared" si="29"/>
        <v>0.6590909090909095</v>
      </c>
    </row>
    <row r="293" spans="3:12">
      <c r="C293">
        <v>292</v>
      </c>
      <c r="D293">
        <f t="shared" si="24"/>
        <v>2.9921005423930579E-2</v>
      </c>
      <c r="E293">
        <f t="shared" si="25"/>
        <v>1.4807052362683768</v>
      </c>
      <c r="F293">
        <f t="shared" si="26"/>
        <v>2.9294763731622472E-2</v>
      </c>
      <c r="G293">
        <f t="shared" si="27"/>
        <v>4.9607842308444461</v>
      </c>
      <c r="K293">
        <f t="shared" si="28"/>
        <v>14.550000000000072</v>
      </c>
      <c r="L293">
        <f t="shared" si="29"/>
        <v>0.65936555891238713</v>
      </c>
    </row>
    <row r="294" spans="3:12">
      <c r="C294">
        <v>293</v>
      </c>
      <c r="D294">
        <f t="shared" si="24"/>
        <v>2.9320628396970336E-2</v>
      </c>
      <c r="E294">
        <f t="shared" si="25"/>
        <v>1.4812766497906815</v>
      </c>
      <c r="F294">
        <f t="shared" si="26"/>
        <v>2.8723350209317815E-2</v>
      </c>
      <c r="G294">
        <f t="shared" si="27"/>
        <v>4.9619560213937106</v>
      </c>
      <c r="K294">
        <f t="shared" si="28"/>
        <v>14.600000000000072</v>
      </c>
      <c r="L294">
        <f t="shared" si="29"/>
        <v>0.6596385542168679</v>
      </c>
    </row>
    <row r="295" spans="3:12">
      <c r="C295">
        <v>294</v>
      </c>
      <c r="D295">
        <f t="shared" si="24"/>
        <v>2.8732283917278178E-2</v>
      </c>
      <c r="E295">
        <f t="shared" si="25"/>
        <v>1.4818372393193622</v>
      </c>
      <c r="F295">
        <f t="shared" si="26"/>
        <v>2.816276068063726E-2</v>
      </c>
      <c r="G295">
        <f t="shared" si="27"/>
        <v>4.9631049554020832</v>
      </c>
      <c r="K295">
        <f t="shared" si="28"/>
        <v>14.650000000000073</v>
      </c>
      <c r="L295">
        <f t="shared" si="29"/>
        <v>0.65990990990991027</v>
      </c>
    </row>
    <row r="296" spans="3:12">
      <c r="C296">
        <v>295</v>
      </c>
      <c r="D296">
        <f t="shared" si="24"/>
        <v>2.8155731613330882E-2</v>
      </c>
      <c r="E296">
        <f t="shared" si="25"/>
        <v>1.4823871974426404</v>
      </c>
      <c r="F296">
        <f t="shared" si="26"/>
        <v>2.7612802557359064E-2</v>
      </c>
      <c r="G296">
        <f t="shared" si="27"/>
        <v>4.9642314658293083</v>
      </c>
      <c r="K296">
        <f t="shared" si="28"/>
        <v>14.700000000000074</v>
      </c>
      <c r="L296">
        <f t="shared" si="29"/>
        <v>0.66017964071856328</v>
      </c>
    </row>
    <row r="297" spans="3:12">
      <c r="C297">
        <v>296</v>
      </c>
      <c r="D297">
        <f t="shared" si="24"/>
        <v>2.7590735872495935E-2</v>
      </c>
      <c r="E297">
        <f t="shared" si="25"/>
        <v>1.4829267138040998</v>
      </c>
      <c r="F297">
        <f t="shared" si="26"/>
        <v>2.7073286195899649E-2</v>
      </c>
      <c r="G297">
        <f t="shared" si="27"/>
        <v>4.9653359779316029</v>
      </c>
      <c r="K297">
        <f t="shared" si="28"/>
        <v>14.750000000000075</v>
      </c>
      <c r="L297">
        <f t="shared" si="29"/>
        <v>0.66044776119403026</v>
      </c>
    </row>
    <row r="298" spans="3:12">
      <c r="C298">
        <v>297</v>
      </c>
      <c r="D298">
        <f t="shared" si="24"/>
        <v>2.703706574917843E-2</v>
      </c>
      <c r="E298">
        <f t="shared" si="25"/>
        <v>1.4834559751286183</v>
      </c>
      <c r="F298">
        <f t="shared" si="26"/>
        <v>2.6544024871381168E-2</v>
      </c>
      <c r="G298">
        <f t="shared" si="27"/>
        <v>4.9664189093794384</v>
      </c>
      <c r="K298">
        <f t="shared" si="28"/>
        <v>14.800000000000075</v>
      </c>
      <c r="L298">
        <f t="shared" si="29"/>
        <v>0.66071428571428614</v>
      </c>
    </row>
    <row r="299" spans="3:12">
      <c r="C299">
        <v>298</v>
      </c>
      <c r="D299">
        <f t="shared" si="24"/>
        <v>2.6494494874611113E-2</v>
      </c>
      <c r="E299">
        <f t="shared" si="25"/>
        <v>1.4839751652489062</v>
      </c>
      <c r="F299">
        <f t="shared" si="26"/>
        <v>2.6024834751093236E-2</v>
      </c>
      <c r="G299">
        <f t="shared" si="27"/>
        <v>4.967480670374294</v>
      </c>
      <c r="K299">
        <f t="shared" si="28"/>
        <v>14.850000000000076</v>
      </c>
      <c r="L299">
        <f t="shared" si="29"/>
        <v>0.66097922848664725</v>
      </c>
    </row>
    <row r="300" spans="3:12">
      <c r="C300">
        <v>299</v>
      </c>
      <c r="D300">
        <f t="shared" si="24"/>
        <v>2.5962801368265349E-2</v>
      </c>
      <c r="E300">
        <f t="shared" si="25"/>
        <v>1.4844844651326041</v>
      </c>
      <c r="F300">
        <f t="shared" si="26"/>
        <v>2.551553486739527E-2</v>
      </c>
      <c r="G300">
        <f t="shared" si="27"/>
        <v>4.9685216637643377</v>
      </c>
      <c r="K300">
        <f t="shared" si="28"/>
        <v>14.900000000000077</v>
      </c>
      <c r="L300">
        <f t="shared" si="29"/>
        <v>0.66124260355029629</v>
      </c>
    </row>
    <row r="301" spans="3:12">
      <c r="C301">
        <v>300</v>
      </c>
      <c r="D301">
        <f t="shared" si="24"/>
        <v>2.5441767750860624E-2</v>
      </c>
      <c r="E301">
        <f t="shared" si="25"/>
        <v>1.4849840529098952</v>
      </c>
      <c r="F301">
        <f t="shared" si="26"/>
        <v>2.5015947090104185E-2</v>
      </c>
      <c r="G301">
        <f t="shared" si="27"/>
        <v>4.9695422851590338</v>
      </c>
      <c r="K301">
        <f t="shared" si="28"/>
        <v>14.950000000000077</v>
      </c>
      <c r="L301">
        <f t="shared" si="29"/>
        <v>0.66150442477876148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10</vt:i4>
      </vt:variant>
    </vt:vector>
  </HeadingPairs>
  <TitlesOfParts>
    <vt:vector size="13" baseType="lpstr">
      <vt:lpstr>Sheet1</vt:lpstr>
      <vt:lpstr>Sheet2</vt:lpstr>
      <vt:lpstr>Sheet3</vt:lpstr>
      <vt:lpstr>enzyme</vt:lpstr>
      <vt:lpstr>ES_complex</vt:lpstr>
      <vt:lpstr>kcat</vt:lpstr>
      <vt:lpstr>kf</vt:lpstr>
      <vt:lpstr>km</vt:lpstr>
      <vt:lpstr>kr</vt:lpstr>
      <vt:lpstr>product</vt:lpstr>
      <vt:lpstr>substrate</vt:lpstr>
      <vt:lpstr>substratestep</vt:lpstr>
      <vt:lpstr>timestep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gbabbitt</dc:creator>
  <cp:lastModifiedBy>gbabbitt</cp:lastModifiedBy>
  <dcterms:created xsi:type="dcterms:W3CDTF">2011-09-10T20:25:00Z</dcterms:created>
  <dcterms:modified xsi:type="dcterms:W3CDTF">2011-09-11T10:41:17Z</dcterms:modified>
</cp:coreProperties>
</file>