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375" windowWidth="9195" windowHeight="5850" firstSheet="1" activeTab="2"/>
  </bookViews>
  <sheets>
    <sheet name="Lorenz Exp - power function" sheetId="6" r:id="rId1"/>
    <sheet name="Lorenz Exp - sine function" sheetId="5" r:id="rId2"/>
    <sheet name="Lorenz Experiment" sheetId="1" r:id="rId3"/>
  </sheets>
  <definedNames>
    <definedName name="aRossler">#REF!</definedName>
    <definedName name="bRossler">#REF!</definedName>
    <definedName name="cRossler">#REF!</definedName>
    <definedName name="LorenzB">#REF!</definedName>
    <definedName name="LorenzR">#REF!</definedName>
    <definedName name="perturbation">'Lorenz Experiment'!$C$2</definedName>
    <definedName name="perturbation2">'Lorenz Experiment'!$C$2</definedName>
    <definedName name="perturbation3">'Lorenz Experiment'!$C$2</definedName>
    <definedName name="rate" localSheetId="0">'Lorenz Exp - power function'!$A$2</definedName>
    <definedName name="rate" localSheetId="1">'Lorenz Exp - sine function'!$A$2</definedName>
    <definedName name="rate" localSheetId="2">'Lorenz Experiment'!$A$2</definedName>
    <definedName name="sigma">#REF!</definedName>
    <definedName name="step">#REF!</definedName>
    <definedName name="step2">#REF!</definedName>
    <definedName name="X">#REF!</definedName>
    <definedName name="Xone">#REF!</definedName>
    <definedName name="Xstart">#REF!</definedName>
    <definedName name="Xthree">#REF!</definedName>
    <definedName name="Xtwo">#REF!</definedName>
    <definedName name="Yone">#REF!</definedName>
    <definedName name="Ystart">#REF!</definedName>
    <definedName name="Ythree">#REF!</definedName>
    <definedName name="Ytwo">#REF!</definedName>
  </definedNames>
  <calcPr calcId="124519"/>
</workbook>
</file>

<file path=xl/calcChain.xml><?xml version="1.0" encoding="utf-8"?>
<calcChain xmlns="http://schemas.openxmlformats.org/spreadsheetml/2006/main">
  <c r="E1" i="6"/>
  <c r="F1"/>
  <c r="G1"/>
  <c r="E2"/>
  <c r="E3" s="1"/>
  <c r="E1" i="5"/>
  <c r="E1" i="1"/>
  <c r="E2"/>
  <c r="F2" s="1"/>
  <c r="E2" i="5"/>
  <c r="F2" s="1"/>
  <c r="G2" s="1"/>
  <c r="F1" i="1"/>
  <c r="G1"/>
  <c r="F1" i="5"/>
  <c r="G1"/>
  <c r="E3"/>
  <c r="E4" s="1"/>
  <c r="E4" i="6" l="1"/>
  <c r="G3"/>
  <c r="F3"/>
  <c r="G4" i="5"/>
  <c r="E5"/>
  <c r="F4"/>
  <c r="F3"/>
  <c r="F2" i="6"/>
  <c r="G3" i="5"/>
  <c r="G2" i="6"/>
  <c r="E3" i="1"/>
  <c r="G2"/>
  <c r="F3" l="1"/>
  <c r="G3" s="1"/>
  <c r="E4"/>
  <c r="G5" i="5"/>
  <c r="E6"/>
  <c r="F5"/>
  <c r="F4" i="6"/>
  <c r="G4" s="1"/>
  <c r="E5"/>
  <c r="F6" i="5" l="1"/>
  <c r="G6" s="1"/>
  <c r="E7"/>
  <c r="F5" i="6"/>
  <c r="G5" s="1"/>
  <c r="E6"/>
  <c r="E5" i="1"/>
  <c r="F4"/>
  <c r="G4" s="1"/>
  <c r="E7" i="6" l="1"/>
  <c r="F6"/>
  <c r="G6" s="1"/>
  <c r="F7" i="5"/>
  <c r="G7" s="1"/>
  <c r="E8"/>
  <c r="F5" i="1"/>
  <c r="G5" s="1"/>
  <c r="E6"/>
  <c r="F6" l="1"/>
  <c r="G6" s="1"/>
  <c r="E7"/>
  <c r="F7" i="6"/>
  <c r="G7" s="1"/>
  <c r="E8"/>
  <c r="E9" i="5"/>
  <c r="F8"/>
  <c r="G8" s="1"/>
  <c r="F8" i="6" l="1"/>
  <c r="G8" s="1"/>
  <c r="E9"/>
  <c r="E8" i="1"/>
  <c r="F7"/>
  <c r="G7" s="1"/>
  <c r="E10" i="5"/>
  <c r="F9"/>
  <c r="G9" s="1"/>
  <c r="F9" i="6" l="1"/>
  <c r="G9" s="1"/>
  <c r="E10"/>
  <c r="F8" i="1"/>
  <c r="G8" s="1"/>
  <c r="E9"/>
  <c r="F10" i="5"/>
  <c r="G10" s="1"/>
  <c r="E11"/>
  <c r="F10" i="6" l="1"/>
  <c r="G10" s="1"/>
  <c r="E11"/>
  <c r="E12" i="5"/>
  <c r="G11"/>
  <c r="F11"/>
  <c r="F9" i="1"/>
  <c r="G9" s="1"/>
  <c r="E10"/>
  <c r="E13" i="5" l="1"/>
  <c r="G12"/>
  <c r="F12"/>
  <c r="F10" i="1"/>
  <c r="G10" s="1"/>
  <c r="E11"/>
  <c r="F11" i="6"/>
  <c r="G11" s="1"/>
  <c r="E12"/>
  <c r="F12" l="1"/>
  <c r="G12" s="1"/>
  <c r="E13"/>
  <c r="G13" i="5"/>
  <c r="E14"/>
  <c r="F13"/>
  <c r="F11" i="1"/>
  <c r="E12"/>
  <c r="G11"/>
  <c r="F13" i="6" l="1"/>
  <c r="G13" s="1"/>
  <c r="E14"/>
  <c r="E15" i="5"/>
  <c r="F14"/>
  <c r="G14" s="1"/>
  <c r="E13" i="1"/>
  <c r="F12"/>
  <c r="G12"/>
  <c r="E15" i="6" l="1"/>
  <c r="F14"/>
  <c r="G14" s="1"/>
  <c r="F15" i="5"/>
  <c r="G15" s="1"/>
  <c r="E16"/>
  <c r="G13" i="1"/>
  <c r="F13"/>
  <c r="E14"/>
  <c r="F14" l="1"/>
  <c r="G14" s="1"/>
  <c r="E15"/>
  <c r="F15" i="6"/>
  <c r="G15" s="1"/>
  <c r="E16"/>
  <c r="F16" i="5"/>
  <c r="G16" s="1"/>
  <c r="E17"/>
  <c r="E18" l="1"/>
  <c r="G17"/>
  <c r="F17"/>
  <c r="G15" i="1"/>
  <c r="E16"/>
  <c r="F15"/>
  <c r="F16" i="6"/>
  <c r="E17"/>
  <c r="G16"/>
  <c r="F18" i="5" l="1"/>
  <c r="G18" s="1"/>
  <c r="E19"/>
  <c r="F16" i="1"/>
  <c r="G16" s="1"/>
  <c r="E17"/>
  <c r="E18" i="6"/>
  <c r="F17"/>
  <c r="G17" s="1"/>
  <c r="G19" i="5" l="1"/>
  <c r="F19"/>
  <c r="E20"/>
  <c r="G17" i="1"/>
  <c r="E18"/>
  <c r="F17"/>
  <c r="F18" i="6"/>
  <c r="G18" s="1"/>
  <c r="E19"/>
  <c r="F19" l="1"/>
  <c r="G19" s="1"/>
  <c r="E20"/>
  <c r="G20" i="5"/>
  <c r="E21"/>
  <c r="F20"/>
  <c r="E19" i="1"/>
  <c r="F18"/>
  <c r="G18"/>
  <c r="G21" i="5" l="1"/>
  <c r="E22"/>
  <c r="F21"/>
  <c r="G20" i="6"/>
  <c r="F20"/>
  <c r="E21"/>
  <c r="E20" i="1"/>
  <c r="F19"/>
  <c r="G19" s="1"/>
  <c r="G22" i="5" l="1"/>
  <c r="F22"/>
  <c r="E23"/>
  <c r="F21" i="6"/>
  <c r="G21" s="1"/>
  <c r="E22"/>
  <c r="E21" i="1"/>
  <c r="F20"/>
  <c r="G20" s="1"/>
  <c r="G23" i="5" l="1"/>
  <c r="F23"/>
  <c r="E24"/>
  <c r="E23" i="6"/>
  <c r="F22"/>
  <c r="G22" s="1"/>
  <c r="G21" i="1"/>
  <c r="F21"/>
  <c r="E22"/>
  <c r="F22" l="1"/>
  <c r="G22" s="1"/>
  <c r="E23"/>
  <c r="F24" i="5"/>
  <c r="G24" s="1"/>
  <c r="E25"/>
  <c r="F23" i="6"/>
  <c r="G23" s="1"/>
  <c r="E24"/>
  <c r="F24" l="1"/>
  <c r="G24" s="1"/>
  <c r="E25"/>
  <c r="E24" i="1"/>
  <c r="G23"/>
  <c r="F23"/>
  <c r="E26" i="5"/>
  <c r="F25"/>
  <c r="G25"/>
  <c r="F25" i="6" l="1"/>
  <c r="G25" s="1"/>
  <c r="E26"/>
  <c r="F24" i="1"/>
  <c r="G24" s="1"/>
  <c r="E25"/>
  <c r="E27" i="5"/>
  <c r="F26"/>
  <c r="G26" s="1"/>
  <c r="F26" i="6" l="1"/>
  <c r="G26" s="1"/>
  <c r="E27"/>
  <c r="G25" i="1"/>
  <c r="E26"/>
  <c r="F25"/>
  <c r="F27" i="5"/>
  <c r="G27" s="1"/>
  <c r="E28"/>
  <c r="E29" l="1"/>
  <c r="G28"/>
  <c r="F28"/>
  <c r="F27" i="6"/>
  <c r="G27" s="1"/>
  <c r="E28"/>
  <c r="E27" i="1"/>
  <c r="F26"/>
  <c r="G26"/>
  <c r="F29" i="5" l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E30"/>
  <c r="G28" i="6"/>
  <c r="F28"/>
  <c r="E29"/>
  <c r="F27" i="1"/>
  <c r="E28"/>
  <c r="G27"/>
  <c r="G30" i="5" l="1"/>
  <c r="E31"/>
  <c r="F29" i="6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E30"/>
  <c r="E29" i="1"/>
  <c r="F28"/>
  <c r="G28" s="1"/>
  <c r="G29" i="5"/>
  <c r="G31" l="1"/>
  <c r="E32"/>
  <c r="G30" i="6"/>
  <c r="E31"/>
  <c r="G29" i="1"/>
  <c r="F29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E30"/>
  <c r="G29" i="6"/>
  <c r="G32" i="5" l="1"/>
  <c r="E33"/>
  <c r="E32" i="6"/>
  <c r="G31"/>
  <c r="G30" i="1"/>
  <c r="E31"/>
  <c r="E34" i="5" l="1"/>
  <c r="G33"/>
  <c r="G32" i="6"/>
  <c r="E33"/>
  <c r="G31" i="1"/>
  <c r="E32"/>
  <c r="G33" i="6" l="1"/>
  <c r="E34"/>
  <c r="G34" i="5"/>
  <c r="E35"/>
  <c r="G32" i="1"/>
  <c r="E33"/>
  <c r="G35" i="5" l="1"/>
  <c r="E36"/>
  <c r="G34" i="6"/>
  <c r="E35"/>
  <c r="G33" i="1"/>
  <c r="E34"/>
  <c r="G36" i="5" l="1"/>
  <c r="E37"/>
  <c r="G35" i="6"/>
  <c r="E36"/>
  <c r="G34" i="1"/>
  <c r="E35"/>
  <c r="G37" i="5" l="1"/>
  <c r="E38"/>
  <c r="G36" i="6"/>
  <c r="E37"/>
  <c r="G35" i="1"/>
  <c r="E36"/>
  <c r="G38" i="5" l="1"/>
  <c r="E39"/>
  <c r="G37" i="6"/>
  <c r="E38"/>
  <c r="E37" i="1"/>
  <c r="G36"/>
  <c r="G39" i="5" l="1"/>
  <c r="E40"/>
  <c r="E39" i="6"/>
  <c r="G38"/>
  <c r="G37" i="1"/>
  <c r="E38"/>
  <c r="G40" i="5" l="1"/>
  <c r="E41"/>
  <c r="G39" i="6"/>
  <c r="E40"/>
  <c r="G38" i="1"/>
  <c r="E39"/>
  <c r="E42" i="5" l="1"/>
  <c r="G41"/>
  <c r="G40" i="6"/>
  <c r="E41"/>
  <c r="G39" i="1"/>
  <c r="E40"/>
  <c r="G42" i="5" l="1"/>
  <c r="E43"/>
  <c r="G41" i="6"/>
  <c r="E42"/>
  <c r="G40" i="1"/>
  <c r="E41"/>
  <c r="G43" i="5" l="1"/>
  <c r="E44"/>
  <c r="G42" i="6"/>
  <c r="E43"/>
  <c r="G41" i="1"/>
  <c r="E42"/>
  <c r="G43" i="6" l="1"/>
  <c r="E44"/>
  <c r="G44" i="5"/>
  <c r="E45"/>
  <c r="G42" i="1"/>
  <c r="E43"/>
  <c r="G45" i="5" l="1"/>
  <c r="E46"/>
  <c r="G44" i="6"/>
  <c r="E45"/>
  <c r="G43" i="1"/>
  <c r="E44"/>
  <c r="G46" i="5" l="1"/>
  <c r="E47"/>
  <c r="G45" i="6"/>
  <c r="E46"/>
  <c r="E45" i="1"/>
  <c r="G44"/>
  <c r="G47" i="5" l="1"/>
  <c r="E48"/>
  <c r="E47" i="6"/>
  <c r="G46"/>
  <c r="G45" i="1"/>
  <c r="E46"/>
  <c r="G48" i="5" l="1"/>
  <c r="E49"/>
  <c r="G47" i="6"/>
  <c r="E48"/>
  <c r="G46" i="1"/>
  <c r="E47"/>
  <c r="E50" i="5" l="1"/>
  <c r="G49"/>
  <c r="G48" i="6"/>
  <c r="E49"/>
  <c r="G47" i="1"/>
  <c r="E48"/>
  <c r="G49" i="6" l="1"/>
  <c r="E50"/>
  <c r="G50" i="5"/>
  <c r="E51"/>
  <c r="G48" i="1"/>
  <c r="E49"/>
  <c r="G51" i="5" l="1"/>
  <c r="E52"/>
  <c r="G50" i="6"/>
  <c r="E51"/>
  <c r="G49" i="1"/>
  <c r="E50"/>
  <c r="G51" i="6" l="1"/>
  <c r="E52"/>
  <c r="G52" i="5"/>
  <c r="E53"/>
  <c r="G50" i="1"/>
  <c r="E51"/>
  <c r="G53" i="5" l="1"/>
  <c r="E54"/>
  <c r="G52" i="6"/>
  <c r="E53"/>
  <c r="G51" i="1"/>
  <c r="E52"/>
  <c r="G54" i="5" l="1"/>
  <c r="E55"/>
  <c r="G53" i="6"/>
  <c r="E54"/>
  <c r="E53" i="1"/>
  <c r="G52"/>
  <c r="E55" i="6" l="1"/>
  <c r="G54"/>
  <c r="G55" i="5"/>
  <c r="E56"/>
  <c r="G53" i="1"/>
  <c r="E54"/>
  <c r="G55" i="6" l="1"/>
  <c r="E56"/>
  <c r="G56" i="5"/>
  <c r="E57"/>
  <c r="G54" i="1"/>
  <c r="E55"/>
  <c r="E58" i="5" l="1"/>
  <c r="G57"/>
  <c r="G56" i="6"/>
  <c r="E57"/>
  <c r="G55" i="1"/>
  <c r="E56"/>
  <c r="G58" i="5" l="1"/>
  <c r="E59"/>
  <c r="G57" i="6"/>
  <c r="E58"/>
  <c r="G56" i="1"/>
  <c r="E57"/>
  <c r="G59" i="5" l="1"/>
  <c r="E60"/>
  <c r="G58" i="6"/>
  <c r="E59"/>
  <c r="G57" i="1"/>
  <c r="E58"/>
  <c r="G59" i="6" l="1"/>
  <c r="E60"/>
  <c r="G60" i="5"/>
  <c r="E61"/>
  <c r="G58" i="1"/>
  <c r="E59"/>
  <c r="G60" i="6" l="1"/>
  <c r="E61"/>
  <c r="G61" i="5"/>
  <c r="E62"/>
  <c r="G59" i="1"/>
  <c r="E60"/>
  <c r="G62" i="5" l="1"/>
  <c r="E63"/>
  <c r="G61" i="6"/>
  <c r="E62"/>
  <c r="E61" i="1"/>
  <c r="G60"/>
  <c r="E63" i="6" l="1"/>
  <c r="G62"/>
  <c r="G63" i="5"/>
  <c r="E64"/>
  <c r="G61" i="1"/>
  <c r="E62"/>
  <c r="G63" i="6" l="1"/>
  <c r="E64"/>
  <c r="G64" i="5"/>
  <c r="E65"/>
  <c r="G62" i="1"/>
  <c r="E63"/>
  <c r="E66" i="5" l="1"/>
  <c r="G65"/>
  <c r="G64" i="6"/>
  <c r="E65"/>
  <c r="G63" i="1"/>
  <c r="E64"/>
  <c r="G66" i="5" l="1"/>
  <c r="E67"/>
  <c r="G65" i="6"/>
  <c r="E66"/>
  <c r="G64" i="1"/>
  <c r="E65"/>
  <c r="G66" i="6" l="1"/>
  <c r="E67"/>
  <c r="G67" i="5"/>
  <c r="E68"/>
  <c r="G65" i="1"/>
  <c r="E66"/>
  <c r="G68" i="5" l="1"/>
  <c r="E69"/>
  <c r="G67" i="6"/>
  <c r="E68"/>
  <c r="G66" i="1"/>
  <c r="E67"/>
  <c r="G68" i="6" l="1"/>
  <c r="E69"/>
  <c r="G69" i="5"/>
  <c r="E70"/>
  <c r="G67" i="1"/>
  <c r="E68"/>
  <c r="G69" i="6" l="1"/>
  <c r="E70"/>
  <c r="G70" i="5"/>
  <c r="E71"/>
  <c r="E69" i="1"/>
  <c r="G68"/>
  <c r="G71" i="5" l="1"/>
  <c r="E72"/>
  <c r="E71" i="6"/>
  <c r="G70"/>
  <c r="G69" i="1"/>
  <c r="E70"/>
  <c r="G72" i="5" l="1"/>
  <c r="E73"/>
  <c r="G71" i="6"/>
  <c r="E72"/>
  <c r="G70" i="1"/>
  <c r="E71"/>
  <c r="E74" i="5" l="1"/>
  <c r="G73"/>
  <c r="G72" i="6"/>
  <c r="E73"/>
  <c r="G71" i="1"/>
  <c r="E72"/>
  <c r="G74" i="5" l="1"/>
  <c r="E75"/>
  <c r="G73" i="6"/>
  <c r="E74"/>
  <c r="G72" i="1"/>
  <c r="E73"/>
  <c r="G75" i="5" l="1"/>
  <c r="E76"/>
  <c r="G74" i="6"/>
  <c r="E75"/>
  <c r="G73" i="1"/>
  <c r="E74"/>
  <c r="G75" i="6" l="1"/>
  <c r="E76"/>
  <c r="G76" i="5"/>
  <c r="E77"/>
  <c r="G74" i="1"/>
  <c r="E75"/>
  <c r="G76" i="6" l="1"/>
  <c r="E77"/>
  <c r="G77" i="5"/>
  <c r="E78"/>
  <c r="G75" i="1"/>
  <c r="E76"/>
  <c r="G78" i="5" l="1"/>
  <c r="E79"/>
  <c r="G77" i="6"/>
  <c r="E78"/>
  <c r="E77" i="1"/>
  <c r="G76"/>
  <c r="E79" i="6" l="1"/>
  <c r="G78"/>
  <c r="G79" i="5"/>
  <c r="E80"/>
  <c r="G77" i="1"/>
  <c r="E78"/>
  <c r="G79" i="6" l="1"/>
  <c r="E80"/>
  <c r="G80" i="5"/>
  <c r="E81"/>
  <c r="G78" i="1"/>
  <c r="E79"/>
  <c r="G81" i="5" l="1"/>
  <c r="E82"/>
  <c r="G80" i="6"/>
  <c r="E81"/>
  <c r="G79" i="1"/>
  <c r="E80"/>
  <c r="G82" i="5" l="1"/>
  <c r="E83"/>
  <c r="G81" i="6"/>
  <c r="E82"/>
  <c r="G80" i="1"/>
  <c r="E81"/>
  <c r="G82" i="6" l="1"/>
  <c r="E83"/>
  <c r="G83" i="5"/>
  <c r="E84"/>
  <c r="G81" i="1"/>
  <c r="E82"/>
  <c r="G84" i="5" l="1"/>
  <c r="E85"/>
  <c r="E84" i="6"/>
  <c r="G83"/>
  <c r="G82" i="1"/>
  <c r="E83"/>
  <c r="G85" i="5" l="1"/>
  <c r="E86"/>
  <c r="G84" i="6"/>
  <c r="E85"/>
  <c r="G83" i="1"/>
  <c r="E84"/>
  <c r="G85" i="6" l="1"/>
  <c r="E86"/>
  <c r="G86" i="5"/>
  <c r="E87"/>
  <c r="E85" i="1"/>
  <c r="G84"/>
  <c r="G86" i="6" l="1"/>
  <c r="E87"/>
  <c r="E88" i="5"/>
  <c r="G87"/>
  <c r="E86" i="1"/>
  <c r="G85"/>
  <c r="G87" i="6" l="1"/>
  <c r="E88"/>
  <c r="G88" i="5"/>
  <c r="E89"/>
  <c r="G86" i="1"/>
  <c r="E87"/>
  <c r="E90" i="5" l="1"/>
  <c r="G89"/>
  <c r="G88" i="6"/>
  <c r="E89"/>
  <c r="E88" i="1"/>
  <c r="G87"/>
  <c r="G90" i="5" l="1"/>
  <c r="E91"/>
  <c r="G89" i="6"/>
  <c r="E90"/>
  <c r="E89" i="1"/>
  <c r="G88"/>
  <c r="G90" i="6" l="1"/>
  <c r="E91"/>
  <c r="G91" i="5"/>
  <c r="E92"/>
  <c r="G89" i="1"/>
  <c r="E90"/>
  <c r="E93" i="5" l="1"/>
  <c r="G92"/>
  <c r="G91" i="6"/>
  <c r="E92"/>
  <c r="G90" i="1"/>
  <c r="E91"/>
  <c r="G93" i="5" l="1"/>
  <c r="E94"/>
  <c r="G92" i="6"/>
  <c r="E93"/>
  <c r="G91" i="1"/>
  <c r="E92"/>
  <c r="G93" i="6" l="1"/>
  <c r="E94"/>
  <c r="G94" i="5"/>
  <c r="E95"/>
  <c r="E93" i="1"/>
  <c r="G92"/>
  <c r="G95" i="5" l="1"/>
  <c r="E96"/>
  <c r="E95" i="6"/>
  <c r="G94"/>
  <c r="G93" i="1"/>
  <c r="E94"/>
  <c r="G96" i="5" l="1"/>
  <c r="E97"/>
  <c r="G95" i="6"/>
  <c r="E96"/>
  <c r="G94" i="1"/>
  <c r="E95"/>
  <c r="E98" i="5" l="1"/>
  <c r="G97"/>
  <c r="G96" i="6"/>
  <c r="E97"/>
  <c r="G95" i="1"/>
  <c r="E96"/>
  <c r="G97" i="6" l="1"/>
  <c r="E98"/>
  <c r="G98" i="5"/>
  <c r="E99"/>
  <c r="G96" i="1"/>
  <c r="E97"/>
  <c r="G98" i="6" l="1"/>
  <c r="E99"/>
  <c r="G99" i="5"/>
  <c r="E100"/>
  <c r="E98" i="1"/>
  <c r="G97"/>
  <c r="G100" i="5" l="1"/>
  <c r="E101"/>
  <c r="G101" s="1"/>
  <c r="G99" i="6"/>
  <c r="E100"/>
  <c r="E99" i="1"/>
  <c r="G98"/>
  <c r="G100" i="6" l="1"/>
  <c r="E101"/>
  <c r="G101" s="1"/>
  <c r="E100" i="1"/>
  <c r="G99"/>
  <c r="G100" l="1"/>
  <c r="E101"/>
  <c r="G101" s="1"/>
</calcChain>
</file>

<file path=xl/comments1.xml><?xml version="1.0" encoding="utf-8"?>
<comments xmlns="http://schemas.openxmlformats.org/spreadsheetml/2006/main">
  <authors>
    <author>Greg Babbitt</author>
  </authors>
  <commentList>
    <comment ref="A5" authorId="0">
      <text>
        <r>
          <rPr>
            <b/>
            <sz val="8"/>
            <color indexed="81"/>
            <rFont val="Tahoma"/>
            <charset val="1"/>
          </rPr>
          <t>Greg Babbitt:</t>
        </r>
        <r>
          <rPr>
            <sz val="8"/>
            <color indexed="81"/>
            <rFont val="Tahoma"/>
            <charset val="1"/>
          </rPr>
          <t xml:space="preserve">
Change the perturbation from zero to a value very near to zero and observe propagation of error due to sensitivity to initial conditions.  Perturbation starts at point 28 (RED)</t>
        </r>
      </text>
    </comment>
  </commentList>
</comments>
</file>

<file path=xl/comments2.xml><?xml version="1.0" encoding="utf-8"?>
<comments xmlns="http://schemas.openxmlformats.org/spreadsheetml/2006/main">
  <authors>
    <author>Greg Babbitt</author>
  </authors>
  <commentList>
    <comment ref="A5" authorId="0">
      <text>
        <r>
          <rPr>
            <b/>
            <sz val="8"/>
            <color indexed="81"/>
            <rFont val="Tahoma"/>
            <charset val="1"/>
          </rPr>
          <t>Greg Babbitt:</t>
        </r>
        <r>
          <rPr>
            <sz val="8"/>
            <color indexed="81"/>
            <rFont val="Tahoma"/>
            <charset val="1"/>
          </rPr>
          <t xml:space="preserve">
Change the perturbation from zero to a value very near to zero and observe propagation of error due to sensitivity to initial conditions.  Perturbation starts at point 28 (RED)</t>
        </r>
      </text>
    </comment>
  </commentList>
</comments>
</file>

<file path=xl/sharedStrings.xml><?xml version="1.0" encoding="utf-8"?>
<sst xmlns="http://schemas.openxmlformats.org/spreadsheetml/2006/main" count="15" uniqueCount="5">
  <si>
    <t>rate</t>
  </si>
  <si>
    <t>initial pop</t>
  </si>
  <si>
    <t>step</t>
  </si>
  <si>
    <t>interupt</t>
  </si>
  <si>
    <t>perturbation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</si>
</sst>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original run</a:t>
            </a:r>
          </a:p>
        </c:rich>
      </c:tx>
      <c:layout>
        <c:manualLayout>
          <c:xMode val="edge"/>
          <c:yMode val="edge"/>
          <c:x val="0.44539066659220788"/>
          <c:y val="3.913043478260869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6737667245217262E-2"/>
          <c:y val="0.24782608695652175"/>
          <c:w val="0.92340553441591089"/>
          <c:h val="0.57391304347826089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'Lorenz Exp - power function'!$E$1:$E$101</c:f>
              <c:numCache>
                <c:formatCode>General</c:formatCode>
                <c:ptCount val="101"/>
                <c:pt idx="0">
                  <c:v>0.2</c:v>
                </c:pt>
                <c:pt idx="1">
                  <c:v>0.20140000000000002</c:v>
                </c:pt>
                <c:pt idx="2">
                  <c:v>0.20281966860000003</c:v>
                </c:pt>
                <c:pt idx="3">
                  <c:v>0.20425942222898552</c:v>
                </c:pt>
                <c:pt idx="4">
                  <c:v>0.2057196891339117</c:v>
                </c:pt>
                <c:pt idx="5">
                  <c:v>0.20720090980131906</c:v>
                </c:pt>
                <c:pt idx="6">
                  <c:v>0.20870353739710637</c:v>
                </c:pt>
                <c:pt idx="7">
                  <c:v>0.21022803822537867</c:v>
                </c:pt>
                <c:pt idx="8">
                  <c:v>0.21177489220734186</c:v>
                </c:pt>
                <c:pt idx="9">
                  <c:v>0.21334459338127196</c:v>
                </c:pt>
                <c:pt idx="10">
                  <c:v>0.21493765042464766</c:v>
                </c:pt>
                <c:pt idx="11">
                  <c:v>0.21655458719960005</c:v>
                </c:pt>
                <c:pt idx="12">
                  <c:v>0.21819594332290168</c:v>
                </c:pt>
                <c:pt idx="13">
                  <c:v>0.21986227476179165</c:v>
                </c:pt>
                <c:pt idx="14">
                  <c:v>0.22155415445701168</c:v>
                </c:pt>
                <c:pt idx="15">
                  <c:v>0.22327217297451232</c:v>
                </c:pt>
                <c:pt idx="16">
                  <c:v>0.22501693918737894</c:v>
                </c:pt>
                <c:pt idx="17">
                  <c:v>0.22678908098962292</c:v>
                </c:pt>
                <c:pt idx="18">
                  <c:v>0.22858924604358705</c:v>
                </c:pt>
                <c:pt idx="19">
                  <c:v>0.23041810256282419</c:v>
                </c:pt>
                <c:pt idx="20">
                  <c:v>0.23227634013242701</c:v>
                </c:pt>
                <c:pt idx="21">
                  <c:v>0.23416467056891305</c:v>
                </c:pt>
                <c:pt idx="22">
                  <c:v>0.23608382882190571</c:v>
                </c:pt>
                <c:pt idx="23">
                  <c:v>0.23803457391999808</c:v>
                </c:pt>
                <c:pt idx="24">
                  <c:v>0.24001768996334269</c:v>
                </c:pt>
                <c:pt idx="25">
                  <c:v>0.24203398716567956</c:v>
                </c:pt>
                <c:pt idx="26">
                  <c:v>0.24408430294869563</c:v>
                </c:pt>
                <c:pt idx="27">
                  <c:v>0.24616950309180391</c:v>
                </c:pt>
                <c:pt idx="28">
                  <c:v>0.24829048294064021</c:v>
                </c:pt>
                <c:pt idx="29">
                  <c:v>0.25044816867780156</c:v>
                </c:pt>
                <c:pt idx="30">
                  <c:v>0.25264351865959384</c:v>
                </c:pt>
                <c:pt idx="31">
                  <c:v>0.25487752482281834</c:v>
                </c:pt>
                <c:pt idx="32">
                  <c:v>0.25715121416591158</c:v>
                </c:pt>
                <c:pt idx="33">
                  <c:v>0.25946565030905666</c:v>
                </c:pt>
                <c:pt idx="34">
                  <c:v>0.26182193513821722</c:v>
                </c:pt>
                <c:pt idx="35">
                  <c:v>0.26422121053840047</c:v>
                </c:pt>
                <c:pt idx="36">
                  <c:v>0.26666466022184371</c:v>
                </c:pt>
                <c:pt idx="37">
                  <c:v>0.26915351165723683</c:v>
                </c:pt>
                <c:pt idx="38">
                  <c:v>0.2716890381065466</c:v>
                </c:pt>
                <c:pt idx="39">
                  <c:v>0.2742725607765007</c:v>
                </c:pt>
                <c:pt idx="40">
                  <c:v>0.27690545109232217</c:v>
                </c:pt>
                <c:pt idx="41">
                  <c:v>0.27958913310188466</c:v>
                </c:pt>
                <c:pt idx="42">
                  <c:v>0.2823250860190879</c:v>
                </c:pt>
                <c:pt idx="43">
                  <c:v>0.28511484691593691</c:v>
                </c:pt>
                <c:pt idx="44">
                  <c:v>0.28796001357355333</c:v>
                </c:pt>
                <c:pt idx="45">
                  <c:v>0.29086224750315814</c:v>
                </c:pt>
                <c:pt idx="46">
                  <c:v>0.29382327714894874</c:v>
                </c:pt>
                <c:pt idx="47">
                  <c:v>0.29684490128575791</c:v>
                </c:pt>
                <c:pt idx="48">
                  <c:v>0.29992899262543521</c:v>
                </c:pt>
                <c:pt idx="49">
                  <c:v>0.303077501647041</c:v>
                </c:pt>
                <c:pt idx="50">
                  <c:v>0.30629246066720245</c:v>
                </c:pt>
                <c:pt idx="51">
                  <c:v>0.30957598816835741</c:v>
                </c:pt>
                <c:pt idx="52">
                  <c:v>0.31293029340412193</c:v>
                </c:pt>
                <c:pt idx="53">
                  <c:v>0.31635768130267156</c:v>
                </c:pt>
                <c:pt idx="54">
                  <c:v>0.31986055769084365</c:v>
                </c:pt>
                <c:pt idx="55">
                  <c:v>0.32344143486366406</c:v>
                </c:pt>
                <c:pt idx="56">
                  <c:v>0.32710293752619735</c:v>
                </c:pt>
                <c:pt idx="57">
                  <c:v>0.33084780913703671</c:v>
                </c:pt>
                <c:pt idx="58">
                  <c:v>0.33467891868541388</c:v>
                </c:pt>
                <c:pt idx="59">
                  <c:v>0.33859926793684919</c:v>
                </c:pt>
                <c:pt idx="60">
                  <c:v>0.34261199918550717</c:v>
                </c:pt>
                <c:pt idx="61">
                  <c:v>0.34672040355501332</c:v>
                </c:pt>
                <c:pt idx="62">
                  <c:v>0.35092792989346061</c:v>
                </c:pt>
                <c:pt idx="63">
                  <c:v>0.35523819431273645</c:v>
                </c:pt>
                <c:pt idx="64">
                  <c:v>0.35965499042718652</c:v>
                </c:pt>
                <c:pt idx="65">
                  <c:v>0.36418230035205779</c:v>
                </c:pt>
                <c:pt idx="66">
                  <c:v>0.36882430652819786</c:v>
                </c:pt>
                <c:pt idx="67">
                  <c:v>0.37358540444620808</c:v>
                </c:pt>
                <c:pt idx="68">
                  <c:v>0.37847021635074135</c:v>
                </c:pt>
                <c:pt idx="69">
                  <c:v>0.38348360601400155</c:v>
                </c:pt>
                <c:pt idx="70">
                  <c:v>0.38863069467685413</c:v>
                </c:pt>
                <c:pt idx="71">
                  <c:v>0.39391687826642963</c:v>
                </c:pt>
                <c:pt idx="72">
                  <c:v>0.39934784601084056</c:v>
                </c:pt>
                <c:pt idx="73">
                  <c:v>0.40492960058481298</c:v>
                </c:pt>
                <c:pt idx="74">
                  <c:v>0.41066847993485517</c:v>
                </c:pt>
                <c:pt idx="75">
                  <c:v>0.41657118094927531</c:v>
                </c:pt>
                <c:pt idx="76">
                  <c:v>0.4226447851571869</c:v>
                </c:pt>
                <c:pt idx="77">
                  <c:v>0.42889678666190667</c:v>
                </c:pt>
                <c:pt idx="78">
                  <c:v>0.43533512253821849</c:v>
                </c:pt>
                <c:pt idx="79">
                  <c:v>0.44196820595025627</c:v>
                </c:pt>
                <c:pt idx="80">
                  <c:v>0.44880496227773736</c:v>
                </c:pt>
                <c:pt idx="81">
                  <c:v>0.45585486857351659</c:v>
                </c:pt>
                <c:pt idx="82">
                  <c:v>0.46312799671559285</c:v>
                </c:pt>
                <c:pt idx="83">
                  <c:v>0.47063506066255578</c:v>
                </c:pt>
                <c:pt idx="84">
                  <c:v>0.47838746827392542</c:v>
                </c:pt>
                <c:pt idx="85">
                  <c:v>0.4863973782169792</c:v>
                </c:pt>
                <c:pt idx="86">
                  <c:v>0.49467776255075147</c:v>
                </c:pt>
                <c:pt idx="87">
                  <c:v>0.50324247565742908</c:v>
                </c:pt>
                <c:pt idx="88">
                  <c:v>0.51210633028313268</c:v>
                </c:pt>
                <c:pt idx="89">
                  <c:v>0.52128518155619463</c:v>
                </c:pt>
                <c:pt idx="90">
                  <c:v>0.53079601997404724</c:v>
                </c:pt>
                <c:pt idx="91">
                  <c:v>0.54065707449275735</c:v>
                </c:pt>
                <c:pt idx="92">
                  <c:v>0.55088792701972467</c:v>
                </c:pt>
                <c:pt idx="93">
                  <c:v>0.56150963980448776</c:v>
                </c:pt>
                <c:pt idx="94">
                  <c:v>0.57254489745025561</c:v>
                </c:pt>
                <c:pt idx="95">
                  <c:v>0.58401816553612695</c:v>
                </c:pt>
                <c:pt idx="96">
                  <c:v>0.5959558681547934</c:v>
                </c:pt>
                <c:pt idx="97">
                  <c:v>0.60838658704237802</c:v>
                </c:pt>
                <c:pt idx="98">
                  <c:v>0.62134128541763556</c:v>
                </c:pt>
                <c:pt idx="99">
                  <c:v>0.63485356017139094</c:v>
                </c:pt>
                <c:pt idx="100">
                  <c:v>0.6489599266715711</c:v>
                </c:pt>
              </c:numCache>
            </c:numRef>
          </c:val>
        </c:ser>
        <c:marker val="1"/>
        <c:axId val="60929536"/>
        <c:axId val="60931456"/>
      </c:lineChart>
      <c:catAx>
        <c:axId val="609295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931456"/>
        <c:crosses val="autoZero"/>
        <c:auto val="1"/>
        <c:lblAlgn val="ctr"/>
        <c:lblOffset val="100"/>
        <c:tickLblSkip val="4"/>
        <c:tickMarkSkip val="1"/>
      </c:catAx>
      <c:valAx>
        <c:axId val="609314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92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interupted run</a:t>
            </a:r>
          </a:p>
        </c:rich>
      </c:tx>
      <c:layout>
        <c:manualLayout>
          <c:xMode val="edge"/>
          <c:yMode val="edge"/>
          <c:x val="0.43380281690140843"/>
          <c:y val="4.07239819004524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6338028169014086E-2"/>
          <c:y val="0.25339366515837103"/>
          <c:w val="0.92394366197183098"/>
          <c:h val="0.56108597285067874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'Lorenz Exp - power function'!$F$1:$F$101</c:f>
              <c:numCache>
                <c:formatCode>General</c:formatCode>
                <c:ptCount val="101"/>
                <c:pt idx="0">
                  <c:v>0.2</c:v>
                </c:pt>
                <c:pt idx="1">
                  <c:v>0.20140000000000002</c:v>
                </c:pt>
                <c:pt idx="2">
                  <c:v>0.20281966860000003</c:v>
                </c:pt>
                <c:pt idx="3">
                  <c:v>0.20425942222898552</c:v>
                </c:pt>
                <c:pt idx="4">
                  <c:v>0.2057196891339117</c:v>
                </c:pt>
                <c:pt idx="5">
                  <c:v>0.20720090980131906</c:v>
                </c:pt>
                <c:pt idx="6">
                  <c:v>0.20870353739710637</c:v>
                </c:pt>
                <c:pt idx="7">
                  <c:v>0.21022803822537867</c:v>
                </c:pt>
                <c:pt idx="8">
                  <c:v>0.21177489220734186</c:v>
                </c:pt>
                <c:pt idx="9">
                  <c:v>0.21334459338127196</c:v>
                </c:pt>
                <c:pt idx="10">
                  <c:v>0.21493765042464766</c:v>
                </c:pt>
                <c:pt idx="11">
                  <c:v>0.21655458719960005</c:v>
                </c:pt>
                <c:pt idx="12">
                  <c:v>0.21819594332290168</c:v>
                </c:pt>
                <c:pt idx="13">
                  <c:v>0.21986227476179165</c:v>
                </c:pt>
                <c:pt idx="14">
                  <c:v>0.22155415445701168</c:v>
                </c:pt>
                <c:pt idx="15">
                  <c:v>0.22327217297451232</c:v>
                </c:pt>
                <c:pt idx="16">
                  <c:v>0.22501693918737894</c:v>
                </c:pt>
                <c:pt idx="17">
                  <c:v>0.22678908098962292</c:v>
                </c:pt>
                <c:pt idx="18">
                  <c:v>0.22858924604358705</c:v>
                </c:pt>
                <c:pt idx="19">
                  <c:v>0.23041810256282419</c:v>
                </c:pt>
                <c:pt idx="20">
                  <c:v>0.23227634013242701</c:v>
                </c:pt>
                <c:pt idx="21">
                  <c:v>0.23416467056891305</c:v>
                </c:pt>
                <c:pt idx="22">
                  <c:v>0.23608382882190571</c:v>
                </c:pt>
                <c:pt idx="23">
                  <c:v>0.23803457391999808</c:v>
                </c:pt>
                <c:pt idx="24">
                  <c:v>0.24001768996334269</c:v>
                </c:pt>
                <c:pt idx="25">
                  <c:v>0.24203398716567956</c:v>
                </c:pt>
                <c:pt idx="26">
                  <c:v>0.24408430294869563</c:v>
                </c:pt>
                <c:pt idx="27">
                  <c:v>0.24616950309180391</c:v>
                </c:pt>
                <c:pt idx="28">
                  <c:v>0.27829048294064018</c:v>
                </c:pt>
                <c:pt idx="29">
                  <c:v>0.28100107869197688</c:v>
                </c:pt>
                <c:pt idx="30">
                  <c:v>0.28376473490988879</c:v>
                </c:pt>
                <c:pt idx="31">
                  <c:v>0.28658301977713557</c:v>
                </c:pt>
                <c:pt idx="32">
                  <c:v>0.28945756372999593</c:v>
                </c:pt>
                <c:pt idx="33">
                  <c:v>0.29239006257201361</c:v>
                </c:pt>
                <c:pt idx="34">
                  <c:v>0.29538228077619394</c:v>
                </c:pt>
                <c:pt idx="35">
                  <c:v>0.29843605498907305</c:v>
                </c:pt>
                <c:pt idx="36">
                  <c:v>0.3015532977511835</c:v>
                </c:pt>
                <c:pt idx="37">
                  <c:v>0.30473600144964497</c:v>
                </c:pt>
                <c:pt idx="38">
                  <c:v>0.30798624251992812</c:v>
                </c:pt>
                <c:pt idx="39">
                  <c:v>0.31130618591528214</c:v>
                </c:pt>
                <c:pt idx="40">
                  <c:v>0.31469808986390135</c:v>
                </c:pt>
                <c:pt idx="41">
                  <c:v>0.31816431093564096</c:v>
                </c:pt>
                <c:pt idx="42">
                  <c:v>0.32170730944200127</c:v>
                </c:pt>
                <c:pt idx="43">
                  <c:v>0.32532965519519569</c:v>
                </c:pt>
                <c:pt idx="44">
                  <c:v>0.32903403365442557</c:v>
                </c:pt>
                <c:pt idx="45">
                  <c:v>0.33282325249002714</c:v>
                </c:pt>
                <c:pt idx="46">
                  <c:v>0.33670024859895853</c:v>
                </c:pt>
                <c:pt idx="47">
                  <c:v>0.34066809560818956</c:v>
                </c:pt>
                <c:pt idx="48">
                  <c:v>0.34473001190597541</c:v>
                </c:pt>
                <c:pt idx="49">
                  <c:v>0.3488893692447797</c:v>
                </c:pt>
                <c:pt idx="50">
                  <c:v>0.35314970196380041</c:v>
                </c:pt>
                <c:pt idx="51">
                  <c:v>0.35751471688369962</c:v>
                </c:pt>
                <c:pt idx="52">
                  <c:v>0.36198830393129472</c:v>
                </c:pt>
                <c:pt idx="53">
                  <c:v>0.36657454755770164</c:v>
                </c:pt>
                <c:pt idx="54">
                  <c:v>0.37127773901980132</c:v>
                </c:pt>
                <c:pt idx="55">
                  <c:v>0.37610238960200926</c:v>
                </c:pt>
                <c:pt idx="56">
                  <c:v>0.3810532448632612</c:v>
                </c:pt>
                <c:pt idx="57">
                  <c:v>0.3861353000029899</c:v>
                </c:pt>
                <c:pt idx="58">
                  <c:v>0.39135381644978384</c:v>
                </c:pt>
                <c:pt idx="59">
                  <c:v>0.39671433978752724</c:v>
                </c:pt>
                <c:pt idx="60">
                  <c:v>0.4022227191462841</c:v>
                </c:pt>
                <c:pt idx="61">
                  <c:v>0.40788512819919415</c:v>
                </c:pt>
                <c:pt idx="62">
                  <c:v>0.41370808792240671</c:v>
                </c:pt>
                <c:pt idx="63">
                  <c:v>0.4196984912928412</c:v>
                </c:pt>
                <c:pt idx="64">
                  <c:v>0.42586363011861328</c:v>
                </c:pt>
                <c:pt idx="65">
                  <c:v>0.43221122421963637</c:v>
                </c:pt>
                <c:pt idx="66">
                  <c:v>0.43874945320158665</c:v>
                </c:pt>
                <c:pt idx="67">
                  <c:v>0.44548699109555084</c:v>
                </c:pt>
                <c:pt idx="68">
                  <c:v>0.45243304416878871</c:v>
                </c:pt>
                <c:pt idx="69">
                  <c:v>0.459597392249743</c:v>
                </c:pt>
                <c:pt idx="70">
                  <c:v>0.46699043395343975</c:v>
                </c:pt>
                <c:pt idx="71">
                  <c:v>0.47462323624258052</c:v>
                </c:pt>
                <c:pt idx="72">
                  <c:v>0.48250758881592881</c:v>
                </c:pt>
                <c:pt idx="73">
                  <c:v>0.49065606388020244</c:v>
                </c:pt>
                <c:pt idx="74">
                  <c:v>0.49908208193598691</c:v>
                </c:pt>
                <c:pt idx="75">
                  <c:v>0.50779998429382145</c:v>
                </c:pt>
                <c:pt idx="76">
                  <c:v>0.51682511313552959</c:v>
                </c:pt>
                <c:pt idx="77">
                  <c:v>0.52617390005039399</c:v>
                </c:pt>
                <c:pt idx="78">
                  <c:v>0.53586396410869241</c:v>
                </c:pt>
                <c:pt idx="79">
                  <c:v>0.54591422068975226</c:v>
                </c:pt>
                <c:pt idx="80">
                  <c:v>0.55634500246204777</c:v>
                </c:pt>
                <c:pt idx="81">
                  <c:v>0.5671781941238051</c:v>
                </c:pt>
                <c:pt idx="82">
                  <c:v>0.57843738275993906</c:v>
                </c:pt>
                <c:pt idx="83">
                  <c:v>0.59014802596203497</c:v>
                </c:pt>
                <c:pt idx="84">
                  <c:v>0.60233764020117597</c:v>
                </c:pt>
                <c:pt idx="85">
                  <c:v>0.61503601234928518</c:v>
                </c:pt>
                <c:pt idx="86">
                  <c:v>0.628275437726313</c:v>
                </c:pt>
                <c:pt idx="87">
                  <c:v>0.64209098862406966</c:v>
                </c:pt>
                <c:pt idx="88">
                  <c:v>0.65652081794259787</c:v>
                </c:pt>
                <c:pt idx="89">
                  <c:v>0.67160650339631844</c:v>
                </c:pt>
                <c:pt idx="90">
                  <c:v>0.68739343873546643</c:v>
                </c:pt>
                <c:pt idx="91">
                  <c:v>0.70393127962204638</c:v>
                </c:pt>
                <c:pt idx="92">
                  <c:v>0.72127445324710804</c:v>
                </c:pt>
                <c:pt idx="93">
                  <c:v>0.73948274253885005</c:v>
                </c:pt>
                <c:pt idx="94">
                  <c:v>0.75862195796679732</c:v>
                </c:pt>
                <c:pt idx="95">
                  <c:v>0.77876471259562552</c:v>
                </c:pt>
                <c:pt idx="96">
                  <c:v>0.7999913193110707</c:v>
                </c:pt>
                <c:pt idx="97">
                  <c:v>0.82239083319512807</c:v>
                </c:pt>
                <c:pt idx="98">
                  <c:v>0.84606226708344623</c:v>
                </c:pt>
                <c:pt idx="99">
                  <c:v>0.87111601467582955</c:v>
                </c:pt>
                <c:pt idx="100">
                  <c:v>0.897675523561694</c:v>
                </c:pt>
              </c:numCache>
            </c:numRef>
          </c:val>
        </c:ser>
        <c:marker val="1"/>
        <c:axId val="71837952"/>
        <c:axId val="71852416"/>
      </c:lineChart>
      <c:catAx>
        <c:axId val="718379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852416"/>
        <c:crosses val="autoZero"/>
        <c:auto val="1"/>
        <c:lblAlgn val="ctr"/>
        <c:lblOffset val="100"/>
        <c:tickLblSkip val="4"/>
        <c:tickMarkSkip val="1"/>
      </c:catAx>
      <c:valAx>
        <c:axId val="718524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837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difference between runs (ERROR)</a:t>
            </a:r>
          </a:p>
        </c:rich>
      </c:tx>
      <c:layout>
        <c:manualLayout>
          <c:xMode val="edge"/>
          <c:yMode val="edge"/>
          <c:x val="0.36312101412855308"/>
          <c:y val="4.34782608695652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9574550607478127E-2"/>
          <c:y val="0.2512089145951964"/>
          <c:w val="0.92056865105365004"/>
          <c:h val="0.64734604914916005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28"/>
            <c:marker>
              <c:symbol val="diamond"/>
              <c:size val="7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</c:dPt>
          <c:val>
            <c:numRef>
              <c:f>'Lorenz Exp - power function'!$G$1:$G$101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-2.9999999999999971E-2</c:v>
                </c:pt>
                <c:pt idx="29">
                  <c:v>-3.0552910014175316E-2</c:v>
                </c:pt>
                <c:pt idx="30">
                  <c:v>-3.1121216250294959E-2</c:v>
                </c:pt>
                <c:pt idx="31">
                  <c:v>-3.1705494954317237E-2</c:v>
                </c:pt>
                <c:pt idx="32">
                  <c:v>-3.2306349564084347E-2</c:v>
                </c:pt>
                <c:pt idx="33">
                  <c:v>-3.2924412262956948E-2</c:v>
                </c:pt>
                <c:pt idx="34">
                  <c:v>-3.3560345637976718E-2</c:v>
                </c:pt>
                <c:pt idx="35">
                  <c:v>-3.4214844450672577E-2</c:v>
                </c:pt>
                <c:pt idx="36">
                  <c:v>-3.4888637529339794E-2</c:v>
                </c:pt>
                <c:pt idx="37">
                  <c:v>-3.5582489792408134E-2</c:v>
                </c:pt>
                <c:pt idx="38">
                  <c:v>-3.6297204413381523E-2</c:v>
                </c:pt>
                <c:pt idx="39">
                  <c:v>-3.7033625138781445E-2</c:v>
                </c:pt>
                <c:pt idx="40">
                  <c:v>-3.7792638771579179E-2</c:v>
                </c:pt>
                <c:pt idx="41">
                  <c:v>-3.8575177833756302E-2</c:v>
                </c:pt>
                <c:pt idx="42">
                  <c:v>-3.9382223422913365E-2</c:v>
                </c:pt>
                <c:pt idx="43">
                  <c:v>-4.0214808279258774E-2</c:v>
                </c:pt>
                <c:pt idx="44">
                  <c:v>-4.1074020080872242E-2</c:v>
                </c:pt>
                <c:pt idx="45">
                  <c:v>-4.1961004986868999E-2</c:v>
                </c:pt>
                <c:pt idx="46">
                  <c:v>-4.2876971450009793E-2</c:v>
                </c:pt>
                <c:pt idx="47">
                  <c:v>-4.3823194322431647E-2</c:v>
                </c:pt>
                <c:pt idx="48">
                  <c:v>-4.48010192805402E-2</c:v>
                </c:pt>
                <c:pt idx="49">
                  <c:v>-4.5811867597738698E-2</c:v>
                </c:pt>
                <c:pt idx="50">
                  <c:v>-4.6857241296597962E-2</c:v>
                </c:pt>
                <c:pt idx="51">
                  <c:v>-4.7938728715342216E-2</c:v>
                </c:pt>
                <c:pt idx="52">
                  <c:v>-4.9058010527172791E-2</c:v>
                </c:pt>
                <c:pt idx="53">
                  <c:v>-5.0216866255030079E-2</c:v>
                </c:pt>
                <c:pt idx="54">
                  <c:v>-5.1417181328957673E-2</c:v>
                </c:pt>
                <c:pt idx="55">
                  <c:v>-5.26609547383452E-2</c:v>
                </c:pt>
                <c:pt idx="56">
                  <c:v>-5.3950307337063852E-2</c:v>
                </c:pt>
                <c:pt idx="57">
                  <c:v>-5.5287490865953193E-2</c:v>
                </c:pt>
                <c:pt idx="58">
                  <c:v>-5.6674897764369958E-2</c:v>
                </c:pt>
                <c:pt idx="59">
                  <c:v>-5.8115071850678046E-2</c:v>
                </c:pt>
                <c:pt idx="60">
                  <c:v>-5.9610719960776937E-2</c:v>
                </c:pt>
                <c:pt idx="61">
                  <c:v>-6.1164724644180823E-2</c:v>
                </c:pt>
                <c:pt idx="62">
                  <c:v>-6.2780158028946098E-2</c:v>
                </c:pt>
                <c:pt idx="63">
                  <c:v>-6.4460296980104748E-2</c:v>
                </c:pt>
                <c:pt idx="64">
                  <c:v>-6.6208639691426763E-2</c:v>
                </c:pt>
                <c:pt idx="65">
                  <c:v>-6.8028923867578583E-2</c:v>
                </c:pt>
                <c:pt idx="66">
                  <c:v>-6.9925146673388783E-2</c:v>
                </c:pt>
                <c:pt idx="67">
                  <c:v>-7.1901586649342764E-2</c:v>
                </c:pt>
                <c:pt idx="68">
                  <c:v>-7.3962827818047361E-2</c:v>
                </c:pt>
                <c:pt idx="69">
                  <c:v>-7.6113786235741443E-2</c:v>
                </c:pt>
                <c:pt idx="70">
                  <c:v>-7.8359739276585627E-2</c:v>
                </c:pt>
                <c:pt idx="71">
                  <c:v>-8.0706357976150889E-2</c:v>
                </c:pt>
                <c:pt idx="72">
                  <c:v>-8.3159742805088255E-2</c:v>
                </c:pt>
                <c:pt idx="73">
                  <c:v>-8.5726463295389466E-2</c:v>
                </c:pt>
                <c:pt idx="74">
                  <c:v>-8.8413602001131741E-2</c:v>
                </c:pt>
                <c:pt idx="75">
                  <c:v>-9.1228803344546139E-2</c:v>
                </c:pt>
                <c:pt idx="76">
                  <c:v>-9.4180327978342693E-2</c:v>
                </c:pt>
                <c:pt idx="77">
                  <c:v>-9.7277113388487324E-2</c:v>
                </c:pt>
                <c:pt idx="78">
                  <c:v>-0.10052884157047393</c:v>
                </c:pt>
                <c:pt idx="79">
                  <c:v>-0.103946014739496</c:v>
                </c:pt>
                <c:pt idx="80">
                  <c:v>-0.1075400401843104</c:v>
                </c:pt>
                <c:pt idx="81">
                  <c:v>-0.11132332555028851</c:v>
                </c:pt>
                <c:pt idx="82">
                  <c:v>-0.11530938604434621</c:v>
                </c:pt>
                <c:pt idx="83">
                  <c:v>-0.11951296529947919</c:v>
                </c:pt>
                <c:pt idx="84">
                  <c:v>-0.12395017192725055</c:v>
                </c:pt>
                <c:pt idx="85">
                  <c:v>-0.12863863413230597</c:v>
                </c:pt>
                <c:pt idx="86">
                  <c:v>-0.13359767517556154</c:v>
                </c:pt>
                <c:pt idx="87">
                  <c:v>-0.13884851296664058</c:v>
                </c:pt>
                <c:pt idx="88">
                  <c:v>-0.14441448765946518</c:v>
                </c:pt>
                <c:pt idx="89">
                  <c:v>-0.15032132184012381</c:v>
                </c:pt>
                <c:pt idx="90">
                  <c:v>-0.15659741876141919</c:v>
                </c:pt>
                <c:pt idx="91">
                  <c:v>-0.16327420512928903</c:v>
                </c:pt>
                <c:pt idx="92">
                  <c:v>-0.17038652622738337</c:v>
                </c:pt>
                <c:pt idx="93">
                  <c:v>-0.17797310273436229</c:v>
                </c:pt>
                <c:pt idx="94">
                  <c:v>-0.18607706051654171</c:v>
                </c:pt>
                <c:pt idx="95">
                  <c:v>-0.19474654705949856</c:v>
                </c:pt>
                <c:pt idx="96">
                  <c:v>-0.2040354511562773</c:v>
                </c:pt>
                <c:pt idx="97">
                  <c:v>-0.21400424615275004</c:v>
                </c:pt>
                <c:pt idx="98">
                  <c:v>-0.22472098166581067</c:v>
                </c:pt>
                <c:pt idx="99">
                  <c:v>-0.23626245450443861</c:v>
                </c:pt>
                <c:pt idx="100">
                  <c:v>-0.2487155968901229</c:v>
                </c:pt>
              </c:numCache>
            </c:numRef>
          </c:val>
        </c:ser>
        <c:marker val="1"/>
        <c:axId val="71901568"/>
        <c:axId val="71903104"/>
      </c:lineChart>
      <c:catAx>
        <c:axId val="719015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903104"/>
        <c:crosses val="autoZero"/>
        <c:auto val="1"/>
        <c:lblAlgn val="ctr"/>
        <c:lblOffset val="100"/>
        <c:tickLblSkip val="3"/>
        <c:tickMarkSkip val="1"/>
      </c:catAx>
      <c:valAx>
        <c:axId val="719031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901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original run</a:t>
            </a:r>
          </a:p>
        </c:rich>
      </c:tx>
      <c:layout>
        <c:manualLayout>
          <c:xMode val="edge"/>
          <c:yMode val="edge"/>
          <c:x val="0.44507845934379459"/>
          <c:y val="4.017857142857143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7061340941512127E-2"/>
          <c:y val="0.2544642857142857"/>
          <c:w val="0.92296718972895864"/>
          <c:h val="0.5625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'Lorenz Exp - sine function'!$E$1:$E$101</c:f>
              <c:numCache>
                <c:formatCode>General</c:formatCode>
                <c:ptCount val="101"/>
                <c:pt idx="0">
                  <c:v>3.0000000000000001E-5</c:v>
                </c:pt>
                <c:pt idx="1">
                  <c:v>8.9999999991000003E-5</c:v>
                </c:pt>
                <c:pt idx="2">
                  <c:v>2.6999999973E-4</c:v>
                </c:pt>
                <c:pt idx="3">
                  <c:v>8.0999999262899999E-4</c:v>
                </c:pt>
                <c:pt idx="4">
                  <c:v>2.4299998007400107E-3</c:v>
                </c:pt>
                <c:pt idx="5">
                  <c:v>7.2899946192536216E-3</c:v>
                </c:pt>
                <c:pt idx="6">
                  <c:v>2.1869854718226972E-2</c:v>
                </c:pt>
                <c:pt idx="7">
                  <c:v>6.5606077523149467E-2</c:v>
                </c:pt>
                <c:pt idx="8">
                  <c:v>0.19672412652923232</c:v>
                </c:pt>
                <c:pt idx="9">
                  <c:v>0.58763951941245141</c:v>
                </c:pt>
                <c:pt idx="10">
                  <c:v>1.696435630227024</c:v>
                </c:pt>
                <c:pt idx="11">
                  <c:v>3.6806711492066535</c:v>
                </c:pt>
                <c:pt idx="12">
                  <c:v>2.6539803668843698</c:v>
                </c:pt>
                <c:pt idx="13">
                  <c:v>3.5910159483176911</c:v>
                </c:pt>
                <c:pt idx="14">
                  <c:v>2.7221236098847474</c:v>
                </c:pt>
                <c:pt idx="15">
                  <c:v>3.5366747804544052</c:v>
                </c:pt>
                <c:pt idx="16">
                  <c:v>2.766906799805791</c:v>
                </c:pt>
                <c:pt idx="17">
                  <c:v>3.498867190944094</c:v>
                </c:pt>
                <c:pt idx="18">
                  <c:v>2.7994228384874957</c:v>
                </c:pt>
                <c:pt idx="19">
                  <c:v>3.4704866560917202</c:v>
                </c:pt>
                <c:pt idx="20">
                  <c:v>2.8244936361846444</c:v>
                </c:pt>
                <c:pt idx="21">
                  <c:v>3.4481166869931918</c:v>
                </c:pt>
                <c:pt idx="22">
                  <c:v>2.8446236459494312</c:v>
                </c:pt>
                <c:pt idx="23">
                  <c:v>3.4298701180236764</c:v>
                </c:pt>
                <c:pt idx="24">
                  <c:v>2.861267732951517</c:v>
                </c:pt>
                <c:pt idx="25">
                  <c:v>3.4146035343858139</c:v>
                </c:pt>
                <c:pt idx="26">
                  <c:v>2.8753394892357287</c:v>
                </c:pt>
                <c:pt idx="27">
                  <c:v>3.4015764526349033</c:v>
                </c:pt>
                <c:pt idx="28">
                  <c:v>2.8874466617989514</c:v>
                </c:pt>
                <c:pt idx="29">
                  <c:v>3.3902845105020356</c:v>
                </c:pt>
                <c:pt idx="30">
                  <c:v>2.8980119668112914</c:v>
                </c:pt>
                <c:pt idx="31">
                  <c:v>3.3803702712315036</c:v>
                </c:pt>
                <c:pt idx="32">
                  <c:v>2.9073400657742896</c:v>
                </c:pt>
                <c:pt idx="33">
                  <c:v>3.3715721687259528</c:v>
                </c:pt>
                <c:pt idx="34">
                  <c:v>2.9156570125982948</c:v>
                </c:pt>
                <c:pt idx="35">
                  <c:v>3.3636936559326656</c:v>
                </c:pt>
                <c:pt idx="36">
                  <c:v>2.9231346504441587</c:v>
                </c:pt>
                <c:pt idx="37">
                  <c:v>3.3565837173081796</c:v>
                </c:pt>
                <c:pt idx="38">
                  <c:v>2.9299063217960293</c:v>
                </c:pt>
                <c:pt idx="39">
                  <c:v>3.3501240963780434</c:v>
                </c:pt>
                <c:pt idx="40">
                  <c:v>2.9360773339366824</c:v>
                </c:pt>
                <c:pt idx="41">
                  <c:v>3.3442206583772696</c:v>
                </c:pt>
                <c:pt idx="42">
                  <c:v>2.9417321354902453</c:v>
                </c:pt>
                <c:pt idx="43">
                  <c:v>3.3387973901184091</c:v>
                </c:pt>
                <c:pt idx="44">
                  <c:v>2.9469393623036595</c:v>
                </c:pt>
                <c:pt idx="45">
                  <c:v>3.3337921333985499</c:v>
                </c:pt>
                <c:pt idx="46">
                  <c:v>2.9517554635984951</c:v>
                </c:pt>
                <c:pt idx="47">
                  <c:v>3.3291534883106779</c:v>
                </c:pt>
                <c:pt idx="48">
                  <c:v>2.9562273584965064</c:v>
                </c:pt>
                <c:pt idx="49">
                  <c:v>3.3248385245694374</c:v>
                </c:pt>
                <c:pt idx="50">
                  <c:v>2.9603944157472686</c:v>
                </c:pt>
                <c:pt idx="51">
                  <c:v>3.3208110624764089</c:v>
                </c:pt>
                <c:pt idx="52">
                  <c:v>2.9642899518090786</c:v>
                </c:pt>
                <c:pt idx="53">
                  <c:v>3.3170403629010048</c:v>
                </c:pt>
                <c:pt idx="54">
                  <c:v>2.9679423801612059</c:v>
                </c:pt>
                <c:pt idx="55">
                  <c:v>3.3135001158217263</c:v>
                </c:pt>
                <c:pt idx="56">
                  <c:v>2.9713761040841975</c:v>
                </c:pt>
                <c:pt idx="57">
                  <c:v>3.3101676500692632</c:v>
                </c:pt>
                <c:pt idx="58">
                  <c:v>2.9746122180574224</c:v>
                </c:pt>
                <c:pt idx="59">
                  <c:v>3.3070233091878531</c:v>
                </c:pt>
                <c:pt idx="60">
                  <c:v>2.9776690645225692</c:v>
                </c:pt>
                <c:pt idx="61">
                  <c:v>3.3040499535969761</c:v>
                </c:pt>
                <c:pt idx="62">
                  <c:v>2.9805626800445988</c:v>
                </c:pt>
                <c:pt idx="63">
                  <c:v>3.3012325598714822</c:v>
                </c:pt>
                <c:pt idx="64">
                  <c:v>2.9833071559725939</c:v>
                </c:pt>
                <c:pt idx="65">
                  <c:v>3.2985578954814505</c:v>
                </c:pt>
                <c:pt idx="66">
                  <c:v>2.9859149323423075</c:v>
                </c:pt>
                <c:pt idx="67">
                  <c:v>3.296014252728694</c:v>
                </c:pt>
                <c:pt idx="68">
                  <c:v>2.9883970391705148</c:v>
                </c:pt>
                <c:pt idx="69">
                  <c:v>3.2935912295364158</c:v>
                </c:pt>
                <c:pt idx="70">
                  <c:v>2.9907632959355563</c:v>
                </c:pt>
                <c:pt idx="71">
                  <c:v>3.291279547629645</c:v>
                </c:pt>
                <c:pt idx="72">
                  <c:v>2.9930224775579957</c:v>
                </c:pt>
                <c:pt idx="73">
                  <c:v>3.2890709007852772</c:v>
                </c:pt>
                <c:pt idx="74">
                  <c:v>2.9951824533422773</c:v>
                </c:pt>
                <c:pt idx="75">
                  <c:v>3.2869578274381421</c:v>
                </c:pt>
                <c:pt idx="76">
                  <c:v>2.9972503039422738</c:v>
                </c:pt>
                <c:pt idx="77">
                  <c:v>3.284933603148037</c:v>
                </c:pt>
                <c:pt idx="78">
                  <c:v>2.9992324203491849</c:v>
                </c:pt>
                <c:pt idx="79">
                  <c:v>3.2829921493645076</c:v>
                </c:pt>
                <c:pt idx="80">
                  <c:v>3.00113458808275</c:v>
                </c:pt>
                <c:pt idx="81">
                  <c:v>3.2811279556447785</c:v>
                </c:pt>
                <c:pt idx="82">
                  <c:v>3.0029620591338277</c:v>
                </c:pt>
                <c:pt idx="83">
                  <c:v>3.2793360130387263</c:v>
                </c:pt>
                <c:pt idx="84">
                  <c:v>3.0047196137126417</c:v>
                </c:pt>
                <c:pt idx="85">
                  <c:v>3.2776117567920835</c:v>
                </c:pt>
                <c:pt idx="86">
                  <c:v>3.0064116134690391</c:v>
                </c:pt>
                <c:pt idx="87">
                  <c:v>3.2759510168638211</c:v>
                </c:pt>
                <c:pt idx="88">
                  <c:v>3.0080420475442211</c:v>
                </c:pt>
                <c:pt idx="89">
                  <c:v>3.2743499750272709</c:v>
                </c:pt>
                <c:pt idx="90">
                  <c:v>3.0096145725690944</c:v>
                </c:pt>
                <c:pt idx="91">
                  <c:v>3.2728051275430228</c:v>
                </c:pt>
                <c:pt idx="92">
                  <c:v>3.0111325475287147</c:v>
                </c:pt>
                <c:pt idx="93">
                  <c:v>3.2713132525671411</c:v>
                </c:pt>
                <c:pt idx="94">
                  <c:v>3.0125990642546761</c:v>
                </c:pt>
                <c:pt idx="95">
                  <c:v>3.2698713815999909</c:v>
                </c:pt>
                <c:pt idx="96">
                  <c:v>3.014016974179639</c:v>
                </c:pt>
                <c:pt idx="97">
                  <c:v>3.268476774396079</c:v>
                </c:pt>
                <c:pt idx="98">
                  <c:v>3.0153889118842683</c:v>
                </c:pt>
                <c:pt idx="99">
                  <c:v>3.2671268968492617</c:v>
                </c:pt>
                <c:pt idx="100">
                  <c:v>3.0167173158818272</c:v>
                </c:pt>
              </c:numCache>
            </c:numRef>
          </c:val>
        </c:ser>
        <c:marker val="1"/>
        <c:axId val="71922816"/>
        <c:axId val="71924736"/>
      </c:lineChart>
      <c:catAx>
        <c:axId val="719228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924736"/>
        <c:crosses val="autoZero"/>
        <c:auto val="1"/>
        <c:lblAlgn val="ctr"/>
        <c:lblOffset val="100"/>
        <c:tickLblSkip val="4"/>
        <c:tickMarkSkip val="1"/>
      </c:catAx>
      <c:valAx>
        <c:axId val="719247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922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interupted run</a:t>
            </a:r>
          </a:p>
        </c:rich>
      </c:tx>
      <c:layout>
        <c:manualLayout>
          <c:xMode val="edge"/>
          <c:yMode val="edge"/>
          <c:x val="0.44000029996250467"/>
          <c:y val="4.455445544554455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1428600326869645E-2"/>
          <c:y val="0.25247585781795767"/>
          <c:w val="0.93857208326735719"/>
          <c:h val="0.59406084192460629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'Lorenz Exp - sine function'!$F$1:$F$101</c:f>
              <c:numCache>
                <c:formatCode>General</c:formatCode>
                <c:ptCount val="101"/>
                <c:pt idx="0">
                  <c:v>3.0000000000000001E-5</c:v>
                </c:pt>
                <c:pt idx="1">
                  <c:v>8.9999999991000003E-5</c:v>
                </c:pt>
                <c:pt idx="2">
                  <c:v>2.6999999973E-4</c:v>
                </c:pt>
                <c:pt idx="3">
                  <c:v>8.0999999262899999E-4</c:v>
                </c:pt>
                <c:pt idx="4">
                  <c:v>2.4299998007400107E-3</c:v>
                </c:pt>
                <c:pt idx="5">
                  <c:v>7.2899946192536216E-3</c:v>
                </c:pt>
                <c:pt idx="6">
                  <c:v>2.1869854718226972E-2</c:v>
                </c:pt>
                <c:pt idx="7">
                  <c:v>6.5606077523149467E-2</c:v>
                </c:pt>
                <c:pt idx="8">
                  <c:v>0.19672412652923232</c:v>
                </c:pt>
                <c:pt idx="9">
                  <c:v>0.58763951941245141</c:v>
                </c:pt>
                <c:pt idx="10">
                  <c:v>1.696435630227024</c:v>
                </c:pt>
                <c:pt idx="11">
                  <c:v>3.6806711492066535</c:v>
                </c:pt>
                <c:pt idx="12">
                  <c:v>2.6539803668843698</c:v>
                </c:pt>
                <c:pt idx="13">
                  <c:v>3.5910159483176911</c:v>
                </c:pt>
                <c:pt idx="14">
                  <c:v>2.7221236098847474</c:v>
                </c:pt>
                <c:pt idx="15">
                  <c:v>3.5366747804544052</c:v>
                </c:pt>
                <c:pt idx="16">
                  <c:v>2.766906799805791</c:v>
                </c:pt>
                <c:pt idx="17">
                  <c:v>3.498867190944094</c:v>
                </c:pt>
                <c:pt idx="18">
                  <c:v>2.7994228384874957</c:v>
                </c:pt>
                <c:pt idx="19">
                  <c:v>3.4704866560917202</c:v>
                </c:pt>
                <c:pt idx="20">
                  <c:v>2.8244936361846444</c:v>
                </c:pt>
                <c:pt idx="21">
                  <c:v>3.4481166869931918</c:v>
                </c:pt>
                <c:pt idx="22">
                  <c:v>2.8446236459494312</c:v>
                </c:pt>
                <c:pt idx="23">
                  <c:v>3.4298701180236764</c:v>
                </c:pt>
                <c:pt idx="24">
                  <c:v>2.861267732951517</c:v>
                </c:pt>
                <c:pt idx="25">
                  <c:v>3.4146035343858139</c:v>
                </c:pt>
                <c:pt idx="26">
                  <c:v>2.8753394892357287</c:v>
                </c:pt>
                <c:pt idx="27">
                  <c:v>3.4015764526349033</c:v>
                </c:pt>
                <c:pt idx="28">
                  <c:v>2.8874466637989515</c:v>
                </c:pt>
                <c:pt idx="29">
                  <c:v>3.390284508630522</c:v>
                </c:pt>
                <c:pt idx="30">
                  <c:v>2.8980119685676518</c:v>
                </c:pt>
                <c:pt idx="31">
                  <c:v>3.3803702695788367</c:v>
                </c:pt>
                <c:pt idx="32">
                  <c:v>2.9073400673331773</c:v>
                </c:pt>
                <c:pt idx="33">
                  <c:v>3.3715721672522174</c:v>
                </c:pt>
                <c:pt idx="34">
                  <c:v>2.9156570139944264</c:v>
                </c:pt>
                <c:pt idx="35">
                  <c:v>3.3636936546074994</c:v>
                </c:pt>
                <c:pt idx="36">
                  <c:v>2.923134651704224</c:v>
                </c:pt>
                <c:pt idx="37">
                  <c:v>3.3565837161080108</c:v>
                </c:pt>
                <c:pt idx="38">
                  <c:v>2.9299063229409379</c:v>
                </c:pt>
                <c:pt idx="39">
                  <c:v>3.3501240952842481</c:v>
                </c:pt>
                <c:pt idx="40">
                  <c:v>2.9360773349830858</c:v>
                </c:pt>
                <c:pt idx="41">
                  <c:v>3.3442206573749074</c:v>
                </c:pt>
                <c:pt idx="42">
                  <c:v>2.9417321364515927</c:v>
                </c:pt>
                <c:pt idx="43">
                  <c:v>3.3387973891953342</c:v>
                </c:pt>
                <c:pt idx="44">
                  <c:v>2.9469393631909524</c:v>
                </c:pt>
                <c:pt idx="45">
                  <c:v>3.3337921325447701</c:v>
                </c:pt>
                <c:pt idx="46">
                  <c:v>2.9517554644208324</c:v>
                </c:pt>
                <c:pt idx="47">
                  <c:v>3.3291534875178876</c:v>
                </c:pt>
                <c:pt idx="48">
                  <c:v>2.9562273592614892</c:v>
                </c:pt>
                <c:pt idx="49">
                  <c:v>3.3248385238306648</c:v>
                </c:pt>
                <c:pt idx="50">
                  <c:v>2.9603944164613032</c:v>
                </c:pt>
                <c:pt idx="51">
                  <c:v>3.3208110617857538</c:v>
                </c:pt>
                <c:pt idx="52">
                  <c:v>2.9642899524776101</c:v>
                </c:pt>
                <c:pt idx="53">
                  <c:v>3.3170403622534348</c:v>
                </c:pt>
                <c:pt idx="54">
                  <c:v>2.9679423807888936</c:v>
                </c:pt>
                <c:pt idx="55">
                  <c:v>3.3135001152129187</c:v>
                </c:pt>
                <c:pt idx="56">
                  <c:v>2.9713761046750577</c:v>
                </c:pt>
                <c:pt idx="57">
                  <c:v>3.3101676494954808</c:v>
                </c:pt>
                <c:pt idx="58">
                  <c:v>2.9746122186149377</c:v>
                </c:pt>
                <c:pt idx="59">
                  <c:v>3.3070233086458467</c:v>
                </c:pt>
                <c:pt idx="60">
                  <c:v>2.9776690650497764</c:v>
                </c:pt>
                <c:pt idx="61">
                  <c:v>3.3040499530839038</c:v>
                </c:pt>
                <c:pt idx="62">
                  <c:v>2.9805626805441596</c:v>
                </c:pt>
                <c:pt idx="63">
                  <c:v>3.3012325593848475</c:v>
                </c:pt>
                <c:pt idx="64">
                  <c:v>2.9833071564468527</c:v>
                </c:pt>
                <c:pt idx="65">
                  <c:v>3.2985578950190488</c:v>
                </c:pt>
                <c:pt idx="66">
                  <c:v>2.9859149327933396</c:v>
                </c:pt>
                <c:pt idx="67">
                  <c:v>3.2960142522885709</c:v>
                </c:pt>
                <c:pt idx="68">
                  <c:v>2.9883970396001636</c:v>
                </c:pt>
                <c:pt idx="69">
                  <c:v>3.293591229116831</c:v>
                </c:pt>
                <c:pt idx="70">
                  <c:v>2.9907632963454658</c:v>
                </c:pt>
                <c:pt idx="71">
                  <c:v>3.2912795472290428</c:v>
                </c:pt>
                <c:pt idx="72">
                  <c:v>2.9930224779496388</c:v>
                </c:pt>
                <c:pt idx="73">
                  <c:v>3.2890709004022627</c:v>
                </c:pt>
                <c:pt idx="74">
                  <c:v>2.9951824537169762</c:v>
                </c:pt>
                <c:pt idx="75">
                  <c:v>3.2869578270714608</c:v>
                </c:pt>
                <c:pt idx="76">
                  <c:v>2.9972503043012204</c:v>
                </c:pt>
                <c:pt idx="77">
                  <c:v>3.2849336027965559</c:v>
                </c:pt>
                <c:pt idx="78">
                  <c:v>2.9992324206934566</c:v>
                </c:pt>
                <c:pt idx="79">
                  <c:v>3.2829921490272014</c:v>
                </c:pt>
                <c:pt idx="80">
                  <c:v>3.0011345884133234</c:v>
                </c:pt>
                <c:pt idx="81">
                  <c:v>3.281127955320716</c:v>
                </c:pt>
                <c:pt idx="82">
                  <c:v>3.0029620594515909</c:v>
                </c:pt>
                <c:pt idx="83">
                  <c:v>3.2793360127270601</c:v>
                </c:pt>
                <c:pt idx="84">
                  <c:v>3.0047196140184043</c:v>
                </c:pt>
                <c:pt idx="85">
                  <c:v>3.27761175649204</c:v>
                </c:pt>
                <c:pt idx="86">
                  <c:v>3.0064116137635404</c:v>
                </c:pt>
                <c:pt idx="87">
                  <c:v>3.2759510165746932</c:v>
                </c:pt>
                <c:pt idx="88">
                  <c:v>3.0080420478281376</c:v>
                </c:pt>
                <c:pt idx="89">
                  <c:v>3.2743499747484108</c:v>
                </c:pt>
                <c:pt idx="90">
                  <c:v>3.0096145728430468</c:v>
                </c:pt>
                <c:pt idx="91">
                  <c:v>3.2728051272738354</c:v>
                </c:pt>
                <c:pt idx="92">
                  <c:v>3.0111325477932742</c:v>
                </c:pt>
                <c:pt idx="93">
                  <c:v>3.271313252307078</c:v>
                </c:pt>
                <c:pt idx="94">
                  <c:v>3.0125990645103693</c:v>
                </c:pt>
                <c:pt idx="95">
                  <c:v>3.2698713813485463</c:v>
                </c:pt>
                <c:pt idx="96">
                  <c:v>3.0140169744269518</c:v>
                </c:pt>
                <c:pt idx="97">
                  <c:v>3.268476774152786</c:v>
                </c:pt>
                <c:pt idx="98">
                  <c:v>3.0153889121236497</c:v>
                </c:pt>
                <c:pt idx="99">
                  <c:v>3.2671268966136879</c:v>
                </c:pt>
                <c:pt idx="100">
                  <c:v>3.0167173161136933</c:v>
                </c:pt>
              </c:numCache>
            </c:numRef>
          </c:val>
        </c:ser>
        <c:marker val="1"/>
        <c:axId val="72124288"/>
        <c:axId val="72138752"/>
      </c:lineChart>
      <c:catAx>
        <c:axId val="721242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138752"/>
        <c:crosses val="autoZero"/>
        <c:auto val="1"/>
        <c:lblAlgn val="ctr"/>
        <c:lblOffset val="100"/>
        <c:tickLblSkip val="2"/>
        <c:tickMarkSkip val="1"/>
      </c:catAx>
      <c:valAx>
        <c:axId val="721387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124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difference between runs (ERROR)</a:t>
            </a:r>
          </a:p>
        </c:rich>
      </c:tx>
      <c:layout>
        <c:manualLayout>
          <c:xMode val="edge"/>
          <c:yMode val="edge"/>
          <c:x val="0.36299479514213262"/>
          <c:y val="3.879310344827586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7683722970354113E-2"/>
          <c:y val="0.22413840276973912"/>
          <c:w val="0.90254361778284142"/>
          <c:h val="0.68965662390688964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28"/>
            <c:marker>
              <c:symbol val="diamond"/>
              <c:size val="7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</c:dPt>
          <c:val>
            <c:numRef>
              <c:f>'Lorenz Exp - sine function'!$G$1:$G$101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-2.000000165480742E-9</c:v>
                </c:pt>
                <c:pt idx="29">
                  <c:v>1.8715136107516628E-9</c:v>
                </c:pt>
                <c:pt idx="30">
                  <c:v>-1.7563603904591218E-9</c:v>
                </c:pt>
                <c:pt idx="31">
                  <c:v>1.6526668922267618E-9</c:v>
                </c:pt>
                <c:pt idx="32">
                  <c:v>-1.5588876856043044E-9</c:v>
                </c:pt>
                <c:pt idx="33">
                  <c:v>1.4737353559723942E-9</c:v>
                </c:pt>
                <c:pt idx="34">
                  <c:v>-1.3961316547295155E-9</c:v>
                </c:pt>
                <c:pt idx="35">
                  <c:v>1.3251661989954755E-9</c:v>
                </c:pt>
                <c:pt idx="36">
                  <c:v>-1.2600653853667154E-9</c:v>
                </c:pt>
                <c:pt idx="37">
                  <c:v>1.2001688531881882E-9</c:v>
                </c:pt>
                <c:pt idx="38">
                  <c:v>-1.1449086123604957E-9</c:v>
                </c:pt>
                <c:pt idx="39">
                  <c:v>1.093795276574383E-9</c:v>
                </c:pt>
                <c:pt idx="40">
                  <c:v>-1.0464034083668139E-9</c:v>
                </c:pt>
                <c:pt idx="41">
                  <c:v>1.0023621932475635E-9</c:v>
                </c:pt>
                <c:pt idx="42">
                  <c:v>-9.6134744609344125E-10</c:v>
                </c:pt>
                <c:pt idx="43">
                  <c:v>9.2307494981014315E-10</c:v>
                </c:pt>
                <c:pt idx="44">
                  <c:v>-8.8729290581568421E-10</c:v>
                </c:pt>
                <c:pt idx="45">
                  <c:v>8.5377971359434923E-10</c:v>
                </c:pt>
                <c:pt idx="46">
                  <c:v>-8.223373093585451E-10</c:v>
                </c:pt>
                <c:pt idx="47">
                  <c:v>7.9279027787038103E-10</c:v>
                </c:pt>
                <c:pt idx="48">
                  <c:v>-7.6498274381719966E-10</c:v>
                </c:pt>
                <c:pt idx="49">
                  <c:v>7.3877259865184897E-10</c:v>
                </c:pt>
                <c:pt idx="50">
                  <c:v>-7.1403460921715123E-10</c:v>
                </c:pt>
                <c:pt idx="51">
                  <c:v>6.9065508867538483E-10</c:v>
                </c:pt>
                <c:pt idx="52">
                  <c:v>-6.6853145241907441E-10</c:v>
                </c:pt>
                <c:pt idx="53">
                  <c:v>6.4756999762494161E-10</c:v>
                </c:pt>
                <c:pt idx="54">
                  <c:v>-6.2768767961074445E-10</c:v>
                </c:pt>
                <c:pt idx="55">
                  <c:v>6.0880767094317889E-10</c:v>
                </c:pt>
                <c:pt idx="56">
                  <c:v>-5.9086024961629846E-10</c:v>
                </c:pt>
                <c:pt idx="57">
                  <c:v>5.7378235496230445E-10</c:v>
                </c:pt>
                <c:pt idx="58">
                  <c:v>-5.5751536720549666E-10</c:v>
                </c:pt>
                <c:pt idx="59">
                  <c:v>5.4200643972990292E-10</c:v>
                </c:pt>
                <c:pt idx="60">
                  <c:v>-5.2720716681164959E-10</c:v>
                </c:pt>
                <c:pt idx="61">
                  <c:v>5.1307225135133194E-10</c:v>
                </c:pt>
                <c:pt idx="62">
                  <c:v>-4.9956083714164379E-10</c:v>
                </c:pt>
                <c:pt idx="63">
                  <c:v>4.8663473251053802E-10</c:v>
                </c:pt>
                <c:pt idx="64">
                  <c:v>-4.7425885441043647E-10</c:v>
                </c:pt>
                <c:pt idx="65">
                  <c:v>4.624016725074398E-10</c:v>
                </c:pt>
                <c:pt idx="66">
                  <c:v>-4.510321005568585E-10</c:v>
                </c:pt>
                <c:pt idx="67">
                  <c:v>4.4012304911689171E-10</c:v>
                </c:pt>
                <c:pt idx="68">
                  <c:v>-4.2964876101336813E-10</c:v>
                </c:pt>
                <c:pt idx="69">
                  <c:v>4.1958481133974601E-10</c:v>
                </c:pt>
                <c:pt idx="70">
                  <c:v>-4.099094397247427E-10</c:v>
                </c:pt>
                <c:pt idx="71">
                  <c:v>4.0060221806470508E-10</c:v>
                </c:pt>
                <c:pt idx="72">
                  <c:v>-3.9164316234518992E-10</c:v>
                </c:pt>
                <c:pt idx="73">
                  <c:v>3.830145089978032E-10</c:v>
                </c:pt>
                <c:pt idx="74">
                  <c:v>-3.7469893854336078E-10</c:v>
                </c:pt>
                <c:pt idx="75">
                  <c:v>3.6668135194872775E-10</c:v>
                </c:pt>
                <c:pt idx="76">
                  <c:v>-3.5894665018076921E-10</c:v>
                </c:pt>
                <c:pt idx="77">
                  <c:v>3.5148106647397981E-10</c:v>
                </c:pt>
                <c:pt idx="78">
                  <c:v>-3.4427172224127389E-10</c:v>
                </c:pt>
                <c:pt idx="79">
                  <c:v>3.3730618298477566E-10</c:v>
                </c:pt>
                <c:pt idx="80">
                  <c:v>-3.3057334647423886E-10</c:v>
                </c:pt>
                <c:pt idx="81">
                  <c:v>3.2406255456862709E-10</c:v>
                </c:pt>
                <c:pt idx="82">
                  <c:v>-3.1776314912690395E-10</c:v>
                </c:pt>
                <c:pt idx="83">
                  <c:v>3.1166624836487244E-10</c:v>
                </c:pt>
                <c:pt idx="84">
                  <c:v>-3.0576252640912571E-10</c:v>
                </c:pt>
                <c:pt idx="85">
                  <c:v>3.0004354556467661E-10</c:v>
                </c:pt>
                <c:pt idx="86">
                  <c:v>-2.9450131222574782E-10</c:v>
                </c:pt>
                <c:pt idx="87">
                  <c:v>2.8912783278656207E-10</c:v>
                </c:pt>
                <c:pt idx="88">
                  <c:v>-2.8391644590897158E-10</c:v>
                </c:pt>
                <c:pt idx="89">
                  <c:v>2.7886004616561877E-10</c:v>
                </c:pt>
                <c:pt idx="90">
                  <c:v>-2.7395241630756573E-10</c:v>
                </c:pt>
                <c:pt idx="91">
                  <c:v>2.6918733908587456E-10</c:v>
                </c:pt>
                <c:pt idx="92">
                  <c:v>-2.6455948543002705E-10</c:v>
                </c:pt>
                <c:pt idx="93">
                  <c:v>2.6006308218029517E-10</c:v>
                </c:pt>
                <c:pt idx="94">
                  <c:v>-2.5569324435537055E-10</c:v>
                </c:pt>
                <c:pt idx="95">
                  <c:v>2.51444642884735E-10</c:v>
                </c:pt>
                <c:pt idx="96">
                  <c:v>-2.4731283687629002E-10</c:v>
                </c:pt>
                <c:pt idx="97">
                  <c:v>2.4329294134872725E-10</c:v>
                </c:pt>
                <c:pt idx="98">
                  <c:v>-2.393814035883679E-10</c:v>
                </c:pt>
                <c:pt idx="99">
                  <c:v>2.3557378270311347E-10</c:v>
                </c:pt>
                <c:pt idx="100">
                  <c:v>-2.3186608189007529E-10</c:v>
                </c:pt>
              </c:numCache>
            </c:numRef>
          </c:val>
        </c:ser>
        <c:marker val="1"/>
        <c:axId val="72167424"/>
        <c:axId val="72168960"/>
      </c:lineChart>
      <c:catAx>
        <c:axId val="721674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168960"/>
        <c:crosses val="autoZero"/>
        <c:auto val="1"/>
        <c:lblAlgn val="ctr"/>
        <c:lblOffset val="100"/>
        <c:tickLblSkip val="2"/>
        <c:tickMarkSkip val="1"/>
      </c:catAx>
      <c:valAx>
        <c:axId val="721689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167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Original Run</a:t>
            </a:r>
          </a:p>
        </c:rich>
      </c:tx>
      <c:layout>
        <c:manualLayout>
          <c:xMode val="edge"/>
          <c:yMode val="edge"/>
          <c:x val="0.44532521390452184"/>
          <c:y val="4.891304347826087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3391491208996148E-2"/>
          <c:y val="0.28804424264458073"/>
          <c:w val="0.9144222606897694"/>
          <c:h val="0.48913173279268424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'Lorenz Experiment'!$E$1:$E$101</c:f>
              <c:numCache>
                <c:formatCode>General</c:formatCode>
                <c:ptCount val="101"/>
                <c:pt idx="0">
                  <c:v>0.03</c:v>
                </c:pt>
                <c:pt idx="1">
                  <c:v>0.11729999999999999</c:v>
                </c:pt>
                <c:pt idx="2">
                  <c:v>0.42792213000000001</c:v>
                </c:pt>
                <c:pt idx="3">
                  <c:v>1.1623364719687892</c:v>
                </c:pt>
                <c:pt idx="4">
                  <c:v>0.59626766566860112</c:v>
                </c:pt>
                <c:pt idx="5">
                  <c:v>1.3184652753087565</c:v>
                </c:pt>
                <c:pt idx="6">
                  <c:v>5.8809054650041048E-2</c:v>
                </c:pt>
                <c:pt idx="7">
                  <c:v>0.22486070387366966</c:v>
                </c:pt>
                <c:pt idx="8">
                  <c:v>0.74775580705499223</c:v>
                </c:pt>
                <c:pt idx="9">
                  <c:v>1.3136069872665805</c:v>
                </c:pt>
                <c:pt idx="10">
                  <c:v>7.7737998079575377E-2</c:v>
                </c:pt>
                <c:pt idx="11">
                  <c:v>0.29282240328204134</c:v>
                </c:pt>
                <c:pt idx="12">
                  <c:v>0.91405473353655398</c:v>
                </c:pt>
                <c:pt idx="13">
                  <c:v>1.1497307664444738</c:v>
                </c:pt>
                <c:pt idx="14">
                  <c:v>0.6332805598509037</c:v>
                </c:pt>
                <c:pt idx="15">
                  <c:v>1.3299894369483929</c:v>
                </c:pt>
                <c:pt idx="16">
                  <c:v>1.3342040610662131E-2</c:v>
                </c:pt>
                <c:pt idx="17">
                  <c:v>5.283413229967885E-2</c:v>
                </c:pt>
                <c:pt idx="18">
                  <c:v>0.20296219259113552</c:v>
                </c:pt>
                <c:pt idx="19">
                  <c:v>0.68826781550033844</c:v>
                </c:pt>
                <c:pt idx="20">
                  <c:v>1.33193350444053</c:v>
                </c:pt>
                <c:pt idx="21">
                  <c:v>5.59343700842585E-3</c:v>
                </c:pt>
                <c:pt idx="22">
                  <c:v>2.2279888421001717E-2</c:v>
                </c:pt>
                <c:pt idx="23">
                  <c:v>8.7630373399850012E-2</c:v>
                </c:pt>
                <c:pt idx="24">
                  <c:v>0.32748424657280861</c:v>
                </c:pt>
                <c:pt idx="25">
                  <c:v>0.98819919103115417</c:v>
                </c:pt>
                <c:pt idx="26">
                  <c:v>1.0231838406607341</c:v>
                </c:pt>
                <c:pt idx="27">
                  <c:v>0.95201984727518485</c:v>
                </c:pt>
                <c:pt idx="28">
                  <c:v>1.0890540202831405</c:v>
                </c:pt>
                <c:pt idx="29">
                  <c:v>0.79810010384794916</c:v>
                </c:pt>
                <c:pt idx="30">
                  <c:v>1.2815090881054749</c:v>
                </c:pt>
                <c:pt idx="31">
                  <c:v>0.19923972373112186</c:v>
                </c:pt>
                <c:pt idx="32">
                  <c:v>0.67786949238712624</c:v>
                </c:pt>
                <c:pt idx="33">
                  <c:v>1.3329568234209646</c:v>
                </c:pt>
                <c:pt idx="34">
                  <c:v>1.5056143703326974E-3</c:v>
                </c:pt>
                <c:pt idx="35">
                  <c:v>6.015656857434333E-3</c:v>
                </c:pt>
                <c:pt idx="36">
                  <c:v>2.3954063047458143E-2</c:v>
                </c:pt>
                <c:pt idx="37">
                  <c:v>9.4094860780387771E-2</c:v>
                </c:pt>
                <c:pt idx="38">
                  <c:v>0.34981791464570944</c:v>
                </c:pt>
                <c:pt idx="39">
                  <c:v>1.0321539383616192</c:v>
                </c:pt>
                <c:pt idx="40">
                  <c:v>0.93259049602027322</c:v>
                </c:pt>
                <c:pt idx="41">
                  <c:v>1.1211868842790751</c:v>
                </c:pt>
                <c:pt idx="42">
                  <c:v>0.71356744867804001</c:v>
                </c:pt>
                <c:pt idx="43">
                  <c:v>1.3267342832734983</c:v>
                </c:pt>
                <c:pt idx="44">
                  <c:v>2.6265557854263433E-2</c:v>
                </c:pt>
                <c:pt idx="45">
                  <c:v>0.10299259282886675</c:v>
                </c:pt>
                <c:pt idx="46">
                  <c:v>0.38014794878262881</c:v>
                </c:pt>
                <c:pt idx="47">
                  <c:v>1.0870544062395946</c:v>
                </c:pt>
                <c:pt idx="48">
                  <c:v>0.80315577858362563</c:v>
                </c:pt>
                <c:pt idx="49">
                  <c:v>1.277445500317693</c:v>
                </c:pt>
                <c:pt idx="50">
                  <c:v>0.21418098242500916</c:v>
                </c:pt>
                <c:pt idx="51">
                  <c:v>0.71910345000241038</c:v>
                </c:pt>
                <c:pt idx="52">
                  <c:v>1.3250844845935341</c:v>
                </c:pt>
                <c:pt idx="53">
                  <c:v>3.2791264442600498E-2</c:v>
                </c:pt>
                <c:pt idx="54">
                  <c:v>0.12793925669916834</c:v>
                </c:pt>
                <c:pt idx="55">
                  <c:v>0.46265166658246626</c:v>
                </c:pt>
                <c:pt idx="56">
                  <c:v>1.2084669725552644</c:v>
                </c:pt>
                <c:pt idx="57">
                  <c:v>0.45269061895039919</c:v>
                </c:pt>
                <c:pt idx="58">
                  <c:v>1.1959760863445101</c:v>
                </c:pt>
                <c:pt idx="59">
                  <c:v>0.49282794805424701</c:v>
                </c:pt>
                <c:pt idx="60">
                  <c:v>1.2426736330669093</c:v>
                </c:pt>
                <c:pt idx="61">
                  <c:v>0.3379812573085027</c:v>
                </c:pt>
                <c:pt idx="62">
                  <c:v>1.0092310383585019</c:v>
                </c:pt>
                <c:pt idx="63">
                  <c:v>0.98128228707546772</c:v>
                </c:pt>
                <c:pt idx="64">
                  <c:v>1.0363843675176889</c:v>
                </c:pt>
                <c:pt idx="65">
                  <c:v>0.92325979836563543</c:v>
                </c:pt>
                <c:pt idx="66">
                  <c:v>1.1358132276280803</c:v>
                </c:pt>
                <c:pt idx="67">
                  <c:v>0.67303784634756902</c:v>
                </c:pt>
                <c:pt idx="68">
                  <c:v>1.3332115575417545</c:v>
                </c:pt>
                <c:pt idx="69">
                  <c:v>4.8705867828524596E-4</c:v>
                </c:pt>
                <c:pt idx="70">
                  <c:v>1.9475230346727049E-3</c:v>
                </c:pt>
                <c:pt idx="71">
                  <c:v>7.7787136007790771E-3</c:v>
                </c:pt>
                <c:pt idx="72">
                  <c:v>3.0933329247267473E-2</c:v>
                </c:pt>
                <c:pt idx="73">
                  <c:v>0.12086270441411034</c:v>
                </c:pt>
                <c:pt idx="74">
                  <c:v>0.43962743770156354</c:v>
                </c:pt>
                <c:pt idx="75">
                  <c:v>1.1786928988661276</c:v>
                </c:pt>
                <c:pt idx="76">
                  <c:v>0.54682074595220442</c:v>
                </c:pt>
                <c:pt idx="77">
                  <c:v>1.2902441991976419</c:v>
                </c:pt>
                <c:pt idx="78">
                  <c:v>0.16678651610107487</c:v>
                </c:pt>
                <c:pt idx="79">
                  <c:v>0.58369283854489717</c:v>
                </c:pt>
                <c:pt idx="80">
                  <c:v>1.3126793648737904</c:v>
                </c:pt>
                <c:pt idx="81">
                  <c:v>8.133611459878809E-2</c:v>
                </c:pt>
                <c:pt idx="82">
                  <c:v>0.30549776778107079</c:v>
                </c:pt>
                <c:pt idx="83">
                  <c:v>0.94200441276663183</c:v>
                </c:pt>
                <c:pt idx="84">
                  <c:v>1.1059007100511067</c:v>
                </c:pt>
                <c:pt idx="85">
                  <c:v>0.75455369872980094</c:v>
                </c:pt>
                <c:pt idx="86">
                  <c:v>1.3101609421187344</c:v>
                </c:pt>
                <c:pt idx="87">
                  <c:v>9.1078685714588659E-2</c:v>
                </c:pt>
                <c:pt idx="88">
                  <c:v>0.33942876188386417</c:v>
                </c:pt>
                <c:pt idx="89">
                  <c:v>1.0120793943534179</c:v>
                </c:pt>
                <c:pt idx="90">
                  <c:v>0.97540347598932808</c:v>
                </c:pt>
                <c:pt idx="91">
                  <c:v>1.0473780810411211</c:v>
                </c:pt>
                <c:pt idx="92">
                  <c:v>0.89850979022834077</c:v>
                </c:pt>
                <c:pt idx="93">
                  <c:v>1.1720796315048323</c:v>
                </c:pt>
                <c:pt idx="94">
                  <c:v>0.56700653825381886</c:v>
                </c:pt>
                <c:pt idx="95">
                  <c:v>1.3035369097475373</c:v>
                </c:pt>
                <c:pt idx="96">
                  <c:v>0.11652221376767136</c:v>
                </c:pt>
                <c:pt idx="97">
                  <c:v>0.42535657616672873</c:v>
                </c:pt>
                <c:pt idx="98">
                  <c:v>1.1586416540020685</c:v>
                </c:pt>
                <c:pt idx="99">
                  <c:v>0.60721516884232685</c:v>
                </c:pt>
                <c:pt idx="100">
                  <c:v>1.3227298915526609</c:v>
                </c:pt>
              </c:numCache>
            </c:numRef>
          </c:val>
        </c:ser>
        <c:marker val="1"/>
        <c:axId val="72192768"/>
        <c:axId val="72194688"/>
      </c:lineChart>
      <c:catAx>
        <c:axId val="721927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194688"/>
        <c:crosses val="autoZero"/>
        <c:auto val="1"/>
        <c:lblAlgn val="ctr"/>
        <c:lblOffset val="100"/>
        <c:tickLblSkip val="4"/>
        <c:tickMarkSkip val="1"/>
      </c:catAx>
      <c:valAx>
        <c:axId val="721946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192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Interupted Run</a:t>
            </a:r>
          </a:p>
        </c:rich>
      </c:tx>
      <c:layout>
        <c:manualLayout>
          <c:xMode val="edge"/>
          <c:yMode val="edge"/>
          <c:x val="0.43217698734030485"/>
          <c:y val="4.568527918781725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309153124039707E-2"/>
          <c:y val="0.27918781725888325"/>
          <c:w val="0.91482720298575737"/>
          <c:h val="0.51269035532994922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'Lorenz Experiment'!$F$1:$F$101</c:f>
              <c:numCache>
                <c:formatCode>General</c:formatCode>
                <c:ptCount val="101"/>
                <c:pt idx="0">
                  <c:v>0.03</c:v>
                </c:pt>
                <c:pt idx="1">
                  <c:v>0.11729999999999999</c:v>
                </c:pt>
                <c:pt idx="2">
                  <c:v>0.42792213000000001</c:v>
                </c:pt>
                <c:pt idx="3">
                  <c:v>1.1623364719687892</c:v>
                </c:pt>
                <c:pt idx="4">
                  <c:v>0.59626766566860112</c:v>
                </c:pt>
                <c:pt idx="5">
                  <c:v>1.3184652753087565</c:v>
                </c:pt>
                <c:pt idx="6">
                  <c:v>5.8809054650041048E-2</c:v>
                </c:pt>
                <c:pt idx="7">
                  <c:v>0.22486070387366966</c:v>
                </c:pt>
                <c:pt idx="8">
                  <c:v>0.74775580705499223</c:v>
                </c:pt>
                <c:pt idx="9">
                  <c:v>1.3136069872665805</c:v>
                </c:pt>
                <c:pt idx="10">
                  <c:v>7.7737998079575377E-2</c:v>
                </c:pt>
                <c:pt idx="11">
                  <c:v>0.29282240328204134</c:v>
                </c:pt>
                <c:pt idx="12">
                  <c:v>0.91405473353655398</c:v>
                </c:pt>
                <c:pt idx="13">
                  <c:v>1.1497307664444738</c:v>
                </c:pt>
                <c:pt idx="14">
                  <c:v>0.6332805598509037</c:v>
                </c:pt>
                <c:pt idx="15">
                  <c:v>1.3299894369483929</c:v>
                </c:pt>
                <c:pt idx="16">
                  <c:v>1.3342040610662131E-2</c:v>
                </c:pt>
                <c:pt idx="17">
                  <c:v>5.283413229967885E-2</c:v>
                </c:pt>
                <c:pt idx="18">
                  <c:v>0.20296219259113552</c:v>
                </c:pt>
                <c:pt idx="19">
                  <c:v>0.68826781550033844</c:v>
                </c:pt>
                <c:pt idx="20">
                  <c:v>1.33193350444053</c:v>
                </c:pt>
                <c:pt idx="21">
                  <c:v>5.59343700842585E-3</c:v>
                </c:pt>
                <c:pt idx="22">
                  <c:v>2.2279888421001717E-2</c:v>
                </c:pt>
                <c:pt idx="23">
                  <c:v>8.7630373399850012E-2</c:v>
                </c:pt>
                <c:pt idx="24">
                  <c:v>0.32748424657280861</c:v>
                </c:pt>
                <c:pt idx="25">
                  <c:v>0.98819919103115417</c:v>
                </c:pt>
                <c:pt idx="26">
                  <c:v>1.0231838406607341</c:v>
                </c:pt>
                <c:pt idx="27">
                  <c:v>0.95201984727518485</c:v>
                </c:pt>
                <c:pt idx="28">
                  <c:v>1.0890540212831405</c:v>
                </c:pt>
                <c:pt idx="29">
                  <c:v>0.79810010131362474</c:v>
                </c:pt>
                <c:pt idx="30">
                  <c:v>1.2815090901040447</c:v>
                </c:pt>
                <c:pt idx="31">
                  <c:v>0.1992397163582893</c:v>
                </c:pt>
                <c:pt idx="32">
                  <c:v>0.67786947170956247</c:v>
                </c:pt>
                <c:pt idx="33">
                  <c:v>1.3329568248108461</c:v>
                </c:pt>
                <c:pt idx="34">
                  <c:v>1.5056088139464574E-3</c:v>
                </c:pt>
                <c:pt idx="35">
                  <c:v>6.0156346820839299E-3</c:v>
                </c:pt>
                <c:pt idx="36">
                  <c:v>2.3953975146450847E-2</c:v>
                </c:pt>
                <c:pt idx="37">
                  <c:v>9.4094521809853032E-2</c:v>
                </c:pt>
                <c:pt idx="38">
                  <c:v>0.34981675013553748</c:v>
                </c:pt>
                <c:pt idx="39">
                  <c:v>1.0321517245159828</c:v>
                </c:pt>
                <c:pt idx="40">
                  <c:v>0.93259535079997946</c:v>
                </c:pt>
                <c:pt idx="41">
                  <c:v>1.1211791381987075</c:v>
                </c:pt>
                <c:pt idx="42">
                  <c:v>0.7135885729988406</c:v>
                </c:pt>
                <c:pt idx="43">
                  <c:v>1.3267283374517973</c:v>
                </c:pt>
                <c:pt idx="44">
                  <c:v>2.6289105614358821E-2</c:v>
                </c:pt>
                <c:pt idx="45">
                  <c:v>0.10308307123542655</c:v>
                </c:pt>
                <c:pt idx="46">
                  <c:v>0.3804539262157221</c:v>
                </c:pt>
                <c:pt idx="47">
                  <c:v>1.0875801349440142</c:v>
                </c:pt>
                <c:pt idx="48">
                  <c:v>0.80182889000153645</c:v>
                </c:pt>
                <c:pt idx="49">
                  <c:v>1.2785268534828576</c:v>
                </c:pt>
                <c:pt idx="50">
                  <c:v>0.21021466870110128</c:v>
                </c:pt>
                <c:pt idx="51">
                  <c:v>0.70828805399306383</c:v>
                </c:pt>
                <c:pt idx="52">
                  <c:v>1.3281363136844115</c:v>
                </c:pt>
                <c:pt idx="53">
                  <c:v>2.0707051555993283E-2</c:v>
                </c:pt>
                <c:pt idx="54">
                  <c:v>8.1541860271545447E-2</c:v>
                </c:pt>
                <c:pt idx="55">
                  <c:v>0.30622021615654904</c:v>
                </c:pt>
                <c:pt idx="56">
                  <c:v>0.94356840227730532</c:v>
                </c:pt>
                <c:pt idx="57">
                  <c:v>1.1033096197807812</c:v>
                </c:pt>
                <c:pt idx="58">
                  <c:v>0.76136212782068879</c:v>
                </c:pt>
                <c:pt idx="59">
                  <c:v>1.3064316422438145</c:v>
                </c:pt>
                <c:pt idx="60">
                  <c:v>0.10543566140764771</c:v>
                </c:pt>
                <c:pt idx="61">
                  <c:v>0.38839260954118643</c:v>
                </c:pt>
                <c:pt idx="62">
                  <c:v>1.1010239807261082</c:v>
                </c:pt>
                <c:pt idx="63">
                  <c:v>0.76733450450253637</c:v>
                </c:pt>
                <c:pt idx="64">
                  <c:v>1.3029312926096863</c:v>
                </c:pt>
                <c:pt idx="65">
                  <c:v>0.11883531065410113</c:v>
                </c:pt>
                <c:pt idx="66">
                  <c:v>0.43297574944163436</c:v>
                </c:pt>
                <c:pt idx="67">
                  <c:v>1.1694989989529025</c:v>
                </c:pt>
                <c:pt idx="68">
                  <c:v>0.57481227015608671</c:v>
                </c:pt>
                <c:pt idx="69">
                  <c:v>1.3080216428583649</c:v>
                </c:pt>
                <c:pt idx="70">
                  <c:v>9.9324716875772046E-2</c:v>
                </c:pt>
                <c:pt idx="71">
                  <c:v>0.36770266935573137</c:v>
                </c:pt>
                <c:pt idx="72">
                  <c:v>1.0651949182689346</c:v>
                </c:pt>
                <c:pt idx="73">
                  <c:v>0.85685903135785146</c:v>
                </c:pt>
                <c:pt idx="74">
                  <c:v>1.2248139265728595</c:v>
                </c:pt>
                <c:pt idx="75">
                  <c:v>0.39874824211095983</c:v>
                </c:pt>
                <c:pt idx="76">
                  <c:v>1.1179924866840976</c:v>
                </c:pt>
                <c:pt idx="77">
                  <c:v>0.72224834589011411</c:v>
                </c:pt>
                <c:pt idx="78">
                  <c:v>1.3240653641374387</c:v>
                </c:pt>
                <c:pt idx="79">
                  <c:v>3.6814191024530318E-2</c:v>
                </c:pt>
                <c:pt idx="80">
                  <c:v>0.14319091011574944</c:v>
                </c:pt>
                <c:pt idx="81">
                  <c:v>0.5112527302436678</c:v>
                </c:pt>
                <c:pt idx="82">
                  <c:v>1.2608728584298574</c:v>
                </c:pt>
                <c:pt idx="83">
                  <c:v>0.27409033834419194</c:v>
                </c:pt>
                <c:pt idx="84">
                  <c:v>0.87098481265586691</c:v>
                </c:pt>
                <c:pt idx="85">
                  <c:v>1.208095618991941</c:v>
                </c:pt>
                <c:pt idx="86">
                  <c:v>0.45389740208520091</c:v>
                </c:pt>
                <c:pt idx="87">
                  <c:v>1.19752105348172</c:v>
                </c:pt>
                <c:pt idx="88">
                  <c:v>0.48791419333097452</c:v>
                </c:pt>
                <c:pt idx="89">
                  <c:v>1.2374759931624513</c:v>
                </c:pt>
                <c:pt idx="90">
                  <c:v>0.35586347168961963</c:v>
                </c:pt>
                <c:pt idx="91">
                  <c:v>1.0435374553095125</c:v>
                </c:pt>
                <c:pt idx="92">
                  <c:v>0.90723855933649167</c:v>
                </c:pt>
                <c:pt idx="93">
                  <c:v>1.1597088267051079</c:v>
                </c:pt>
                <c:pt idx="94">
                  <c:v>0.60406161860721774</c:v>
                </c:pt>
                <c:pt idx="95">
                  <c:v>1.3215751572057557</c:v>
                </c:pt>
                <c:pt idx="96">
                  <c:v>4.6617940392769119E-2</c:v>
                </c:pt>
                <c:pt idx="97">
                  <c:v>0.17995206447168516</c:v>
                </c:pt>
                <c:pt idx="98">
                  <c:v>0.62266002136387599</c:v>
                </c:pt>
                <c:pt idx="99">
                  <c:v>1.3275235788409163</c:v>
                </c:pt>
                <c:pt idx="100">
                  <c:v>2.3137758227881555E-2</c:v>
                </c:pt>
              </c:numCache>
            </c:numRef>
          </c:val>
        </c:ser>
        <c:marker val="1"/>
        <c:axId val="72627712"/>
        <c:axId val="72629632"/>
      </c:lineChart>
      <c:catAx>
        <c:axId val="726277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29632"/>
        <c:crosses val="autoZero"/>
        <c:auto val="1"/>
        <c:lblAlgn val="ctr"/>
        <c:lblOffset val="100"/>
        <c:tickLblSkip val="4"/>
        <c:tickMarkSkip val="1"/>
      </c:catAx>
      <c:valAx>
        <c:axId val="72629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27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Difference Between Runs (ERROR)</a:t>
            </a:r>
          </a:p>
        </c:rich>
      </c:tx>
      <c:layout>
        <c:manualLayout>
          <c:xMode val="edge"/>
          <c:yMode val="edge"/>
          <c:x val="0.28616401723369483"/>
          <c:y val="3.759398496240601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7044143456637335E-2"/>
          <c:y val="0.24436090225563908"/>
          <c:w val="0.90094477960516717"/>
          <c:h val="0.66165413533834583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26"/>
            <c:marker>
              <c:symbol val="x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spPr>
              <a:ln w="12700">
                <a:solidFill>
                  <a:srgbClr val="FF0000"/>
                </a:solidFill>
                <a:prstDash val="solid"/>
              </a:ln>
            </c:spPr>
          </c:dPt>
          <c:val>
            <c:numRef>
              <c:f>'Lorenz Experiment'!$G$1:$G$101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-1.000000082740371E-9</c:v>
                </c:pt>
                <c:pt idx="29">
                  <c:v>2.5343244169917511E-9</c:v>
                </c:pt>
                <c:pt idx="30">
                  <c:v>-1.9985697541358149E-9</c:v>
                </c:pt>
                <c:pt idx="31">
                  <c:v>7.3728325666877481E-9</c:v>
                </c:pt>
                <c:pt idx="32">
                  <c:v>2.0677563772331098E-8</c:v>
                </c:pt>
                <c:pt idx="33">
                  <c:v>-1.3898815431900857E-9</c:v>
                </c:pt>
                <c:pt idx="34">
                  <c:v>5.556386240002098E-9</c:v>
                </c:pt>
                <c:pt idx="35">
                  <c:v>2.2175350403164096E-8</c:v>
                </c:pt>
                <c:pt idx="36">
                  <c:v>8.7901007295859701E-8</c:v>
                </c:pt>
                <c:pt idx="37">
                  <c:v>3.3897053473841421E-7</c:v>
                </c:pt>
                <c:pt idx="38">
                  <c:v>1.1645101719581774E-6</c:v>
                </c:pt>
                <c:pt idx="39">
                  <c:v>2.2138456363673953E-6</c:v>
                </c:pt>
                <c:pt idx="40">
                  <c:v>-4.8547797062425957E-6</c:v>
                </c:pt>
                <c:pt idx="41">
                  <c:v>7.7460803675766243E-6</c:v>
                </c:pt>
                <c:pt idx="42">
                  <c:v>-2.1124320800591789E-5</c:v>
                </c:pt>
                <c:pt idx="43">
                  <c:v>5.9458217009922265E-6</c:v>
                </c:pt>
                <c:pt idx="44">
                  <c:v>-2.354776009538817E-5</c:v>
                </c:pt>
                <c:pt idx="45">
                  <c:v>-9.0478406559804658E-5</c:v>
                </c:pt>
                <c:pt idx="46">
                  <c:v>-3.0597743309329628E-4</c:v>
                </c:pt>
                <c:pt idx="47">
                  <c:v>-5.2572870441958131E-4</c:v>
                </c:pt>
                <c:pt idx="48">
                  <c:v>1.3268885820891807E-3</c:v>
                </c:pt>
                <c:pt idx="49">
                  <c:v>-1.0813531651645558E-3</c:v>
                </c:pt>
                <c:pt idx="50">
                  <c:v>3.9663137239078772E-3</c:v>
                </c:pt>
                <c:pt idx="51">
                  <c:v>1.0815396009346556E-2</c:v>
                </c:pt>
                <c:pt idx="52">
                  <c:v>-3.0518290908774226E-3</c:v>
                </c:pt>
                <c:pt idx="53">
                  <c:v>1.2084212886607215E-2</c:v>
                </c:pt>
                <c:pt idx="54">
                  <c:v>4.6397396427622889E-2</c:v>
                </c:pt>
                <c:pt idx="55">
                  <c:v>0.15643145042591722</c:v>
                </c:pt>
                <c:pt idx="56">
                  <c:v>0.26489857027795904</c:v>
                </c:pt>
                <c:pt idx="57">
                  <c:v>-0.65061900083038204</c:v>
                </c:pt>
                <c:pt idx="58">
                  <c:v>0.43461395852382134</c:v>
                </c:pt>
                <c:pt idx="59">
                  <c:v>-0.81360369418956746</c:v>
                </c:pt>
                <c:pt idx="60">
                  <c:v>1.1372379716592615</c:v>
                </c:pt>
                <c:pt idx="61">
                  <c:v>-5.0411352232683726E-2</c:v>
                </c:pt>
                <c:pt idx="62">
                  <c:v>-9.1792942367606267E-2</c:v>
                </c:pt>
                <c:pt idx="63">
                  <c:v>0.21394778257293134</c:v>
                </c:pt>
                <c:pt idx="64">
                  <c:v>-0.2665469250919974</c:v>
                </c:pt>
                <c:pt idx="65">
                  <c:v>0.8044244877115343</c:v>
                </c:pt>
                <c:pt idx="66">
                  <c:v>0.70283747818644593</c:v>
                </c:pt>
                <c:pt idx="67">
                  <c:v>-0.49646115260533352</c:v>
                </c:pt>
                <c:pt idx="68">
                  <c:v>0.75839928738566775</c:v>
                </c:pt>
                <c:pt idx="69">
                  <c:v>-1.3075345841800796</c:v>
                </c:pt>
                <c:pt idx="70">
                  <c:v>-9.7377193841099344E-2</c:v>
                </c:pt>
                <c:pt idx="71">
                  <c:v>-0.35992395575495228</c:v>
                </c:pt>
                <c:pt idx="72">
                  <c:v>-1.0342615890216671</c:v>
                </c:pt>
                <c:pt idx="73">
                  <c:v>-0.73599632694374106</c:v>
                </c:pt>
                <c:pt idx="74">
                  <c:v>-0.78518648887129594</c:v>
                </c:pt>
                <c:pt idx="75">
                  <c:v>0.77994465675516778</c:v>
                </c:pt>
                <c:pt idx="76">
                  <c:v>-0.57117174073189314</c:v>
                </c:pt>
                <c:pt idx="77">
                  <c:v>0.56799585330752778</c:v>
                </c:pt>
                <c:pt idx="78">
                  <c:v>-1.1572788480363638</c:v>
                </c:pt>
                <c:pt idx="79">
                  <c:v>0.54687864752036686</c:v>
                </c:pt>
                <c:pt idx="80">
                  <c:v>1.1694884547580411</c:v>
                </c:pt>
                <c:pt idx="81">
                  <c:v>-0.42991661564487971</c:v>
                </c:pt>
                <c:pt idx="82">
                  <c:v>-0.95537509064878656</c:v>
                </c:pt>
                <c:pt idx="83">
                  <c:v>0.66791407442243989</c:v>
                </c:pt>
                <c:pt idx="84">
                  <c:v>0.23491589739523977</c:v>
                </c:pt>
                <c:pt idx="85">
                  <c:v>-0.45354192026214002</c:v>
                </c:pt>
                <c:pt idx="86">
                  <c:v>0.85626354003353344</c:v>
                </c:pt>
                <c:pt idx="87">
                  <c:v>-1.1064423677671313</c:v>
                </c:pt>
                <c:pt idx="88">
                  <c:v>-0.14848543144711035</c:v>
                </c:pt>
                <c:pt idx="89">
                  <c:v>-0.2253965988090334</c:v>
                </c:pt>
                <c:pt idx="90">
                  <c:v>0.61954000429970846</c:v>
                </c:pt>
                <c:pt idx="91">
                  <c:v>3.8406257316085934E-3</c:v>
                </c:pt>
                <c:pt idx="92">
                  <c:v>-8.7287691081509022E-3</c:v>
                </c:pt>
                <c:pt idx="93">
                  <c:v>1.2370804799724411E-2</c:v>
                </c:pt>
                <c:pt idx="94">
                  <c:v>-3.7055080353398884E-2</c:v>
                </c:pt>
                <c:pt idx="95">
                  <c:v>-1.8038247458218359E-2</c:v>
                </c:pt>
                <c:pt idx="96">
                  <c:v>6.9904273374902237E-2</c:v>
                </c:pt>
                <c:pt idx="97">
                  <c:v>0.24540451169504357</c:v>
                </c:pt>
                <c:pt idx="98">
                  <c:v>0.53598163263819254</c:v>
                </c:pt>
                <c:pt idx="99">
                  <c:v>-0.72030840999858947</c:v>
                </c:pt>
                <c:pt idx="100">
                  <c:v>1.2995921333247793</c:v>
                </c:pt>
              </c:numCache>
            </c:numRef>
          </c:val>
        </c:ser>
        <c:marker val="1"/>
        <c:axId val="72711552"/>
        <c:axId val="72713344"/>
      </c:lineChart>
      <c:catAx>
        <c:axId val="727115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13344"/>
        <c:crosses val="autoZero"/>
        <c:auto val="1"/>
        <c:lblAlgn val="ctr"/>
        <c:lblOffset val="100"/>
        <c:tickLblSkip val="5"/>
        <c:tickMarkSkip val="1"/>
      </c:catAx>
      <c:valAx>
        <c:axId val="72713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11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0</xdr:row>
      <xdr:rowOff>66675</xdr:rowOff>
    </xdr:from>
    <xdr:to>
      <xdr:col>18</xdr:col>
      <xdr:colOff>276225</xdr:colOff>
      <xdr:row>13</xdr:row>
      <xdr:rowOff>152400</xdr:rowOff>
    </xdr:to>
    <xdr:graphicFrame macro="">
      <xdr:nvGraphicFramePr>
        <xdr:cNvPr id="71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14</xdr:row>
      <xdr:rowOff>85725</xdr:rowOff>
    </xdr:from>
    <xdr:to>
      <xdr:col>18</xdr:col>
      <xdr:colOff>352425</xdr:colOff>
      <xdr:row>27</xdr:row>
      <xdr:rowOff>85725</xdr:rowOff>
    </xdr:to>
    <xdr:graphicFrame macro="">
      <xdr:nvGraphicFramePr>
        <xdr:cNvPr id="717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28</xdr:row>
      <xdr:rowOff>9525</xdr:rowOff>
    </xdr:from>
    <xdr:to>
      <xdr:col>18</xdr:col>
      <xdr:colOff>323850</xdr:colOff>
      <xdr:row>40</xdr:row>
      <xdr:rowOff>38100</xdr:rowOff>
    </xdr:to>
    <xdr:graphicFrame macro="">
      <xdr:nvGraphicFramePr>
        <xdr:cNvPr id="717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0</xdr:row>
      <xdr:rowOff>57150</xdr:rowOff>
    </xdr:from>
    <xdr:to>
      <xdr:col>18</xdr:col>
      <xdr:colOff>295275</xdr:colOff>
      <xdr:row>13</xdr:row>
      <xdr:rowOff>85725</xdr:rowOff>
    </xdr:to>
    <xdr:graphicFrame macro="">
      <xdr:nvGraphicFramePr>
        <xdr:cNvPr id="61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14</xdr:row>
      <xdr:rowOff>66675</xdr:rowOff>
    </xdr:from>
    <xdr:to>
      <xdr:col>18</xdr:col>
      <xdr:colOff>295275</xdr:colOff>
      <xdr:row>26</xdr:row>
      <xdr:rowOff>47625</xdr:rowOff>
    </xdr:to>
    <xdr:graphicFrame macro="">
      <xdr:nvGraphicFramePr>
        <xdr:cNvPr id="615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26</xdr:row>
      <xdr:rowOff>142875</xdr:rowOff>
    </xdr:from>
    <xdr:to>
      <xdr:col>18</xdr:col>
      <xdr:colOff>333375</xdr:colOff>
      <xdr:row>40</xdr:row>
      <xdr:rowOff>85725</xdr:rowOff>
    </xdr:to>
    <xdr:graphicFrame macro="">
      <xdr:nvGraphicFramePr>
        <xdr:cNvPr id="615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85725</xdr:rowOff>
    </xdr:from>
    <xdr:to>
      <xdr:col>17</xdr:col>
      <xdr:colOff>142875</xdr:colOff>
      <xdr:row>11</xdr:row>
      <xdr:rowOff>57150</xdr:rowOff>
    </xdr:to>
    <xdr:graphicFrame macro="">
      <xdr:nvGraphicFramePr>
        <xdr:cNvPr id="103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11</xdr:row>
      <xdr:rowOff>95250</xdr:rowOff>
    </xdr:from>
    <xdr:to>
      <xdr:col>17</xdr:col>
      <xdr:colOff>142875</xdr:colOff>
      <xdr:row>23</xdr:row>
      <xdr:rowOff>28575</xdr:rowOff>
    </xdr:to>
    <xdr:graphicFrame macro="">
      <xdr:nvGraphicFramePr>
        <xdr:cNvPr id="103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219075</xdr:colOff>
      <xdr:row>23</xdr:row>
      <xdr:rowOff>123825</xdr:rowOff>
    </xdr:from>
    <xdr:to>
      <xdr:col>17</xdr:col>
      <xdr:colOff>180975</xdr:colOff>
      <xdr:row>39</xdr:row>
      <xdr:rowOff>66675</xdr:rowOff>
    </xdr:to>
    <xdr:graphicFrame macro="">
      <xdr:nvGraphicFramePr>
        <xdr:cNvPr id="103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1"/>
  <sheetViews>
    <sheetView topLeftCell="B1" zoomScale="75" workbookViewId="0">
      <selection activeCell="A40" sqref="A40"/>
    </sheetView>
  </sheetViews>
  <sheetFormatPr defaultRowHeight="12.75"/>
  <sheetData>
    <row r="1" spans="1:7">
      <c r="A1" t="s">
        <v>0</v>
      </c>
      <c r="B1" t="s">
        <v>1</v>
      </c>
      <c r="C1" t="s">
        <v>4</v>
      </c>
      <c r="D1" t="s">
        <v>2</v>
      </c>
      <c r="E1">
        <f>B2</f>
        <v>0.2</v>
      </c>
      <c r="F1">
        <f t="shared" ref="F1:F28" si="0">E1</f>
        <v>0.2</v>
      </c>
      <c r="G1">
        <f t="shared" ref="G1:G64" si="1">E1-F1</f>
        <v>0</v>
      </c>
    </row>
    <row r="2" spans="1:7">
      <c r="A2">
        <v>0.05</v>
      </c>
      <c r="B2">
        <v>0.2</v>
      </c>
      <c r="C2">
        <v>0.03</v>
      </c>
      <c r="D2">
        <v>1</v>
      </c>
      <c r="E2">
        <f>E1+rate*(0.7*POWER(E1,2))</f>
        <v>0.20140000000000002</v>
      </c>
      <c r="F2">
        <f t="shared" si="0"/>
        <v>0.20140000000000002</v>
      </c>
      <c r="G2">
        <f t="shared" si="1"/>
        <v>0</v>
      </c>
    </row>
    <row r="3" spans="1:7">
      <c r="D3">
        <v>2</v>
      </c>
      <c r="E3">
        <f t="shared" ref="E3:E66" si="2">E2+rate*(0.7*POWER(E2,2))</f>
        <v>0.20281966860000003</v>
      </c>
      <c r="F3">
        <f t="shared" si="0"/>
        <v>0.20281966860000003</v>
      </c>
      <c r="G3">
        <f t="shared" si="1"/>
        <v>0</v>
      </c>
    </row>
    <row r="4" spans="1:7">
      <c r="D4">
        <v>3</v>
      </c>
      <c r="E4">
        <f t="shared" si="2"/>
        <v>0.20425942222898552</v>
      </c>
      <c r="F4">
        <f t="shared" si="0"/>
        <v>0.20425942222898552</v>
      </c>
      <c r="G4">
        <f t="shared" si="1"/>
        <v>0</v>
      </c>
    </row>
    <row r="5" spans="1:7">
      <c r="D5">
        <v>4</v>
      </c>
      <c r="E5">
        <f t="shared" si="2"/>
        <v>0.2057196891339117</v>
      </c>
      <c r="F5">
        <f t="shared" si="0"/>
        <v>0.2057196891339117</v>
      </c>
      <c r="G5">
        <f t="shared" si="1"/>
        <v>0</v>
      </c>
    </row>
    <row r="6" spans="1:7">
      <c r="D6">
        <v>5</v>
      </c>
      <c r="E6">
        <f t="shared" si="2"/>
        <v>0.20720090980131906</v>
      </c>
      <c r="F6">
        <f t="shared" si="0"/>
        <v>0.20720090980131906</v>
      </c>
      <c r="G6">
        <f t="shared" si="1"/>
        <v>0</v>
      </c>
    </row>
    <row r="7" spans="1:7">
      <c r="D7">
        <v>6</v>
      </c>
      <c r="E7">
        <f t="shared" si="2"/>
        <v>0.20870353739710637</v>
      </c>
      <c r="F7">
        <f t="shared" si="0"/>
        <v>0.20870353739710637</v>
      </c>
      <c r="G7">
        <f t="shared" si="1"/>
        <v>0</v>
      </c>
    </row>
    <row r="8" spans="1:7">
      <c r="D8">
        <v>7</v>
      </c>
      <c r="E8">
        <f t="shared" si="2"/>
        <v>0.21022803822537867</v>
      </c>
      <c r="F8">
        <f t="shared" si="0"/>
        <v>0.21022803822537867</v>
      </c>
      <c r="G8">
        <f t="shared" si="1"/>
        <v>0</v>
      </c>
    </row>
    <row r="9" spans="1:7">
      <c r="D9">
        <v>8</v>
      </c>
      <c r="E9">
        <f t="shared" si="2"/>
        <v>0.21177489220734186</v>
      </c>
      <c r="F9">
        <f t="shared" si="0"/>
        <v>0.21177489220734186</v>
      </c>
      <c r="G9">
        <f t="shared" si="1"/>
        <v>0</v>
      </c>
    </row>
    <row r="10" spans="1:7">
      <c r="D10">
        <v>9</v>
      </c>
      <c r="E10">
        <f t="shared" si="2"/>
        <v>0.21334459338127196</v>
      </c>
      <c r="F10">
        <f t="shared" si="0"/>
        <v>0.21334459338127196</v>
      </c>
      <c r="G10">
        <f t="shared" si="1"/>
        <v>0</v>
      </c>
    </row>
    <row r="11" spans="1:7">
      <c r="D11">
        <v>10</v>
      </c>
      <c r="E11">
        <f t="shared" si="2"/>
        <v>0.21493765042464766</v>
      </c>
      <c r="F11">
        <f t="shared" si="0"/>
        <v>0.21493765042464766</v>
      </c>
      <c r="G11">
        <f t="shared" si="1"/>
        <v>0</v>
      </c>
    </row>
    <row r="12" spans="1:7">
      <c r="D12">
        <v>11</v>
      </c>
      <c r="E12">
        <f t="shared" si="2"/>
        <v>0.21655458719960005</v>
      </c>
      <c r="F12">
        <f t="shared" si="0"/>
        <v>0.21655458719960005</v>
      </c>
      <c r="G12">
        <f t="shared" si="1"/>
        <v>0</v>
      </c>
    </row>
    <row r="13" spans="1:7">
      <c r="D13">
        <v>12</v>
      </c>
      <c r="E13">
        <f t="shared" si="2"/>
        <v>0.21819594332290168</v>
      </c>
      <c r="F13">
        <f t="shared" si="0"/>
        <v>0.21819594332290168</v>
      </c>
      <c r="G13">
        <f t="shared" si="1"/>
        <v>0</v>
      </c>
    </row>
    <row r="14" spans="1:7">
      <c r="D14">
        <v>13</v>
      </c>
      <c r="E14">
        <f t="shared" si="2"/>
        <v>0.21986227476179165</v>
      </c>
      <c r="F14">
        <f t="shared" si="0"/>
        <v>0.21986227476179165</v>
      </c>
      <c r="G14">
        <f t="shared" si="1"/>
        <v>0</v>
      </c>
    </row>
    <row r="15" spans="1:7">
      <c r="D15">
        <v>14</v>
      </c>
      <c r="E15">
        <f t="shared" si="2"/>
        <v>0.22155415445701168</v>
      </c>
      <c r="F15">
        <f t="shared" si="0"/>
        <v>0.22155415445701168</v>
      </c>
      <c r="G15">
        <f t="shared" si="1"/>
        <v>0</v>
      </c>
    </row>
    <row r="16" spans="1:7">
      <c r="D16">
        <v>15</v>
      </c>
      <c r="E16">
        <f t="shared" si="2"/>
        <v>0.22327217297451232</v>
      </c>
      <c r="F16">
        <f t="shared" si="0"/>
        <v>0.22327217297451232</v>
      </c>
      <c r="G16">
        <f t="shared" si="1"/>
        <v>0</v>
      </c>
    </row>
    <row r="17" spans="3:7">
      <c r="D17">
        <v>16</v>
      </c>
      <c r="E17">
        <f t="shared" si="2"/>
        <v>0.22501693918737894</v>
      </c>
      <c r="F17">
        <f t="shared" si="0"/>
        <v>0.22501693918737894</v>
      </c>
      <c r="G17">
        <f t="shared" si="1"/>
        <v>0</v>
      </c>
    </row>
    <row r="18" spans="3:7">
      <c r="D18">
        <v>17</v>
      </c>
      <c r="E18">
        <f t="shared" si="2"/>
        <v>0.22678908098962292</v>
      </c>
      <c r="F18">
        <f t="shared" si="0"/>
        <v>0.22678908098962292</v>
      </c>
      <c r="G18">
        <f t="shared" si="1"/>
        <v>0</v>
      </c>
    </row>
    <row r="19" spans="3:7">
      <c r="D19">
        <v>18</v>
      </c>
      <c r="E19">
        <f t="shared" si="2"/>
        <v>0.22858924604358705</v>
      </c>
      <c r="F19">
        <f t="shared" si="0"/>
        <v>0.22858924604358705</v>
      </c>
      <c r="G19">
        <f t="shared" si="1"/>
        <v>0</v>
      </c>
    </row>
    <row r="20" spans="3:7">
      <c r="D20">
        <v>19</v>
      </c>
      <c r="E20">
        <f t="shared" si="2"/>
        <v>0.23041810256282419</v>
      </c>
      <c r="F20">
        <f t="shared" si="0"/>
        <v>0.23041810256282419</v>
      </c>
      <c r="G20">
        <f t="shared" si="1"/>
        <v>0</v>
      </c>
    </row>
    <row r="21" spans="3:7">
      <c r="D21">
        <v>20</v>
      </c>
      <c r="E21">
        <f t="shared" si="2"/>
        <v>0.23227634013242701</v>
      </c>
      <c r="F21">
        <f t="shared" si="0"/>
        <v>0.23227634013242701</v>
      </c>
      <c r="G21">
        <f t="shared" si="1"/>
        <v>0</v>
      </c>
    </row>
    <row r="22" spans="3:7">
      <c r="D22">
        <v>21</v>
      </c>
      <c r="E22">
        <f t="shared" si="2"/>
        <v>0.23416467056891305</v>
      </c>
      <c r="F22">
        <f t="shared" si="0"/>
        <v>0.23416467056891305</v>
      </c>
      <c r="G22">
        <f t="shared" si="1"/>
        <v>0</v>
      </c>
    </row>
    <row r="23" spans="3:7">
      <c r="D23">
        <v>22</v>
      </c>
      <c r="E23">
        <f t="shared" si="2"/>
        <v>0.23608382882190571</v>
      </c>
      <c r="F23">
        <f t="shared" si="0"/>
        <v>0.23608382882190571</v>
      </c>
      <c r="G23">
        <f t="shared" si="1"/>
        <v>0</v>
      </c>
    </row>
    <row r="24" spans="3:7">
      <c r="D24">
        <v>23</v>
      </c>
      <c r="E24">
        <f t="shared" si="2"/>
        <v>0.23803457391999808</v>
      </c>
      <c r="F24">
        <f t="shared" si="0"/>
        <v>0.23803457391999808</v>
      </c>
      <c r="G24">
        <f t="shared" si="1"/>
        <v>0</v>
      </c>
    </row>
    <row r="25" spans="3:7">
      <c r="D25">
        <v>24</v>
      </c>
      <c r="E25">
        <f t="shared" si="2"/>
        <v>0.24001768996334269</v>
      </c>
      <c r="F25">
        <f t="shared" si="0"/>
        <v>0.24001768996334269</v>
      </c>
      <c r="G25">
        <f t="shared" si="1"/>
        <v>0</v>
      </c>
    </row>
    <row r="26" spans="3:7">
      <c r="D26">
        <v>25</v>
      </c>
      <c r="E26">
        <f t="shared" si="2"/>
        <v>0.24203398716567956</v>
      </c>
      <c r="F26">
        <f t="shared" si="0"/>
        <v>0.24203398716567956</v>
      </c>
      <c r="G26">
        <f t="shared" si="1"/>
        <v>0</v>
      </c>
    </row>
    <row r="27" spans="3:7">
      <c r="D27">
        <v>26</v>
      </c>
      <c r="E27">
        <f t="shared" si="2"/>
        <v>0.24408430294869563</v>
      </c>
      <c r="F27">
        <f t="shared" si="0"/>
        <v>0.24408430294869563</v>
      </c>
      <c r="G27">
        <f t="shared" si="1"/>
        <v>0</v>
      </c>
    </row>
    <row r="28" spans="3:7">
      <c r="D28">
        <v>27</v>
      </c>
      <c r="E28">
        <f t="shared" si="2"/>
        <v>0.24616950309180391</v>
      </c>
      <c r="F28">
        <f t="shared" si="0"/>
        <v>0.24616950309180391</v>
      </c>
      <c r="G28">
        <f t="shared" si="1"/>
        <v>0</v>
      </c>
    </row>
    <row r="29" spans="3:7">
      <c r="C29" t="s">
        <v>3</v>
      </c>
      <c r="D29">
        <v>28</v>
      </c>
      <c r="E29">
        <f t="shared" si="2"/>
        <v>0.24829048294064021</v>
      </c>
      <c r="F29">
        <f>E29+C2</f>
        <v>0.27829048294064018</v>
      </c>
      <c r="G29">
        <f t="shared" si="1"/>
        <v>-2.9999999999999971E-2</v>
      </c>
    </row>
    <row r="30" spans="3:7">
      <c r="D30">
        <v>29</v>
      </c>
      <c r="E30">
        <f t="shared" si="2"/>
        <v>0.25044816867780156</v>
      </c>
      <c r="F30">
        <f>F29+rate*(0.7*POWER(F29,2))</f>
        <v>0.28100107869197688</v>
      </c>
      <c r="G30">
        <f t="shared" si="1"/>
        <v>-3.0552910014175316E-2</v>
      </c>
    </row>
    <row r="31" spans="3:7">
      <c r="D31">
        <v>30</v>
      </c>
      <c r="E31">
        <f t="shared" si="2"/>
        <v>0.25264351865959384</v>
      </c>
      <c r="F31">
        <f t="shared" ref="F31:F94" si="3">F30+rate*(0.7*POWER(F30,2))</f>
        <v>0.28376473490988879</v>
      </c>
      <c r="G31">
        <f t="shared" si="1"/>
        <v>-3.1121216250294959E-2</v>
      </c>
    </row>
    <row r="32" spans="3:7">
      <c r="D32">
        <v>31</v>
      </c>
      <c r="E32">
        <f t="shared" si="2"/>
        <v>0.25487752482281834</v>
      </c>
      <c r="F32">
        <f t="shared" si="3"/>
        <v>0.28658301977713557</v>
      </c>
      <c r="G32">
        <f t="shared" si="1"/>
        <v>-3.1705494954317237E-2</v>
      </c>
    </row>
    <row r="33" spans="4:7">
      <c r="D33">
        <v>32</v>
      </c>
      <c r="E33">
        <f t="shared" si="2"/>
        <v>0.25715121416591158</v>
      </c>
      <c r="F33">
        <f t="shared" si="3"/>
        <v>0.28945756372999593</v>
      </c>
      <c r="G33">
        <f t="shared" si="1"/>
        <v>-3.2306349564084347E-2</v>
      </c>
    </row>
    <row r="34" spans="4:7">
      <c r="D34">
        <v>33</v>
      </c>
      <c r="E34">
        <f t="shared" si="2"/>
        <v>0.25946565030905666</v>
      </c>
      <c r="F34">
        <f t="shared" si="3"/>
        <v>0.29239006257201361</v>
      </c>
      <c r="G34">
        <f t="shared" si="1"/>
        <v>-3.2924412262956948E-2</v>
      </c>
    </row>
    <row r="35" spans="4:7">
      <c r="D35">
        <v>34</v>
      </c>
      <c r="E35">
        <f t="shared" si="2"/>
        <v>0.26182193513821722</v>
      </c>
      <c r="F35">
        <f t="shared" si="3"/>
        <v>0.29538228077619394</v>
      </c>
      <c r="G35">
        <f t="shared" si="1"/>
        <v>-3.3560345637976718E-2</v>
      </c>
    </row>
    <row r="36" spans="4:7">
      <c r="D36">
        <v>35</v>
      </c>
      <c r="E36">
        <f t="shared" si="2"/>
        <v>0.26422121053840047</v>
      </c>
      <c r="F36">
        <f t="shared" si="3"/>
        <v>0.29843605498907305</v>
      </c>
      <c r="G36">
        <f t="shared" si="1"/>
        <v>-3.4214844450672577E-2</v>
      </c>
    </row>
    <row r="37" spans="4:7">
      <c r="D37">
        <v>36</v>
      </c>
      <c r="E37">
        <f t="shared" si="2"/>
        <v>0.26666466022184371</v>
      </c>
      <c r="F37">
        <f t="shared" si="3"/>
        <v>0.3015532977511835</v>
      </c>
      <c r="G37">
        <f t="shared" si="1"/>
        <v>-3.4888637529339794E-2</v>
      </c>
    </row>
    <row r="38" spans="4:7">
      <c r="D38">
        <v>37</v>
      </c>
      <c r="E38">
        <f t="shared" si="2"/>
        <v>0.26915351165723683</v>
      </c>
      <c r="F38">
        <f t="shared" si="3"/>
        <v>0.30473600144964497</v>
      </c>
      <c r="G38">
        <f t="shared" si="1"/>
        <v>-3.5582489792408134E-2</v>
      </c>
    </row>
    <row r="39" spans="4:7">
      <c r="D39">
        <v>38</v>
      </c>
      <c r="E39">
        <f t="shared" si="2"/>
        <v>0.2716890381065466</v>
      </c>
      <c r="F39">
        <f t="shared" si="3"/>
        <v>0.30798624251992812</v>
      </c>
      <c r="G39">
        <f t="shared" si="1"/>
        <v>-3.6297204413381523E-2</v>
      </c>
    </row>
    <row r="40" spans="4:7">
      <c r="D40">
        <v>39</v>
      </c>
      <c r="E40">
        <f t="shared" si="2"/>
        <v>0.2742725607765007</v>
      </c>
      <c r="F40">
        <f t="shared" si="3"/>
        <v>0.31130618591528214</v>
      </c>
      <c r="G40">
        <f t="shared" si="1"/>
        <v>-3.7033625138781445E-2</v>
      </c>
    </row>
    <row r="41" spans="4:7">
      <c r="D41">
        <v>40</v>
      </c>
      <c r="E41">
        <f t="shared" si="2"/>
        <v>0.27690545109232217</v>
      </c>
      <c r="F41">
        <f t="shared" si="3"/>
        <v>0.31469808986390135</v>
      </c>
      <c r="G41">
        <f t="shared" si="1"/>
        <v>-3.7792638771579179E-2</v>
      </c>
    </row>
    <row r="42" spans="4:7">
      <c r="D42">
        <v>41</v>
      </c>
      <c r="E42">
        <f t="shared" si="2"/>
        <v>0.27958913310188466</v>
      </c>
      <c r="F42">
        <f t="shared" si="3"/>
        <v>0.31816431093564096</v>
      </c>
      <c r="G42">
        <f t="shared" si="1"/>
        <v>-3.8575177833756302E-2</v>
      </c>
    </row>
    <row r="43" spans="4:7">
      <c r="D43">
        <v>42</v>
      </c>
      <c r="E43">
        <f t="shared" si="2"/>
        <v>0.2823250860190879</v>
      </c>
      <c r="F43">
        <f t="shared" si="3"/>
        <v>0.32170730944200127</v>
      </c>
      <c r="G43">
        <f t="shared" si="1"/>
        <v>-3.9382223422913365E-2</v>
      </c>
    </row>
    <row r="44" spans="4:7">
      <c r="D44">
        <v>43</v>
      </c>
      <c r="E44">
        <f t="shared" si="2"/>
        <v>0.28511484691593691</v>
      </c>
      <c r="F44">
        <f t="shared" si="3"/>
        <v>0.32532965519519569</v>
      </c>
      <c r="G44">
        <f t="shared" si="1"/>
        <v>-4.0214808279258774E-2</v>
      </c>
    </row>
    <row r="45" spans="4:7">
      <c r="D45">
        <v>44</v>
      </c>
      <c r="E45">
        <f t="shared" si="2"/>
        <v>0.28796001357355333</v>
      </c>
      <c r="F45">
        <f t="shared" si="3"/>
        <v>0.32903403365442557</v>
      </c>
      <c r="G45">
        <f t="shared" si="1"/>
        <v>-4.1074020080872242E-2</v>
      </c>
    </row>
    <row r="46" spans="4:7">
      <c r="D46">
        <v>45</v>
      </c>
      <c r="E46">
        <f t="shared" si="2"/>
        <v>0.29086224750315814</v>
      </c>
      <c r="F46">
        <f t="shared" si="3"/>
        <v>0.33282325249002714</v>
      </c>
      <c r="G46">
        <f t="shared" si="1"/>
        <v>-4.1961004986868999E-2</v>
      </c>
    </row>
    <row r="47" spans="4:7">
      <c r="D47">
        <v>46</v>
      </c>
      <c r="E47">
        <f t="shared" si="2"/>
        <v>0.29382327714894874</v>
      </c>
      <c r="F47">
        <f t="shared" si="3"/>
        <v>0.33670024859895853</v>
      </c>
      <c r="G47">
        <f t="shared" si="1"/>
        <v>-4.2876971450009793E-2</v>
      </c>
    </row>
    <row r="48" spans="4:7">
      <c r="D48">
        <v>47</v>
      </c>
      <c r="E48">
        <f t="shared" si="2"/>
        <v>0.29684490128575791</v>
      </c>
      <c r="F48">
        <f t="shared" si="3"/>
        <v>0.34066809560818956</v>
      </c>
      <c r="G48">
        <f t="shared" si="1"/>
        <v>-4.3823194322431647E-2</v>
      </c>
    </row>
    <row r="49" spans="4:7">
      <c r="D49">
        <v>48</v>
      </c>
      <c r="E49">
        <f t="shared" si="2"/>
        <v>0.29992899262543521</v>
      </c>
      <c r="F49">
        <f t="shared" si="3"/>
        <v>0.34473001190597541</v>
      </c>
      <c r="G49">
        <f t="shared" si="1"/>
        <v>-4.48010192805402E-2</v>
      </c>
    </row>
    <row r="50" spans="4:7">
      <c r="D50">
        <v>49</v>
      </c>
      <c r="E50">
        <f t="shared" si="2"/>
        <v>0.303077501647041</v>
      </c>
      <c r="F50">
        <f t="shared" si="3"/>
        <v>0.3488893692447797</v>
      </c>
      <c r="G50">
        <f t="shared" si="1"/>
        <v>-4.5811867597738698E-2</v>
      </c>
    </row>
    <row r="51" spans="4:7">
      <c r="D51">
        <v>50</v>
      </c>
      <c r="E51">
        <f t="shared" si="2"/>
        <v>0.30629246066720245</v>
      </c>
      <c r="F51">
        <f t="shared" si="3"/>
        <v>0.35314970196380041</v>
      </c>
      <c r="G51">
        <f t="shared" si="1"/>
        <v>-4.6857241296597962E-2</v>
      </c>
    </row>
    <row r="52" spans="4:7">
      <c r="D52">
        <v>51</v>
      </c>
      <c r="E52">
        <f t="shared" si="2"/>
        <v>0.30957598816835741</v>
      </c>
      <c r="F52">
        <f t="shared" si="3"/>
        <v>0.35751471688369962</v>
      </c>
      <c r="G52">
        <f t="shared" si="1"/>
        <v>-4.7938728715342216E-2</v>
      </c>
    </row>
    <row r="53" spans="4:7">
      <c r="D53">
        <v>52</v>
      </c>
      <c r="E53">
        <f t="shared" si="2"/>
        <v>0.31293029340412193</v>
      </c>
      <c r="F53">
        <f t="shared" si="3"/>
        <v>0.36198830393129472</v>
      </c>
      <c r="G53">
        <f t="shared" si="1"/>
        <v>-4.9058010527172791E-2</v>
      </c>
    </row>
    <row r="54" spans="4:7">
      <c r="D54">
        <v>53</v>
      </c>
      <c r="E54">
        <f t="shared" si="2"/>
        <v>0.31635768130267156</v>
      </c>
      <c r="F54">
        <f t="shared" si="3"/>
        <v>0.36657454755770164</v>
      </c>
      <c r="G54">
        <f t="shared" si="1"/>
        <v>-5.0216866255030079E-2</v>
      </c>
    </row>
    <row r="55" spans="4:7">
      <c r="D55">
        <v>54</v>
      </c>
      <c r="E55">
        <f t="shared" si="2"/>
        <v>0.31986055769084365</v>
      </c>
      <c r="F55">
        <f t="shared" si="3"/>
        <v>0.37127773901980132</v>
      </c>
      <c r="G55">
        <f t="shared" si="1"/>
        <v>-5.1417181328957673E-2</v>
      </c>
    </row>
    <row r="56" spans="4:7">
      <c r="D56">
        <v>55</v>
      </c>
      <c r="E56">
        <f t="shared" si="2"/>
        <v>0.32344143486366406</v>
      </c>
      <c r="F56">
        <f t="shared" si="3"/>
        <v>0.37610238960200926</v>
      </c>
      <c r="G56">
        <f t="shared" si="1"/>
        <v>-5.26609547383452E-2</v>
      </c>
    </row>
    <row r="57" spans="4:7">
      <c r="D57">
        <v>56</v>
      </c>
      <c r="E57">
        <f t="shared" si="2"/>
        <v>0.32710293752619735</v>
      </c>
      <c r="F57">
        <f t="shared" si="3"/>
        <v>0.3810532448632612</v>
      </c>
      <c r="G57">
        <f t="shared" si="1"/>
        <v>-5.3950307337063852E-2</v>
      </c>
    </row>
    <row r="58" spans="4:7">
      <c r="D58">
        <v>57</v>
      </c>
      <c r="E58">
        <f t="shared" si="2"/>
        <v>0.33084780913703671</v>
      </c>
      <c r="F58">
        <f t="shared" si="3"/>
        <v>0.3861353000029899</v>
      </c>
      <c r="G58">
        <f t="shared" si="1"/>
        <v>-5.5287490865953193E-2</v>
      </c>
    </row>
    <row r="59" spans="4:7">
      <c r="D59">
        <v>58</v>
      </c>
      <c r="E59">
        <f t="shared" si="2"/>
        <v>0.33467891868541388</v>
      </c>
      <c r="F59">
        <f t="shared" si="3"/>
        <v>0.39135381644978384</v>
      </c>
      <c r="G59">
        <f t="shared" si="1"/>
        <v>-5.6674897764369958E-2</v>
      </c>
    </row>
    <row r="60" spans="4:7">
      <c r="D60">
        <v>59</v>
      </c>
      <c r="E60">
        <f t="shared" si="2"/>
        <v>0.33859926793684919</v>
      </c>
      <c r="F60">
        <f t="shared" si="3"/>
        <v>0.39671433978752724</v>
      </c>
      <c r="G60">
        <f t="shared" si="1"/>
        <v>-5.8115071850678046E-2</v>
      </c>
    </row>
    <row r="61" spans="4:7">
      <c r="D61">
        <v>60</v>
      </c>
      <c r="E61">
        <f t="shared" si="2"/>
        <v>0.34261199918550717</v>
      </c>
      <c r="F61">
        <f t="shared" si="3"/>
        <v>0.4022227191462841</v>
      </c>
      <c r="G61">
        <f t="shared" si="1"/>
        <v>-5.9610719960776937E-2</v>
      </c>
    </row>
    <row r="62" spans="4:7">
      <c r="D62">
        <v>61</v>
      </c>
      <c r="E62">
        <f t="shared" si="2"/>
        <v>0.34672040355501332</v>
      </c>
      <c r="F62">
        <f t="shared" si="3"/>
        <v>0.40788512819919415</v>
      </c>
      <c r="G62">
        <f t="shared" si="1"/>
        <v>-6.1164724644180823E-2</v>
      </c>
    </row>
    <row r="63" spans="4:7">
      <c r="D63">
        <v>62</v>
      </c>
      <c r="E63">
        <f t="shared" si="2"/>
        <v>0.35092792989346061</v>
      </c>
      <c r="F63">
        <f t="shared" si="3"/>
        <v>0.41370808792240671</v>
      </c>
      <c r="G63">
        <f t="shared" si="1"/>
        <v>-6.2780158028946098E-2</v>
      </c>
    </row>
    <row r="64" spans="4:7">
      <c r="D64">
        <v>63</v>
      </c>
      <c r="E64">
        <f t="shared" si="2"/>
        <v>0.35523819431273645</v>
      </c>
      <c r="F64">
        <f t="shared" si="3"/>
        <v>0.4196984912928412</v>
      </c>
      <c r="G64">
        <f t="shared" si="1"/>
        <v>-6.4460296980104748E-2</v>
      </c>
    </row>
    <row r="65" spans="4:7">
      <c r="D65">
        <v>64</v>
      </c>
      <c r="E65">
        <f t="shared" si="2"/>
        <v>0.35965499042718652</v>
      </c>
      <c r="F65">
        <f t="shared" si="3"/>
        <v>0.42586363011861328</v>
      </c>
      <c r="G65">
        <f t="shared" ref="G65:G96" si="4">E65-F65</f>
        <v>-6.6208639691426763E-2</v>
      </c>
    </row>
    <row r="66" spans="4:7">
      <c r="D66">
        <v>65</v>
      </c>
      <c r="E66">
        <f t="shared" si="2"/>
        <v>0.36418230035205779</v>
      </c>
      <c r="F66">
        <f t="shared" si="3"/>
        <v>0.43221122421963637</v>
      </c>
      <c r="G66">
        <f t="shared" si="4"/>
        <v>-6.8028923867578583E-2</v>
      </c>
    </row>
    <row r="67" spans="4:7">
      <c r="D67">
        <v>66</v>
      </c>
      <c r="E67">
        <f t="shared" ref="E67:E101" si="5">E66+rate*(0.7*POWER(E66,2))</f>
        <v>0.36882430652819786</v>
      </c>
      <c r="F67">
        <f t="shared" si="3"/>
        <v>0.43874945320158665</v>
      </c>
      <c r="G67">
        <f t="shared" si="4"/>
        <v>-6.9925146673388783E-2</v>
      </c>
    </row>
    <row r="68" spans="4:7">
      <c r="D68">
        <v>67</v>
      </c>
      <c r="E68">
        <f t="shared" si="5"/>
        <v>0.37358540444620808</v>
      </c>
      <c r="F68">
        <f t="shared" si="3"/>
        <v>0.44548699109555084</v>
      </c>
      <c r="G68">
        <f t="shared" si="4"/>
        <v>-7.1901586649342764E-2</v>
      </c>
    </row>
    <row r="69" spans="4:7">
      <c r="D69">
        <v>68</v>
      </c>
      <c r="E69">
        <f t="shared" si="5"/>
        <v>0.37847021635074135</v>
      </c>
      <c r="F69">
        <f t="shared" si="3"/>
        <v>0.45243304416878871</v>
      </c>
      <c r="G69">
        <f t="shared" si="4"/>
        <v>-7.3962827818047361E-2</v>
      </c>
    </row>
    <row r="70" spans="4:7">
      <c r="D70">
        <v>69</v>
      </c>
      <c r="E70">
        <f t="shared" si="5"/>
        <v>0.38348360601400155</v>
      </c>
      <c r="F70">
        <f t="shared" si="3"/>
        <v>0.459597392249743</v>
      </c>
      <c r="G70">
        <f t="shared" si="4"/>
        <v>-7.6113786235741443E-2</v>
      </c>
    </row>
    <row r="71" spans="4:7">
      <c r="D71">
        <v>70</v>
      </c>
      <c r="E71">
        <f t="shared" si="5"/>
        <v>0.38863069467685413</v>
      </c>
      <c r="F71">
        <f t="shared" si="3"/>
        <v>0.46699043395343975</v>
      </c>
      <c r="G71">
        <f t="shared" si="4"/>
        <v>-7.8359739276585627E-2</v>
      </c>
    </row>
    <row r="72" spans="4:7">
      <c r="D72">
        <v>71</v>
      </c>
      <c r="E72">
        <f t="shared" si="5"/>
        <v>0.39391687826642963</v>
      </c>
      <c r="F72">
        <f t="shared" si="3"/>
        <v>0.47462323624258052</v>
      </c>
      <c r="G72">
        <f t="shared" si="4"/>
        <v>-8.0706357976150889E-2</v>
      </c>
    </row>
    <row r="73" spans="4:7">
      <c r="D73">
        <v>72</v>
      </c>
      <c r="E73">
        <f t="shared" si="5"/>
        <v>0.39934784601084056</v>
      </c>
      <c r="F73">
        <f t="shared" si="3"/>
        <v>0.48250758881592881</v>
      </c>
      <c r="G73">
        <f t="shared" si="4"/>
        <v>-8.3159742805088255E-2</v>
      </c>
    </row>
    <row r="74" spans="4:7">
      <c r="D74">
        <v>73</v>
      </c>
      <c r="E74">
        <f t="shared" si="5"/>
        <v>0.40492960058481298</v>
      </c>
      <c r="F74">
        <f t="shared" si="3"/>
        <v>0.49065606388020244</v>
      </c>
      <c r="G74">
        <f t="shared" si="4"/>
        <v>-8.5726463295389466E-2</v>
      </c>
    </row>
    <row r="75" spans="4:7">
      <c r="D75">
        <v>74</v>
      </c>
      <c r="E75">
        <f t="shared" si="5"/>
        <v>0.41066847993485517</v>
      </c>
      <c r="F75">
        <f t="shared" si="3"/>
        <v>0.49908208193598691</v>
      </c>
      <c r="G75">
        <f t="shared" si="4"/>
        <v>-8.8413602001131741E-2</v>
      </c>
    </row>
    <row r="76" spans="4:7">
      <c r="D76">
        <v>75</v>
      </c>
      <c r="E76">
        <f t="shared" si="5"/>
        <v>0.41657118094927531</v>
      </c>
      <c r="F76">
        <f t="shared" si="3"/>
        <v>0.50779998429382145</v>
      </c>
      <c r="G76">
        <f t="shared" si="4"/>
        <v>-9.1228803344546139E-2</v>
      </c>
    </row>
    <row r="77" spans="4:7">
      <c r="D77">
        <v>76</v>
      </c>
      <c r="E77">
        <f t="shared" si="5"/>
        <v>0.4226447851571869</v>
      </c>
      <c r="F77">
        <f t="shared" si="3"/>
        <v>0.51682511313552959</v>
      </c>
      <c r="G77">
        <f t="shared" si="4"/>
        <v>-9.4180327978342693E-2</v>
      </c>
    </row>
    <row r="78" spans="4:7">
      <c r="D78">
        <v>77</v>
      </c>
      <c r="E78">
        <f t="shared" si="5"/>
        <v>0.42889678666190667</v>
      </c>
      <c r="F78">
        <f t="shared" si="3"/>
        <v>0.52617390005039399</v>
      </c>
      <c r="G78">
        <f t="shared" si="4"/>
        <v>-9.7277113388487324E-2</v>
      </c>
    </row>
    <row r="79" spans="4:7">
      <c r="D79">
        <v>78</v>
      </c>
      <c r="E79">
        <f t="shared" si="5"/>
        <v>0.43533512253821849</v>
      </c>
      <c r="F79">
        <f t="shared" si="3"/>
        <v>0.53586396410869241</v>
      </c>
      <c r="G79">
        <f t="shared" si="4"/>
        <v>-0.10052884157047393</v>
      </c>
    </row>
    <row r="80" spans="4:7">
      <c r="D80">
        <v>79</v>
      </c>
      <c r="E80">
        <f t="shared" si="5"/>
        <v>0.44196820595025627</v>
      </c>
      <c r="F80">
        <f t="shared" si="3"/>
        <v>0.54591422068975226</v>
      </c>
      <c r="G80">
        <f t="shared" si="4"/>
        <v>-0.103946014739496</v>
      </c>
    </row>
    <row r="81" spans="4:7">
      <c r="D81">
        <v>80</v>
      </c>
      <c r="E81">
        <f t="shared" si="5"/>
        <v>0.44880496227773736</v>
      </c>
      <c r="F81">
        <f t="shared" si="3"/>
        <v>0.55634500246204777</v>
      </c>
      <c r="G81">
        <f t="shared" si="4"/>
        <v>-0.1075400401843104</v>
      </c>
    </row>
    <row r="82" spans="4:7">
      <c r="D82">
        <v>81</v>
      </c>
      <c r="E82">
        <f t="shared" si="5"/>
        <v>0.45585486857351659</v>
      </c>
      <c r="F82">
        <f t="shared" si="3"/>
        <v>0.5671781941238051</v>
      </c>
      <c r="G82">
        <f t="shared" si="4"/>
        <v>-0.11132332555028851</v>
      </c>
    </row>
    <row r="83" spans="4:7">
      <c r="D83">
        <v>82</v>
      </c>
      <c r="E83">
        <f t="shared" si="5"/>
        <v>0.46312799671559285</v>
      </c>
      <c r="F83">
        <f t="shared" si="3"/>
        <v>0.57843738275993906</v>
      </c>
      <c r="G83">
        <f t="shared" si="4"/>
        <v>-0.11530938604434621</v>
      </c>
    </row>
    <row r="84" spans="4:7">
      <c r="D84">
        <v>83</v>
      </c>
      <c r="E84">
        <f t="shared" si="5"/>
        <v>0.47063506066255578</v>
      </c>
      <c r="F84">
        <f t="shared" si="3"/>
        <v>0.59014802596203497</v>
      </c>
      <c r="G84">
        <f t="shared" si="4"/>
        <v>-0.11951296529947919</v>
      </c>
    </row>
    <row r="85" spans="4:7">
      <c r="D85">
        <v>84</v>
      </c>
      <c r="E85">
        <f t="shared" si="5"/>
        <v>0.47838746827392542</v>
      </c>
      <c r="F85">
        <f t="shared" si="3"/>
        <v>0.60233764020117597</v>
      </c>
      <c r="G85">
        <f t="shared" si="4"/>
        <v>-0.12395017192725055</v>
      </c>
    </row>
    <row r="86" spans="4:7">
      <c r="D86">
        <v>85</v>
      </c>
      <c r="E86">
        <f t="shared" si="5"/>
        <v>0.4863973782169792</v>
      </c>
      <c r="F86">
        <f t="shared" si="3"/>
        <v>0.61503601234928518</v>
      </c>
      <c r="G86">
        <f t="shared" si="4"/>
        <v>-0.12863863413230597</v>
      </c>
    </row>
    <row r="87" spans="4:7">
      <c r="D87">
        <v>86</v>
      </c>
      <c r="E87">
        <f t="shared" si="5"/>
        <v>0.49467776255075147</v>
      </c>
      <c r="F87">
        <f t="shared" si="3"/>
        <v>0.628275437726313</v>
      </c>
      <c r="G87">
        <f t="shared" si="4"/>
        <v>-0.13359767517556154</v>
      </c>
    </row>
    <row r="88" spans="4:7">
      <c r="D88">
        <v>87</v>
      </c>
      <c r="E88">
        <f t="shared" si="5"/>
        <v>0.50324247565742908</v>
      </c>
      <c r="F88">
        <f t="shared" si="3"/>
        <v>0.64209098862406966</v>
      </c>
      <c r="G88">
        <f t="shared" si="4"/>
        <v>-0.13884851296664058</v>
      </c>
    </row>
    <row r="89" spans="4:7">
      <c r="D89">
        <v>88</v>
      </c>
      <c r="E89">
        <f t="shared" si="5"/>
        <v>0.51210633028313268</v>
      </c>
      <c r="F89">
        <f t="shared" si="3"/>
        <v>0.65652081794259787</v>
      </c>
      <c r="G89">
        <f t="shared" si="4"/>
        <v>-0.14441448765946518</v>
      </c>
    </row>
    <row r="90" spans="4:7">
      <c r="D90">
        <v>89</v>
      </c>
      <c r="E90">
        <f t="shared" si="5"/>
        <v>0.52128518155619463</v>
      </c>
      <c r="F90">
        <f t="shared" si="3"/>
        <v>0.67160650339631844</v>
      </c>
      <c r="G90">
        <f t="shared" si="4"/>
        <v>-0.15032132184012381</v>
      </c>
    </row>
    <row r="91" spans="4:7">
      <c r="D91">
        <v>90</v>
      </c>
      <c r="E91">
        <f t="shared" si="5"/>
        <v>0.53079601997404724</v>
      </c>
      <c r="F91">
        <f t="shared" si="3"/>
        <v>0.68739343873546643</v>
      </c>
      <c r="G91">
        <f t="shared" si="4"/>
        <v>-0.15659741876141919</v>
      </c>
    </row>
    <row r="92" spans="4:7">
      <c r="D92">
        <v>91</v>
      </c>
      <c r="E92">
        <f t="shared" si="5"/>
        <v>0.54065707449275735</v>
      </c>
      <c r="F92">
        <f t="shared" si="3"/>
        <v>0.70393127962204638</v>
      </c>
      <c r="G92">
        <f t="shared" si="4"/>
        <v>-0.16327420512928903</v>
      </c>
    </row>
    <row r="93" spans="4:7">
      <c r="D93">
        <v>92</v>
      </c>
      <c r="E93">
        <f t="shared" si="5"/>
        <v>0.55088792701972467</v>
      </c>
      <c r="F93">
        <f t="shared" si="3"/>
        <v>0.72127445324710804</v>
      </c>
      <c r="G93">
        <f t="shared" si="4"/>
        <v>-0.17038652622738337</v>
      </c>
    </row>
    <row r="94" spans="4:7">
      <c r="D94">
        <v>93</v>
      </c>
      <c r="E94">
        <f t="shared" si="5"/>
        <v>0.56150963980448776</v>
      </c>
      <c r="F94">
        <f t="shared" si="3"/>
        <v>0.73948274253885005</v>
      </c>
      <c r="G94">
        <f t="shared" si="4"/>
        <v>-0.17797310273436229</v>
      </c>
    </row>
    <row r="95" spans="4:7">
      <c r="D95">
        <v>94</v>
      </c>
      <c r="E95">
        <f t="shared" si="5"/>
        <v>0.57254489745025561</v>
      </c>
      <c r="F95">
        <f t="shared" ref="F95:F101" si="6">F94+rate*(0.7*POWER(F94,2))</f>
        <v>0.75862195796679732</v>
      </c>
      <c r="G95">
        <f t="shared" si="4"/>
        <v>-0.18607706051654171</v>
      </c>
    </row>
    <row r="96" spans="4:7">
      <c r="D96">
        <v>95</v>
      </c>
      <c r="E96">
        <f t="shared" si="5"/>
        <v>0.58401816553612695</v>
      </c>
      <c r="F96">
        <f t="shared" si="6"/>
        <v>0.77876471259562552</v>
      </c>
      <c r="G96">
        <f t="shared" si="4"/>
        <v>-0.19474654705949856</v>
      </c>
    </row>
    <row r="97" spans="4:7">
      <c r="D97">
        <v>96</v>
      </c>
      <c r="E97">
        <f t="shared" si="5"/>
        <v>0.5959558681547934</v>
      </c>
      <c r="F97">
        <f t="shared" si="6"/>
        <v>0.7999913193110707</v>
      </c>
      <c r="G97">
        <f>E97-F97</f>
        <v>-0.2040354511562773</v>
      </c>
    </row>
    <row r="98" spans="4:7">
      <c r="D98">
        <v>97</v>
      </c>
      <c r="E98">
        <f t="shared" si="5"/>
        <v>0.60838658704237802</v>
      </c>
      <c r="F98">
        <f t="shared" si="6"/>
        <v>0.82239083319512807</v>
      </c>
      <c r="G98">
        <f>E98-F98</f>
        <v>-0.21400424615275004</v>
      </c>
    </row>
    <row r="99" spans="4:7">
      <c r="D99">
        <v>98</v>
      </c>
      <c r="E99">
        <f t="shared" si="5"/>
        <v>0.62134128541763556</v>
      </c>
      <c r="F99">
        <f t="shared" si="6"/>
        <v>0.84606226708344623</v>
      </c>
      <c r="G99">
        <f>E99-F99</f>
        <v>-0.22472098166581067</v>
      </c>
    </row>
    <row r="100" spans="4:7">
      <c r="D100">
        <v>99</v>
      </c>
      <c r="E100">
        <f t="shared" si="5"/>
        <v>0.63485356017139094</v>
      </c>
      <c r="F100">
        <f t="shared" si="6"/>
        <v>0.87111601467582955</v>
      </c>
      <c r="G100">
        <f>E100-F100</f>
        <v>-0.23626245450443861</v>
      </c>
    </row>
    <row r="101" spans="4:7">
      <c r="D101">
        <v>100</v>
      </c>
      <c r="E101">
        <f t="shared" si="5"/>
        <v>0.6489599266715711</v>
      </c>
      <c r="F101">
        <f t="shared" si="6"/>
        <v>0.897675523561694</v>
      </c>
      <c r="G101">
        <f>E101-F101</f>
        <v>-0.2487155968901229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1"/>
  <sheetViews>
    <sheetView zoomScale="75" workbookViewId="0">
      <selection activeCell="C37" sqref="C37"/>
    </sheetView>
  </sheetViews>
  <sheetFormatPr defaultRowHeight="12.75"/>
  <cols>
    <col min="3" max="3" width="12" bestFit="1" customWidth="1"/>
  </cols>
  <sheetData>
    <row r="1" spans="1:7">
      <c r="A1" t="s">
        <v>0</v>
      </c>
      <c r="B1" t="s">
        <v>1</v>
      </c>
      <c r="C1" t="s">
        <v>4</v>
      </c>
      <c r="D1" t="s">
        <v>2</v>
      </c>
      <c r="E1">
        <f>B2</f>
        <v>3.0000000000000001E-5</v>
      </c>
      <c r="F1">
        <f t="shared" ref="F1:F28" si="0">E1</f>
        <v>3.0000000000000001E-5</v>
      </c>
      <c r="G1">
        <f t="shared" ref="G1:G64" si="1">E1-F1</f>
        <v>0</v>
      </c>
    </row>
    <row r="2" spans="1:7">
      <c r="A2">
        <v>2</v>
      </c>
      <c r="B2">
        <v>3.0000000000000001E-5</v>
      </c>
      <c r="C2">
        <v>2.0000000000000001E-9</v>
      </c>
      <c r="D2">
        <v>1</v>
      </c>
      <c r="E2">
        <f>E1+rate*SIN(E1)</f>
        <v>8.9999999991000003E-5</v>
      </c>
      <c r="F2">
        <f t="shared" si="0"/>
        <v>8.9999999991000003E-5</v>
      </c>
      <c r="G2">
        <f t="shared" si="1"/>
        <v>0</v>
      </c>
    </row>
    <row r="3" spans="1:7">
      <c r="D3">
        <v>2</v>
      </c>
      <c r="E3">
        <f t="shared" ref="E3:E66" si="2">E2+rate*SIN(E2)</f>
        <v>2.6999999973E-4</v>
      </c>
      <c r="F3">
        <f t="shared" si="0"/>
        <v>2.6999999973E-4</v>
      </c>
      <c r="G3">
        <f t="shared" si="1"/>
        <v>0</v>
      </c>
    </row>
    <row r="4" spans="1:7">
      <c r="D4">
        <v>3</v>
      </c>
      <c r="E4">
        <f t="shared" si="2"/>
        <v>8.0999999262899999E-4</v>
      </c>
      <c r="F4">
        <f t="shared" si="0"/>
        <v>8.0999999262899999E-4</v>
      </c>
      <c r="G4">
        <f t="shared" si="1"/>
        <v>0</v>
      </c>
    </row>
    <row r="5" spans="1:7">
      <c r="D5">
        <v>4</v>
      </c>
      <c r="E5">
        <f t="shared" si="2"/>
        <v>2.4299998007400107E-3</v>
      </c>
      <c r="F5">
        <f t="shared" si="0"/>
        <v>2.4299998007400107E-3</v>
      </c>
      <c r="G5">
        <f t="shared" si="1"/>
        <v>0</v>
      </c>
    </row>
    <row r="6" spans="1:7">
      <c r="D6">
        <v>5</v>
      </c>
      <c r="E6">
        <f t="shared" si="2"/>
        <v>7.2899946192536216E-3</v>
      </c>
      <c r="F6">
        <f t="shared" si="0"/>
        <v>7.2899946192536216E-3</v>
      </c>
      <c r="G6">
        <f t="shared" si="1"/>
        <v>0</v>
      </c>
    </row>
    <row r="7" spans="1:7">
      <c r="D7">
        <v>6</v>
      </c>
      <c r="E7">
        <f t="shared" si="2"/>
        <v>2.1869854718226972E-2</v>
      </c>
      <c r="F7">
        <f t="shared" si="0"/>
        <v>2.1869854718226972E-2</v>
      </c>
      <c r="G7">
        <f t="shared" si="1"/>
        <v>0</v>
      </c>
    </row>
    <row r="8" spans="1:7">
      <c r="D8">
        <v>7</v>
      </c>
      <c r="E8">
        <f t="shared" si="2"/>
        <v>6.5606077523149467E-2</v>
      </c>
      <c r="F8">
        <f t="shared" si="0"/>
        <v>6.5606077523149467E-2</v>
      </c>
      <c r="G8">
        <f t="shared" si="1"/>
        <v>0</v>
      </c>
    </row>
    <row r="9" spans="1:7">
      <c r="D9">
        <v>8</v>
      </c>
      <c r="E9">
        <f t="shared" si="2"/>
        <v>0.19672412652923232</v>
      </c>
      <c r="F9">
        <f t="shared" si="0"/>
        <v>0.19672412652923232</v>
      </c>
      <c r="G9">
        <f t="shared" si="1"/>
        <v>0</v>
      </c>
    </row>
    <row r="10" spans="1:7">
      <c r="D10">
        <v>9</v>
      </c>
      <c r="E10">
        <f t="shared" si="2"/>
        <v>0.58763951941245141</v>
      </c>
      <c r="F10">
        <f t="shared" si="0"/>
        <v>0.58763951941245141</v>
      </c>
      <c r="G10">
        <f t="shared" si="1"/>
        <v>0</v>
      </c>
    </row>
    <row r="11" spans="1:7">
      <c r="D11">
        <v>10</v>
      </c>
      <c r="E11">
        <f t="shared" si="2"/>
        <v>1.696435630227024</v>
      </c>
      <c r="F11">
        <f t="shared" si="0"/>
        <v>1.696435630227024</v>
      </c>
      <c r="G11">
        <f t="shared" si="1"/>
        <v>0</v>
      </c>
    </row>
    <row r="12" spans="1:7">
      <c r="D12">
        <v>11</v>
      </c>
      <c r="E12">
        <f t="shared" si="2"/>
        <v>3.6806711492066535</v>
      </c>
      <c r="F12">
        <f t="shared" si="0"/>
        <v>3.6806711492066535</v>
      </c>
      <c r="G12">
        <f t="shared" si="1"/>
        <v>0</v>
      </c>
    </row>
    <row r="13" spans="1:7">
      <c r="D13">
        <v>12</v>
      </c>
      <c r="E13">
        <f t="shared" si="2"/>
        <v>2.6539803668843698</v>
      </c>
      <c r="F13">
        <f t="shared" si="0"/>
        <v>2.6539803668843698</v>
      </c>
      <c r="G13">
        <f t="shared" si="1"/>
        <v>0</v>
      </c>
    </row>
    <row r="14" spans="1:7">
      <c r="D14">
        <v>13</v>
      </c>
      <c r="E14">
        <f t="shared" si="2"/>
        <v>3.5910159483176911</v>
      </c>
      <c r="F14">
        <f t="shared" si="0"/>
        <v>3.5910159483176911</v>
      </c>
      <c r="G14">
        <f t="shared" si="1"/>
        <v>0</v>
      </c>
    </row>
    <row r="15" spans="1:7">
      <c r="D15">
        <v>14</v>
      </c>
      <c r="E15">
        <f t="shared" si="2"/>
        <v>2.7221236098847474</v>
      </c>
      <c r="F15">
        <f t="shared" si="0"/>
        <v>2.7221236098847474</v>
      </c>
      <c r="G15">
        <f t="shared" si="1"/>
        <v>0</v>
      </c>
    </row>
    <row r="16" spans="1:7">
      <c r="D16">
        <v>15</v>
      </c>
      <c r="E16">
        <f t="shared" si="2"/>
        <v>3.5366747804544052</v>
      </c>
      <c r="F16">
        <f t="shared" si="0"/>
        <v>3.5366747804544052</v>
      </c>
      <c r="G16">
        <f t="shared" si="1"/>
        <v>0</v>
      </c>
    </row>
    <row r="17" spans="3:7">
      <c r="D17">
        <v>16</v>
      </c>
      <c r="E17">
        <f t="shared" si="2"/>
        <v>2.766906799805791</v>
      </c>
      <c r="F17">
        <f t="shared" si="0"/>
        <v>2.766906799805791</v>
      </c>
      <c r="G17">
        <f t="shared" si="1"/>
        <v>0</v>
      </c>
    </row>
    <row r="18" spans="3:7">
      <c r="D18">
        <v>17</v>
      </c>
      <c r="E18">
        <f t="shared" si="2"/>
        <v>3.498867190944094</v>
      </c>
      <c r="F18">
        <f t="shared" si="0"/>
        <v>3.498867190944094</v>
      </c>
      <c r="G18">
        <f t="shared" si="1"/>
        <v>0</v>
      </c>
    </row>
    <row r="19" spans="3:7">
      <c r="D19">
        <v>18</v>
      </c>
      <c r="E19">
        <f t="shared" si="2"/>
        <v>2.7994228384874957</v>
      </c>
      <c r="F19">
        <f t="shared" si="0"/>
        <v>2.7994228384874957</v>
      </c>
      <c r="G19">
        <f t="shared" si="1"/>
        <v>0</v>
      </c>
    </row>
    <row r="20" spans="3:7">
      <c r="D20">
        <v>19</v>
      </c>
      <c r="E20">
        <f t="shared" si="2"/>
        <v>3.4704866560917202</v>
      </c>
      <c r="F20">
        <f t="shared" si="0"/>
        <v>3.4704866560917202</v>
      </c>
      <c r="G20">
        <f t="shared" si="1"/>
        <v>0</v>
      </c>
    </row>
    <row r="21" spans="3:7">
      <c r="D21">
        <v>20</v>
      </c>
      <c r="E21">
        <f t="shared" si="2"/>
        <v>2.8244936361846444</v>
      </c>
      <c r="F21">
        <f t="shared" si="0"/>
        <v>2.8244936361846444</v>
      </c>
      <c r="G21">
        <f t="shared" si="1"/>
        <v>0</v>
      </c>
    </row>
    <row r="22" spans="3:7">
      <c r="D22">
        <v>21</v>
      </c>
      <c r="E22">
        <f t="shared" si="2"/>
        <v>3.4481166869931918</v>
      </c>
      <c r="F22">
        <f t="shared" si="0"/>
        <v>3.4481166869931918</v>
      </c>
      <c r="G22">
        <f t="shared" si="1"/>
        <v>0</v>
      </c>
    </row>
    <row r="23" spans="3:7">
      <c r="D23">
        <v>22</v>
      </c>
      <c r="E23">
        <f t="shared" si="2"/>
        <v>2.8446236459494312</v>
      </c>
      <c r="F23">
        <f t="shared" si="0"/>
        <v>2.8446236459494312</v>
      </c>
      <c r="G23">
        <f t="shared" si="1"/>
        <v>0</v>
      </c>
    </row>
    <row r="24" spans="3:7">
      <c r="D24">
        <v>23</v>
      </c>
      <c r="E24">
        <f t="shared" si="2"/>
        <v>3.4298701180236764</v>
      </c>
      <c r="F24">
        <f t="shared" si="0"/>
        <v>3.4298701180236764</v>
      </c>
      <c r="G24">
        <f t="shared" si="1"/>
        <v>0</v>
      </c>
    </row>
    <row r="25" spans="3:7">
      <c r="D25">
        <v>24</v>
      </c>
      <c r="E25">
        <f t="shared" si="2"/>
        <v>2.861267732951517</v>
      </c>
      <c r="F25">
        <f t="shared" si="0"/>
        <v>2.861267732951517</v>
      </c>
      <c r="G25">
        <f t="shared" si="1"/>
        <v>0</v>
      </c>
    </row>
    <row r="26" spans="3:7">
      <c r="D26">
        <v>25</v>
      </c>
      <c r="E26">
        <f t="shared" si="2"/>
        <v>3.4146035343858139</v>
      </c>
      <c r="F26">
        <f t="shared" si="0"/>
        <v>3.4146035343858139</v>
      </c>
      <c r="G26">
        <f t="shared" si="1"/>
        <v>0</v>
      </c>
    </row>
    <row r="27" spans="3:7">
      <c r="D27">
        <v>26</v>
      </c>
      <c r="E27">
        <f t="shared" si="2"/>
        <v>2.8753394892357287</v>
      </c>
      <c r="F27">
        <f t="shared" si="0"/>
        <v>2.8753394892357287</v>
      </c>
      <c r="G27">
        <f t="shared" si="1"/>
        <v>0</v>
      </c>
    </row>
    <row r="28" spans="3:7">
      <c r="D28">
        <v>27</v>
      </c>
      <c r="E28">
        <f t="shared" si="2"/>
        <v>3.4015764526349033</v>
      </c>
      <c r="F28">
        <f t="shared" si="0"/>
        <v>3.4015764526349033</v>
      </c>
      <c r="G28">
        <f t="shared" si="1"/>
        <v>0</v>
      </c>
    </row>
    <row r="29" spans="3:7">
      <c r="C29" t="s">
        <v>3</v>
      </c>
      <c r="D29">
        <v>28</v>
      </c>
      <c r="E29">
        <f t="shared" si="2"/>
        <v>2.8874466617989514</v>
      </c>
      <c r="F29">
        <f>E29+C2</f>
        <v>2.8874466637989515</v>
      </c>
      <c r="G29">
        <f t="shared" si="1"/>
        <v>-2.000000165480742E-9</v>
      </c>
    </row>
    <row r="30" spans="3:7">
      <c r="D30">
        <v>29</v>
      </c>
      <c r="E30">
        <f t="shared" si="2"/>
        <v>3.3902845105020356</v>
      </c>
      <c r="F30">
        <f>F29+rate*SIN(F29)</f>
        <v>3.390284508630522</v>
      </c>
      <c r="G30">
        <f t="shared" si="1"/>
        <v>1.8715136107516628E-9</v>
      </c>
    </row>
    <row r="31" spans="3:7">
      <c r="D31">
        <v>30</v>
      </c>
      <c r="E31">
        <f t="shared" si="2"/>
        <v>2.8980119668112914</v>
      </c>
      <c r="F31">
        <f t="shared" ref="F31:F94" si="3">F30+rate*SIN(F30)</f>
        <v>2.8980119685676518</v>
      </c>
      <c r="G31">
        <f t="shared" si="1"/>
        <v>-1.7563603904591218E-9</v>
      </c>
    </row>
    <row r="32" spans="3:7">
      <c r="D32">
        <v>31</v>
      </c>
      <c r="E32">
        <f t="shared" si="2"/>
        <v>3.3803702712315036</v>
      </c>
      <c r="F32">
        <f t="shared" si="3"/>
        <v>3.3803702695788367</v>
      </c>
      <c r="G32">
        <f t="shared" si="1"/>
        <v>1.6526668922267618E-9</v>
      </c>
    </row>
    <row r="33" spans="4:7">
      <c r="D33">
        <v>32</v>
      </c>
      <c r="E33">
        <f t="shared" si="2"/>
        <v>2.9073400657742896</v>
      </c>
      <c r="F33">
        <f t="shared" si="3"/>
        <v>2.9073400673331773</v>
      </c>
      <c r="G33">
        <f t="shared" si="1"/>
        <v>-1.5588876856043044E-9</v>
      </c>
    </row>
    <row r="34" spans="4:7">
      <c r="D34">
        <v>33</v>
      </c>
      <c r="E34">
        <f t="shared" si="2"/>
        <v>3.3715721687259528</v>
      </c>
      <c r="F34">
        <f t="shared" si="3"/>
        <v>3.3715721672522174</v>
      </c>
      <c r="G34">
        <f t="shared" si="1"/>
        <v>1.4737353559723942E-9</v>
      </c>
    </row>
    <row r="35" spans="4:7">
      <c r="D35">
        <v>34</v>
      </c>
      <c r="E35">
        <f t="shared" si="2"/>
        <v>2.9156570125982948</v>
      </c>
      <c r="F35">
        <f t="shared" si="3"/>
        <v>2.9156570139944264</v>
      </c>
      <c r="G35">
        <f t="shared" si="1"/>
        <v>-1.3961316547295155E-9</v>
      </c>
    </row>
    <row r="36" spans="4:7">
      <c r="D36">
        <v>35</v>
      </c>
      <c r="E36">
        <f t="shared" si="2"/>
        <v>3.3636936559326656</v>
      </c>
      <c r="F36">
        <f t="shared" si="3"/>
        <v>3.3636936546074994</v>
      </c>
      <c r="G36">
        <f t="shared" si="1"/>
        <v>1.3251661989954755E-9</v>
      </c>
    </row>
    <row r="37" spans="4:7">
      <c r="D37">
        <v>36</v>
      </c>
      <c r="E37">
        <f t="shared" si="2"/>
        <v>2.9231346504441587</v>
      </c>
      <c r="F37">
        <f t="shared" si="3"/>
        <v>2.923134651704224</v>
      </c>
      <c r="G37">
        <f t="shared" si="1"/>
        <v>-1.2600653853667154E-9</v>
      </c>
    </row>
    <row r="38" spans="4:7">
      <c r="D38">
        <v>37</v>
      </c>
      <c r="E38">
        <f t="shared" si="2"/>
        <v>3.3565837173081796</v>
      </c>
      <c r="F38">
        <f t="shared" si="3"/>
        <v>3.3565837161080108</v>
      </c>
      <c r="G38">
        <f t="shared" si="1"/>
        <v>1.2001688531881882E-9</v>
      </c>
    </row>
    <row r="39" spans="4:7">
      <c r="D39">
        <v>38</v>
      </c>
      <c r="E39">
        <f t="shared" si="2"/>
        <v>2.9299063217960293</v>
      </c>
      <c r="F39">
        <f t="shared" si="3"/>
        <v>2.9299063229409379</v>
      </c>
      <c r="G39">
        <f t="shared" si="1"/>
        <v>-1.1449086123604957E-9</v>
      </c>
    </row>
    <row r="40" spans="4:7">
      <c r="D40">
        <v>39</v>
      </c>
      <c r="E40">
        <f t="shared" si="2"/>
        <v>3.3501240963780434</v>
      </c>
      <c r="F40">
        <f t="shared" si="3"/>
        <v>3.3501240952842481</v>
      </c>
      <c r="G40">
        <f t="shared" si="1"/>
        <v>1.093795276574383E-9</v>
      </c>
    </row>
    <row r="41" spans="4:7">
      <c r="D41">
        <v>40</v>
      </c>
      <c r="E41">
        <f t="shared" si="2"/>
        <v>2.9360773339366824</v>
      </c>
      <c r="F41">
        <f t="shared" si="3"/>
        <v>2.9360773349830858</v>
      </c>
      <c r="G41">
        <f t="shared" si="1"/>
        <v>-1.0464034083668139E-9</v>
      </c>
    </row>
    <row r="42" spans="4:7">
      <c r="D42">
        <v>41</v>
      </c>
      <c r="E42">
        <f t="shared" si="2"/>
        <v>3.3442206583772696</v>
      </c>
      <c r="F42">
        <f t="shared" si="3"/>
        <v>3.3442206573749074</v>
      </c>
      <c r="G42">
        <f t="shared" si="1"/>
        <v>1.0023621932475635E-9</v>
      </c>
    </row>
    <row r="43" spans="4:7">
      <c r="D43">
        <v>42</v>
      </c>
      <c r="E43">
        <f t="shared" si="2"/>
        <v>2.9417321354902453</v>
      </c>
      <c r="F43">
        <f t="shared" si="3"/>
        <v>2.9417321364515927</v>
      </c>
      <c r="G43">
        <f t="shared" si="1"/>
        <v>-9.6134744609344125E-10</v>
      </c>
    </row>
    <row r="44" spans="4:7">
      <c r="D44">
        <v>43</v>
      </c>
      <c r="E44">
        <f t="shared" si="2"/>
        <v>3.3387973901184091</v>
      </c>
      <c r="F44">
        <f t="shared" si="3"/>
        <v>3.3387973891953342</v>
      </c>
      <c r="G44">
        <f t="shared" si="1"/>
        <v>9.2307494981014315E-10</v>
      </c>
    </row>
    <row r="45" spans="4:7">
      <c r="D45">
        <v>44</v>
      </c>
      <c r="E45">
        <f t="shared" si="2"/>
        <v>2.9469393623036595</v>
      </c>
      <c r="F45">
        <f t="shared" si="3"/>
        <v>2.9469393631909524</v>
      </c>
      <c r="G45">
        <f t="shared" si="1"/>
        <v>-8.8729290581568421E-10</v>
      </c>
    </row>
    <row r="46" spans="4:7">
      <c r="D46">
        <v>45</v>
      </c>
      <c r="E46">
        <f t="shared" si="2"/>
        <v>3.3337921333985499</v>
      </c>
      <c r="F46">
        <f t="shared" si="3"/>
        <v>3.3337921325447701</v>
      </c>
      <c r="G46">
        <f t="shared" si="1"/>
        <v>8.5377971359434923E-10</v>
      </c>
    </row>
    <row r="47" spans="4:7">
      <c r="D47">
        <v>46</v>
      </c>
      <c r="E47">
        <f t="shared" si="2"/>
        <v>2.9517554635984951</v>
      </c>
      <c r="F47">
        <f t="shared" si="3"/>
        <v>2.9517554644208324</v>
      </c>
      <c r="G47">
        <f t="shared" si="1"/>
        <v>-8.223373093585451E-10</v>
      </c>
    </row>
    <row r="48" spans="4:7">
      <c r="D48">
        <v>47</v>
      </c>
      <c r="E48">
        <f t="shared" si="2"/>
        <v>3.3291534883106779</v>
      </c>
      <c r="F48">
        <f t="shared" si="3"/>
        <v>3.3291534875178876</v>
      </c>
      <c r="G48">
        <f t="shared" si="1"/>
        <v>7.9279027787038103E-10</v>
      </c>
    </row>
    <row r="49" spans="4:7">
      <c r="D49">
        <v>48</v>
      </c>
      <c r="E49">
        <f t="shared" si="2"/>
        <v>2.9562273584965064</v>
      </c>
      <c r="F49">
        <f t="shared" si="3"/>
        <v>2.9562273592614892</v>
      </c>
      <c r="G49">
        <f t="shared" si="1"/>
        <v>-7.6498274381719966E-10</v>
      </c>
    </row>
    <row r="50" spans="4:7">
      <c r="D50">
        <v>49</v>
      </c>
      <c r="E50">
        <f t="shared" si="2"/>
        <v>3.3248385245694374</v>
      </c>
      <c r="F50">
        <f t="shared" si="3"/>
        <v>3.3248385238306648</v>
      </c>
      <c r="G50">
        <f t="shared" si="1"/>
        <v>7.3877259865184897E-10</v>
      </c>
    </row>
    <row r="51" spans="4:7">
      <c r="D51">
        <v>50</v>
      </c>
      <c r="E51">
        <f t="shared" si="2"/>
        <v>2.9603944157472686</v>
      </c>
      <c r="F51">
        <f t="shared" si="3"/>
        <v>2.9603944164613032</v>
      </c>
      <c r="G51">
        <f t="shared" si="1"/>
        <v>-7.1403460921715123E-10</v>
      </c>
    </row>
    <row r="52" spans="4:7">
      <c r="D52">
        <v>51</v>
      </c>
      <c r="E52">
        <f t="shared" si="2"/>
        <v>3.3208110624764089</v>
      </c>
      <c r="F52">
        <f t="shared" si="3"/>
        <v>3.3208110617857538</v>
      </c>
      <c r="G52">
        <f t="shared" si="1"/>
        <v>6.9065508867538483E-10</v>
      </c>
    </row>
    <row r="53" spans="4:7">
      <c r="D53">
        <v>52</v>
      </c>
      <c r="E53">
        <f t="shared" si="2"/>
        <v>2.9642899518090786</v>
      </c>
      <c r="F53">
        <f t="shared" si="3"/>
        <v>2.9642899524776101</v>
      </c>
      <c r="G53">
        <f t="shared" si="1"/>
        <v>-6.6853145241907441E-10</v>
      </c>
    </row>
    <row r="54" spans="4:7">
      <c r="D54">
        <v>53</v>
      </c>
      <c r="E54">
        <f t="shared" si="2"/>
        <v>3.3170403629010048</v>
      </c>
      <c r="F54">
        <f t="shared" si="3"/>
        <v>3.3170403622534348</v>
      </c>
      <c r="G54">
        <f t="shared" si="1"/>
        <v>6.4756999762494161E-10</v>
      </c>
    </row>
    <row r="55" spans="4:7">
      <c r="D55">
        <v>54</v>
      </c>
      <c r="E55">
        <f t="shared" si="2"/>
        <v>2.9679423801612059</v>
      </c>
      <c r="F55">
        <f t="shared" si="3"/>
        <v>2.9679423807888936</v>
      </c>
      <c r="G55">
        <f t="shared" si="1"/>
        <v>-6.2768767961074445E-10</v>
      </c>
    </row>
    <row r="56" spans="4:7">
      <c r="D56">
        <v>55</v>
      </c>
      <c r="E56">
        <f t="shared" si="2"/>
        <v>3.3135001158217263</v>
      </c>
      <c r="F56">
        <f t="shared" si="3"/>
        <v>3.3135001152129187</v>
      </c>
      <c r="G56">
        <f t="shared" si="1"/>
        <v>6.0880767094317889E-10</v>
      </c>
    </row>
    <row r="57" spans="4:7">
      <c r="D57">
        <v>56</v>
      </c>
      <c r="E57">
        <f t="shared" si="2"/>
        <v>2.9713761040841975</v>
      </c>
      <c r="F57">
        <f t="shared" si="3"/>
        <v>2.9713761046750577</v>
      </c>
      <c r="G57">
        <f t="shared" si="1"/>
        <v>-5.9086024961629846E-10</v>
      </c>
    </row>
    <row r="58" spans="4:7">
      <c r="D58">
        <v>57</v>
      </c>
      <c r="E58">
        <f t="shared" si="2"/>
        <v>3.3101676500692632</v>
      </c>
      <c r="F58">
        <f t="shared" si="3"/>
        <v>3.3101676494954808</v>
      </c>
      <c r="G58">
        <f t="shared" si="1"/>
        <v>5.7378235496230445E-10</v>
      </c>
    </row>
    <row r="59" spans="4:7">
      <c r="D59">
        <v>58</v>
      </c>
      <c r="E59">
        <f t="shared" si="2"/>
        <v>2.9746122180574224</v>
      </c>
      <c r="F59">
        <f t="shared" si="3"/>
        <v>2.9746122186149377</v>
      </c>
      <c r="G59">
        <f t="shared" si="1"/>
        <v>-5.5751536720549666E-10</v>
      </c>
    </row>
    <row r="60" spans="4:7">
      <c r="D60">
        <v>59</v>
      </c>
      <c r="E60">
        <f t="shared" si="2"/>
        <v>3.3070233091878531</v>
      </c>
      <c r="F60">
        <f t="shared" si="3"/>
        <v>3.3070233086458467</v>
      </c>
      <c r="G60">
        <f t="shared" si="1"/>
        <v>5.4200643972990292E-10</v>
      </c>
    </row>
    <row r="61" spans="4:7">
      <c r="D61">
        <v>60</v>
      </c>
      <c r="E61">
        <f t="shared" si="2"/>
        <v>2.9776690645225692</v>
      </c>
      <c r="F61">
        <f t="shared" si="3"/>
        <v>2.9776690650497764</v>
      </c>
      <c r="G61">
        <f t="shared" si="1"/>
        <v>-5.2720716681164959E-10</v>
      </c>
    </row>
    <row r="62" spans="4:7">
      <c r="D62">
        <v>61</v>
      </c>
      <c r="E62">
        <f t="shared" si="2"/>
        <v>3.3040499535969761</v>
      </c>
      <c r="F62">
        <f t="shared" si="3"/>
        <v>3.3040499530839038</v>
      </c>
      <c r="G62">
        <f t="shared" si="1"/>
        <v>5.1307225135133194E-10</v>
      </c>
    </row>
    <row r="63" spans="4:7">
      <c r="D63">
        <v>62</v>
      </c>
      <c r="E63">
        <f t="shared" si="2"/>
        <v>2.9805626800445988</v>
      </c>
      <c r="F63">
        <f t="shared" si="3"/>
        <v>2.9805626805441596</v>
      </c>
      <c r="G63">
        <f t="shared" si="1"/>
        <v>-4.9956083714164379E-10</v>
      </c>
    </row>
    <row r="64" spans="4:7">
      <c r="D64">
        <v>63</v>
      </c>
      <c r="E64">
        <f t="shared" si="2"/>
        <v>3.3012325598714822</v>
      </c>
      <c r="F64">
        <f t="shared" si="3"/>
        <v>3.3012325593848475</v>
      </c>
      <c r="G64">
        <f t="shared" si="1"/>
        <v>4.8663473251053802E-10</v>
      </c>
    </row>
    <row r="65" spans="4:7">
      <c r="D65">
        <v>64</v>
      </c>
      <c r="E65">
        <f t="shared" si="2"/>
        <v>2.9833071559725939</v>
      </c>
      <c r="F65">
        <f t="shared" si="3"/>
        <v>2.9833071564468527</v>
      </c>
      <c r="G65">
        <f t="shared" ref="G65:G96" si="4">E65-F65</f>
        <v>-4.7425885441043647E-10</v>
      </c>
    </row>
    <row r="66" spans="4:7">
      <c r="D66">
        <v>65</v>
      </c>
      <c r="E66">
        <f t="shared" si="2"/>
        <v>3.2985578954814505</v>
      </c>
      <c r="F66">
        <f t="shared" si="3"/>
        <v>3.2985578950190488</v>
      </c>
      <c r="G66">
        <f t="shared" si="4"/>
        <v>4.624016725074398E-10</v>
      </c>
    </row>
    <row r="67" spans="4:7">
      <c r="D67">
        <v>66</v>
      </c>
      <c r="E67">
        <f t="shared" ref="E67:E101" si="5">E66+rate*SIN(E66)</f>
        <v>2.9859149323423075</v>
      </c>
      <c r="F67">
        <f t="shared" si="3"/>
        <v>2.9859149327933396</v>
      </c>
      <c r="G67">
        <f t="shared" si="4"/>
        <v>-4.510321005568585E-10</v>
      </c>
    </row>
    <row r="68" spans="4:7">
      <c r="D68">
        <v>67</v>
      </c>
      <c r="E68">
        <f t="shared" si="5"/>
        <v>3.296014252728694</v>
      </c>
      <c r="F68">
        <f t="shared" si="3"/>
        <v>3.2960142522885709</v>
      </c>
      <c r="G68">
        <f t="shared" si="4"/>
        <v>4.4012304911689171E-10</v>
      </c>
    </row>
    <row r="69" spans="4:7">
      <c r="D69">
        <v>68</v>
      </c>
      <c r="E69">
        <f t="shared" si="5"/>
        <v>2.9883970391705148</v>
      </c>
      <c r="F69">
        <f t="shared" si="3"/>
        <v>2.9883970396001636</v>
      </c>
      <c r="G69">
        <f t="shared" si="4"/>
        <v>-4.2964876101336813E-10</v>
      </c>
    </row>
    <row r="70" spans="4:7">
      <c r="D70">
        <v>69</v>
      </c>
      <c r="E70">
        <f t="shared" si="5"/>
        <v>3.2935912295364158</v>
      </c>
      <c r="F70">
        <f t="shared" si="3"/>
        <v>3.293591229116831</v>
      </c>
      <c r="G70">
        <f t="shared" si="4"/>
        <v>4.1958481133974601E-10</v>
      </c>
    </row>
    <row r="71" spans="4:7">
      <c r="D71">
        <v>70</v>
      </c>
      <c r="E71">
        <f t="shared" si="5"/>
        <v>2.9907632959355563</v>
      </c>
      <c r="F71">
        <f t="shared" si="3"/>
        <v>2.9907632963454658</v>
      </c>
      <c r="G71">
        <f t="shared" si="4"/>
        <v>-4.099094397247427E-10</v>
      </c>
    </row>
    <row r="72" spans="4:7">
      <c r="D72">
        <v>71</v>
      </c>
      <c r="E72">
        <f t="shared" si="5"/>
        <v>3.291279547629645</v>
      </c>
      <c r="F72">
        <f t="shared" si="3"/>
        <v>3.2912795472290428</v>
      </c>
      <c r="G72">
        <f t="shared" si="4"/>
        <v>4.0060221806470508E-10</v>
      </c>
    </row>
    <row r="73" spans="4:7">
      <c r="D73">
        <v>72</v>
      </c>
      <c r="E73">
        <f t="shared" si="5"/>
        <v>2.9930224775579957</v>
      </c>
      <c r="F73">
        <f t="shared" si="3"/>
        <v>2.9930224779496388</v>
      </c>
      <c r="G73">
        <f t="shared" si="4"/>
        <v>-3.9164316234518992E-10</v>
      </c>
    </row>
    <row r="74" spans="4:7">
      <c r="D74">
        <v>73</v>
      </c>
      <c r="E74">
        <f t="shared" si="5"/>
        <v>3.2890709007852772</v>
      </c>
      <c r="F74">
        <f t="shared" si="3"/>
        <v>3.2890709004022627</v>
      </c>
      <c r="G74">
        <f t="shared" si="4"/>
        <v>3.830145089978032E-10</v>
      </c>
    </row>
    <row r="75" spans="4:7">
      <c r="D75">
        <v>74</v>
      </c>
      <c r="E75">
        <f t="shared" si="5"/>
        <v>2.9951824533422773</v>
      </c>
      <c r="F75">
        <f t="shared" si="3"/>
        <v>2.9951824537169762</v>
      </c>
      <c r="G75">
        <f t="shared" si="4"/>
        <v>-3.7469893854336078E-10</v>
      </c>
    </row>
    <row r="76" spans="4:7">
      <c r="D76">
        <v>75</v>
      </c>
      <c r="E76">
        <f t="shared" si="5"/>
        <v>3.2869578274381421</v>
      </c>
      <c r="F76">
        <f t="shared" si="3"/>
        <v>3.2869578270714608</v>
      </c>
      <c r="G76">
        <f t="shared" si="4"/>
        <v>3.6668135194872775E-10</v>
      </c>
    </row>
    <row r="77" spans="4:7">
      <c r="D77">
        <v>76</v>
      </c>
      <c r="E77">
        <f t="shared" si="5"/>
        <v>2.9972503039422738</v>
      </c>
      <c r="F77">
        <f t="shared" si="3"/>
        <v>2.9972503043012204</v>
      </c>
      <c r="G77">
        <f t="shared" si="4"/>
        <v>-3.5894665018076921E-10</v>
      </c>
    </row>
    <row r="78" spans="4:7">
      <c r="D78">
        <v>77</v>
      </c>
      <c r="E78">
        <f t="shared" si="5"/>
        <v>3.284933603148037</v>
      </c>
      <c r="F78">
        <f t="shared" si="3"/>
        <v>3.2849336027965559</v>
      </c>
      <c r="G78">
        <f t="shared" si="4"/>
        <v>3.5148106647397981E-10</v>
      </c>
    </row>
    <row r="79" spans="4:7">
      <c r="D79">
        <v>78</v>
      </c>
      <c r="E79">
        <f t="shared" si="5"/>
        <v>2.9992324203491849</v>
      </c>
      <c r="F79">
        <f t="shared" si="3"/>
        <v>2.9992324206934566</v>
      </c>
      <c r="G79">
        <f t="shared" si="4"/>
        <v>-3.4427172224127389E-10</v>
      </c>
    </row>
    <row r="80" spans="4:7">
      <c r="D80">
        <v>79</v>
      </c>
      <c r="E80">
        <f t="shared" si="5"/>
        <v>3.2829921493645076</v>
      </c>
      <c r="F80">
        <f t="shared" si="3"/>
        <v>3.2829921490272014</v>
      </c>
      <c r="G80">
        <f t="shared" si="4"/>
        <v>3.3730618298477566E-10</v>
      </c>
    </row>
    <row r="81" spans="4:7">
      <c r="D81">
        <v>80</v>
      </c>
      <c r="E81">
        <f t="shared" si="5"/>
        <v>3.00113458808275</v>
      </c>
      <c r="F81">
        <f t="shared" si="3"/>
        <v>3.0011345884133234</v>
      </c>
      <c r="G81">
        <f t="shared" si="4"/>
        <v>-3.3057334647423886E-10</v>
      </c>
    </row>
    <row r="82" spans="4:7">
      <c r="D82">
        <v>81</v>
      </c>
      <c r="E82">
        <f t="shared" si="5"/>
        <v>3.2811279556447785</v>
      </c>
      <c r="F82">
        <f t="shared" si="3"/>
        <v>3.281127955320716</v>
      </c>
      <c r="G82">
        <f t="shared" si="4"/>
        <v>3.2406255456862709E-10</v>
      </c>
    </row>
    <row r="83" spans="4:7">
      <c r="D83">
        <v>82</v>
      </c>
      <c r="E83">
        <f t="shared" si="5"/>
        <v>3.0029620591338277</v>
      </c>
      <c r="F83">
        <f t="shared" si="3"/>
        <v>3.0029620594515909</v>
      </c>
      <c r="G83">
        <f t="shared" si="4"/>
        <v>-3.1776314912690395E-10</v>
      </c>
    </row>
    <row r="84" spans="4:7">
      <c r="D84">
        <v>83</v>
      </c>
      <c r="E84">
        <f t="shared" si="5"/>
        <v>3.2793360130387263</v>
      </c>
      <c r="F84">
        <f t="shared" si="3"/>
        <v>3.2793360127270601</v>
      </c>
      <c r="G84">
        <f t="shared" si="4"/>
        <v>3.1166624836487244E-10</v>
      </c>
    </row>
    <row r="85" spans="4:7">
      <c r="D85">
        <v>84</v>
      </c>
      <c r="E85">
        <f t="shared" si="5"/>
        <v>3.0047196137126417</v>
      </c>
      <c r="F85">
        <f t="shared" si="3"/>
        <v>3.0047196140184043</v>
      </c>
      <c r="G85">
        <f t="shared" si="4"/>
        <v>-3.0576252640912571E-10</v>
      </c>
    </row>
    <row r="86" spans="4:7">
      <c r="D86">
        <v>85</v>
      </c>
      <c r="E86">
        <f t="shared" si="5"/>
        <v>3.2776117567920835</v>
      </c>
      <c r="F86">
        <f t="shared" si="3"/>
        <v>3.27761175649204</v>
      </c>
      <c r="G86">
        <f t="shared" si="4"/>
        <v>3.0004354556467661E-10</v>
      </c>
    </row>
    <row r="87" spans="4:7">
      <c r="D87">
        <v>86</v>
      </c>
      <c r="E87">
        <f t="shared" si="5"/>
        <v>3.0064116134690391</v>
      </c>
      <c r="F87">
        <f t="shared" si="3"/>
        <v>3.0064116137635404</v>
      </c>
      <c r="G87">
        <f t="shared" si="4"/>
        <v>-2.9450131222574782E-10</v>
      </c>
    </row>
    <row r="88" spans="4:7">
      <c r="D88">
        <v>87</v>
      </c>
      <c r="E88">
        <f t="shared" si="5"/>
        <v>3.2759510168638211</v>
      </c>
      <c r="F88">
        <f t="shared" si="3"/>
        <v>3.2759510165746932</v>
      </c>
      <c r="G88">
        <f t="shared" si="4"/>
        <v>2.8912783278656207E-10</v>
      </c>
    </row>
    <row r="89" spans="4:7">
      <c r="D89">
        <v>88</v>
      </c>
      <c r="E89">
        <f t="shared" si="5"/>
        <v>3.0080420475442211</v>
      </c>
      <c r="F89">
        <f t="shared" si="3"/>
        <v>3.0080420478281376</v>
      </c>
      <c r="G89">
        <f t="shared" si="4"/>
        <v>-2.8391644590897158E-10</v>
      </c>
    </row>
    <row r="90" spans="4:7">
      <c r="D90">
        <v>89</v>
      </c>
      <c r="E90">
        <f t="shared" si="5"/>
        <v>3.2743499750272709</v>
      </c>
      <c r="F90">
        <f t="shared" si="3"/>
        <v>3.2743499747484108</v>
      </c>
      <c r="G90">
        <f t="shared" si="4"/>
        <v>2.7886004616561877E-10</v>
      </c>
    </row>
    <row r="91" spans="4:7">
      <c r="D91">
        <v>90</v>
      </c>
      <c r="E91">
        <f t="shared" si="5"/>
        <v>3.0096145725690944</v>
      </c>
      <c r="F91">
        <f t="shared" si="3"/>
        <v>3.0096145728430468</v>
      </c>
      <c r="G91">
        <f t="shared" si="4"/>
        <v>-2.7395241630756573E-10</v>
      </c>
    </row>
    <row r="92" spans="4:7">
      <c r="D92">
        <v>91</v>
      </c>
      <c r="E92">
        <f t="shared" si="5"/>
        <v>3.2728051275430228</v>
      </c>
      <c r="F92">
        <f t="shared" si="3"/>
        <v>3.2728051272738354</v>
      </c>
      <c r="G92">
        <f t="shared" si="4"/>
        <v>2.6918733908587456E-10</v>
      </c>
    </row>
    <row r="93" spans="4:7">
      <c r="D93">
        <v>92</v>
      </c>
      <c r="E93">
        <f t="shared" si="5"/>
        <v>3.0111325475287147</v>
      </c>
      <c r="F93">
        <f t="shared" si="3"/>
        <v>3.0111325477932742</v>
      </c>
      <c r="G93">
        <f t="shared" si="4"/>
        <v>-2.6455948543002705E-10</v>
      </c>
    </row>
    <row r="94" spans="4:7">
      <c r="D94">
        <v>93</v>
      </c>
      <c r="E94">
        <f t="shared" si="5"/>
        <v>3.2713132525671411</v>
      </c>
      <c r="F94">
        <f t="shared" si="3"/>
        <v>3.271313252307078</v>
      </c>
      <c r="G94">
        <f t="shared" si="4"/>
        <v>2.6006308218029517E-10</v>
      </c>
    </row>
    <row r="95" spans="4:7">
      <c r="D95">
        <v>94</v>
      </c>
      <c r="E95">
        <f t="shared" si="5"/>
        <v>3.0125990642546761</v>
      </c>
      <c r="F95">
        <f t="shared" ref="F95:F101" si="6">F94+rate*SIN(F94)</f>
        <v>3.0125990645103693</v>
      </c>
      <c r="G95">
        <f t="shared" si="4"/>
        <v>-2.5569324435537055E-10</v>
      </c>
    </row>
    <row r="96" spans="4:7">
      <c r="D96">
        <v>95</v>
      </c>
      <c r="E96">
        <f t="shared" si="5"/>
        <v>3.2698713815999909</v>
      </c>
      <c r="F96">
        <f t="shared" si="6"/>
        <v>3.2698713813485463</v>
      </c>
      <c r="G96">
        <f t="shared" si="4"/>
        <v>2.51444642884735E-10</v>
      </c>
    </row>
    <row r="97" spans="4:7">
      <c r="D97">
        <v>96</v>
      </c>
      <c r="E97">
        <f t="shared" si="5"/>
        <v>3.014016974179639</v>
      </c>
      <c r="F97">
        <f t="shared" si="6"/>
        <v>3.0140169744269518</v>
      </c>
      <c r="G97">
        <f>E97-F97</f>
        <v>-2.4731283687629002E-10</v>
      </c>
    </row>
    <row r="98" spans="4:7">
      <c r="D98">
        <v>97</v>
      </c>
      <c r="E98">
        <f t="shared" si="5"/>
        <v>3.268476774396079</v>
      </c>
      <c r="F98">
        <f t="shared" si="6"/>
        <v>3.268476774152786</v>
      </c>
      <c r="G98">
        <f>E98-F98</f>
        <v>2.4329294134872725E-10</v>
      </c>
    </row>
    <row r="99" spans="4:7">
      <c r="D99">
        <v>98</v>
      </c>
      <c r="E99">
        <f t="shared" si="5"/>
        <v>3.0153889118842683</v>
      </c>
      <c r="F99">
        <f t="shared" si="6"/>
        <v>3.0153889121236497</v>
      </c>
      <c r="G99">
        <f>E99-F99</f>
        <v>-2.393814035883679E-10</v>
      </c>
    </row>
    <row r="100" spans="4:7">
      <c r="D100">
        <v>99</v>
      </c>
      <c r="E100">
        <f t="shared" si="5"/>
        <v>3.2671268968492617</v>
      </c>
      <c r="F100">
        <f t="shared" si="6"/>
        <v>3.2671268966136879</v>
      </c>
      <c r="G100">
        <f>E100-F100</f>
        <v>2.3557378270311347E-10</v>
      </c>
    </row>
    <row r="101" spans="4:7">
      <c r="D101">
        <v>100</v>
      </c>
      <c r="E101">
        <f t="shared" si="5"/>
        <v>3.0167173158818272</v>
      </c>
      <c r="F101">
        <f t="shared" si="6"/>
        <v>3.0167173161136933</v>
      </c>
      <c r="G101">
        <f>E101-F101</f>
        <v>-2.3186608189007529E-10</v>
      </c>
    </row>
  </sheetData>
  <pageMargins left="0.75" right="0.75" top="1" bottom="1" header="0.5" footer="0.5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1"/>
  <sheetViews>
    <sheetView tabSelected="1" zoomScale="75" workbookViewId="0"/>
  </sheetViews>
  <sheetFormatPr defaultRowHeight="12.75"/>
  <cols>
    <col min="3" max="3" width="12.7109375" customWidth="1"/>
  </cols>
  <sheetData>
    <row r="1" spans="1:7">
      <c r="A1" t="s">
        <v>0</v>
      </c>
      <c r="B1" t="s">
        <v>1</v>
      </c>
      <c r="C1" t="s">
        <v>4</v>
      </c>
      <c r="D1" t="s">
        <v>2</v>
      </c>
      <c r="E1">
        <f>B2</f>
        <v>0.03</v>
      </c>
      <c r="F1">
        <f t="shared" ref="F1:F28" si="0">E1</f>
        <v>0.03</v>
      </c>
      <c r="G1">
        <f t="shared" ref="G1:G32" si="1">E1-F1</f>
        <v>0</v>
      </c>
    </row>
    <row r="2" spans="1:7">
      <c r="A2">
        <v>3</v>
      </c>
      <c r="B2">
        <v>0.03</v>
      </c>
      <c r="C2">
        <v>1.0000000000000001E-9</v>
      </c>
      <c r="D2">
        <v>1</v>
      </c>
      <c r="E2">
        <f t="shared" ref="E2:E33" si="2">E1+rate*E1*(1-E1)</f>
        <v>0.11729999999999999</v>
      </c>
      <c r="F2">
        <f t="shared" si="0"/>
        <v>0.11729999999999999</v>
      </c>
      <c r="G2">
        <f t="shared" si="1"/>
        <v>0</v>
      </c>
    </row>
    <row r="3" spans="1:7">
      <c r="D3">
        <v>2</v>
      </c>
      <c r="E3">
        <f t="shared" si="2"/>
        <v>0.42792213000000001</v>
      </c>
      <c r="F3">
        <f t="shared" si="0"/>
        <v>0.42792213000000001</v>
      </c>
      <c r="G3">
        <f t="shared" si="1"/>
        <v>0</v>
      </c>
    </row>
    <row r="4" spans="1:7">
      <c r="D4">
        <v>3</v>
      </c>
      <c r="E4">
        <f t="shared" si="2"/>
        <v>1.1623364719687892</v>
      </c>
      <c r="F4">
        <f t="shared" si="0"/>
        <v>1.1623364719687892</v>
      </c>
      <c r="G4">
        <f t="shared" si="1"/>
        <v>0</v>
      </c>
    </row>
    <row r="5" spans="1:7">
      <c r="D5">
        <v>4</v>
      </c>
      <c r="E5">
        <f t="shared" si="2"/>
        <v>0.59626766566860112</v>
      </c>
      <c r="F5">
        <f t="shared" si="0"/>
        <v>0.59626766566860112</v>
      </c>
      <c r="G5">
        <f t="shared" si="1"/>
        <v>0</v>
      </c>
    </row>
    <row r="6" spans="1:7">
      <c r="D6">
        <v>5</v>
      </c>
      <c r="E6">
        <f t="shared" si="2"/>
        <v>1.3184652753087565</v>
      </c>
      <c r="F6">
        <f t="shared" si="0"/>
        <v>1.3184652753087565</v>
      </c>
      <c r="G6">
        <f t="shared" si="1"/>
        <v>0</v>
      </c>
    </row>
    <row r="7" spans="1:7">
      <c r="D7">
        <v>6</v>
      </c>
      <c r="E7">
        <f t="shared" si="2"/>
        <v>5.8809054650041048E-2</v>
      </c>
      <c r="F7">
        <f t="shared" si="0"/>
        <v>5.8809054650041048E-2</v>
      </c>
      <c r="G7">
        <f t="shared" si="1"/>
        <v>0</v>
      </c>
    </row>
    <row r="8" spans="1:7">
      <c r="D8">
        <v>7</v>
      </c>
      <c r="E8">
        <f t="shared" si="2"/>
        <v>0.22486070387366966</v>
      </c>
      <c r="F8">
        <f t="shared" si="0"/>
        <v>0.22486070387366966</v>
      </c>
      <c r="G8">
        <f t="shared" si="1"/>
        <v>0</v>
      </c>
    </row>
    <row r="9" spans="1:7">
      <c r="D9">
        <v>8</v>
      </c>
      <c r="E9">
        <f t="shared" si="2"/>
        <v>0.74775580705499223</v>
      </c>
      <c r="F9">
        <f t="shared" si="0"/>
        <v>0.74775580705499223</v>
      </c>
      <c r="G9">
        <f t="shared" si="1"/>
        <v>0</v>
      </c>
    </row>
    <row r="10" spans="1:7">
      <c r="D10">
        <v>9</v>
      </c>
      <c r="E10">
        <f t="shared" si="2"/>
        <v>1.3136069872665805</v>
      </c>
      <c r="F10">
        <f t="shared" si="0"/>
        <v>1.3136069872665805</v>
      </c>
      <c r="G10">
        <f t="shared" si="1"/>
        <v>0</v>
      </c>
    </row>
    <row r="11" spans="1:7">
      <c r="D11">
        <v>10</v>
      </c>
      <c r="E11">
        <f t="shared" si="2"/>
        <v>7.7737998079575377E-2</v>
      </c>
      <c r="F11">
        <f t="shared" si="0"/>
        <v>7.7737998079575377E-2</v>
      </c>
      <c r="G11">
        <f t="shared" si="1"/>
        <v>0</v>
      </c>
    </row>
    <row r="12" spans="1:7">
      <c r="D12">
        <v>11</v>
      </c>
      <c r="E12">
        <f t="shared" si="2"/>
        <v>0.29282240328204134</v>
      </c>
      <c r="F12">
        <f t="shared" si="0"/>
        <v>0.29282240328204134</v>
      </c>
      <c r="G12">
        <f t="shared" si="1"/>
        <v>0</v>
      </c>
    </row>
    <row r="13" spans="1:7">
      <c r="D13">
        <v>12</v>
      </c>
      <c r="E13">
        <f t="shared" si="2"/>
        <v>0.91405473353655398</v>
      </c>
      <c r="F13">
        <f t="shared" si="0"/>
        <v>0.91405473353655398</v>
      </c>
      <c r="G13">
        <f t="shared" si="1"/>
        <v>0</v>
      </c>
    </row>
    <row r="14" spans="1:7">
      <c r="D14">
        <v>13</v>
      </c>
      <c r="E14">
        <f t="shared" si="2"/>
        <v>1.1497307664444738</v>
      </c>
      <c r="F14">
        <f t="shared" si="0"/>
        <v>1.1497307664444738</v>
      </c>
      <c r="G14">
        <f t="shared" si="1"/>
        <v>0</v>
      </c>
    </row>
    <row r="15" spans="1:7">
      <c r="D15">
        <v>14</v>
      </c>
      <c r="E15">
        <f t="shared" si="2"/>
        <v>0.6332805598509037</v>
      </c>
      <c r="F15">
        <f t="shared" si="0"/>
        <v>0.6332805598509037</v>
      </c>
      <c r="G15">
        <f t="shared" si="1"/>
        <v>0</v>
      </c>
    </row>
    <row r="16" spans="1:7">
      <c r="D16">
        <v>15</v>
      </c>
      <c r="E16">
        <f t="shared" si="2"/>
        <v>1.3299894369483929</v>
      </c>
      <c r="F16">
        <f t="shared" si="0"/>
        <v>1.3299894369483929</v>
      </c>
      <c r="G16">
        <f t="shared" si="1"/>
        <v>0</v>
      </c>
    </row>
    <row r="17" spans="3:7">
      <c r="D17">
        <v>16</v>
      </c>
      <c r="E17">
        <f t="shared" si="2"/>
        <v>1.3342040610662131E-2</v>
      </c>
      <c r="F17">
        <f t="shared" si="0"/>
        <v>1.3342040610662131E-2</v>
      </c>
      <c r="G17">
        <f t="shared" si="1"/>
        <v>0</v>
      </c>
    </row>
    <row r="18" spans="3:7">
      <c r="D18">
        <v>17</v>
      </c>
      <c r="E18">
        <f t="shared" si="2"/>
        <v>5.283413229967885E-2</v>
      </c>
      <c r="F18">
        <f t="shared" si="0"/>
        <v>5.283413229967885E-2</v>
      </c>
      <c r="G18">
        <f t="shared" si="1"/>
        <v>0</v>
      </c>
    </row>
    <row r="19" spans="3:7">
      <c r="D19">
        <v>18</v>
      </c>
      <c r="E19">
        <f t="shared" si="2"/>
        <v>0.20296219259113552</v>
      </c>
      <c r="F19">
        <f t="shared" si="0"/>
        <v>0.20296219259113552</v>
      </c>
      <c r="G19">
        <f t="shared" si="1"/>
        <v>0</v>
      </c>
    </row>
    <row r="20" spans="3:7">
      <c r="D20">
        <v>19</v>
      </c>
      <c r="E20">
        <f t="shared" si="2"/>
        <v>0.68826781550033844</v>
      </c>
      <c r="F20">
        <f t="shared" si="0"/>
        <v>0.68826781550033844</v>
      </c>
      <c r="G20">
        <f t="shared" si="1"/>
        <v>0</v>
      </c>
    </row>
    <row r="21" spans="3:7">
      <c r="D21">
        <v>20</v>
      </c>
      <c r="E21">
        <f t="shared" si="2"/>
        <v>1.33193350444053</v>
      </c>
      <c r="F21">
        <f t="shared" si="0"/>
        <v>1.33193350444053</v>
      </c>
      <c r="G21">
        <f t="shared" si="1"/>
        <v>0</v>
      </c>
    </row>
    <row r="22" spans="3:7">
      <c r="D22">
        <v>21</v>
      </c>
      <c r="E22">
        <f t="shared" si="2"/>
        <v>5.59343700842585E-3</v>
      </c>
      <c r="F22">
        <f t="shared" si="0"/>
        <v>5.59343700842585E-3</v>
      </c>
      <c r="G22">
        <f t="shared" si="1"/>
        <v>0</v>
      </c>
    </row>
    <row r="23" spans="3:7">
      <c r="D23">
        <v>22</v>
      </c>
      <c r="E23">
        <f t="shared" si="2"/>
        <v>2.2279888421001717E-2</v>
      </c>
      <c r="F23">
        <f t="shared" si="0"/>
        <v>2.2279888421001717E-2</v>
      </c>
      <c r="G23">
        <f t="shared" si="1"/>
        <v>0</v>
      </c>
    </row>
    <row r="24" spans="3:7">
      <c r="D24">
        <v>23</v>
      </c>
      <c r="E24">
        <f t="shared" si="2"/>
        <v>8.7630373399850012E-2</v>
      </c>
      <c r="F24">
        <f t="shared" si="0"/>
        <v>8.7630373399850012E-2</v>
      </c>
      <c r="G24">
        <f t="shared" si="1"/>
        <v>0</v>
      </c>
    </row>
    <row r="25" spans="3:7">
      <c r="D25">
        <v>24</v>
      </c>
      <c r="E25">
        <f t="shared" si="2"/>
        <v>0.32748424657280861</v>
      </c>
      <c r="F25">
        <f t="shared" si="0"/>
        <v>0.32748424657280861</v>
      </c>
      <c r="G25">
        <f t="shared" si="1"/>
        <v>0</v>
      </c>
    </row>
    <row r="26" spans="3:7">
      <c r="D26">
        <v>25</v>
      </c>
      <c r="E26">
        <f t="shared" si="2"/>
        <v>0.98819919103115417</v>
      </c>
      <c r="F26">
        <f t="shared" si="0"/>
        <v>0.98819919103115417</v>
      </c>
      <c r="G26">
        <f t="shared" si="1"/>
        <v>0</v>
      </c>
    </row>
    <row r="27" spans="3:7">
      <c r="D27">
        <v>26</v>
      </c>
      <c r="E27">
        <f t="shared" si="2"/>
        <v>1.0231838406607341</v>
      </c>
      <c r="F27">
        <f t="shared" si="0"/>
        <v>1.0231838406607341</v>
      </c>
      <c r="G27">
        <f t="shared" si="1"/>
        <v>0</v>
      </c>
    </row>
    <row r="28" spans="3:7">
      <c r="D28">
        <v>27</v>
      </c>
      <c r="E28">
        <f t="shared" si="2"/>
        <v>0.95201984727518485</v>
      </c>
      <c r="F28">
        <f t="shared" si="0"/>
        <v>0.95201984727518485</v>
      </c>
      <c r="G28">
        <f t="shared" si="1"/>
        <v>0</v>
      </c>
    </row>
    <row r="29" spans="3:7">
      <c r="C29" t="s">
        <v>3</v>
      </c>
      <c r="D29">
        <v>28</v>
      </c>
      <c r="E29">
        <f t="shared" si="2"/>
        <v>1.0890540202831405</v>
      </c>
      <c r="F29">
        <f>E29+perturbation</f>
        <v>1.0890540212831405</v>
      </c>
      <c r="G29">
        <f t="shared" si="1"/>
        <v>-1.000000082740371E-9</v>
      </c>
    </row>
    <row r="30" spans="3:7">
      <c r="D30">
        <v>29</v>
      </c>
      <c r="E30">
        <f t="shared" si="2"/>
        <v>0.79810010384794916</v>
      </c>
      <c r="F30">
        <f t="shared" ref="F30:F61" si="3">F29+rate*F29*(1-F29)</f>
        <v>0.79810010131362474</v>
      </c>
      <c r="G30">
        <f t="shared" si="1"/>
        <v>2.5343244169917511E-9</v>
      </c>
    </row>
    <row r="31" spans="3:7">
      <c r="D31">
        <v>30</v>
      </c>
      <c r="E31">
        <f t="shared" si="2"/>
        <v>1.2815090881054749</v>
      </c>
      <c r="F31">
        <f t="shared" si="3"/>
        <v>1.2815090901040447</v>
      </c>
      <c r="G31">
        <f t="shared" si="1"/>
        <v>-1.9985697541358149E-9</v>
      </c>
    </row>
    <row r="32" spans="3:7">
      <c r="D32">
        <v>31</v>
      </c>
      <c r="E32">
        <f t="shared" si="2"/>
        <v>0.19923972373112186</v>
      </c>
      <c r="F32">
        <f t="shared" si="3"/>
        <v>0.1992397163582893</v>
      </c>
      <c r="G32">
        <f t="shared" si="1"/>
        <v>7.3728325666877481E-9</v>
      </c>
    </row>
    <row r="33" spans="4:7">
      <c r="D33">
        <v>32</v>
      </c>
      <c r="E33">
        <f t="shared" si="2"/>
        <v>0.67786949238712624</v>
      </c>
      <c r="F33">
        <f t="shared" si="3"/>
        <v>0.67786947170956247</v>
      </c>
      <c r="G33">
        <f t="shared" ref="G33:G64" si="4">E33-F33</f>
        <v>2.0677563772331098E-8</v>
      </c>
    </row>
    <row r="34" spans="4:7">
      <c r="D34">
        <v>33</v>
      </c>
      <c r="E34">
        <f t="shared" ref="E34:E65" si="5">E33+rate*E33*(1-E33)</f>
        <v>1.3329568234209646</v>
      </c>
      <c r="F34">
        <f t="shared" si="3"/>
        <v>1.3329568248108461</v>
      </c>
      <c r="G34">
        <f t="shared" si="4"/>
        <v>-1.3898815431900857E-9</v>
      </c>
    </row>
    <row r="35" spans="4:7">
      <c r="D35">
        <v>34</v>
      </c>
      <c r="E35">
        <f t="shared" si="5"/>
        <v>1.5056143703326974E-3</v>
      </c>
      <c r="F35">
        <f t="shared" si="3"/>
        <v>1.5056088139464574E-3</v>
      </c>
      <c r="G35">
        <f t="shared" si="4"/>
        <v>5.556386240002098E-9</v>
      </c>
    </row>
    <row r="36" spans="4:7">
      <c r="D36">
        <v>35</v>
      </c>
      <c r="E36">
        <f t="shared" si="5"/>
        <v>6.015656857434333E-3</v>
      </c>
      <c r="F36">
        <f t="shared" si="3"/>
        <v>6.0156346820839299E-3</v>
      </c>
      <c r="G36">
        <f t="shared" si="4"/>
        <v>2.2175350403164096E-8</v>
      </c>
    </row>
    <row r="37" spans="4:7">
      <c r="D37">
        <v>36</v>
      </c>
      <c r="E37">
        <f t="shared" si="5"/>
        <v>2.3954063047458143E-2</v>
      </c>
      <c r="F37">
        <f t="shared" si="3"/>
        <v>2.3953975146450847E-2</v>
      </c>
      <c r="G37">
        <f t="shared" si="4"/>
        <v>8.7901007295859701E-8</v>
      </c>
    </row>
    <row r="38" spans="4:7">
      <c r="D38">
        <v>37</v>
      </c>
      <c r="E38">
        <f t="shared" si="5"/>
        <v>9.4094860780387771E-2</v>
      </c>
      <c r="F38">
        <f t="shared" si="3"/>
        <v>9.4094521809853032E-2</v>
      </c>
      <c r="G38">
        <f t="shared" si="4"/>
        <v>3.3897053473841421E-7</v>
      </c>
    </row>
    <row r="39" spans="4:7">
      <c r="D39">
        <v>38</v>
      </c>
      <c r="E39">
        <f t="shared" si="5"/>
        <v>0.34981791464570944</v>
      </c>
      <c r="F39">
        <f t="shared" si="3"/>
        <v>0.34981675013553748</v>
      </c>
      <c r="G39">
        <f t="shared" si="4"/>
        <v>1.1645101719581774E-6</v>
      </c>
    </row>
    <row r="40" spans="4:7">
      <c r="D40">
        <v>39</v>
      </c>
      <c r="E40">
        <f t="shared" si="5"/>
        <v>1.0321539383616192</v>
      </c>
      <c r="F40">
        <f t="shared" si="3"/>
        <v>1.0321517245159828</v>
      </c>
      <c r="G40">
        <f t="shared" si="4"/>
        <v>2.2138456363673953E-6</v>
      </c>
    </row>
    <row r="41" spans="4:7">
      <c r="D41">
        <v>40</v>
      </c>
      <c r="E41">
        <f t="shared" si="5"/>
        <v>0.93259049602027322</v>
      </c>
      <c r="F41">
        <f t="shared" si="3"/>
        <v>0.93259535079997946</v>
      </c>
      <c r="G41">
        <f t="shared" si="4"/>
        <v>-4.8547797062425957E-6</v>
      </c>
    </row>
    <row r="42" spans="4:7">
      <c r="D42">
        <v>41</v>
      </c>
      <c r="E42">
        <f t="shared" si="5"/>
        <v>1.1211868842790751</v>
      </c>
      <c r="F42">
        <f t="shared" si="3"/>
        <v>1.1211791381987075</v>
      </c>
      <c r="G42">
        <f t="shared" si="4"/>
        <v>7.7460803675766243E-6</v>
      </c>
    </row>
    <row r="43" spans="4:7">
      <c r="D43">
        <v>42</v>
      </c>
      <c r="E43">
        <f t="shared" si="5"/>
        <v>0.71356744867804001</v>
      </c>
      <c r="F43">
        <f t="shared" si="3"/>
        <v>0.7135885729988406</v>
      </c>
      <c r="G43">
        <f t="shared" si="4"/>
        <v>-2.1124320800591789E-5</v>
      </c>
    </row>
    <row r="44" spans="4:7">
      <c r="D44">
        <v>43</v>
      </c>
      <c r="E44">
        <f t="shared" si="5"/>
        <v>1.3267342832734983</v>
      </c>
      <c r="F44">
        <f t="shared" si="3"/>
        <v>1.3267283374517973</v>
      </c>
      <c r="G44">
        <f t="shared" si="4"/>
        <v>5.9458217009922265E-6</v>
      </c>
    </row>
    <row r="45" spans="4:7">
      <c r="D45">
        <v>44</v>
      </c>
      <c r="E45">
        <f t="shared" si="5"/>
        <v>2.6265557854263433E-2</v>
      </c>
      <c r="F45">
        <f t="shared" si="3"/>
        <v>2.6289105614358821E-2</v>
      </c>
      <c r="G45">
        <f t="shared" si="4"/>
        <v>-2.354776009538817E-5</v>
      </c>
    </row>
    <row r="46" spans="4:7">
      <c r="D46">
        <v>45</v>
      </c>
      <c r="E46">
        <f t="shared" si="5"/>
        <v>0.10299259282886675</v>
      </c>
      <c r="F46">
        <f t="shared" si="3"/>
        <v>0.10308307123542655</v>
      </c>
      <c r="G46">
        <f t="shared" si="4"/>
        <v>-9.0478406559804658E-5</v>
      </c>
    </row>
    <row r="47" spans="4:7">
      <c r="D47">
        <v>46</v>
      </c>
      <c r="E47">
        <f t="shared" si="5"/>
        <v>0.38014794878262881</v>
      </c>
      <c r="F47">
        <f t="shared" si="3"/>
        <v>0.3804539262157221</v>
      </c>
      <c r="G47">
        <f t="shared" si="4"/>
        <v>-3.0597743309329628E-4</v>
      </c>
    </row>
    <row r="48" spans="4:7">
      <c r="D48">
        <v>47</v>
      </c>
      <c r="E48">
        <f t="shared" si="5"/>
        <v>1.0870544062395946</v>
      </c>
      <c r="F48">
        <f t="shared" si="3"/>
        <v>1.0875801349440142</v>
      </c>
      <c r="G48">
        <f t="shared" si="4"/>
        <v>-5.2572870441958131E-4</v>
      </c>
    </row>
    <row r="49" spans="4:7">
      <c r="D49">
        <v>48</v>
      </c>
      <c r="E49">
        <f t="shared" si="5"/>
        <v>0.80315577858362563</v>
      </c>
      <c r="F49">
        <f t="shared" si="3"/>
        <v>0.80182889000153645</v>
      </c>
      <c r="G49">
        <f t="shared" si="4"/>
        <v>1.3268885820891807E-3</v>
      </c>
    </row>
    <row r="50" spans="4:7">
      <c r="D50">
        <v>49</v>
      </c>
      <c r="E50">
        <f t="shared" si="5"/>
        <v>1.277445500317693</v>
      </c>
      <c r="F50">
        <f t="shared" si="3"/>
        <v>1.2785268534828576</v>
      </c>
      <c r="G50">
        <f t="shared" si="4"/>
        <v>-1.0813531651645558E-3</v>
      </c>
    </row>
    <row r="51" spans="4:7">
      <c r="D51">
        <v>50</v>
      </c>
      <c r="E51">
        <f t="shared" si="5"/>
        <v>0.21418098242500916</v>
      </c>
      <c r="F51">
        <f t="shared" si="3"/>
        <v>0.21021466870110128</v>
      </c>
      <c r="G51">
        <f t="shared" si="4"/>
        <v>3.9663137239078772E-3</v>
      </c>
    </row>
    <row r="52" spans="4:7">
      <c r="D52">
        <v>51</v>
      </c>
      <c r="E52">
        <f t="shared" si="5"/>
        <v>0.71910345000241038</v>
      </c>
      <c r="F52">
        <f t="shared" si="3"/>
        <v>0.70828805399306383</v>
      </c>
      <c r="G52">
        <f t="shared" si="4"/>
        <v>1.0815396009346556E-2</v>
      </c>
    </row>
    <row r="53" spans="4:7">
      <c r="D53">
        <v>52</v>
      </c>
      <c r="E53">
        <f t="shared" si="5"/>
        <v>1.3250844845935341</v>
      </c>
      <c r="F53">
        <f t="shared" si="3"/>
        <v>1.3281363136844115</v>
      </c>
      <c r="G53">
        <f t="shared" si="4"/>
        <v>-3.0518290908774226E-3</v>
      </c>
    </row>
    <row r="54" spans="4:7">
      <c r="D54">
        <v>53</v>
      </c>
      <c r="E54">
        <f t="shared" si="5"/>
        <v>3.2791264442600498E-2</v>
      </c>
      <c r="F54">
        <f t="shared" si="3"/>
        <v>2.0707051555993283E-2</v>
      </c>
      <c r="G54">
        <f t="shared" si="4"/>
        <v>1.2084212886607215E-2</v>
      </c>
    </row>
    <row r="55" spans="4:7">
      <c r="D55">
        <v>54</v>
      </c>
      <c r="E55">
        <f t="shared" si="5"/>
        <v>0.12793925669916834</v>
      </c>
      <c r="F55">
        <f t="shared" si="3"/>
        <v>8.1541860271545447E-2</v>
      </c>
      <c r="G55">
        <f t="shared" si="4"/>
        <v>4.6397396427622889E-2</v>
      </c>
    </row>
    <row r="56" spans="4:7">
      <c r="D56">
        <v>55</v>
      </c>
      <c r="E56">
        <f t="shared" si="5"/>
        <v>0.46265166658246626</v>
      </c>
      <c r="F56">
        <f t="shared" si="3"/>
        <v>0.30622021615654904</v>
      </c>
      <c r="G56">
        <f t="shared" si="4"/>
        <v>0.15643145042591722</v>
      </c>
    </row>
    <row r="57" spans="4:7">
      <c r="D57">
        <v>56</v>
      </c>
      <c r="E57">
        <f t="shared" si="5"/>
        <v>1.2084669725552644</v>
      </c>
      <c r="F57">
        <f t="shared" si="3"/>
        <v>0.94356840227730532</v>
      </c>
      <c r="G57">
        <f t="shared" si="4"/>
        <v>0.26489857027795904</v>
      </c>
    </row>
    <row r="58" spans="4:7">
      <c r="D58">
        <v>57</v>
      </c>
      <c r="E58">
        <f t="shared" si="5"/>
        <v>0.45269061895039919</v>
      </c>
      <c r="F58">
        <f t="shared" si="3"/>
        <v>1.1033096197807812</v>
      </c>
      <c r="G58">
        <f t="shared" si="4"/>
        <v>-0.65061900083038204</v>
      </c>
    </row>
    <row r="59" spans="4:7">
      <c r="D59">
        <v>58</v>
      </c>
      <c r="E59">
        <f t="shared" si="5"/>
        <v>1.1959760863445101</v>
      </c>
      <c r="F59">
        <f t="shared" si="3"/>
        <v>0.76136212782068879</v>
      </c>
      <c r="G59">
        <f t="shared" si="4"/>
        <v>0.43461395852382134</v>
      </c>
    </row>
    <row r="60" spans="4:7">
      <c r="D60">
        <v>59</v>
      </c>
      <c r="E60">
        <f t="shared" si="5"/>
        <v>0.49282794805424701</v>
      </c>
      <c r="F60">
        <f t="shared" si="3"/>
        <v>1.3064316422438145</v>
      </c>
      <c r="G60">
        <f t="shared" si="4"/>
        <v>-0.81360369418956746</v>
      </c>
    </row>
    <row r="61" spans="4:7">
      <c r="D61">
        <v>60</v>
      </c>
      <c r="E61">
        <f t="shared" si="5"/>
        <v>1.2426736330669093</v>
      </c>
      <c r="F61">
        <f t="shared" si="3"/>
        <v>0.10543566140764771</v>
      </c>
      <c r="G61">
        <f t="shared" si="4"/>
        <v>1.1372379716592615</v>
      </c>
    </row>
    <row r="62" spans="4:7">
      <c r="D62">
        <v>61</v>
      </c>
      <c r="E62">
        <f t="shared" si="5"/>
        <v>0.3379812573085027</v>
      </c>
      <c r="F62">
        <f t="shared" ref="F62:F93" si="6">F61+rate*F61*(1-F61)</f>
        <v>0.38839260954118643</v>
      </c>
      <c r="G62">
        <f t="shared" si="4"/>
        <v>-5.0411352232683726E-2</v>
      </c>
    </row>
    <row r="63" spans="4:7">
      <c r="D63">
        <v>62</v>
      </c>
      <c r="E63">
        <f t="shared" si="5"/>
        <v>1.0092310383585019</v>
      </c>
      <c r="F63">
        <f t="shared" si="6"/>
        <v>1.1010239807261082</v>
      </c>
      <c r="G63">
        <f t="shared" si="4"/>
        <v>-9.1792942367606267E-2</v>
      </c>
    </row>
    <row r="64" spans="4:7">
      <c r="D64">
        <v>63</v>
      </c>
      <c r="E64">
        <f t="shared" si="5"/>
        <v>0.98128228707546772</v>
      </c>
      <c r="F64">
        <f t="shared" si="6"/>
        <v>0.76733450450253637</v>
      </c>
      <c r="G64">
        <f t="shared" si="4"/>
        <v>0.21394778257293134</v>
      </c>
    </row>
    <row r="65" spans="4:7">
      <c r="D65">
        <v>64</v>
      </c>
      <c r="E65">
        <f t="shared" si="5"/>
        <v>1.0363843675176889</v>
      </c>
      <c r="F65">
        <f t="shared" si="6"/>
        <v>1.3029312926096863</v>
      </c>
      <c r="G65">
        <f t="shared" ref="G65:G96" si="7">E65-F65</f>
        <v>-0.2665469250919974</v>
      </c>
    </row>
    <row r="66" spans="4:7">
      <c r="D66">
        <v>65</v>
      </c>
      <c r="E66">
        <f t="shared" ref="E66:E101" si="8">E65+rate*E65*(1-E65)</f>
        <v>0.92325979836563543</v>
      </c>
      <c r="F66">
        <f t="shared" si="6"/>
        <v>0.11883531065410113</v>
      </c>
      <c r="G66">
        <f t="shared" si="7"/>
        <v>0.8044244877115343</v>
      </c>
    </row>
    <row r="67" spans="4:7">
      <c r="D67">
        <v>66</v>
      </c>
      <c r="E67">
        <f t="shared" si="8"/>
        <v>1.1358132276280803</v>
      </c>
      <c r="F67">
        <f t="shared" si="6"/>
        <v>0.43297574944163436</v>
      </c>
      <c r="G67">
        <f t="shared" si="7"/>
        <v>0.70283747818644593</v>
      </c>
    </row>
    <row r="68" spans="4:7">
      <c r="D68">
        <v>67</v>
      </c>
      <c r="E68">
        <f t="shared" si="8"/>
        <v>0.67303784634756902</v>
      </c>
      <c r="F68">
        <f t="shared" si="6"/>
        <v>1.1694989989529025</v>
      </c>
      <c r="G68">
        <f t="shared" si="7"/>
        <v>-0.49646115260533352</v>
      </c>
    </row>
    <row r="69" spans="4:7">
      <c r="D69">
        <v>68</v>
      </c>
      <c r="E69">
        <f t="shared" si="8"/>
        <v>1.3332115575417545</v>
      </c>
      <c r="F69">
        <f t="shared" si="6"/>
        <v>0.57481227015608671</v>
      </c>
      <c r="G69">
        <f t="shared" si="7"/>
        <v>0.75839928738566775</v>
      </c>
    </row>
    <row r="70" spans="4:7">
      <c r="D70">
        <v>69</v>
      </c>
      <c r="E70">
        <f t="shared" si="8"/>
        <v>4.8705867828524596E-4</v>
      </c>
      <c r="F70">
        <f t="shared" si="6"/>
        <v>1.3080216428583649</v>
      </c>
      <c r="G70">
        <f t="shared" si="7"/>
        <v>-1.3075345841800796</v>
      </c>
    </row>
    <row r="71" spans="4:7">
      <c r="D71">
        <v>70</v>
      </c>
      <c r="E71">
        <f t="shared" si="8"/>
        <v>1.9475230346727049E-3</v>
      </c>
      <c r="F71">
        <f t="shared" si="6"/>
        <v>9.9324716875772046E-2</v>
      </c>
      <c r="G71">
        <f t="shared" si="7"/>
        <v>-9.7377193841099344E-2</v>
      </c>
    </row>
    <row r="72" spans="4:7">
      <c r="D72">
        <v>71</v>
      </c>
      <c r="E72">
        <f t="shared" si="8"/>
        <v>7.7787136007790771E-3</v>
      </c>
      <c r="F72">
        <f t="shared" si="6"/>
        <v>0.36770266935573137</v>
      </c>
      <c r="G72">
        <f t="shared" si="7"/>
        <v>-0.35992395575495228</v>
      </c>
    </row>
    <row r="73" spans="4:7">
      <c r="D73">
        <v>72</v>
      </c>
      <c r="E73">
        <f t="shared" si="8"/>
        <v>3.0933329247267473E-2</v>
      </c>
      <c r="F73">
        <f t="shared" si="6"/>
        <v>1.0651949182689346</v>
      </c>
      <c r="G73">
        <f t="shared" si="7"/>
        <v>-1.0342615890216671</v>
      </c>
    </row>
    <row r="74" spans="4:7">
      <c r="D74">
        <v>73</v>
      </c>
      <c r="E74">
        <f t="shared" si="8"/>
        <v>0.12086270441411034</v>
      </c>
      <c r="F74">
        <f t="shared" si="6"/>
        <v>0.85685903135785146</v>
      </c>
      <c r="G74">
        <f t="shared" si="7"/>
        <v>-0.73599632694374106</v>
      </c>
    </row>
    <row r="75" spans="4:7">
      <c r="D75">
        <v>74</v>
      </c>
      <c r="E75">
        <f t="shared" si="8"/>
        <v>0.43962743770156354</v>
      </c>
      <c r="F75">
        <f t="shared" si="6"/>
        <v>1.2248139265728595</v>
      </c>
      <c r="G75">
        <f t="shared" si="7"/>
        <v>-0.78518648887129594</v>
      </c>
    </row>
    <row r="76" spans="4:7">
      <c r="D76">
        <v>75</v>
      </c>
      <c r="E76">
        <f t="shared" si="8"/>
        <v>1.1786928988661276</v>
      </c>
      <c r="F76">
        <f t="shared" si="6"/>
        <v>0.39874824211095983</v>
      </c>
      <c r="G76">
        <f t="shared" si="7"/>
        <v>0.77994465675516778</v>
      </c>
    </row>
    <row r="77" spans="4:7">
      <c r="D77">
        <v>76</v>
      </c>
      <c r="E77">
        <f t="shared" si="8"/>
        <v>0.54682074595220442</v>
      </c>
      <c r="F77">
        <f t="shared" si="6"/>
        <v>1.1179924866840976</v>
      </c>
      <c r="G77">
        <f t="shared" si="7"/>
        <v>-0.57117174073189314</v>
      </c>
    </row>
    <row r="78" spans="4:7">
      <c r="D78">
        <v>77</v>
      </c>
      <c r="E78">
        <f t="shared" si="8"/>
        <v>1.2902441991976419</v>
      </c>
      <c r="F78">
        <f t="shared" si="6"/>
        <v>0.72224834589011411</v>
      </c>
      <c r="G78">
        <f t="shared" si="7"/>
        <v>0.56799585330752778</v>
      </c>
    </row>
    <row r="79" spans="4:7">
      <c r="D79">
        <v>78</v>
      </c>
      <c r="E79">
        <f t="shared" si="8"/>
        <v>0.16678651610107487</v>
      </c>
      <c r="F79">
        <f t="shared" si="6"/>
        <v>1.3240653641374387</v>
      </c>
      <c r="G79">
        <f t="shared" si="7"/>
        <v>-1.1572788480363638</v>
      </c>
    </row>
    <row r="80" spans="4:7">
      <c r="D80">
        <v>79</v>
      </c>
      <c r="E80">
        <f t="shared" si="8"/>
        <v>0.58369283854489717</v>
      </c>
      <c r="F80">
        <f t="shared" si="6"/>
        <v>3.6814191024530318E-2</v>
      </c>
      <c r="G80">
        <f t="shared" si="7"/>
        <v>0.54687864752036686</v>
      </c>
    </row>
    <row r="81" spans="4:7">
      <c r="D81">
        <v>80</v>
      </c>
      <c r="E81">
        <f t="shared" si="8"/>
        <v>1.3126793648737904</v>
      </c>
      <c r="F81">
        <f t="shared" si="6"/>
        <v>0.14319091011574944</v>
      </c>
      <c r="G81">
        <f t="shared" si="7"/>
        <v>1.1694884547580411</v>
      </c>
    </row>
    <row r="82" spans="4:7">
      <c r="D82">
        <v>81</v>
      </c>
      <c r="E82">
        <f t="shared" si="8"/>
        <v>8.133611459878809E-2</v>
      </c>
      <c r="F82">
        <f t="shared" si="6"/>
        <v>0.5112527302436678</v>
      </c>
      <c r="G82">
        <f t="shared" si="7"/>
        <v>-0.42991661564487971</v>
      </c>
    </row>
    <row r="83" spans="4:7">
      <c r="D83">
        <v>82</v>
      </c>
      <c r="E83">
        <f t="shared" si="8"/>
        <v>0.30549776778107079</v>
      </c>
      <c r="F83">
        <f t="shared" si="6"/>
        <v>1.2608728584298574</v>
      </c>
      <c r="G83">
        <f t="shared" si="7"/>
        <v>-0.95537509064878656</v>
      </c>
    </row>
    <row r="84" spans="4:7">
      <c r="D84">
        <v>83</v>
      </c>
      <c r="E84">
        <f t="shared" si="8"/>
        <v>0.94200441276663183</v>
      </c>
      <c r="F84">
        <f t="shared" si="6"/>
        <v>0.27409033834419194</v>
      </c>
      <c r="G84">
        <f t="shared" si="7"/>
        <v>0.66791407442243989</v>
      </c>
    </row>
    <row r="85" spans="4:7">
      <c r="D85">
        <v>84</v>
      </c>
      <c r="E85">
        <f t="shared" si="8"/>
        <v>1.1059007100511067</v>
      </c>
      <c r="F85">
        <f t="shared" si="6"/>
        <v>0.87098481265586691</v>
      </c>
      <c r="G85">
        <f t="shared" si="7"/>
        <v>0.23491589739523977</v>
      </c>
    </row>
    <row r="86" spans="4:7">
      <c r="D86">
        <v>85</v>
      </c>
      <c r="E86">
        <f t="shared" si="8"/>
        <v>0.75455369872980094</v>
      </c>
      <c r="F86">
        <f t="shared" si="6"/>
        <v>1.208095618991941</v>
      </c>
      <c r="G86">
        <f t="shared" si="7"/>
        <v>-0.45354192026214002</v>
      </c>
    </row>
    <row r="87" spans="4:7">
      <c r="D87">
        <v>86</v>
      </c>
      <c r="E87">
        <f t="shared" si="8"/>
        <v>1.3101609421187344</v>
      </c>
      <c r="F87">
        <f t="shared" si="6"/>
        <v>0.45389740208520091</v>
      </c>
      <c r="G87">
        <f t="shared" si="7"/>
        <v>0.85626354003353344</v>
      </c>
    </row>
    <row r="88" spans="4:7">
      <c r="D88">
        <v>87</v>
      </c>
      <c r="E88">
        <f t="shared" si="8"/>
        <v>9.1078685714588659E-2</v>
      </c>
      <c r="F88">
        <f t="shared" si="6"/>
        <v>1.19752105348172</v>
      </c>
      <c r="G88">
        <f t="shared" si="7"/>
        <v>-1.1064423677671313</v>
      </c>
    </row>
    <row r="89" spans="4:7">
      <c r="D89">
        <v>88</v>
      </c>
      <c r="E89">
        <f t="shared" si="8"/>
        <v>0.33942876188386417</v>
      </c>
      <c r="F89">
        <f t="shared" si="6"/>
        <v>0.48791419333097452</v>
      </c>
      <c r="G89">
        <f t="shared" si="7"/>
        <v>-0.14848543144711035</v>
      </c>
    </row>
    <row r="90" spans="4:7">
      <c r="D90">
        <v>89</v>
      </c>
      <c r="E90">
        <f t="shared" si="8"/>
        <v>1.0120793943534179</v>
      </c>
      <c r="F90">
        <f t="shared" si="6"/>
        <v>1.2374759931624513</v>
      </c>
      <c r="G90">
        <f t="shared" si="7"/>
        <v>-0.2253965988090334</v>
      </c>
    </row>
    <row r="91" spans="4:7">
      <c r="D91">
        <v>90</v>
      </c>
      <c r="E91">
        <f t="shared" si="8"/>
        <v>0.97540347598932808</v>
      </c>
      <c r="F91">
        <f t="shared" si="6"/>
        <v>0.35586347168961963</v>
      </c>
      <c r="G91">
        <f t="shared" si="7"/>
        <v>0.61954000429970846</v>
      </c>
    </row>
    <row r="92" spans="4:7">
      <c r="D92">
        <v>91</v>
      </c>
      <c r="E92">
        <f t="shared" si="8"/>
        <v>1.0473780810411211</v>
      </c>
      <c r="F92">
        <f t="shared" si="6"/>
        <v>1.0435374553095125</v>
      </c>
      <c r="G92">
        <f t="shared" si="7"/>
        <v>3.8406257316085934E-3</v>
      </c>
    </row>
    <row r="93" spans="4:7">
      <c r="D93">
        <v>92</v>
      </c>
      <c r="E93">
        <f t="shared" si="8"/>
        <v>0.89850979022834077</v>
      </c>
      <c r="F93">
        <f t="shared" si="6"/>
        <v>0.90723855933649167</v>
      </c>
      <c r="G93">
        <f t="shared" si="7"/>
        <v>-8.7287691081509022E-3</v>
      </c>
    </row>
    <row r="94" spans="4:7">
      <c r="D94">
        <v>93</v>
      </c>
      <c r="E94">
        <f t="shared" si="8"/>
        <v>1.1720796315048323</v>
      </c>
      <c r="F94">
        <f t="shared" ref="F94:F101" si="9">F93+rate*F93*(1-F93)</f>
        <v>1.1597088267051079</v>
      </c>
      <c r="G94">
        <f t="shared" si="7"/>
        <v>1.2370804799724411E-2</v>
      </c>
    </row>
    <row r="95" spans="4:7">
      <c r="D95">
        <v>94</v>
      </c>
      <c r="E95">
        <f t="shared" si="8"/>
        <v>0.56700653825381886</v>
      </c>
      <c r="F95">
        <f t="shared" si="9"/>
        <v>0.60406161860721774</v>
      </c>
      <c r="G95">
        <f t="shared" si="7"/>
        <v>-3.7055080353398884E-2</v>
      </c>
    </row>
    <row r="96" spans="4:7">
      <c r="D96">
        <v>95</v>
      </c>
      <c r="E96">
        <f t="shared" si="8"/>
        <v>1.3035369097475373</v>
      </c>
      <c r="F96">
        <f t="shared" si="9"/>
        <v>1.3215751572057557</v>
      </c>
      <c r="G96">
        <f t="shared" si="7"/>
        <v>-1.8038247458218359E-2</v>
      </c>
    </row>
    <row r="97" spans="4:7">
      <c r="D97">
        <v>96</v>
      </c>
      <c r="E97">
        <f t="shared" si="8"/>
        <v>0.11652221376767136</v>
      </c>
      <c r="F97">
        <f t="shared" si="9"/>
        <v>4.6617940392769119E-2</v>
      </c>
      <c r="G97">
        <f>E97-F97</f>
        <v>6.9904273374902237E-2</v>
      </c>
    </row>
    <row r="98" spans="4:7">
      <c r="D98">
        <v>97</v>
      </c>
      <c r="E98">
        <f t="shared" si="8"/>
        <v>0.42535657616672873</v>
      </c>
      <c r="F98">
        <f t="shared" si="9"/>
        <v>0.17995206447168516</v>
      </c>
      <c r="G98">
        <f>E98-F98</f>
        <v>0.24540451169504357</v>
      </c>
    </row>
    <row r="99" spans="4:7">
      <c r="D99">
        <v>98</v>
      </c>
      <c r="E99">
        <f t="shared" si="8"/>
        <v>1.1586416540020685</v>
      </c>
      <c r="F99">
        <f t="shared" si="9"/>
        <v>0.62266002136387599</v>
      </c>
      <c r="G99">
        <f>E99-F99</f>
        <v>0.53598163263819254</v>
      </c>
    </row>
    <row r="100" spans="4:7">
      <c r="D100">
        <v>99</v>
      </c>
      <c r="E100">
        <f t="shared" si="8"/>
        <v>0.60721516884232685</v>
      </c>
      <c r="F100">
        <f t="shared" si="9"/>
        <v>1.3275235788409163</v>
      </c>
      <c r="G100">
        <f>E100-F100</f>
        <v>-0.72030840999858947</v>
      </c>
    </row>
    <row r="101" spans="4:7">
      <c r="D101">
        <v>100</v>
      </c>
      <c r="E101">
        <f t="shared" si="8"/>
        <v>1.3227298915526609</v>
      </c>
      <c r="F101">
        <f t="shared" si="9"/>
        <v>2.3137758227881555E-2</v>
      </c>
      <c r="G101">
        <f>E101-F101</f>
        <v>1.2995921333247793</v>
      </c>
    </row>
  </sheetData>
  <pageMargins left="0.75" right="0.75" top="1" bottom="1" header="0.5" footer="0.5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Lorenz Exp - power function</vt:lpstr>
      <vt:lpstr>Lorenz Exp - sine function</vt:lpstr>
      <vt:lpstr>Lorenz Experiment</vt:lpstr>
      <vt:lpstr>perturbation</vt:lpstr>
      <vt:lpstr>perturbation2</vt:lpstr>
      <vt:lpstr>perturbation3</vt:lpstr>
      <vt:lpstr>'Lorenz Exp - power function'!rate</vt:lpstr>
      <vt:lpstr>'Lorenz Exp - sine function'!rate</vt:lpstr>
      <vt:lpstr>'Lorenz Experiment'!rate</vt:lpstr>
    </vt:vector>
  </TitlesOfParts>
  <Company>University of Florida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Babbitt</dc:creator>
  <cp:lastModifiedBy>gbabbitt</cp:lastModifiedBy>
  <dcterms:created xsi:type="dcterms:W3CDTF">2005-12-06T15:43:05Z</dcterms:created>
  <dcterms:modified xsi:type="dcterms:W3CDTF">2012-11-17T12:43:19Z</dcterms:modified>
</cp:coreProperties>
</file>