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eral\Documents\"/>
    </mc:Choice>
  </mc:AlternateContent>
  <xr:revisionPtr revIDLastSave="0" documentId="13_ncr:1_{2CEF6924-B196-43A5-AD3F-F9AB3AD08789}" xr6:coauthVersionLast="46" xr6:coauthVersionMax="46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4" r:id="rId1"/>
    <sheet name="Sheet4" sheetId="13" r:id="rId2"/>
    <sheet name="Sheet3" sheetId="6" r:id="rId3"/>
    <sheet name="Sheet5" sheetId="8" r:id="rId4"/>
    <sheet name="Sheet9" sheetId="15" r:id="rId5"/>
    <sheet name="Sheet7" sheetId="10" r:id="rId6"/>
    <sheet name="Sheet8" sheetId="11" r:id="rId7"/>
  </sheets>
  <calcPr calcId="191029"/>
  <pivotCaches>
    <pivotCache cacheId="31" r:id="rId8"/>
    <pivotCache cacheId="3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6" l="1" a="1"/>
  <c r="B13" i="6" s="1"/>
  <c r="B14" i="6" a="1"/>
  <c r="B14" i="6" s="1"/>
  <c r="E18" i="6" a="1"/>
  <c r="E18" i="6" s="1"/>
  <c r="I15" i="6" l="1"/>
  <c r="I16" i="6" s="1"/>
  <c r="J15" i="6"/>
  <c r="J16" i="6" s="1"/>
  <c r="D15" i="6"/>
  <c r="D16" i="6" s="1"/>
  <c r="G15" i="6"/>
  <c r="G16" i="6" s="1"/>
  <c r="K15" i="6"/>
  <c r="K16" i="6" s="1"/>
  <c r="H15" i="6"/>
  <c r="H16" i="6" s="1"/>
  <c r="L15" i="6"/>
  <c r="L16" i="6" s="1"/>
  <c r="C15" i="6"/>
  <c r="C16" i="6" s="1"/>
  <c r="F15" i="6"/>
  <c r="F16" i="6" s="1"/>
  <c r="B15" i="6"/>
  <c r="B16" i="6" s="1"/>
  <c r="M15" i="6"/>
  <c r="M16" i="6" s="1"/>
  <c r="E15" i="6"/>
  <c r="E1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<sst xmlns="http://schemas.openxmlformats.org/spreadsheetml/2006/main" count="179" uniqueCount="20">
  <si>
    <t>Semestre</t>
  </si>
  <si>
    <t>Alunos</t>
  </si>
  <si>
    <t>Alimentação</t>
  </si>
  <si>
    <t>Idioma</t>
  </si>
  <si>
    <t>Nenhuma</t>
  </si>
  <si>
    <t>Trabalho</t>
  </si>
  <si>
    <t>Transporte</t>
  </si>
  <si>
    <t>Outro</t>
  </si>
  <si>
    <t>Assistencia</t>
  </si>
  <si>
    <t>Column Labels</t>
  </si>
  <si>
    <t>Grand Total</t>
  </si>
  <si>
    <t>Sum of Alunos</t>
  </si>
  <si>
    <t>Tipo</t>
  </si>
  <si>
    <t>Sem assistência</t>
  </si>
  <si>
    <t>Com assistência</t>
  </si>
  <si>
    <t>tipo</t>
  </si>
  <si>
    <t>IRA</t>
  </si>
  <si>
    <t>Row Labels</t>
  </si>
  <si>
    <t>Pode nao bater pq um aluno pode ter mais de uma assistencia</t>
  </si>
  <si>
    <t>Sum of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</si>
</sst>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Sheet3!$A$13</c:f>
              <c:strCache>
                <c:ptCount val="1"/>
                <c:pt idx="0">
                  <c:v>Com assistência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Sheet3!$B$12:$M$12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Sheet3!$B$13:$M$13</c:f>
              <c:numCache>
                <c:formatCode>General</c:formatCode>
                <c:ptCount val="12"/>
                <c:pt idx="0">
                  <c:v>22</c:v>
                </c:pt>
                <c:pt idx="1">
                  <c:v>120</c:v>
                </c:pt>
                <c:pt idx="2">
                  <c:v>195</c:v>
                </c:pt>
                <c:pt idx="3">
                  <c:v>375</c:v>
                </c:pt>
                <c:pt idx="4">
                  <c:v>503</c:v>
                </c:pt>
                <c:pt idx="5">
                  <c:v>652</c:v>
                </c:pt>
                <c:pt idx="6">
                  <c:v>722</c:v>
                </c:pt>
                <c:pt idx="7">
                  <c:v>915</c:v>
                </c:pt>
                <c:pt idx="8">
                  <c:v>1085</c:v>
                </c:pt>
                <c:pt idx="9">
                  <c:v>1197</c:v>
                </c:pt>
                <c:pt idx="10">
                  <c:v>1382</c:v>
                </c:pt>
                <c:pt idx="11">
                  <c:v>1358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9-44EC-AA2A-C05D86007E13}"/>
            </c:ext>
          </c:extLst>
        </c:ser>
        <c:ser>
          <c:idx val="1"/>
          <c:order val="1"/>
          <c:tx>
            <c:strRef>
              <c:f>Sheet3!$A$14</c:f>
              <c:strCache>
                <c:ptCount val="1"/>
                <c:pt idx="0">
                  <c:v>Sem assistência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Sheet3!$B$12:$M$12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Sheet3!$B$14:$M$14</c:f>
              <c:numCache>
                <c:formatCode>General</c:formatCode>
                <c:ptCount val="12"/>
                <c:pt idx="0">
                  <c:v>608</c:v>
                </c:pt>
                <c:pt idx="1">
                  <c:v>912</c:v>
                </c:pt>
                <c:pt idx="2">
                  <c:v>1611</c:v>
                </c:pt>
                <c:pt idx="3">
                  <c:v>1862</c:v>
                </c:pt>
                <c:pt idx="4">
                  <c:v>2730</c:v>
                </c:pt>
                <c:pt idx="5">
                  <c:v>2580</c:v>
                </c:pt>
                <c:pt idx="6">
                  <c:v>3330</c:v>
                </c:pt>
                <c:pt idx="7">
                  <c:v>3085</c:v>
                </c:pt>
                <c:pt idx="8">
                  <c:v>3590</c:v>
                </c:pt>
                <c:pt idx="9">
                  <c:v>3053</c:v>
                </c:pt>
                <c:pt idx="10">
                  <c:v>3628</c:v>
                </c:pt>
                <c:pt idx="11">
                  <c:v>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9-44EC-AA2A-C05D8600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49855"/>
        <c:axId val="40552351"/>
      </c:barChart>
      <c:catAx>
        <c:axId val="4054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52351"/>
        <c:crosses val="autoZero"/>
        <c:auto val="1"/>
        <c:lblAlgn val="ctr"/>
        <c:lblOffset val="100"/>
        <c:noMultiLvlLbl val="0"/>
      </c:catAx>
      <c:valAx>
        <c:axId val="4055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4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Sheet8!$A$2</c:f>
              <c:strCache>
                <c:ptCount val="1"/>
                <c:pt idx="0">
                  <c:v>Alimentação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Sheet8!$B$1:$M$1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Sheet8!$B$2:$M$2</c:f>
              <c:numCache>
                <c:formatCode>0.0</c:formatCode>
                <c:ptCount val="12"/>
                <c:pt idx="0">
                  <c:v>70.132485394482302</c:v>
                </c:pt>
                <c:pt idx="1">
                  <c:v>66.9241946256126</c:v>
                </c:pt>
                <c:pt idx="2">
                  <c:v>70.384943167496203</c:v>
                </c:pt>
                <c:pt idx="3">
                  <c:v>68.304745823111404</c:v>
                </c:pt>
                <c:pt idx="4">
                  <c:v>68.3165498107345</c:v>
                </c:pt>
                <c:pt idx="5">
                  <c:v>68.019304448363101</c:v>
                </c:pt>
                <c:pt idx="6">
                  <c:v>69.848965533454304</c:v>
                </c:pt>
                <c:pt idx="7">
                  <c:v>69.665813349718803</c:v>
                </c:pt>
                <c:pt idx="8">
                  <c:v>66.571578192936798</c:v>
                </c:pt>
                <c:pt idx="9">
                  <c:v>66.8322533737729</c:v>
                </c:pt>
                <c:pt idx="10">
                  <c:v>67.324937414105406</c:v>
                </c:pt>
                <c:pt idx="11">
                  <c:v>67.834596622957505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5-4CDF-94DD-BDD1C0E8845D}"/>
            </c:ext>
          </c:extLst>
        </c:ser>
        <c:ser>
          <c:idx val="1"/>
          <c:order val="1"/>
          <c:tx>
            <c:strRef>
              <c:f>Sheet8!$A$3</c:f>
              <c:strCache>
                <c:ptCount val="1"/>
                <c:pt idx="0">
                  <c:v>Idioma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Sheet8!$B$1:$M$1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Sheet8!$B$3:$M$3</c:f>
              <c:numCache>
                <c:formatCode>0.0</c:formatCode>
                <c:ptCount val="12"/>
                <c:pt idx="1">
                  <c:v>74.818181818181799</c:v>
                </c:pt>
                <c:pt idx="2">
                  <c:v>81.925252525252503</c:v>
                </c:pt>
                <c:pt idx="3">
                  <c:v>65.254218759181995</c:v>
                </c:pt>
                <c:pt idx="4">
                  <c:v>65.242934597020096</c:v>
                </c:pt>
                <c:pt idx="5">
                  <c:v>64.894710236966901</c:v>
                </c:pt>
                <c:pt idx="6">
                  <c:v>74.9941950148757</c:v>
                </c:pt>
                <c:pt idx="7">
                  <c:v>73.735119047618994</c:v>
                </c:pt>
                <c:pt idx="8">
                  <c:v>54.581699346405202</c:v>
                </c:pt>
                <c:pt idx="9">
                  <c:v>41.133333333333297</c:v>
                </c:pt>
                <c:pt idx="10">
                  <c:v>38.133928571428498</c:v>
                </c:pt>
                <c:pt idx="11">
                  <c:v>76.3333333333333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5-4CDF-94DD-BDD1C0E8845D}"/>
            </c:ext>
          </c:extLst>
        </c:ser>
        <c:ser>
          <c:idx val="2"/>
          <c:order val="2"/>
          <c:tx>
            <c:strRef>
              <c:f>Sheet8!$A$4</c:f>
              <c:strCache>
                <c:ptCount val="1"/>
                <c:pt idx="0">
                  <c:v>Nenhuma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Sheet8!$B$1:$M$1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Sheet8!$B$4:$M$4</c:f>
              <c:numCache>
                <c:formatCode>0.0</c:formatCode>
                <c:ptCount val="12"/>
                <c:pt idx="0">
                  <c:v>67.851043494046607</c:v>
                </c:pt>
                <c:pt idx="1">
                  <c:v>64.218683401105494</c:v>
                </c:pt>
                <c:pt idx="2">
                  <c:v>60.920153879607298</c:v>
                </c:pt>
                <c:pt idx="3">
                  <c:v>55.176281406312398</c:v>
                </c:pt>
                <c:pt idx="4">
                  <c:v>55.654045360361799</c:v>
                </c:pt>
                <c:pt idx="5">
                  <c:v>55.518953030955203</c:v>
                </c:pt>
                <c:pt idx="6">
                  <c:v>55.297903544843997</c:v>
                </c:pt>
                <c:pt idx="7">
                  <c:v>56.697622756314502</c:v>
                </c:pt>
                <c:pt idx="8">
                  <c:v>54.470344372016498</c:v>
                </c:pt>
                <c:pt idx="9">
                  <c:v>54.977323262951202</c:v>
                </c:pt>
                <c:pt idx="10">
                  <c:v>53.622827853689103</c:v>
                </c:pt>
                <c:pt idx="11">
                  <c:v>54.378714968280697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5-4CDF-94DD-BDD1C0E8845D}"/>
            </c:ext>
          </c:extLst>
        </c:ser>
        <c:ser>
          <c:idx val="3"/>
          <c:order val="3"/>
          <c:tx>
            <c:strRef>
              <c:f>Sheet8!$A$5</c:f>
              <c:strCache>
                <c:ptCount val="1"/>
                <c:pt idx="0">
                  <c:v>Trabalho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Sheet8!$B$1:$M$1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Sheet8!$B$5:$M$5</c:f>
              <c:numCache>
                <c:formatCode>0.0</c:formatCode>
                <c:ptCount val="12"/>
                <c:pt idx="0">
                  <c:v>71.952631578947305</c:v>
                </c:pt>
                <c:pt idx="1">
                  <c:v>69.673262077428703</c:v>
                </c:pt>
                <c:pt idx="2">
                  <c:v>71.680586072290097</c:v>
                </c:pt>
                <c:pt idx="3">
                  <c:v>71.436321680333094</c:v>
                </c:pt>
                <c:pt idx="4">
                  <c:v>70.438615791548301</c:v>
                </c:pt>
                <c:pt idx="5">
                  <c:v>68.520324356575898</c:v>
                </c:pt>
                <c:pt idx="6">
                  <c:v>70.832489785724604</c:v>
                </c:pt>
                <c:pt idx="7">
                  <c:v>72.115784821144402</c:v>
                </c:pt>
                <c:pt idx="8">
                  <c:v>67.589088342257597</c:v>
                </c:pt>
                <c:pt idx="9">
                  <c:v>67.4943675670239</c:v>
                </c:pt>
                <c:pt idx="10">
                  <c:v>69.182745457129798</c:v>
                </c:pt>
                <c:pt idx="11">
                  <c:v>70.610167038730495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B5-4CDF-94DD-BDD1C0E8845D}"/>
            </c:ext>
          </c:extLst>
        </c:ser>
        <c:ser>
          <c:idx val="4"/>
          <c:order val="4"/>
          <c:tx>
            <c:strRef>
              <c:f>Sheet8!$A$6</c:f>
              <c:strCache>
                <c:ptCount val="1"/>
                <c:pt idx="0">
                  <c:v>Transporte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Sheet8!$B$1:$M$1</c:f>
              <c:numCache>
                <c:formatCode>General</c:formatCode>
                <c:ptCount val="12"/>
                <c:pt idx="0">
                  <c:v>20141</c:v>
                </c:pt>
                <c:pt idx="1">
                  <c:v>20142</c:v>
                </c:pt>
                <c:pt idx="2">
                  <c:v>20151</c:v>
                </c:pt>
                <c:pt idx="3">
                  <c:v>20152</c:v>
                </c:pt>
                <c:pt idx="4">
                  <c:v>20161</c:v>
                </c:pt>
                <c:pt idx="5">
                  <c:v>20162</c:v>
                </c:pt>
                <c:pt idx="6">
                  <c:v>20171</c:v>
                </c:pt>
                <c:pt idx="7">
                  <c:v>20172</c:v>
                </c:pt>
                <c:pt idx="8">
                  <c:v>20181</c:v>
                </c:pt>
                <c:pt idx="9">
                  <c:v>20182</c:v>
                </c:pt>
                <c:pt idx="10">
                  <c:v>20191</c:v>
                </c:pt>
                <c:pt idx="11">
                  <c:v>20192</c:v>
                </c:pt>
              </c:numCache>
            </c:numRef>
          </c:cat>
          <c:val>
            <c:numRef>
              <c:f>Sheet8!$B$6:$M$6</c:f>
              <c:numCache>
                <c:formatCode>0.0</c:formatCode>
                <c:ptCount val="12"/>
                <c:pt idx="0">
                  <c:v>63.953671083473203</c:v>
                </c:pt>
                <c:pt idx="1">
                  <c:v>68.903780909851903</c:v>
                </c:pt>
                <c:pt idx="2">
                  <c:v>69.023971287854593</c:v>
                </c:pt>
                <c:pt idx="3">
                  <c:v>66.922781961772202</c:v>
                </c:pt>
                <c:pt idx="4">
                  <c:v>65.070124959286403</c:v>
                </c:pt>
                <c:pt idx="5">
                  <c:v>63.982016837184801</c:v>
                </c:pt>
                <c:pt idx="6">
                  <c:v>65.655722000234405</c:v>
                </c:pt>
                <c:pt idx="7">
                  <c:v>65.808385669062105</c:v>
                </c:pt>
                <c:pt idx="8">
                  <c:v>64.870683904011699</c:v>
                </c:pt>
                <c:pt idx="9">
                  <c:v>66.004646640997606</c:v>
                </c:pt>
                <c:pt idx="10">
                  <c:v>65.192018268218405</c:v>
                </c:pt>
                <c:pt idx="11">
                  <c:v>65.778100830694498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B5-4CDF-94DD-BDD1C0E88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793071"/>
        <c:axId val="2012790159"/>
      </c:lineChart>
      <c:catAx>
        <c:axId val="201279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790159"/>
        <c:crosses val="autoZero"/>
        <c:auto val="1"/>
        <c:lblAlgn val="ctr"/>
        <c:lblOffset val="100"/>
        <c:noMultiLvlLbl val="0"/>
      </c:catAx>
      <c:valAx>
        <c:axId val="2012790159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279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384175</xdr:colOff>
      <xdr:row>1</xdr:row>
      <xdr:rowOff>12700</xdr:rowOff>
    </xdr:from>
    <xdr:to>
      <xdr:col>21</xdr:col>
      <xdr:colOff>406400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371D1-2DB8-438A-86B5-59EE1934A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130175</xdr:colOff>
      <xdr:row>5</xdr:row>
      <xdr:rowOff>53975</xdr:rowOff>
    </xdr:from>
    <xdr:to>
      <xdr:col>12</xdr:col>
      <xdr:colOff>434975</xdr:colOff>
      <xdr:row>20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54B68-DD8D-4DBB-9AE5-0467D0D31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l" refreshedDate="44289.979463541669" createdVersion="6" refreshedVersion="6" minRefreshableVersion="3" recordCount="63" xr:uid="{32061792-773F-430A-B15F-D72B9FB36F41}">
  <cacheSource type="worksheet">
    <worksheetSource ref="A1:C64" sheet="Sheet1"/>
  </cacheSource>
  <cacheFields count="3">
    <cacheField name="Semestre" numFmtId="0">
      <sharedItems containsSemiMixedTypes="0" containsString="0" containsNumber="1" containsInteger="1" minValue="20141" maxValue="20192" count="12">
        <n v="20141"/>
        <n v="20142"/>
        <n v="20151"/>
        <n v="20152"/>
        <n v="20161"/>
        <n v="20162"/>
        <n v="20171"/>
        <n v="20172"/>
        <n v="20181"/>
        <n v="20182"/>
        <n v="20191"/>
        <n v="20192"/>
      </sharedItems>
    </cacheField>
    <cacheField name="Assistencia" numFmtId="0">
      <sharedItems count="6">
        <s v="Alimentação"/>
        <s v="Nenhuma"/>
        <s v="Trabalho"/>
        <s v="Transporte"/>
        <s v="Idioma"/>
        <s v="Outro"/>
      </sharedItems>
    </cacheField>
    <cacheField name="Alunos" numFmtId="0">
      <sharedItems containsSemiMixedTypes="0" containsString="0" containsNumber="1" containsInteger="1" minValue="1" maxValue="36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l" refreshedDate="44289.99282939815" createdVersion="6" refreshedVersion="6" minRefreshableVersion="3" recordCount="63" xr:uid="{38776888-3A39-4B5A-A85B-CBB9ADA7B808}">
  <cacheSource type="worksheet">
    <worksheetSource ref="A1:D64" sheet="Sheet5"/>
  </cacheSource>
  <cacheFields count="4">
    <cacheField name="Semestre" numFmtId="0">
      <sharedItems containsSemiMixedTypes="0" containsString="0" containsNumber="1" containsInteger="1" minValue="20141" maxValue="20192" count="12">
        <n v="20141"/>
        <n v="20142"/>
        <n v="20151"/>
        <n v="20152"/>
        <n v="20161"/>
        <n v="20162"/>
        <n v="20171"/>
        <n v="20172"/>
        <n v="20181"/>
        <n v="20182"/>
        <n v="20191"/>
        <n v="20192"/>
      </sharedItems>
    </cacheField>
    <cacheField name="Assistencia" numFmtId="0">
      <sharedItems count="6">
        <s v="Alimentação"/>
        <s v="Nenhuma"/>
        <s v="Trabalho"/>
        <s v="Transporte"/>
        <s v="Idioma"/>
        <s v="Outro"/>
      </sharedItems>
    </cacheField>
    <cacheField name="Alunos" numFmtId="0">
      <sharedItems containsSemiMixedTypes="0" containsString="0" containsNumber="1" containsInteger="1" minValue="1" maxValue="3310"/>
    </cacheField>
    <cacheField name="IRA" numFmtId="0">
      <sharedItems containsSemiMixedTypes="0" containsString="0" containsNumber="1" minValue="38.133928571428498" maxValue="81.9252525252525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n v="8"/>
  </r>
  <r>
    <x v="0"/>
    <x v="1"/>
    <n v="608"/>
  </r>
  <r>
    <x v="0"/>
    <x v="2"/>
    <n v="4"/>
  </r>
  <r>
    <x v="0"/>
    <x v="3"/>
    <n v="14"/>
  </r>
  <r>
    <x v="1"/>
    <x v="0"/>
    <n v="65"/>
  </r>
  <r>
    <x v="1"/>
    <x v="4"/>
    <n v="1"/>
  </r>
  <r>
    <x v="1"/>
    <x v="1"/>
    <n v="912"/>
  </r>
  <r>
    <x v="1"/>
    <x v="2"/>
    <n v="21"/>
  </r>
  <r>
    <x v="1"/>
    <x v="3"/>
    <n v="75"/>
  </r>
  <r>
    <x v="2"/>
    <x v="0"/>
    <n v="122"/>
  </r>
  <r>
    <x v="2"/>
    <x v="4"/>
    <n v="3"/>
  </r>
  <r>
    <x v="2"/>
    <x v="1"/>
    <n v="1611"/>
  </r>
  <r>
    <x v="2"/>
    <x v="2"/>
    <n v="43"/>
  </r>
  <r>
    <x v="2"/>
    <x v="3"/>
    <n v="109"/>
  </r>
  <r>
    <x v="3"/>
    <x v="0"/>
    <n v="245"/>
  </r>
  <r>
    <x v="3"/>
    <x v="4"/>
    <n v="20"/>
  </r>
  <r>
    <x v="3"/>
    <x v="1"/>
    <n v="1862"/>
  </r>
  <r>
    <x v="3"/>
    <x v="2"/>
    <n v="60"/>
  </r>
  <r>
    <x v="3"/>
    <x v="3"/>
    <n v="226"/>
  </r>
  <r>
    <x v="4"/>
    <x v="0"/>
    <n v="355"/>
  </r>
  <r>
    <x v="4"/>
    <x v="4"/>
    <n v="17"/>
  </r>
  <r>
    <x v="4"/>
    <x v="1"/>
    <n v="2730"/>
  </r>
  <r>
    <x v="4"/>
    <x v="2"/>
    <n v="84"/>
  </r>
  <r>
    <x v="4"/>
    <x v="3"/>
    <n v="290"/>
  </r>
  <r>
    <x v="5"/>
    <x v="0"/>
    <n v="436"/>
  </r>
  <r>
    <x v="5"/>
    <x v="4"/>
    <n v="16"/>
  </r>
  <r>
    <x v="5"/>
    <x v="1"/>
    <n v="2580"/>
  </r>
  <r>
    <x v="5"/>
    <x v="2"/>
    <n v="104"/>
  </r>
  <r>
    <x v="5"/>
    <x v="3"/>
    <n v="379"/>
  </r>
  <r>
    <x v="6"/>
    <x v="0"/>
    <n v="504"/>
  </r>
  <r>
    <x v="6"/>
    <x v="4"/>
    <n v="12"/>
  </r>
  <r>
    <x v="6"/>
    <x v="1"/>
    <n v="3330"/>
  </r>
  <r>
    <x v="6"/>
    <x v="2"/>
    <n v="121"/>
  </r>
  <r>
    <x v="6"/>
    <x v="3"/>
    <n v="420"/>
  </r>
  <r>
    <x v="7"/>
    <x v="0"/>
    <n v="675"/>
  </r>
  <r>
    <x v="7"/>
    <x v="4"/>
    <n v="11"/>
  </r>
  <r>
    <x v="7"/>
    <x v="1"/>
    <n v="3085"/>
  </r>
  <r>
    <x v="7"/>
    <x v="2"/>
    <n v="122"/>
  </r>
  <r>
    <x v="7"/>
    <x v="3"/>
    <n v="489"/>
  </r>
  <r>
    <x v="8"/>
    <x v="0"/>
    <n v="826"/>
  </r>
  <r>
    <x v="8"/>
    <x v="4"/>
    <n v="6"/>
  </r>
  <r>
    <x v="8"/>
    <x v="1"/>
    <n v="3590"/>
  </r>
  <r>
    <x v="8"/>
    <x v="5"/>
    <n v="1"/>
  </r>
  <r>
    <x v="8"/>
    <x v="2"/>
    <n v="148"/>
  </r>
  <r>
    <x v="8"/>
    <x v="3"/>
    <n v="599"/>
  </r>
  <r>
    <x v="9"/>
    <x v="0"/>
    <n v="912"/>
  </r>
  <r>
    <x v="9"/>
    <x v="4"/>
    <n v="4"/>
  </r>
  <r>
    <x v="9"/>
    <x v="1"/>
    <n v="3053"/>
  </r>
  <r>
    <x v="9"/>
    <x v="5"/>
    <n v="1"/>
  </r>
  <r>
    <x v="9"/>
    <x v="2"/>
    <n v="155"/>
  </r>
  <r>
    <x v="9"/>
    <x v="3"/>
    <n v="659"/>
  </r>
  <r>
    <x v="10"/>
    <x v="0"/>
    <n v="1076"/>
  </r>
  <r>
    <x v="10"/>
    <x v="4"/>
    <n v="5"/>
  </r>
  <r>
    <x v="10"/>
    <x v="1"/>
    <n v="3628"/>
  </r>
  <r>
    <x v="10"/>
    <x v="5"/>
    <n v="25"/>
  </r>
  <r>
    <x v="10"/>
    <x v="2"/>
    <n v="175"/>
  </r>
  <r>
    <x v="10"/>
    <x v="3"/>
    <n v="779"/>
  </r>
  <r>
    <x v="11"/>
    <x v="0"/>
    <n v="1072"/>
  </r>
  <r>
    <x v="11"/>
    <x v="4"/>
    <n v="3"/>
  </r>
  <r>
    <x v="11"/>
    <x v="1"/>
    <n v="3246"/>
  </r>
  <r>
    <x v="11"/>
    <x v="5"/>
    <n v="30"/>
  </r>
  <r>
    <x v="11"/>
    <x v="2"/>
    <n v="179"/>
  </r>
  <r>
    <x v="11"/>
    <x v="3"/>
    <n v="7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n v="8"/>
    <n v="70.132485394482302"/>
  </r>
  <r>
    <x v="0"/>
    <x v="1"/>
    <n v="570"/>
    <n v="67.851043494046607"/>
  </r>
  <r>
    <x v="0"/>
    <x v="2"/>
    <n v="4"/>
    <n v="71.952631578947305"/>
  </r>
  <r>
    <x v="0"/>
    <x v="3"/>
    <n v="14"/>
    <n v="63.953671083473203"/>
  </r>
  <r>
    <x v="1"/>
    <x v="0"/>
    <n v="65"/>
    <n v="66.9241946256126"/>
  </r>
  <r>
    <x v="1"/>
    <x v="4"/>
    <n v="1"/>
    <n v="74.818181818181799"/>
  </r>
  <r>
    <x v="1"/>
    <x v="1"/>
    <n v="875"/>
    <n v="64.218683401105494"/>
  </r>
  <r>
    <x v="1"/>
    <x v="2"/>
    <n v="21"/>
    <n v="69.673262077428703"/>
  </r>
  <r>
    <x v="1"/>
    <x v="3"/>
    <n v="75"/>
    <n v="68.903780909851903"/>
  </r>
  <r>
    <x v="2"/>
    <x v="0"/>
    <n v="122"/>
    <n v="70.384943167496203"/>
  </r>
  <r>
    <x v="2"/>
    <x v="4"/>
    <n v="3"/>
    <n v="81.925252525252503"/>
  </r>
  <r>
    <x v="2"/>
    <x v="1"/>
    <n v="1577"/>
    <n v="60.920153879607298"/>
  </r>
  <r>
    <x v="2"/>
    <x v="2"/>
    <n v="43"/>
    <n v="71.680586072290097"/>
  </r>
  <r>
    <x v="2"/>
    <x v="3"/>
    <n v="108"/>
    <n v="69.023971287854593"/>
  </r>
  <r>
    <x v="3"/>
    <x v="0"/>
    <n v="245"/>
    <n v="68.304745823111404"/>
  </r>
  <r>
    <x v="3"/>
    <x v="4"/>
    <n v="20"/>
    <n v="65.254218759181995"/>
  </r>
  <r>
    <x v="3"/>
    <x v="1"/>
    <n v="1798"/>
    <n v="55.176281406312398"/>
  </r>
  <r>
    <x v="3"/>
    <x v="2"/>
    <n v="60"/>
    <n v="71.436321680333094"/>
  </r>
  <r>
    <x v="3"/>
    <x v="3"/>
    <n v="225"/>
    <n v="66.922781961772202"/>
  </r>
  <r>
    <x v="4"/>
    <x v="0"/>
    <n v="349"/>
    <n v="68.3165498107345"/>
  </r>
  <r>
    <x v="4"/>
    <x v="4"/>
    <n v="16"/>
    <n v="65.242934597020096"/>
  </r>
  <r>
    <x v="4"/>
    <x v="1"/>
    <n v="2473"/>
    <n v="55.654045360361799"/>
  </r>
  <r>
    <x v="4"/>
    <x v="2"/>
    <n v="83"/>
    <n v="70.438615791548301"/>
  </r>
  <r>
    <x v="4"/>
    <x v="3"/>
    <n v="277"/>
    <n v="65.070124959286403"/>
  </r>
  <r>
    <x v="5"/>
    <x v="0"/>
    <n v="417"/>
    <n v="68.019304448363101"/>
  </r>
  <r>
    <x v="5"/>
    <x v="4"/>
    <n v="15"/>
    <n v="64.894710236966901"/>
  </r>
  <r>
    <x v="5"/>
    <x v="1"/>
    <n v="2332"/>
    <n v="55.518953030955203"/>
  </r>
  <r>
    <x v="5"/>
    <x v="2"/>
    <n v="100"/>
    <n v="68.520324356575898"/>
  </r>
  <r>
    <x v="5"/>
    <x v="3"/>
    <n v="355"/>
    <n v="63.982016837184801"/>
  </r>
  <r>
    <x v="6"/>
    <x v="0"/>
    <n v="496"/>
    <n v="69.848965533454304"/>
  </r>
  <r>
    <x v="6"/>
    <x v="4"/>
    <n v="12"/>
    <n v="74.9941950148757"/>
  </r>
  <r>
    <x v="6"/>
    <x v="1"/>
    <n v="3028"/>
    <n v="55.297903544843997"/>
  </r>
  <r>
    <x v="6"/>
    <x v="2"/>
    <n v="120"/>
    <n v="70.832489785724604"/>
  </r>
  <r>
    <x v="6"/>
    <x v="3"/>
    <n v="406"/>
    <n v="65.655722000234405"/>
  </r>
  <r>
    <x v="7"/>
    <x v="0"/>
    <n v="654"/>
    <n v="69.665813349718803"/>
  </r>
  <r>
    <x v="7"/>
    <x v="4"/>
    <n v="10"/>
    <n v="73.735119047618994"/>
  </r>
  <r>
    <x v="7"/>
    <x v="1"/>
    <n v="2814"/>
    <n v="56.697622756314502"/>
  </r>
  <r>
    <x v="7"/>
    <x v="2"/>
    <n v="119"/>
    <n v="72.115784821144402"/>
  </r>
  <r>
    <x v="7"/>
    <x v="3"/>
    <n v="467"/>
    <n v="65.808385669062105"/>
  </r>
  <r>
    <x v="8"/>
    <x v="0"/>
    <n v="798"/>
    <n v="66.571578192936798"/>
  </r>
  <r>
    <x v="8"/>
    <x v="4"/>
    <n v="5"/>
    <n v="54.581699346405202"/>
  </r>
  <r>
    <x v="8"/>
    <x v="1"/>
    <n v="3242"/>
    <n v="54.470344372016498"/>
  </r>
  <r>
    <x v="8"/>
    <x v="5"/>
    <n v="1"/>
    <n v="71.8888888888888"/>
  </r>
  <r>
    <x v="8"/>
    <x v="2"/>
    <n v="144"/>
    <n v="67.589088342257597"/>
  </r>
  <r>
    <x v="8"/>
    <x v="3"/>
    <n v="579"/>
    <n v="64.870683904011699"/>
  </r>
  <r>
    <x v="9"/>
    <x v="0"/>
    <n v="880"/>
    <n v="66.8322533737729"/>
  </r>
  <r>
    <x v="9"/>
    <x v="4"/>
    <n v="3"/>
    <n v="41.133333333333297"/>
  </r>
  <r>
    <x v="9"/>
    <x v="1"/>
    <n v="2835"/>
    <n v="54.977323262951202"/>
  </r>
  <r>
    <x v="9"/>
    <x v="5"/>
    <n v="1"/>
    <n v="47"/>
  </r>
  <r>
    <x v="9"/>
    <x v="2"/>
    <n v="150"/>
    <n v="67.4943675670239"/>
  </r>
  <r>
    <x v="9"/>
    <x v="3"/>
    <n v="639"/>
    <n v="66.004646640997606"/>
  </r>
  <r>
    <x v="10"/>
    <x v="0"/>
    <n v="1040"/>
    <n v="67.324937414105406"/>
  </r>
  <r>
    <x v="10"/>
    <x v="4"/>
    <n v="4"/>
    <n v="38.133928571428498"/>
  </r>
  <r>
    <x v="10"/>
    <x v="1"/>
    <n v="3310"/>
    <n v="53.622827853689103"/>
  </r>
  <r>
    <x v="10"/>
    <x v="5"/>
    <n v="24"/>
    <n v="70.747720050706107"/>
  </r>
  <r>
    <x v="10"/>
    <x v="2"/>
    <n v="169"/>
    <n v="69.182745457129798"/>
  </r>
  <r>
    <x v="10"/>
    <x v="3"/>
    <n v="748"/>
    <n v="65.192018268218405"/>
  </r>
  <r>
    <x v="11"/>
    <x v="0"/>
    <n v="1040"/>
    <n v="67.834596622957505"/>
  </r>
  <r>
    <x v="11"/>
    <x v="4"/>
    <n v="3"/>
    <n v="76.3333333333333"/>
  </r>
  <r>
    <x v="11"/>
    <x v="1"/>
    <n v="3011"/>
    <n v="54.378714968280697"/>
  </r>
  <r>
    <x v="11"/>
    <x v="5"/>
    <n v="28"/>
    <n v="71.574028186449397"/>
  </r>
  <r>
    <x v="11"/>
    <x v="2"/>
    <n v="173"/>
    <n v="70.610167038730495"/>
  </r>
  <r>
    <x v="11"/>
    <x v="3"/>
    <n v="738"/>
    <n v="65.7781008306944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6FB96-9245-4D78-AC4D-0D531037E833}" name="PivotTable8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1" firstHeaderRow="1" firstDataRow="2" firstDataCol="1"/>
  <pivotFields count="3"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4"/>
        <item x="1"/>
        <item x="5"/>
        <item x="2"/>
        <item x="3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Alun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E3C96-5989-4BF9-BA14-5582A854DFE9}" name="PivotTable10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po">
  <location ref="A3:N11" firstHeaderRow="1" firstDataRow="2" firstDataCol="1"/>
  <pivotFields count="4"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7">
        <item x="0"/>
        <item x="4"/>
        <item x="1"/>
        <item x="5"/>
        <item x="2"/>
        <item x="3"/>
        <item t="default"/>
      </items>
    </pivotField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IR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C38-F34A-4B40-8BD1-71F5B62C49CE}">
  <dimension ref="A1:H64"/>
  <sheetViews>
    <sheetView workbookViewId="0">
      <selection activeCell="A2" sqref="A2:C64"/>
    </sheetView>
  </sheetViews>
  <sheetFormatPr defaultRowHeight="14.5" x14ac:dyDescent="0.35"/>
  <cols>
    <col min="1" max="1" width="9.90625" customWidth="1"/>
    <col min="2" max="2" width="11.26953125" customWidth="1"/>
    <col min="3" max="3" width="7" customWidth="1"/>
    <col min="4" max="4" width="11.90625" style="2" customWidth="1"/>
  </cols>
  <sheetData>
    <row r="1" spans="1:8" x14ac:dyDescent="0.35">
      <c r="A1" t="s">
        <v>0</v>
      </c>
      <c r="B1" t="s">
        <v>8</v>
      </c>
      <c r="C1" t="s">
        <v>1</v>
      </c>
    </row>
    <row r="2" spans="1:8" x14ac:dyDescent="0.35">
      <c r="A2">
        <v>20141</v>
      </c>
      <c r="B2" t="s">
        <v>2</v>
      </c>
      <c r="C2">
        <v>8</v>
      </c>
    </row>
    <row r="3" spans="1:8" x14ac:dyDescent="0.35">
      <c r="A3">
        <v>20141</v>
      </c>
      <c r="B3" t="s">
        <v>4</v>
      </c>
      <c r="C3">
        <v>608</v>
      </c>
    </row>
    <row r="4" spans="1:8" x14ac:dyDescent="0.35">
      <c r="A4">
        <v>20141</v>
      </c>
      <c r="B4" t="s">
        <v>5</v>
      </c>
      <c r="C4">
        <v>4</v>
      </c>
    </row>
    <row r="5" spans="1:8" x14ac:dyDescent="0.35">
      <c r="A5">
        <v>20141</v>
      </c>
      <c r="B5" t="s">
        <v>6</v>
      </c>
      <c r="C5">
        <v>14</v>
      </c>
    </row>
    <row r="6" spans="1:8" x14ac:dyDescent="0.35">
      <c r="A6">
        <v>20142</v>
      </c>
      <c r="B6" t="s">
        <v>2</v>
      </c>
      <c r="C6">
        <v>65</v>
      </c>
      <c r="H6" s="1"/>
    </row>
    <row r="7" spans="1:8" x14ac:dyDescent="0.35">
      <c r="A7">
        <v>20142</v>
      </c>
      <c r="B7" t="s">
        <v>3</v>
      </c>
      <c r="C7">
        <v>1</v>
      </c>
    </row>
    <row r="8" spans="1:8" x14ac:dyDescent="0.35">
      <c r="A8">
        <v>20142</v>
      </c>
      <c r="B8" t="s">
        <v>4</v>
      </c>
      <c r="C8">
        <v>912</v>
      </c>
    </row>
    <row r="9" spans="1:8" x14ac:dyDescent="0.35">
      <c r="A9">
        <v>20142</v>
      </c>
      <c r="B9" t="s">
        <v>5</v>
      </c>
      <c r="C9">
        <v>21</v>
      </c>
    </row>
    <row r="10" spans="1:8" x14ac:dyDescent="0.35">
      <c r="A10">
        <v>20142</v>
      </c>
      <c r="B10" t="s">
        <v>6</v>
      </c>
      <c r="C10">
        <v>75</v>
      </c>
    </row>
    <row r="11" spans="1:8" x14ac:dyDescent="0.35">
      <c r="A11">
        <v>20151</v>
      </c>
      <c r="B11" t="s">
        <v>2</v>
      </c>
      <c r="C11">
        <v>122</v>
      </c>
    </row>
    <row r="12" spans="1:8" x14ac:dyDescent="0.35">
      <c r="A12">
        <v>20151</v>
      </c>
      <c r="B12" t="s">
        <v>3</v>
      </c>
      <c r="C12">
        <v>3</v>
      </c>
    </row>
    <row r="13" spans="1:8" x14ac:dyDescent="0.35">
      <c r="A13">
        <v>20151</v>
      </c>
      <c r="B13" t="s">
        <v>4</v>
      </c>
      <c r="C13">
        <v>1611</v>
      </c>
    </row>
    <row r="14" spans="1:8" x14ac:dyDescent="0.35">
      <c r="A14">
        <v>20151</v>
      </c>
      <c r="B14" t="s">
        <v>5</v>
      </c>
      <c r="C14">
        <v>43</v>
      </c>
    </row>
    <row r="15" spans="1:8" x14ac:dyDescent="0.35">
      <c r="A15">
        <v>20151</v>
      </c>
      <c r="B15" t="s">
        <v>6</v>
      </c>
      <c r="C15">
        <v>109</v>
      </c>
    </row>
    <row r="16" spans="1:8" x14ac:dyDescent="0.35">
      <c r="A16">
        <v>20152</v>
      </c>
      <c r="B16" t="s">
        <v>2</v>
      </c>
      <c r="C16">
        <v>245</v>
      </c>
    </row>
    <row r="17" spans="1:3" x14ac:dyDescent="0.35">
      <c r="A17">
        <v>20152</v>
      </c>
      <c r="B17" t="s">
        <v>3</v>
      </c>
      <c r="C17">
        <v>20</v>
      </c>
    </row>
    <row r="18" spans="1:3" x14ac:dyDescent="0.35">
      <c r="A18">
        <v>20152</v>
      </c>
      <c r="B18" t="s">
        <v>4</v>
      </c>
      <c r="C18">
        <v>1862</v>
      </c>
    </row>
    <row r="19" spans="1:3" x14ac:dyDescent="0.35">
      <c r="A19">
        <v>20152</v>
      </c>
      <c r="B19" t="s">
        <v>5</v>
      </c>
      <c r="C19">
        <v>60</v>
      </c>
    </row>
    <row r="20" spans="1:3" x14ac:dyDescent="0.35">
      <c r="A20">
        <v>20152</v>
      </c>
      <c r="B20" t="s">
        <v>6</v>
      </c>
      <c r="C20">
        <v>226</v>
      </c>
    </row>
    <row r="21" spans="1:3" x14ac:dyDescent="0.35">
      <c r="A21">
        <v>20161</v>
      </c>
      <c r="B21" t="s">
        <v>2</v>
      </c>
      <c r="C21">
        <v>355</v>
      </c>
    </row>
    <row r="22" spans="1:3" x14ac:dyDescent="0.35">
      <c r="A22">
        <v>20161</v>
      </c>
      <c r="B22" t="s">
        <v>3</v>
      </c>
      <c r="C22">
        <v>17</v>
      </c>
    </row>
    <row r="23" spans="1:3" x14ac:dyDescent="0.35">
      <c r="A23">
        <v>20161</v>
      </c>
      <c r="B23" t="s">
        <v>4</v>
      </c>
      <c r="C23">
        <v>2730</v>
      </c>
    </row>
    <row r="24" spans="1:3" x14ac:dyDescent="0.35">
      <c r="A24">
        <v>20161</v>
      </c>
      <c r="B24" t="s">
        <v>5</v>
      </c>
      <c r="C24">
        <v>84</v>
      </c>
    </row>
    <row r="25" spans="1:3" x14ac:dyDescent="0.35">
      <c r="A25">
        <v>20161</v>
      </c>
      <c r="B25" t="s">
        <v>6</v>
      </c>
      <c r="C25">
        <v>290</v>
      </c>
    </row>
    <row r="26" spans="1:3" x14ac:dyDescent="0.35">
      <c r="A26">
        <v>20162</v>
      </c>
      <c r="B26" t="s">
        <v>2</v>
      </c>
      <c r="C26">
        <v>436</v>
      </c>
    </row>
    <row r="27" spans="1:3" x14ac:dyDescent="0.35">
      <c r="A27">
        <v>20162</v>
      </c>
      <c r="B27" t="s">
        <v>3</v>
      </c>
      <c r="C27">
        <v>16</v>
      </c>
    </row>
    <row r="28" spans="1:3" x14ac:dyDescent="0.35">
      <c r="A28">
        <v>20162</v>
      </c>
      <c r="B28" t="s">
        <v>4</v>
      </c>
      <c r="C28">
        <v>2580</v>
      </c>
    </row>
    <row r="29" spans="1:3" x14ac:dyDescent="0.35">
      <c r="A29">
        <v>20162</v>
      </c>
      <c r="B29" t="s">
        <v>5</v>
      </c>
      <c r="C29">
        <v>104</v>
      </c>
    </row>
    <row r="30" spans="1:3" x14ac:dyDescent="0.35">
      <c r="A30">
        <v>20162</v>
      </c>
      <c r="B30" t="s">
        <v>6</v>
      </c>
      <c r="C30">
        <v>379</v>
      </c>
    </row>
    <row r="31" spans="1:3" x14ac:dyDescent="0.35">
      <c r="A31">
        <v>20171</v>
      </c>
      <c r="B31" t="s">
        <v>2</v>
      </c>
      <c r="C31">
        <v>504</v>
      </c>
    </row>
    <row r="32" spans="1:3" x14ac:dyDescent="0.35">
      <c r="A32">
        <v>20171</v>
      </c>
      <c r="B32" t="s">
        <v>3</v>
      </c>
      <c r="C32">
        <v>12</v>
      </c>
    </row>
    <row r="33" spans="1:3" x14ac:dyDescent="0.35">
      <c r="A33">
        <v>20171</v>
      </c>
      <c r="B33" t="s">
        <v>4</v>
      </c>
      <c r="C33">
        <v>3330</v>
      </c>
    </row>
    <row r="34" spans="1:3" x14ac:dyDescent="0.35">
      <c r="A34">
        <v>20171</v>
      </c>
      <c r="B34" t="s">
        <v>5</v>
      </c>
      <c r="C34">
        <v>121</v>
      </c>
    </row>
    <row r="35" spans="1:3" x14ac:dyDescent="0.35">
      <c r="A35">
        <v>20171</v>
      </c>
      <c r="B35" t="s">
        <v>6</v>
      </c>
      <c r="C35">
        <v>420</v>
      </c>
    </row>
    <row r="36" spans="1:3" x14ac:dyDescent="0.35">
      <c r="A36">
        <v>20172</v>
      </c>
      <c r="B36" t="s">
        <v>2</v>
      </c>
      <c r="C36">
        <v>675</v>
      </c>
    </row>
    <row r="37" spans="1:3" x14ac:dyDescent="0.35">
      <c r="A37">
        <v>20172</v>
      </c>
      <c r="B37" t="s">
        <v>3</v>
      </c>
      <c r="C37">
        <v>11</v>
      </c>
    </row>
    <row r="38" spans="1:3" x14ac:dyDescent="0.35">
      <c r="A38">
        <v>20172</v>
      </c>
      <c r="B38" t="s">
        <v>4</v>
      </c>
      <c r="C38">
        <v>3085</v>
      </c>
    </row>
    <row r="39" spans="1:3" x14ac:dyDescent="0.35">
      <c r="A39">
        <v>20172</v>
      </c>
      <c r="B39" t="s">
        <v>5</v>
      </c>
      <c r="C39">
        <v>122</v>
      </c>
    </row>
    <row r="40" spans="1:3" x14ac:dyDescent="0.35">
      <c r="A40">
        <v>20172</v>
      </c>
      <c r="B40" t="s">
        <v>6</v>
      </c>
      <c r="C40">
        <v>489</v>
      </c>
    </row>
    <row r="41" spans="1:3" x14ac:dyDescent="0.35">
      <c r="A41">
        <v>20181</v>
      </c>
      <c r="B41" t="s">
        <v>2</v>
      </c>
      <c r="C41">
        <v>826</v>
      </c>
    </row>
    <row r="42" spans="1:3" x14ac:dyDescent="0.35">
      <c r="A42">
        <v>20181</v>
      </c>
      <c r="B42" t="s">
        <v>3</v>
      </c>
      <c r="C42">
        <v>6</v>
      </c>
    </row>
    <row r="43" spans="1:3" x14ac:dyDescent="0.35">
      <c r="A43">
        <v>20181</v>
      </c>
      <c r="B43" t="s">
        <v>4</v>
      </c>
      <c r="C43">
        <v>3590</v>
      </c>
    </row>
    <row r="44" spans="1:3" x14ac:dyDescent="0.35">
      <c r="A44">
        <v>20181</v>
      </c>
      <c r="B44" t="s">
        <v>7</v>
      </c>
      <c r="C44">
        <v>1</v>
      </c>
    </row>
    <row r="45" spans="1:3" x14ac:dyDescent="0.35">
      <c r="A45">
        <v>20181</v>
      </c>
      <c r="B45" t="s">
        <v>5</v>
      </c>
      <c r="C45">
        <v>148</v>
      </c>
    </row>
    <row r="46" spans="1:3" x14ac:dyDescent="0.35">
      <c r="A46">
        <v>20181</v>
      </c>
      <c r="B46" t="s">
        <v>6</v>
      </c>
      <c r="C46">
        <v>599</v>
      </c>
    </row>
    <row r="47" spans="1:3" x14ac:dyDescent="0.35">
      <c r="A47">
        <v>20182</v>
      </c>
      <c r="B47" t="s">
        <v>2</v>
      </c>
      <c r="C47">
        <v>912</v>
      </c>
    </row>
    <row r="48" spans="1:3" x14ac:dyDescent="0.35">
      <c r="A48">
        <v>20182</v>
      </c>
      <c r="B48" t="s">
        <v>3</v>
      </c>
      <c r="C48">
        <v>4</v>
      </c>
    </row>
    <row r="49" spans="1:3" x14ac:dyDescent="0.35">
      <c r="A49">
        <v>20182</v>
      </c>
      <c r="B49" t="s">
        <v>4</v>
      </c>
      <c r="C49">
        <v>3053</v>
      </c>
    </row>
    <row r="50" spans="1:3" x14ac:dyDescent="0.35">
      <c r="A50">
        <v>20182</v>
      </c>
      <c r="B50" t="s">
        <v>7</v>
      </c>
      <c r="C50">
        <v>1</v>
      </c>
    </row>
    <row r="51" spans="1:3" x14ac:dyDescent="0.35">
      <c r="A51">
        <v>20182</v>
      </c>
      <c r="B51" t="s">
        <v>5</v>
      </c>
      <c r="C51">
        <v>155</v>
      </c>
    </row>
    <row r="52" spans="1:3" x14ac:dyDescent="0.35">
      <c r="A52">
        <v>20182</v>
      </c>
      <c r="B52" t="s">
        <v>6</v>
      </c>
      <c r="C52">
        <v>659</v>
      </c>
    </row>
    <row r="53" spans="1:3" x14ac:dyDescent="0.35">
      <c r="A53">
        <v>20191</v>
      </c>
      <c r="B53" t="s">
        <v>2</v>
      </c>
      <c r="C53">
        <v>1076</v>
      </c>
    </row>
    <row r="54" spans="1:3" x14ac:dyDescent="0.35">
      <c r="A54">
        <v>20191</v>
      </c>
      <c r="B54" t="s">
        <v>3</v>
      </c>
      <c r="C54">
        <v>5</v>
      </c>
    </row>
    <row r="55" spans="1:3" x14ac:dyDescent="0.35">
      <c r="A55">
        <v>20191</v>
      </c>
      <c r="B55" t="s">
        <v>4</v>
      </c>
      <c r="C55">
        <v>3628</v>
      </c>
    </row>
    <row r="56" spans="1:3" x14ac:dyDescent="0.35">
      <c r="A56">
        <v>20191</v>
      </c>
      <c r="B56" t="s">
        <v>7</v>
      </c>
      <c r="C56">
        <v>25</v>
      </c>
    </row>
    <row r="57" spans="1:3" x14ac:dyDescent="0.35">
      <c r="A57">
        <v>20191</v>
      </c>
      <c r="B57" t="s">
        <v>5</v>
      </c>
      <c r="C57">
        <v>175</v>
      </c>
    </row>
    <row r="58" spans="1:3" x14ac:dyDescent="0.35">
      <c r="A58">
        <v>20191</v>
      </c>
      <c r="B58" t="s">
        <v>6</v>
      </c>
      <c r="C58">
        <v>779</v>
      </c>
    </row>
    <row r="59" spans="1:3" x14ac:dyDescent="0.35">
      <c r="A59">
        <v>20192</v>
      </c>
      <c r="B59" t="s">
        <v>2</v>
      </c>
      <c r="C59">
        <v>1072</v>
      </c>
    </row>
    <row r="60" spans="1:3" x14ac:dyDescent="0.35">
      <c r="A60">
        <v>20192</v>
      </c>
      <c r="B60" t="s">
        <v>3</v>
      </c>
      <c r="C60">
        <v>3</v>
      </c>
    </row>
    <row r="61" spans="1:3" x14ac:dyDescent="0.35">
      <c r="A61">
        <v>20192</v>
      </c>
      <c r="B61" t="s">
        <v>4</v>
      </c>
      <c r="C61">
        <v>3246</v>
      </c>
    </row>
    <row r="62" spans="1:3" x14ac:dyDescent="0.35">
      <c r="A62">
        <v>20192</v>
      </c>
      <c r="B62" t="s">
        <v>7</v>
      </c>
      <c r="C62">
        <v>30</v>
      </c>
    </row>
    <row r="63" spans="1:3" x14ac:dyDescent="0.35">
      <c r="A63">
        <v>20192</v>
      </c>
      <c r="B63" t="s">
        <v>5</v>
      </c>
      <c r="C63">
        <v>179</v>
      </c>
    </row>
    <row r="64" spans="1:3" x14ac:dyDescent="0.35">
      <c r="A64">
        <v>20192</v>
      </c>
      <c r="B64" t="s">
        <v>6</v>
      </c>
      <c r="C64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D92C-4787-4BA1-A314-DB92F275094F}">
  <dimension ref="A3:N11"/>
  <sheetViews>
    <sheetView workbookViewId="0">
      <selection activeCell="B22" sqref="B22"/>
    </sheetView>
  </sheetViews>
  <sheetFormatPr defaultRowHeight="14.5" x14ac:dyDescent="0.35"/>
  <cols>
    <col min="1" max="1" width="12.90625" bestFit="1" customWidth="1"/>
    <col min="2" max="2" width="15.26953125" bestFit="1" customWidth="1"/>
    <col min="3" max="13" width="5.81640625" bestFit="1" customWidth="1"/>
    <col min="14" max="14" width="10.7265625" bestFit="1" customWidth="1"/>
  </cols>
  <sheetData>
    <row r="3" spans="1:14" x14ac:dyDescent="0.35">
      <c r="A3" s="5" t="s">
        <v>11</v>
      </c>
      <c r="B3" s="5" t="s">
        <v>9</v>
      </c>
    </row>
    <row r="4" spans="1:14" x14ac:dyDescent="0.35">
      <c r="A4" s="5" t="s">
        <v>17</v>
      </c>
      <c r="B4">
        <v>20141</v>
      </c>
      <c r="C4">
        <v>20142</v>
      </c>
      <c r="D4">
        <v>20151</v>
      </c>
      <c r="E4">
        <v>20152</v>
      </c>
      <c r="F4">
        <v>20161</v>
      </c>
      <c r="G4">
        <v>20162</v>
      </c>
      <c r="H4">
        <v>20171</v>
      </c>
      <c r="I4">
        <v>20172</v>
      </c>
      <c r="J4">
        <v>20181</v>
      </c>
      <c r="K4">
        <v>20182</v>
      </c>
      <c r="L4">
        <v>20191</v>
      </c>
      <c r="M4">
        <v>20192</v>
      </c>
      <c r="N4" t="s">
        <v>10</v>
      </c>
    </row>
    <row r="5" spans="1:14" x14ac:dyDescent="0.35">
      <c r="A5" s="6" t="s">
        <v>2</v>
      </c>
      <c r="B5" s="3">
        <v>8</v>
      </c>
      <c r="C5" s="3">
        <v>65</v>
      </c>
      <c r="D5" s="3">
        <v>122</v>
      </c>
      <c r="E5" s="3">
        <v>245</v>
      </c>
      <c r="F5" s="3">
        <v>355</v>
      </c>
      <c r="G5" s="3">
        <v>436</v>
      </c>
      <c r="H5" s="3">
        <v>504</v>
      </c>
      <c r="I5" s="3">
        <v>675</v>
      </c>
      <c r="J5" s="3">
        <v>826</v>
      </c>
      <c r="K5" s="3">
        <v>912</v>
      </c>
      <c r="L5" s="3">
        <v>1076</v>
      </c>
      <c r="M5" s="3">
        <v>1072</v>
      </c>
      <c r="N5" s="3">
        <v>6296</v>
      </c>
    </row>
    <row r="6" spans="1:14" x14ac:dyDescent="0.35">
      <c r="A6" s="6" t="s">
        <v>3</v>
      </c>
      <c r="B6" s="3"/>
      <c r="C6" s="3">
        <v>1</v>
      </c>
      <c r="D6" s="3">
        <v>3</v>
      </c>
      <c r="E6" s="3">
        <v>20</v>
      </c>
      <c r="F6" s="3">
        <v>17</v>
      </c>
      <c r="G6" s="3">
        <v>16</v>
      </c>
      <c r="H6" s="3">
        <v>12</v>
      </c>
      <c r="I6" s="3">
        <v>11</v>
      </c>
      <c r="J6" s="3">
        <v>6</v>
      </c>
      <c r="K6" s="3">
        <v>4</v>
      </c>
      <c r="L6" s="3">
        <v>5</v>
      </c>
      <c r="M6" s="3">
        <v>3</v>
      </c>
      <c r="N6" s="3">
        <v>98</v>
      </c>
    </row>
    <row r="7" spans="1:14" x14ac:dyDescent="0.35">
      <c r="A7" s="6" t="s">
        <v>4</v>
      </c>
      <c r="B7" s="3">
        <v>608</v>
      </c>
      <c r="C7" s="3">
        <v>912</v>
      </c>
      <c r="D7" s="3">
        <v>1611</v>
      </c>
      <c r="E7" s="3">
        <v>1862</v>
      </c>
      <c r="F7" s="3">
        <v>2730</v>
      </c>
      <c r="G7" s="3">
        <v>2580</v>
      </c>
      <c r="H7" s="3">
        <v>3330</v>
      </c>
      <c r="I7" s="3">
        <v>3085</v>
      </c>
      <c r="J7" s="3">
        <v>3590</v>
      </c>
      <c r="K7" s="3">
        <v>3053</v>
      </c>
      <c r="L7" s="3">
        <v>3628</v>
      </c>
      <c r="M7" s="3">
        <v>3246</v>
      </c>
      <c r="N7" s="3">
        <v>30235</v>
      </c>
    </row>
    <row r="8" spans="1:14" x14ac:dyDescent="0.35">
      <c r="A8" s="6" t="s">
        <v>7</v>
      </c>
      <c r="B8" s="3"/>
      <c r="C8" s="3"/>
      <c r="D8" s="3"/>
      <c r="E8" s="3"/>
      <c r="F8" s="3"/>
      <c r="G8" s="3"/>
      <c r="H8" s="3"/>
      <c r="I8" s="3"/>
      <c r="J8" s="3">
        <v>1</v>
      </c>
      <c r="K8" s="3">
        <v>1</v>
      </c>
      <c r="L8" s="3">
        <v>25</v>
      </c>
      <c r="M8" s="3">
        <v>30</v>
      </c>
      <c r="N8" s="3">
        <v>57</v>
      </c>
    </row>
    <row r="9" spans="1:14" x14ac:dyDescent="0.35">
      <c r="A9" s="6" t="s">
        <v>5</v>
      </c>
      <c r="B9" s="3">
        <v>4</v>
      </c>
      <c r="C9" s="3">
        <v>21</v>
      </c>
      <c r="D9" s="3">
        <v>43</v>
      </c>
      <c r="E9" s="3">
        <v>60</v>
      </c>
      <c r="F9" s="3">
        <v>84</v>
      </c>
      <c r="G9" s="3">
        <v>104</v>
      </c>
      <c r="H9" s="3">
        <v>121</v>
      </c>
      <c r="I9" s="3">
        <v>122</v>
      </c>
      <c r="J9" s="3">
        <v>148</v>
      </c>
      <c r="K9" s="3">
        <v>155</v>
      </c>
      <c r="L9" s="3">
        <v>175</v>
      </c>
      <c r="M9" s="3">
        <v>179</v>
      </c>
      <c r="N9" s="3">
        <v>1216</v>
      </c>
    </row>
    <row r="10" spans="1:14" x14ac:dyDescent="0.35">
      <c r="A10" s="6" t="s">
        <v>6</v>
      </c>
      <c r="B10" s="3">
        <v>14</v>
      </c>
      <c r="C10" s="3">
        <v>75</v>
      </c>
      <c r="D10" s="3">
        <v>109</v>
      </c>
      <c r="E10" s="3">
        <v>226</v>
      </c>
      <c r="F10" s="3">
        <v>290</v>
      </c>
      <c r="G10" s="3">
        <v>379</v>
      </c>
      <c r="H10" s="3">
        <v>420</v>
      </c>
      <c r="I10" s="3">
        <v>489</v>
      </c>
      <c r="J10" s="3">
        <v>599</v>
      </c>
      <c r="K10" s="3">
        <v>659</v>
      </c>
      <c r="L10" s="3">
        <v>779</v>
      </c>
      <c r="M10" s="3">
        <v>762</v>
      </c>
      <c r="N10" s="3">
        <v>4801</v>
      </c>
    </row>
    <row r="11" spans="1:14" x14ac:dyDescent="0.35">
      <c r="A11" s="6" t="s">
        <v>10</v>
      </c>
      <c r="B11" s="3">
        <v>634</v>
      </c>
      <c r="C11" s="3">
        <v>1074</v>
      </c>
      <c r="D11" s="3">
        <v>1888</v>
      </c>
      <c r="E11" s="3">
        <v>2413</v>
      </c>
      <c r="F11" s="3">
        <v>3476</v>
      </c>
      <c r="G11" s="3">
        <v>3515</v>
      </c>
      <c r="H11" s="3">
        <v>4387</v>
      </c>
      <c r="I11" s="3">
        <v>4382</v>
      </c>
      <c r="J11" s="3">
        <v>5170</v>
      </c>
      <c r="K11" s="3">
        <v>4784</v>
      </c>
      <c r="L11" s="3">
        <v>5688</v>
      </c>
      <c r="M11" s="3">
        <v>5292</v>
      </c>
      <c r="N11" s="3">
        <v>42703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44F9-3D7B-49AE-A26B-B30FF7EB69B8}">
  <dimension ref="A2:P29"/>
  <sheetViews>
    <sheetView workbookViewId="0">
      <selection activeCell="A3" sqref="A3:M8"/>
    </sheetView>
  </sheetViews>
  <sheetFormatPr defaultRowHeight="14.5" x14ac:dyDescent="0.35"/>
  <cols>
    <col min="1" max="1" width="11.1796875" bestFit="1" customWidth="1"/>
    <col min="2" max="2" width="6.54296875" bestFit="1" customWidth="1"/>
    <col min="3" max="4" width="5.81640625" bestFit="1" customWidth="1"/>
    <col min="5" max="5" width="7.90625" bestFit="1" customWidth="1"/>
    <col min="6" max="13" width="5.81640625" bestFit="1" customWidth="1"/>
  </cols>
  <sheetData>
    <row r="2" spans="1:13" x14ac:dyDescent="0.35">
      <c r="A2" s="4" t="s">
        <v>12</v>
      </c>
      <c r="B2" s="4">
        <v>20141</v>
      </c>
      <c r="C2" s="4">
        <v>20142</v>
      </c>
      <c r="D2" s="4">
        <v>20151</v>
      </c>
      <c r="E2" s="4">
        <v>20152</v>
      </c>
      <c r="F2" s="4">
        <v>20161</v>
      </c>
      <c r="G2" s="4">
        <v>20162</v>
      </c>
      <c r="H2" s="4">
        <v>20171</v>
      </c>
      <c r="I2" s="4">
        <v>20172</v>
      </c>
      <c r="J2" s="4">
        <v>20181</v>
      </c>
      <c r="K2" s="4">
        <v>20182</v>
      </c>
      <c r="L2" s="4">
        <v>20191</v>
      </c>
      <c r="M2" s="4">
        <v>20192</v>
      </c>
    </row>
    <row r="3" spans="1:13" x14ac:dyDescent="0.35">
      <c r="A3" s="6" t="s">
        <v>2</v>
      </c>
      <c r="B3" s="3">
        <v>8</v>
      </c>
      <c r="C3" s="3">
        <v>65</v>
      </c>
      <c r="D3" s="3">
        <v>122</v>
      </c>
      <c r="E3" s="3">
        <v>245</v>
      </c>
      <c r="F3" s="3">
        <v>355</v>
      </c>
      <c r="G3" s="3">
        <v>436</v>
      </c>
      <c r="H3" s="3">
        <v>504</v>
      </c>
      <c r="I3" s="3">
        <v>675</v>
      </c>
      <c r="J3" s="3">
        <v>826</v>
      </c>
      <c r="K3" s="3">
        <v>912</v>
      </c>
      <c r="L3" s="3">
        <v>1076</v>
      </c>
      <c r="M3" s="3">
        <v>1072</v>
      </c>
    </row>
    <row r="4" spans="1:13" x14ac:dyDescent="0.35">
      <c r="A4" s="6" t="s">
        <v>3</v>
      </c>
      <c r="B4" s="3"/>
      <c r="C4" s="3">
        <v>1</v>
      </c>
      <c r="D4" s="3">
        <v>3</v>
      </c>
      <c r="E4" s="3">
        <v>20</v>
      </c>
      <c r="F4" s="3">
        <v>17</v>
      </c>
      <c r="G4" s="3">
        <v>16</v>
      </c>
      <c r="H4" s="3">
        <v>12</v>
      </c>
      <c r="I4" s="3">
        <v>11</v>
      </c>
      <c r="J4" s="3">
        <v>6</v>
      </c>
      <c r="K4" s="3">
        <v>4</v>
      </c>
      <c r="L4" s="3">
        <v>5</v>
      </c>
      <c r="M4" s="3">
        <v>3</v>
      </c>
    </row>
    <row r="5" spans="1:13" x14ac:dyDescent="0.35">
      <c r="A5" s="6" t="s">
        <v>4</v>
      </c>
      <c r="B5" s="3">
        <v>608</v>
      </c>
      <c r="C5" s="3">
        <v>912</v>
      </c>
      <c r="D5" s="3">
        <v>1611</v>
      </c>
      <c r="E5" s="3">
        <v>1862</v>
      </c>
      <c r="F5" s="3">
        <v>2730</v>
      </c>
      <c r="G5" s="3">
        <v>2580</v>
      </c>
      <c r="H5" s="3">
        <v>3330</v>
      </c>
      <c r="I5" s="3">
        <v>3085</v>
      </c>
      <c r="J5" s="3">
        <v>3590</v>
      </c>
      <c r="K5" s="3">
        <v>3053</v>
      </c>
      <c r="L5" s="3">
        <v>3628</v>
      </c>
      <c r="M5" s="3">
        <v>3246</v>
      </c>
    </row>
    <row r="6" spans="1:13" x14ac:dyDescent="0.35">
      <c r="A6" s="6" t="s">
        <v>7</v>
      </c>
      <c r="B6" s="3"/>
      <c r="C6" s="3"/>
      <c r="D6" s="3"/>
      <c r="E6" s="3"/>
      <c r="F6" s="3"/>
      <c r="G6" s="3"/>
      <c r="H6" s="3"/>
      <c r="I6" s="3"/>
      <c r="J6" s="3">
        <v>1</v>
      </c>
      <c r="K6" s="3">
        <v>1</v>
      </c>
      <c r="L6" s="3">
        <v>25</v>
      </c>
      <c r="M6" s="3">
        <v>30</v>
      </c>
    </row>
    <row r="7" spans="1:13" x14ac:dyDescent="0.35">
      <c r="A7" s="6" t="s">
        <v>5</v>
      </c>
      <c r="B7" s="3">
        <v>4</v>
      </c>
      <c r="C7" s="3">
        <v>21</v>
      </c>
      <c r="D7" s="3">
        <v>43</v>
      </c>
      <c r="E7" s="3">
        <v>60</v>
      </c>
      <c r="F7" s="3">
        <v>84</v>
      </c>
      <c r="G7" s="3">
        <v>104</v>
      </c>
      <c r="H7" s="3">
        <v>121</v>
      </c>
      <c r="I7" s="3">
        <v>122</v>
      </c>
      <c r="J7" s="3">
        <v>148</v>
      </c>
      <c r="K7" s="3">
        <v>155</v>
      </c>
      <c r="L7" s="3">
        <v>175</v>
      </c>
      <c r="M7" s="3">
        <v>179</v>
      </c>
    </row>
    <row r="8" spans="1:13" x14ac:dyDescent="0.35">
      <c r="A8" s="6" t="s">
        <v>6</v>
      </c>
      <c r="B8" s="3">
        <v>14</v>
      </c>
      <c r="C8" s="3">
        <v>75</v>
      </c>
      <c r="D8" s="3">
        <v>109</v>
      </c>
      <c r="E8" s="3">
        <v>226</v>
      </c>
      <c r="F8" s="3">
        <v>290</v>
      </c>
      <c r="G8" s="3">
        <v>379</v>
      </c>
      <c r="H8" s="3">
        <v>420</v>
      </c>
      <c r="I8" s="3">
        <v>489</v>
      </c>
      <c r="J8" s="3">
        <v>599</v>
      </c>
      <c r="K8" s="3">
        <v>659</v>
      </c>
      <c r="L8" s="3">
        <v>779</v>
      </c>
      <c r="M8" s="3">
        <v>762</v>
      </c>
    </row>
    <row r="9" spans="1:13" x14ac:dyDescent="0.3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6"/>
      <c r="B10" s="3"/>
      <c r="C10" s="3"/>
      <c r="D10" s="3" t="s">
        <v>18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4" t="s">
        <v>12</v>
      </c>
      <c r="B12">
        <v>20141</v>
      </c>
      <c r="C12" s="4">
        <v>20142</v>
      </c>
      <c r="D12" s="4">
        <v>20151</v>
      </c>
      <c r="E12" s="4">
        <v>20152</v>
      </c>
      <c r="F12" s="4">
        <v>20161</v>
      </c>
      <c r="G12" s="4">
        <v>20162</v>
      </c>
      <c r="H12" s="4">
        <v>20171</v>
      </c>
      <c r="I12" s="4">
        <v>20172</v>
      </c>
      <c r="J12" s="4">
        <v>20181</v>
      </c>
      <c r="K12" s="4">
        <v>20182</v>
      </c>
      <c r="L12" s="4">
        <v>20191</v>
      </c>
      <c r="M12" s="4">
        <v>20192</v>
      </c>
    </row>
    <row r="13" spans="1:13" x14ac:dyDescent="0.35">
      <c r="A13" s="6" t="s">
        <v>14</v>
      </c>
      <c r="B13" s="3" cm="1">
        <f t="array" ref="B13:M13">TRANSPOSE(A18:A29)</f>
        <v>22</v>
      </c>
      <c r="C13" s="3">
        <v>120</v>
      </c>
      <c r="D13" s="3">
        <v>195</v>
      </c>
      <c r="E13" s="3">
        <v>375</v>
      </c>
      <c r="F13" s="3">
        <v>503</v>
      </c>
      <c r="G13" s="3">
        <v>652</v>
      </c>
      <c r="H13" s="3">
        <v>722</v>
      </c>
      <c r="I13" s="3">
        <v>915</v>
      </c>
      <c r="J13" s="3">
        <v>1085</v>
      </c>
      <c r="K13" s="3">
        <v>1197</v>
      </c>
      <c r="L13" s="3">
        <v>1382</v>
      </c>
      <c r="M13" s="3">
        <v>1358</v>
      </c>
    </row>
    <row r="14" spans="1:13" x14ac:dyDescent="0.35">
      <c r="A14" s="6" t="s">
        <v>13</v>
      </c>
      <c r="B14" s="3" cm="1">
        <f t="array" ref="B14:M14">TRANSPOSE(B18:B29)</f>
        <v>608</v>
      </c>
      <c r="C14" s="3">
        <v>912</v>
      </c>
      <c r="D14" s="3">
        <v>1611</v>
      </c>
      <c r="E14" s="3">
        <v>1862</v>
      </c>
      <c r="F14" s="3">
        <v>2730</v>
      </c>
      <c r="G14" s="3">
        <v>2580</v>
      </c>
      <c r="H14" s="3">
        <v>3330</v>
      </c>
      <c r="I14" s="3">
        <v>3085</v>
      </c>
      <c r="J14" s="3">
        <v>3590</v>
      </c>
      <c r="K14" s="3">
        <v>3053</v>
      </c>
      <c r="L14" s="3">
        <v>3628</v>
      </c>
      <c r="M14" s="3">
        <v>3246</v>
      </c>
    </row>
    <row r="15" spans="1:13" x14ac:dyDescent="0.35">
      <c r="B15">
        <f>B13+B14</f>
        <v>630</v>
      </c>
      <c r="C15">
        <f t="shared" ref="C15:M15" si="0">C13+C14</f>
        <v>1032</v>
      </c>
      <c r="D15">
        <f t="shared" si="0"/>
        <v>1806</v>
      </c>
      <c r="E15">
        <f t="shared" si="0"/>
        <v>2237</v>
      </c>
      <c r="F15">
        <f t="shared" si="0"/>
        <v>3233</v>
      </c>
      <c r="G15">
        <f t="shared" si="0"/>
        <v>3232</v>
      </c>
      <c r="H15">
        <f t="shared" si="0"/>
        <v>4052</v>
      </c>
      <c r="I15">
        <f t="shared" si="0"/>
        <v>4000</v>
      </c>
      <c r="J15">
        <f t="shared" si="0"/>
        <v>4675</v>
      </c>
      <c r="K15">
        <f t="shared" si="0"/>
        <v>4250</v>
      </c>
      <c r="L15">
        <f t="shared" si="0"/>
        <v>5010</v>
      </c>
      <c r="M15">
        <f t="shared" si="0"/>
        <v>4604</v>
      </c>
    </row>
    <row r="16" spans="1:13" x14ac:dyDescent="0.35">
      <c r="B16" s="7">
        <f>B13/B15</f>
        <v>3.4920634920634921E-2</v>
      </c>
      <c r="C16" s="7">
        <f t="shared" ref="C16:M16" si="1">C13/C15</f>
        <v>0.11627906976744186</v>
      </c>
      <c r="D16" s="7">
        <f t="shared" si="1"/>
        <v>0.1079734219269103</v>
      </c>
      <c r="E16" s="7">
        <f t="shared" si="1"/>
        <v>0.16763522574877068</v>
      </c>
      <c r="F16" s="7">
        <f t="shared" si="1"/>
        <v>0.15558304979894835</v>
      </c>
      <c r="G16" s="7">
        <f t="shared" si="1"/>
        <v>0.20173267326732675</v>
      </c>
      <c r="H16" s="7">
        <f t="shared" si="1"/>
        <v>0.17818361303060218</v>
      </c>
      <c r="I16" s="7">
        <f t="shared" si="1"/>
        <v>0.22875000000000001</v>
      </c>
      <c r="J16" s="7">
        <f t="shared" si="1"/>
        <v>0.2320855614973262</v>
      </c>
      <c r="K16" s="7">
        <f t="shared" si="1"/>
        <v>0.28164705882352942</v>
      </c>
      <c r="L16" s="7">
        <f t="shared" si="1"/>
        <v>0.27584830339321359</v>
      </c>
      <c r="M16" s="7">
        <f t="shared" si="1"/>
        <v>0.2949609035621199</v>
      </c>
    </row>
    <row r="18" spans="1:16" x14ac:dyDescent="0.35">
      <c r="A18">
        <v>22</v>
      </c>
      <c r="B18">
        <v>608</v>
      </c>
      <c r="E18" cm="1">
        <f t="array" ref="E18:P18">TRANSPOSE(A18:A29)</f>
        <v>22</v>
      </c>
      <c r="F18">
        <v>120</v>
      </c>
      <c r="G18">
        <v>195</v>
      </c>
      <c r="H18">
        <v>375</v>
      </c>
      <c r="I18">
        <v>503</v>
      </c>
      <c r="J18">
        <v>652</v>
      </c>
      <c r="K18">
        <v>722</v>
      </c>
      <c r="L18">
        <v>915</v>
      </c>
      <c r="M18">
        <v>1085</v>
      </c>
      <c r="N18">
        <v>1197</v>
      </c>
      <c r="O18">
        <v>1382</v>
      </c>
      <c r="P18">
        <v>1358</v>
      </c>
    </row>
    <row r="19" spans="1:16" x14ac:dyDescent="0.35">
      <c r="A19">
        <v>120</v>
      </c>
      <c r="B19">
        <v>912</v>
      </c>
    </row>
    <row r="20" spans="1:16" x14ac:dyDescent="0.35">
      <c r="A20">
        <v>195</v>
      </c>
      <c r="B20">
        <v>1611</v>
      </c>
    </row>
    <row r="21" spans="1:16" x14ac:dyDescent="0.35">
      <c r="A21">
        <v>375</v>
      </c>
      <c r="B21">
        <v>1862</v>
      </c>
    </row>
    <row r="22" spans="1:16" x14ac:dyDescent="0.35">
      <c r="A22">
        <v>503</v>
      </c>
      <c r="B22">
        <v>2730</v>
      </c>
    </row>
    <row r="23" spans="1:16" x14ac:dyDescent="0.35">
      <c r="A23">
        <v>652</v>
      </c>
      <c r="B23">
        <v>2580</v>
      </c>
    </row>
    <row r="24" spans="1:16" x14ac:dyDescent="0.35">
      <c r="A24">
        <v>722</v>
      </c>
      <c r="B24">
        <v>3330</v>
      </c>
    </row>
    <row r="25" spans="1:16" x14ac:dyDescent="0.35">
      <c r="A25">
        <v>915</v>
      </c>
      <c r="B25">
        <v>3085</v>
      </c>
    </row>
    <row r="26" spans="1:16" x14ac:dyDescent="0.35">
      <c r="A26">
        <v>1085</v>
      </c>
      <c r="B26">
        <v>3590</v>
      </c>
    </row>
    <row r="27" spans="1:16" x14ac:dyDescent="0.35">
      <c r="A27">
        <v>1197</v>
      </c>
      <c r="B27">
        <v>3053</v>
      </c>
    </row>
    <row r="28" spans="1:16" x14ac:dyDescent="0.35">
      <c r="A28">
        <v>1382</v>
      </c>
      <c r="B28">
        <v>3628</v>
      </c>
    </row>
    <row r="29" spans="1:16" x14ac:dyDescent="0.35">
      <c r="A29">
        <v>1358</v>
      </c>
      <c r="B29">
        <v>3246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FFBA-77A4-4AC3-940F-2C1A2E330677}">
  <dimension ref="A1:D64"/>
  <sheetViews>
    <sheetView workbookViewId="0">
      <selection activeCell="A2" sqref="A2:D64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1</v>
      </c>
      <c r="D1" t="s">
        <v>16</v>
      </c>
    </row>
    <row r="2" spans="1:4" x14ac:dyDescent="0.35">
      <c r="A2">
        <v>20141</v>
      </c>
      <c r="B2" t="s">
        <v>2</v>
      </c>
      <c r="C2">
        <v>8</v>
      </c>
      <c r="D2">
        <v>70.132485394482302</v>
      </c>
    </row>
    <row r="3" spans="1:4" x14ac:dyDescent="0.35">
      <c r="A3">
        <v>20141</v>
      </c>
      <c r="B3" t="s">
        <v>4</v>
      </c>
      <c r="C3">
        <v>570</v>
      </c>
      <c r="D3">
        <v>67.851043494046607</v>
      </c>
    </row>
    <row r="4" spans="1:4" x14ac:dyDescent="0.35">
      <c r="A4">
        <v>20141</v>
      </c>
      <c r="B4" t="s">
        <v>5</v>
      </c>
      <c r="C4">
        <v>4</v>
      </c>
      <c r="D4">
        <v>71.952631578947305</v>
      </c>
    </row>
    <row r="5" spans="1:4" x14ac:dyDescent="0.35">
      <c r="A5">
        <v>20141</v>
      </c>
      <c r="B5" t="s">
        <v>6</v>
      </c>
      <c r="C5">
        <v>14</v>
      </c>
      <c r="D5">
        <v>63.953671083473203</v>
      </c>
    </row>
    <row r="6" spans="1:4" x14ac:dyDescent="0.35">
      <c r="A6">
        <v>20142</v>
      </c>
      <c r="B6" t="s">
        <v>2</v>
      </c>
      <c r="C6">
        <v>65</v>
      </c>
      <c r="D6">
        <v>66.9241946256126</v>
      </c>
    </row>
    <row r="7" spans="1:4" x14ac:dyDescent="0.35">
      <c r="A7">
        <v>20142</v>
      </c>
      <c r="B7" t="s">
        <v>3</v>
      </c>
      <c r="C7">
        <v>1</v>
      </c>
      <c r="D7">
        <v>74.818181818181799</v>
      </c>
    </row>
    <row r="8" spans="1:4" x14ac:dyDescent="0.35">
      <c r="A8">
        <v>20142</v>
      </c>
      <c r="B8" t="s">
        <v>4</v>
      </c>
      <c r="C8">
        <v>875</v>
      </c>
      <c r="D8">
        <v>64.218683401105494</v>
      </c>
    </row>
    <row r="9" spans="1:4" x14ac:dyDescent="0.35">
      <c r="A9">
        <v>20142</v>
      </c>
      <c r="B9" t="s">
        <v>5</v>
      </c>
      <c r="C9">
        <v>21</v>
      </c>
      <c r="D9">
        <v>69.673262077428703</v>
      </c>
    </row>
    <row r="10" spans="1:4" x14ac:dyDescent="0.35">
      <c r="A10">
        <v>20142</v>
      </c>
      <c r="B10" t="s">
        <v>6</v>
      </c>
      <c r="C10">
        <v>75</v>
      </c>
      <c r="D10">
        <v>68.903780909851903</v>
      </c>
    </row>
    <row r="11" spans="1:4" x14ac:dyDescent="0.35">
      <c r="A11">
        <v>20151</v>
      </c>
      <c r="B11" t="s">
        <v>2</v>
      </c>
      <c r="C11">
        <v>122</v>
      </c>
      <c r="D11">
        <v>70.384943167496203</v>
      </c>
    </row>
    <row r="12" spans="1:4" x14ac:dyDescent="0.35">
      <c r="A12">
        <v>20151</v>
      </c>
      <c r="B12" t="s">
        <v>3</v>
      </c>
      <c r="C12">
        <v>3</v>
      </c>
      <c r="D12">
        <v>81.925252525252503</v>
      </c>
    </row>
    <row r="13" spans="1:4" x14ac:dyDescent="0.35">
      <c r="A13">
        <v>20151</v>
      </c>
      <c r="B13" t="s">
        <v>4</v>
      </c>
      <c r="C13">
        <v>1577</v>
      </c>
      <c r="D13">
        <v>60.920153879607298</v>
      </c>
    </row>
    <row r="14" spans="1:4" x14ac:dyDescent="0.35">
      <c r="A14">
        <v>20151</v>
      </c>
      <c r="B14" t="s">
        <v>5</v>
      </c>
      <c r="C14">
        <v>43</v>
      </c>
      <c r="D14">
        <v>71.680586072290097</v>
      </c>
    </row>
    <row r="15" spans="1:4" x14ac:dyDescent="0.35">
      <c r="A15">
        <v>20151</v>
      </c>
      <c r="B15" t="s">
        <v>6</v>
      </c>
      <c r="C15">
        <v>108</v>
      </c>
      <c r="D15">
        <v>69.023971287854593</v>
      </c>
    </row>
    <row r="16" spans="1:4" x14ac:dyDescent="0.35">
      <c r="A16">
        <v>20152</v>
      </c>
      <c r="B16" t="s">
        <v>2</v>
      </c>
      <c r="C16">
        <v>245</v>
      </c>
      <c r="D16">
        <v>68.304745823111404</v>
      </c>
    </row>
    <row r="17" spans="1:4" x14ac:dyDescent="0.35">
      <c r="A17">
        <v>20152</v>
      </c>
      <c r="B17" t="s">
        <v>3</v>
      </c>
      <c r="C17">
        <v>20</v>
      </c>
      <c r="D17">
        <v>65.254218759181995</v>
      </c>
    </row>
    <row r="18" spans="1:4" x14ac:dyDescent="0.35">
      <c r="A18">
        <v>20152</v>
      </c>
      <c r="B18" t="s">
        <v>4</v>
      </c>
      <c r="C18">
        <v>1798</v>
      </c>
      <c r="D18">
        <v>55.176281406312398</v>
      </c>
    </row>
    <row r="19" spans="1:4" x14ac:dyDescent="0.35">
      <c r="A19">
        <v>20152</v>
      </c>
      <c r="B19" t="s">
        <v>5</v>
      </c>
      <c r="C19">
        <v>60</v>
      </c>
      <c r="D19">
        <v>71.436321680333094</v>
      </c>
    </row>
    <row r="20" spans="1:4" x14ac:dyDescent="0.35">
      <c r="A20">
        <v>20152</v>
      </c>
      <c r="B20" t="s">
        <v>6</v>
      </c>
      <c r="C20">
        <v>225</v>
      </c>
      <c r="D20">
        <v>66.922781961772202</v>
      </c>
    </row>
    <row r="21" spans="1:4" x14ac:dyDescent="0.35">
      <c r="A21">
        <v>20161</v>
      </c>
      <c r="B21" t="s">
        <v>2</v>
      </c>
      <c r="C21">
        <v>349</v>
      </c>
      <c r="D21">
        <v>68.3165498107345</v>
      </c>
    </row>
    <row r="22" spans="1:4" x14ac:dyDescent="0.35">
      <c r="A22">
        <v>20161</v>
      </c>
      <c r="B22" t="s">
        <v>3</v>
      </c>
      <c r="C22">
        <v>16</v>
      </c>
      <c r="D22">
        <v>65.242934597020096</v>
      </c>
    </row>
    <row r="23" spans="1:4" x14ac:dyDescent="0.35">
      <c r="A23">
        <v>20161</v>
      </c>
      <c r="B23" t="s">
        <v>4</v>
      </c>
      <c r="C23">
        <v>2473</v>
      </c>
      <c r="D23">
        <v>55.654045360361799</v>
      </c>
    </row>
    <row r="24" spans="1:4" x14ac:dyDescent="0.35">
      <c r="A24">
        <v>20161</v>
      </c>
      <c r="B24" t="s">
        <v>5</v>
      </c>
      <c r="C24">
        <v>83</v>
      </c>
      <c r="D24">
        <v>70.438615791548301</v>
      </c>
    </row>
    <row r="25" spans="1:4" x14ac:dyDescent="0.35">
      <c r="A25">
        <v>20161</v>
      </c>
      <c r="B25" t="s">
        <v>6</v>
      </c>
      <c r="C25">
        <v>277</v>
      </c>
      <c r="D25">
        <v>65.070124959286403</v>
      </c>
    </row>
    <row r="26" spans="1:4" x14ac:dyDescent="0.35">
      <c r="A26">
        <v>20162</v>
      </c>
      <c r="B26" t="s">
        <v>2</v>
      </c>
      <c r="C26">
        <v>417</v>
      </c>
      <c r="D26">
        <v>68.019304448363101</v>
      </c>
    </row>
    <row r="27" spans="1:4" x14ac:dyDescent="0.35">
      <c r="A27">
        <v>20162</v>
      </c>
      <c r="B27" t="s">
        <v>3</v>
      </c>
      <c r="C27">
        <v>15</v>
      </c>
      <c r="D27">
        <v>64.894710236966901</v>
      </c>
    </row>
    <row r="28" spans="1:4" x14ac:dyDescent="0.35">
      <c r="A28">
        <v>20162</v>
      </c>
      <c r="B28" t="s">
        <v>4</v>
      </c>
      <c r="C28">
        <v>2332</v>
      </c>
      <c r="D28">
        <v>55.518953030955203</v>
      </c>
    </row>
    <row r="29" spans="1:4" x14ac:dyDescent="0.35">
      <c r="A29">
        <v>20162</v>
      </c>
      <c r="B29" t="s">
        <v>5</v>
      </c>
      <c r="C29">
        <v>100</v>
      </c>
      <c r="D29">
        <v>68.520324356575898</v>
      </c>
    </row>
    <row r="30" spans="1:4" x14ac:dyDescent="0.35">
      <c r="A30">
        <v>20162</v>
      </c>
      <c r="B30" t="s">
        <v>6</v>
      </c>
      <c r="C30">
        <v>355</v>
      </c>
      <c r="D30">
        <v>63.982016837184801</v>
      </c>
    </row>
    <row r="31" spans="1:4" x14ac:dyDescent="0.35">
      <c r="A31">
        <v>20171</v>
      </c>
      <c r="B31" t="s">
        <v>2</v>
      </c>
      <c r="C31">
        <v>496</v>
      </c>
      <c r="D31">
        <v>69.848965533454304</v>
      </c>
    </row>
    <row r="32" spans="1:4" x14ac:dyDescent="0.35">
      <c r="A32">
        <v>20171</v>
      </c>
      <c r="B32" t="s">
        <v>3</v>
      </c>
      <c r="C32">
        <v>12</v>
      </c>
      <c r="D32">
        <v>74.9941950148757</v>
      </c>
    </row>
    <row r="33" spans="1:4" x14ac:dyDescent="0.35">
      <c r="A33">
        <v>20171</v>
      </c>
      <c r="B33" t="s">
        <v>4</v>
      </c>
      <c r="C33">
        <v>3028</v>
      </c>
      <c r="D33">
        <v>55.297903544843997</v>
      </c>
    </row>
    <row r="34" spans="1:4" x14ac:dyDescent="0.35">
      <c r="A34">
        <v>20171</v>
      </c>
      <c r="B34" t="s">
        <v>5</v>
      </c>
      <c r="C34">
        <v>120</v>
      </c>
      <c r="D34">
        <v>70.832489785724604</v>
      </c>
    </row>
    <row r="35" spans="1:4" x14ac:dyDescent="0.35">
      <c r="A35">
        <v>20171</v>
      </c>
      <c r="B35" t="s">
        <v>6</v>
      </c>
      <c r="C35">
        <v>406</v>
      </c>
      <c r="D35">
        <v>65.655722000234405</v>
      </c>
    </row>
    <row r="36" spans="1:4" x14ac:dyDescent="0.35">
      <c r="A36">
        <v>20172</v>
      </c>
      <c r="B36" t="s">
        <v>2</v>
      </c>
      <c r="C36">
        <v>654</v>
      </c>
      <c r="D36">
        <v>69.665813349718803</v>
      </c>
    </row>
    <row r="37" spans="1:4" x14ac:dyDescent="0.35">
      <c r="A37">
        <v>20172</v>
      </c>
      <c r="B37" t="s">
        <v>3</v>
      </c>
      <c r="C37">
        <v>10</v>
      </c>
      <c r="D37">
        <v>73.735119047618994</v>
      </c>
    </row>
    <row r="38" spans="1:4" x14ac:dyDescent="0.35">
      <c r="A38">
        <v>20172</v>
      </c>
      <c r="B38" t="s">
        <v>4</v>
      </c>
      <c r="C38">
        <v>2814</v>
      </c>
      <c r="D38">
        <v>56.697622756314502</v>
      </c>
    </row>
    <row r="39" spans="1:4" x14ac:dyDescent="0.35">
      <c r="A39">
        <v>20172</v>
      </c>
      <c r="B39" t="s">
        <v>5</v>
      </c>
      <c r="C39">
        <v>119</v>
      </c>
      <c r="D39">
        <v>72.115784821144402</v>
      </c>
    </row>
    <row r="40" spans="1:4" x14ac:dyDescent="0.35">
      <c r="A40">
        <v>20172</v>
      </c>
      <c r="B40" t="s">
        <v>6</v>
      </c>
      <c r="C40">
        <v>467</v>
      </c>
      <c r="D40">
        <v>65.808385669062105</v>
      </c>
    </row>
    <row r="41" spans="1:4" x14ac:dyDescent="0.35">
      <c r="A41">
        <v>20181</v>
      </c>
      <c r="B41" t="s">
        <v>2</v>
      </c>
      <c r="C41">
        <v>798</v>
      </c>
      <c r="D41">
        <v>66.571578192936798</v>
      </c>
    </row>
    <row r="42" spans="1:4" x14ac:dyDescent="0.35">
      <c r="A42">
        <v>20181</v>
      </c>
      <c r="B42" t="s">
        <v>3</v>
      </c>
      <c r="C42">
        <v>5</v>
      </c>
      <c r="D42">
        <v>54.581699346405202</v>
      </c>
    </row>
    <row r="43" spans="1:4" x14ac:dyDescent="0.35">
      <c r="A43">
        <v>20181</v>
      </c>
      <c r="B43" t="s">
        <v>4</v>
      </c>
      <c r="C43">
        <v>3242</v>
      </c>
      <c r="D43">
        <v>54.470344372016498</v>
      </c>
    </row>
    <row r="44" spans="1:4" x14ac:dyDescent="0.35">
      <c r="A44">
        <v>20181</v>
      </c>
      <c r="B44" t="s">
        <v>7</v>
      </c>
      <c r="C44">
        <v>1</v>
      </c>
      <c r="D44">
        <v>71.8888888888888</v>
      </c>
    </row>
    <row r="45" spans="1:4" x14ac:dyDescent="0.35">
      <c r="A45">
        <v>20181</v>
      </c>
      <c r="B45" t="s">
        <v>5</v>
      </c>
      <c r="C45">
        <v>144</v>
      </c>
      <c r="D45">
        <v>67.589088342257597</v>
      </c>
    </row>
    <row r="46" spans="1:4" x14ac:dyDescent="0.35">
      <c r="A46">
        <v>20181</v>
      </c>
      <c r="B46" t="s">
        <v>6</v>
      </c>
      <c r="C46">
        <v>579</v>
      </c>
      <c r="D46">
        <v>64.870683904011699</v>
      </c>
    </row>
    <row r="47" spans="1:4" x14ac:dyDescent="0.35">
      <c r="A47">
        <v>20182</v>
      </c>
      <c r="B47" t="s">
        <v>2</v>
      </c>
      <c r="C47">
        <v>880</v>
      </c>
      <c r="D47">
        <v>66.8322533737729</v>
      </c>
    </row>
    <row r="48" spans="1:4" x14ac:dyDescent="0.35">
      <c r="A48">
        <v>20182</v>
      </c>
      <c r="B48" t="s">
        <v>3</v>
      </c>
      <c r="C48">
        <v>3</v>
      </c>
      <c r="D48">
        <v>41.133333333333297</v>
      </c>
    </row>
    <row r="49" spans="1:4" x14ac:dyDescent="0.35">
      <c r="A49">
        <v>20182</v>
      </c>
      <c r="B49" t="s">
        <v>4</v>
      </c>
      <c r="C49">
        <v>2835</v>
      </c>
      <c r="D49">
        <v>54.977323262951202</v>
      </c>
    </row>
    <row r="50" spans="1:4" x14ac:dyDescent="0.35">
      <c r="A50">
        <v>20182</v>
      </c>
      <c r="B50" t="s">
        <v>7</v>
      </c>
      <c r="C50">
        <v>1</v>
      </c>
      <c r="D50">
        <v>47</v>
      </c>
    </row>
    <row r="51" spans="1:4" x14ac:dyDescent="0.35">
      <c r="A51">
        <v>20182</v>
      </c>
      <c r="B51" t="s">
        <v>5</v>
      </c>
      <c r="C51">
        <v>150</v>
      </c>
      <c r="D51">
        <v>67.4943675670239</v>
      </c>
    </row>
    <row r="52" spans="1:4" x14ac:dyDescent="0.35">
      <c r="A52">
        <v>20182</v>
      </c>
      <c r="B52" t="s">
        <v>6</v>
      </c>
      <c r="C52">
        <v>639</v>
      </c>
      <c r="D52">
        <v>66.004646640997606</v>
      </c>
    </row>
    <row r="53" spans="1:4" x14ac:dyDescent="0.35">
      <c r="A53">
        <v>20191</v>
      </c>
      <c r="B53" t="s">
        <v>2</v>
      </c>
      <c r="C53">
        <v>1040</v>
      </c>
      <c r="D53">
        <v>67.324937414105406</v>
      </c>
    </row>
    <row r="54" spans="1:4" x14ac:dyDescent="0.35">
      <c r="A54">
        <v>20191</v>
      </c>
      <c r="B54" t="s">
        <v>3</v>
      </c>
      <c r="C54">
        <v>4</v>
      </c>
      <c r="D54">
        <v>38.133928571428498</v>
      </c>
    </row>
    <row r="55" spans="1:4" x14ac:dyDescent="0.35">
      <c r="A55">
        <v>20191</v>
      </c>
      <c r="B55" t="s">
        <v>4</v>
      </c>
      <c r="C55">
        <v>3310</v>
      </c>
      <c r="D55">
        <v>53.622827853689103</v>
      </c>
    </row>
    <row r="56" spans="1:4" x14ac:dyDescent="0.35">
      <c r="A56">
        <v>20191</v>
      </c>
      <c r="B56" t="s">
        <v>7</v>
      </c>
      <c r="C56">
        <v>24</v>
      </c>
      <c r="D56">
        <v>70.747720050706107</v>
      </c>
    </row>
    <row r="57" spans="1:4" x14ac:dyDescent="0.35">
      <c r="A57">
        <v>20191</v>
      </c>
      <c r="B57" t="s">
        <v>5</v>
      </c>
      <c r="C57">
        <v>169</v>
      </c>
      <c r="D57">
        <v>69.182745457129798</v>
      </c>
    </row>
    <row r="58" spans="1:4" x14ac:dyDescent="0.35">
      <c r="A58">
        <v>20191</v>
      </c>
      <c r="B58" t="s">
        <v>6</v>
      </c>
      <c r="C58">
        <v>748</v>
      </c>
      <c r="D58">
        <v>65.192018268218405</v>
      </c>
    </row>
    <row r="59" spans="1:4" x14ac:dyDescent="0.35">
      <c r="A59">
        <v>20192</v>
      </c>
      <c r="B59" t="s">
        <v>2</v>
      </c>
      <c r="C59">
        <v>1040</v>
      </c>
      <c r="D59">
        <v>67.834596622957505</v>
      </c>
    </row>
    <row r="60" spans="1:4" x14ac:dyDescent="0.35">
      <c r="A60">
        <v>20192</v>
      </c>
      <c r="B60" t="s">
        <v>3</v>
      </c>
      <c r="C60">
        <v>3</v>
      </c>
      <c r="D60">
        <v>76.3333333333333</v>
      </c>
    </row>
    <row r="61" spans="1:4" x14ac:dyDescent="0.35">
      <c r="A61">
        <v>20192</v>
      </c>
      <c r="B61" t="s">
        <v>4</v>
      </c>
      <c r="C61">
        <v>3011</v>
      </c>
      <c r="D61">
        <v>54.378714968280697</v>
      </c>
    </row>
    <row r="62" spans="1:4" x14ac:dyDescent="0.35">
      <c r="A62">
        <v>20192</v>
      </c>
      <c r="B62" t="s">
        <v>7</v>
      </c>
      <c r="C62">
        <v>28</v>
      </c>
      <c r="D62">
        <v>71.574028186449397</v>
      </c>
    </row>
    <row r="63" spans="1:4" x14ac:dyDescent="0.35">
      <c r="A63">
        <v>20192</v>
      </c>
      <c r="B63" t="s">
        <v>5</v>
      </c>
      <c r="C63">
        <v>173</v>
      </c>
      <c r="D63">
        <v>70.610167038730495</v>
      </c>
    </row>
    <row r="64" spans="1:4" x14ac:dyDescent="0.35">
      <c r="A64">
        <v>20192</v>
      </c>
      <c r="B64" t="s">
        <v>6</v>
      </c>
      <c r="C64">
        <v>738</v>
      </c>
      <c r="D64">
        <v>65.778100830694498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C1F9-82D3-4200-B26A-E5FBD5BCD6F7}">
  <dimension ref="A3:N11"/>
  <sheetViews>
    <sheetView topLeftCell="E1" workbookViewId="0">
      <selection activeCell="A8" sqref="A8:M8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14" width="11.81640625" bestFit="1" customWidth="1"/>
  </cols>
  <sheetData>
    <row r="3" spans="1:14" x14ac:dyDescent="0.35">
      <c r="A3" s="5" t="s">
        <v>19</v>
      </c>
      <c r="B3" s="5" t="s">
        <v>9</v>
      </c>
    </row>
    <row r="4" spans="1:14" x14ac:dyDescent="0.35">
      <c r="A4" s="5" t="s">
        <v>12</v>
      </c>
      <c r="B4">
        <v>20141</v>
      </c>
      <c r="C4">
        <v>20142</v>
      </c>
      <c r="D4">
        <v>20151</v>
      </c>
      <c r="E4">
        <v>20152</v>
      </c>
      <c r="F4">
        <v>20161</v>
      </c>
      <c r="G4">
        <v>20162</v>
      </c>
      <c r="H4">
        <v>20171</v>
      </c>
      <c r="I4">
        <v>20172</v>
      </c>
      <c r="J4">
        <v>20181</v>
      </c>
      <c r="K4">
        <v>20182</v>
      </c>
      <c r="L4">
        <v>20191</v>
      </c>
      <c r="M4">
        <v>20192</v>
      </c>
      <c r="N4" t="s">
        <v>10</v>
      </c>
    </row>
    <row r="5" spans="1:14" x14ac:dyDescent="0.35">
      <c r="A5" s="6" t="s">
        <v>2</v>
      </c>
      <c r="B5" s="3">
        <v>70.132485394482302</v>
      </c>
      <c r="C5" s="3">
        <v>66.9241946256126</v>
      </c>
      <c r="D5" s="3">
        <v>70.384943167496203</v>
      </c>
      <c r="E5" s="3">
        <v>68.304745823111404</v>
      </c>
      <c r="F5" s="3">
        <v>68.3165498107345</v>
      </c>
      <c r="G5" s="3">
        <v>68.019304448363101</v>
      </c>
      <c r="H5" s="3">
        <v>69.848965533454304</v>
      </c>
      <c r="I5" s="3">
        <v>69.665813349718803</v>
      </c>
      <c r="J5" s="3">
        <v>66.571578192936798</v>
      </c>
      <c r="K5" s="3">
        <v>66.8322533737729</v>
      </c>
      <c r="L5" s="3">
        <v>67.324937414105406</v>
      </c>
      <c r="M5" s="3">
        <v>67.834596622957505</v>
      </c>
      <c r="N5" s="3">
        <v>820.16036775674593</v>
      </c>
    </row>
    <row r="6" spans="1:14" x14ac:dyDescent="0.35">
      <c r="A6" s="6" t="s">
        <v>3</v>
      </c>
      <c r="B6" s="3"/>
      <c r="C6" s="3">
        <v>74.818181818181799</v>
      </c>
      <c r="D6" s="3">
        <v>81.925252525252503</v>
      </c>
      <c r="E6" s="3">
        <v>65.254218759181995</v>
      </c>
      <c r="F6" s="3">
        <v>65.242934597020096</v>
      </c>
      <c r="G6" s="3">
        <v>64.894710236966901</v>
      </c>
      <c r="H6" s="3">
        <v>74.9941950148757</v>
      </c>
      <c r="I6" s="3">
        <v>73.735119047618994</v>
      </c>
      <c r="J6" s="3">
        <v>54.581699346405202</v>
      </c>
      <c r="K6" s="3">
        <v>41.133333333333297</v>
      </c>
      <c r="L6" s="3">
        <v>38.133928571428498</v>
      </c>
      <c r="M6" s="3">
        <v>76.3333333333333</v>
      </c>
      <c r="N6" s="3">
        <v>711.04690658359823</v>
      </c>
    </row>
    <row r="7" spans="1:14" x14ac:dyDescent="0.35">
      <c r="A7" s="6" t="s">
        <v>4</v>
      </c>
      <c r="B7" s="3">
        <v>67.851043494046607</v>
      </c>
      <c r="C7" s="3">
        <v>64.218683401105494</v>
      </c>
      <c r="D7" s="3">
        <v>60.920153879607298</v>
      </c>
      <c r="E7" s="3">
        <v>55.176281406312398</v>
      </c>
      <c r="F7" s="3">
        <v>55.654045360361799</v>
      </c>
      <c r="G7" s="3">
        <v>55.518953030955203</v>
      </c>
      <c r="H7" s="3">
        <v>55.297903544843997</v>
      </c>
      <c r="I7" s="3">
        <v>56.697622756314502</v>
      </c>
      <c r="J7" s="3">
        <v>54.470344372016498</v>
      </c>
      <c r="K7" s="3">
        <v>54.977323262951202</v>
      </c>
      <c r="L7" s="3">
        <v>53.622827853689103</v>
      </c>
      <c r="M7" s="3">
        <v>54.378714968280697</v>
      </c>
      <c r="N7" s="3">
        <v>688.78389733048493</v>
      </c>
    </row>
    <row r="8" spans="1:14" x14ac:dyDescent="0.35">
      <c r="A8" s="6" t="s">
        <v>7</v>
      </c>
      <c r="B8" s="3"/>
      <c r="C8" s="3"/>
      <c r="D8" s="3"/>
      <c r="E8" s="3"/>
      <c r="F8" s="3"/>
      <c r="G8" s="3"/>
      <c r="H8" s="3"/>
      <c r="I8" s="3"/>
      <c r="J8" s="3">
        <v>71.8888888888888</v>
      </c>
      <c r="K8" s="3">
        <v>47</v>
      </c>
      <c r="L8" s="3">
        <v>70.747720050706107</v>
      </c>
      <c r="M8" s="3">
        <v>71.574028186449397</v>
      </c>
      <c r="N8" s="3">
        <v>261.21063712604428</v>
      </c>
    </row>
    <row r="9" spans="1:14" x14ac:dyDescent="0.35">
      <c r="A9" s="6" t="s">
        <v>5</v>
      </c>
      <c r="B9" s="3">
        <v>71.952631578947305</v>
      </c>
      <c r="C9" s="3">
        <v>69.673262077428703</v>
      </c>
      <c r="D9" s="3">
        <v>71.680586072290097</v>
      </c>
      <c r="E9" s="3">
        <v>71.436321680333094</v>
      </c>
      <c r="F9" s="3">
        <v>70.438615791548301</v>
      </c>
      <c r="G9" s="3">
        <v>68.520324356575898</v>
      </c>
      <c r="H9" s="3">
        <v>70.832489785724604</v>
      </c>
      <c r="I9" s="3">
        <v>72.115784821144402</v>
      </c>
      <c r="J9" s="3">
        <v>67.589088342257597</v>
      </c>
      <c r="K9" s="3">
        <v>67.4943675670239</v>
      </c>
      <c r="L9" s="3">
        <v>69.182745457129798</v>
      </c>
      <c r="M9" s="3">
        <v>70.610167038730495</v>
      </c>
      <c r="N9" s="3">
        <v>841.52638456913417</v>
      </c>
    </row>
    <row r="10" spans="1:14" x14ac:dyDescent="0.35">
      <c r="A10" s="6" t="s">
        <v>6</v>
      </c>
      <c r="B10" s="3">
        <v>63.953671083473203</v>
      </c>
      <c r="C10" s="3">
        <v>68.903780909851903</v>
      </c>
      <c r="D10" s="3">
        <v>69.023971287854593</v>
      </c>
      <c r="E10" s="3">
        <v>66.922781961772202</v>
      </c>
      <c r="F10" s="3">
        <v>65.070124959286403</v>
      </c>
      <c r="G10" s="3">
        <v>63.982016837184801</v>
      </c>
      <c r="H10" s="3">
        <v>65.655722000234405</v>
      </c>
      <c r="I10" s="3">
        <v>65.808385669062105</v>
      </c>
      <c r="J10" s="3">
        <v>64.870683904011699</v>
      </c>
      <c r="K10" s="3">
        <v>66.004646640997606</v>
      </c>
      <c r="L10" s="3">
        <v>65.192018268218405</v>
      </c>
      <c r="M10" s="3">
        <v>65.778100830694498</v>
      </c>
      <c r="N10" s="3">
        <v>791.16590435264175</v>
      </c>
    </row>
    <row r="11" spans="1:14" x14ac:dyDescent="0.35">
      <c r="A11" s="6" t="s">
        <v>10</v>
      </c>
      <c r="B11" s="3">
        <v>273.8898315509494</v>
      </c>
      <c r="C11" s="3">
        <v>344.53810283218047</v>
      </c>
      <c r="D11" s="3">
        <v>353.93490693250072</v>
      </c>
      <c r="E11" s="3">
        <v>327.09434963071112</v>
      </c>
      <c r="F11" s="3">
        <v>324.72227051895118</v>
      </c>
      <c r="G11" s="3">
        <v>320.93530891004593</v>
      </c>
      <c r="H11" s="3">
        <v>336.62927587913299</v>
      </c>
      <c r="I11" s="3">
        <v>338.02272564385879</v>
      </c>
      <c r="J11" s="3">
        <v>379.97228304651657</v>
      </c>
      <c r="K11" s="3">
        <v>343.44192417807892</v>
      </c>
      <c r="L11" s="3">
        <v>364.20417761527733</v>
      </c>
      <c r="M11" s="3">
        <v>406.50894098044586</v>
      </c>
      <c r="N11" s="3">
        <v>4113.8940977186494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F012-E594-4E8D-9EE0-B5E6EDDCD92B}">
  <dimension ref="A3:M9"/>
  <sheetViews>
    <sheetView workbookViewId="0">
      <selection activeCell="B3" sqref="B3:M3"/>
    </sheetView>
  </sheetViews>
  <sheetFormatPr defaultRowHeight="14.5" x14ac:dyDescent="0.35"/>
  <cols>
    <col min="1" max="1" width="11.1796875" bestFit="1" customWidth="1"/>
    <col min="2" max="2" width="6" bestFit="1" customWidth="1"/>
    <col min="3" max="13" width="5.81640625" bestFit="1" customWidth="1"/>
    <col min="14" max="14" width="11.81640625" bestFit="1" customWidth="1"/>
  </cols>
  <sheetData>
    <row r="3" spans="1:13" x14ac:dyDescent="0.35">
      <c r="A3" s="4" t="s">
        <v>12</v>
      </c>
      <c r="B3" s="4">
        <v>20141</v>
      </c>
      <c r="C3" s="4">
        <v>20142</v>
      </c>
      <c r="D3" s="4">
        <v>20151</v>
      </c>
      <c r="E3" s="4">
        <v>20152</v>
      </c>
      <c r="F3" s="4">
        <v>20161</v>
      </c>
      <c r="G3" s="4">
        <v>20162</v>
      </c>
      <c r="H3" s="4">
        <v>20171</v>
      </c>
      <c r="I3" s="4">
        <v>20172</v>
      </c>
      <c r="J3" s="4">
        <v>20181</v>
      </c>
      <c r="K3" s="4">
        <v>20182</v>
      </c>
      <c r="L3" s="4">
        <v>20191</v>
      </c>
      <c r="M3" s="4">
        <v>20192</v>
      </c>
    </row>
    <row r="4" spans="1:13" x14ac:dyDescent="0.35">
      <c r="A4" s="6" t="s">
        <v>2</v>
      </c>
      <c r="B4" s="8">
        <v>70.132485394482302</v>
      </c>
      <c r="C4" s="8">
        <v>66.9241946256126</v>
      </c>
      <c r="D4" s="8">
        <v>70.384943167496203</v>
      </c>
      <c r="E4" s="8">
        <v>68.304745823111404</v>
      </c>
      <c r="F4" s="8">
        <v>68.3165498107345</v>
      </c>
      <c r="G4" s="8">
        <v>68.019304448363101</v>
      </c>
      <c r="H4" s="8">
        <v>69.848965533454304</v>
      </c>
      <c r="I4" s="8">
        <v>69.665813349718803</v>
      </c>
      <c r="J4" s="8">
        <v>66.571578192936798</v>
      </c>
      <c r="K4" s="8">
        <v>66.8322533737729</v>
      </c>
      <c r="L4" s="8">
        <v>67.324937414105406</v>
      </c>
      <c r="M4" s="8">
        <v>67.834596622957505</v>
      </c>
    </row>
    <row r="5" spans="1:13" x14ac:dyDescent="0.35">
      <c r="A5" s="6" t="s">
        <v>3</v>
      </c>
      <c r="B5" s="3"/>
      <c r="C5" s="8">
        <v>74.818181818181799</v>
      </c>
      <c r="D5" s="8">
        <v>81.925252525252503</v>
      </c>
      <c r="E5" s="8">
        <v>65.254218759181995</v>
      </c>
      <c r="F5" s="8">
        <v>65.242934597020096</v>
      </c>
      <c r="G5" s="8">
        <v>64.894710236966901</v>
      </c>
      <c r="H5" s="8">
        <v>74.9941950148757</v>
      </c>
      <c r="I5" s="8">
        <v>73.735119047618994</v>
      </c>
      <c r="J5" s="8">
        <v>54.581699346405202</v>
      </c>
      <c r="K5" s="8">
        <v>41.133333333333297</v>
      </c>
      <c r="L5" s="8">
        <v>38.133928571428498</v>
      </c>
      <c r="M5" s="8">
        <v>76.3333333333333</v>
      </c>
    </row>
    <row r="6" spans="1:13" x14ac:dyDescent="0.35">
      <c r="A6" s="6" t="s">
        <v>7</v>
      </c>
      <c r="B6" s="3"/>
      <c r="C6" s="3"/>
      <c r="D6" s="3"/>
      <c r="E6" s="3"/>
      <c r="F6" s="3"/>
      <c r="G6" s="3"/>
      <c r="H6" s="3"/>
      <c r="I6" s="3"/>
      <c r="J6" s="8">
        <v>71.8888888888888</v>
      </c>
      <c r="K6" s="8">
        <v>47</v>
      </c>
      <c r="L6" s="8">
        <v>70.747720050706107</v>
      </c>
      <c r="M6" s="8">
        <v>71.574028186449397</v>
      </c>
    </row>
    <row r="7" spans="1:13" x14ac:dyDescent="0.35">
      <c r="A7" s="6" t="s">
        <v>5</v>
      </c>
      <c r="B7" s="8">
        <v>71.952631578947305</v>
      </c>
      <c r="C7" s="8">
        <v>69.673262077428703</v>
      </c>
      <c r="D7" s="8">
        <v>71.680586072290097</v>
      </c>
      <c r="E7" s="8">
        <v>71.436321680333094</v>
      </c>
      <c r="F7" s="8">
        <v>70.438615791548301</v>
      </c>
      <c r="G7" s="8">
        <v>68.520324356575898</v>
      </c>
      <c r="H7" s="8">
        <v>70.832489785724604</v>
      </c>
      <c r="I7" s="8">
        <v>72.115784821144402</v>
      </c>
      <c r="J7" s="8">
        <v>67.589088342257597</v>
      </c>
      <c r="K7" s="8">
        <v>67.4943675670239</v>
      </c>
      <c r="L7" s="8">
        <v>69.182745457129798</v>
      </c>
      <c r="M7" s="8">
        <v>70.610167038730495</v>
      </c>
    </row>
    <row r="8" spans="1:13" x14ac:dyDescent="0.35">
      <c r="A8" s="6" t="s">
        <v>6</v>
      </c>
      <c r="B8" s="8">
        <v>63.953671083473203</v>
      </c>
      <c r="C8" s="8">
        <v>68.903780909851903</v>
      </c>
      <c r="D8" s="8">
        <v>69.023971287854593</v>
      </c>
      <c r="E8" s="8">
        <v>66.922781961772202</v>
      </c>
      <c r="F8" s="8">
        <v>65.070124959286403</v>
      </c>
      <c r="G8" s="8">
        <v>63.982016837184801</v>
      </c>
      <c r="H8" s="8">
        <v>65.655722000234405</v>
      </c>
      <c r="I8" s="8">
        <v>65.808385669062105</v>
      </c>
      <c r="J8" s="8">
        <v>64.870683904011699</v>
      </c>
      <c r="K8" s="8">
        <v>66.004646640997606</v>
      </c>
      <c r="L8" s="8">
        <v>65.192018268218405</v>
      </c>
      <c r="M8" s="8">
        <v>65.778100830694498</v>
      </c>
    </row>
    <row r="9" spans="1:13" x14ac:dyDescent="0.35">
      <c r="A9" s="6" t="s">
        <v>4</v>
      </c>
      <c r="B9" s="8">
        <v>67.851043494046607</v>
      </c>
      <c r="C9" s="8">
        <v>64.218683401105494</v>
      </c>
      <c r="D9" s="8">
        <v>60.920153879607298</v>
      </c>
      <c r="E9" s="8">
        <v>55.176281406312398</v>
      </c>
      <c r="F9" s="8">
        <v>55.654045360361799</v>
      </c>
      <c r="G9" s="8">
        <v>55.518953030955203</v>
      </c>
      <c r="H9" s="8">
        <v>55.297903544843997</v>
      </c>
      <c r="I9" s="8">
        <v>56.697622756314502</v>
      </c>
      <c r="J9" s="8">
        <v>54.470344372016498</v>
      </c>
      <c r="K9" s="8">
        <v>54.977323262951202</v>
      </c>
      <c r="L9" s="8">
        <v>53.622827853689103</v>
      </c>
      <c r="M9" s="8">
        <v>54.378714968280697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AAF-E8A8-4BB9-996B-91809153C890}">
  <dimension ref="A1:M6"/>
  <sheetViews>
    <sheetView tabSelected="1" workbookViewId="0">
      <selection activeCell="Q6" sqref="Q6"/>
    </sheetView>
  </sheetViews>
  <sheetFormatPr defaultRowHeight="14.5" x14ac:dyDescent="0.35"/>
  <cols>
    <col min="1" max="1" width="10" customWidth="1"/>
  </cols>
  <sheetData>
    <row r="1" spans="1:13" x14ac:dyDescent="0.35">
      <c r="A1" s="4" t="s">
        <v>15</v>
      </c>
      <c r="B1" s="4">
        <v>20141</v>
      </c>
      <c r="C1" s="4">
        <v>20142</v>
      </c>
      <c r="D1" s="4">
        <v>20151</v>
      </c>
      <c r="E1" s="4">
        <v>20152</v>
      </c>
      <c r="F1" s="4">
        <v>20161</v>
      </c>
      <c r="G1" s="4">
        <v>20162</v>
      </c>
      <c r="H1" s="4">
        <v>20171</v>
      </c>
      <c r="I1" s="4">
        <v>20172</v>
      </c>
      <c r="J1" s="4">
        <v>20181</v>
      </c>
      <c r="K1" s="4">
        <v>20182</v>
      </c>
      <c r="L1" s="4">
        <v>20191</v>
      </c>
      <c r="M1" s="4">
        <v>20192</v>
      </c>
    </row>
    <row r="2" spans="1:13" x14ac:dyDescent="0.35">
      <c r="A2" s="6" t="s">
        <v>2</v>
      </c>
      <c r="B2" s="8">
        <v>70.132485394482302</v>
      </c>
      <c r="C2" s="8">
        <v>66.9241946256126</v>
      </c>
      <c r="D2" s="8">
        <v>70.384943167496203</v>
      </c>
      <c r="E2" s="8">
        <v>68.304745823111404</v>
      </c>
      <c r="F2" s="8">
        <v>68.3165498107345</v>
      </c>
      <c r="G2" s="8">
        <v>68.019304448363101</v>
      </c>
      <c r="H2" s="8">
        <v>69.848965533454304</v>
      </c>
      <c r="I2" s="8">
        <v>69.665813349718803</v>
      </c>
      <c r="J2" s="8">
        <v>66.571578192936798</v>
      </c>
      <c r="K2" s="8">
        <v>66.8322533737729</v>
      </c>
      <c r="L2" s="8">
        <v>67.324937414105406</v>
      </c>
      <c r="M2" s="8">
        <v>67.834596622957505</v>
      </c>
    </row>
    <row r="3" spans="1:13" x14ac:dyDescent="0.35">
      <c r="A3" s="6" t="s">
        <v>3</v>
      </c>
      <c r="B3" s="3"/>
      <c r="C3" s="8">
        <v>74.818181818181799</v>
      </c>
      <c r="D3" s="8">
        <v>81.925252525252503</v>
      </c>
      <c r="E3" s="8">
        <v>65.254218759181995</v>
      </c>
      <c r="F3" s="8">
        <v>65.242934597020096</v>
      </c>
      <c r="G3" s="8">
        <v>64.894710236966901</v>
      </c>
      <c r="H3" s="8">
        <v>74.9941950148757</v>
      </c>
      <c r="I3" s="8">
        <v>73.735119047618994</v>
      </c>
      <c r="J3" s="8">
        <v>54.581699346405202</v>
      </c>
      <c r="K3" s="8">
        <v>41.133333333333297</v>
      </c>
      <c r="L3" s="8">
        <v>38.133928571428498</v>
      </c>
      <c r="M3" s="8">
        <v>76.3333333333333</v>
      </c>
    </row>
    <row r="4" spans="1:13" x14ac:dyDescent="0.35">
      <c r="A4" s="6" t="s">
        <v>4</v>
      </c>
      <c r="B4" s="8">
        <v>67.851043494046607</v>
      </c>
      <c r="C4" s="8">
        <v>64.218683401105494</v>
      </c>
      <c r="D4" s="8">
        <v>60.920153879607298</v>
      </c>
      <c r="E4" s="8">
        <v>55.176281406312398</v>
      </c>
      <c r="F4" s="8">
        <v>55.654045360361799</v>
      </c>
      <c r="G4" s="8">
        <v>55.518953030955203</v>
      </c>
      <c r="H4" s="8">
        <v>55.297903544843997</v>
      </c>
      <c r="I4" s="8">
        <v>56.697622756314502</v>
      </c>
      <c r="J4" s="8">
        <v>54.470344372016498</v>
      </c>
      <c r="K4" s="8">
        <v>54.977323262951202</v>
      </c>
      <c r="L4" s="8">
        <v>53.622827853689103</v>
      </c>
      <c r="M4" s="8">
        <v>54.378714968280697</v>
      </c>
    </row>
    <row r="5" spans="1:13" x14ac:dyDescent="0.35">
      <c r="A5" s="6" t="s">
        <v>5</v>
      </c>
      <c r="B5" s="8">
        <v>71.952631578947305</v>
      </c>
      <c r="C5" s="8">
        <v>69.673262077428703</v>
      </c>
      <c r="D5" s="8">
        <v>71.680586072290097</v>
      </c>
      <c r="E5" s="8">
        <v>71.436321680333094</v>
      </c>
      <c r="F5" s="8">
        <v>70.438615791548301</v>
      </c>
      <c r="G5" s="8">
        <v>68.520324356575898</v>
      </c>
      <c r="H5" s="8">
        <v>70.832489785724604</v>
      </c>
      <c r="I5" s="8">
        <v>72.115784821144402</v>
      </c>
      <c r="J5" s="8">
        <v>67.589088342257597</v>
      </c>
      <c r="K5" s="8">
        <v>67.4943675670239</v>
      </c>
      <c r="L5" s="8">
        <v>69.182745457129798</v>
      </c>
      <c r="M5" s="8">
        <v>70.610167038730495</v>
      </c>
    </row>
    <row r="6" spans="1:13" x14ac:dyDescent="0.35">
      <c r="A6" s="6" t="s">
        <v>6</v>
      </c>
      <c r="B6" s="8">
        <v>63.953671083473203</v>
      </c>
      <c r="C6" s="8">
        <v>68.903780909851903</v>
      </c>
      <c r="D6" s="8">
        <v>69.023971287854593</v>
      </c>
      <c r="E6" s="8">
        <v>66.922781961772202</v>
      </c>
      <c r="F6" s="8">
        <v>65.070124959286403</v>
      </c>
      <c r="G6" s="8">
        <v>63.982016837184801</v>
      </c>
      <c r="H6" s="8">
        <v>65.655722000234405</v>
      </c>
      <c r="I6" s="8">
        <v>65.808385669062105</v>
      </c>
      <c r="J6" s="8">
        <v>64.870683904011699</v>
      </c>
      <c r="K6" s="8">
        <v>66.004646640997606</v>
      </c>
      <c r="L6" s="8">
        <v>65.192018268218405</v>
      </c>
      <c r="M6" s="8">
        <v>65.778100830694498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Sheet3</vt:lpstr>
      <vt:lpstr>Sheet5</vt:lpstr>
      <vt:lpstr>Sheet9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2015-06-05T18:17:20Z</dcterms:created>
  <dcterms:modified xsi:type="dcterms:W3CDTF">2021-04-04T03:03:09Z</dcterms:modified>
</cp:coreProperties>
</file>