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o PVTIMP D62018\Ejecucion2023\Físicos\24-10-23\"/>
    </mc:Choice>
  </mc:AlternateContent>
  <xr:revisionPtr revIDLastSave="0" documentId="8_{D2B6FE46-B2F8-4AC0-B929-AC93B470FF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HC_exp_TB_ex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2" i="2"/>
  <c r="Y28" i="2" a="1"/>
  <c r="Y2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<sst xmlns="http://schemas.openxmlformats.org/spreadsheetml/2006/main" count="55" uniqueCount="54">
  <si>
    <t>CH3</t>
  </si>
  <si>
    <t>CH2</t>
  </si>
  <si>
    <t>CH(CHAIN)</t>
  </si>
  <si>
    <t>C(CHAIN)</t>
  </si>
  <si>
    <t>ACH</t>
  </si>
  <si>
    <t>AC</t>
  </si>
  <si>
    <t>CH2(CYCLIC)</t>
  </si>
  <si>
    <t>CH(CYCLIC)</t>
  </si>
  <si>
    <t>C(CYCLIC)</t>
  </si>
  <si>
    <t>Fobj</t>
  </si>
  <si>
    <t>ln(Fobj)</t>
  </si>
  <si>
    <t>Res</t>
  </si>
  <si>
    <t>PM</t>
  </si>
  <si>
    <t>Den</t>
  </si>
  <si>
    <t>RHC_exp</t>
  </si>
  <si>
    <t>Opción</t>
  </si>
  <si>
    <t>Tb_exp</t>
  </si>
  <si>
    <t xml:space="preserve">FG </t>
  </si>
  <si>
    <t>iCEOS</t>
  </si>
  <si>
    <t>PRSV</t>
  </si>
  <si>
    <t>JR</t>
  </si>
  <si>
    <t>3R</t>
  </si>
  <si>
    <t>X</t>
  </si>
  <si>
    <t>SG</t>
  </si>
  <si>
    <t>MW</t>
  </si>
  <si>
    <t>RHC</t>
  </si>
  <si>
    <t>Tb[K]</t>
  </si>
  <si>
    <t>KUOP</t>
  </si>
  <si>
    <t>Tm[K]</t>
  </si>
  <si>
    <t>Vc[m3/mol]</t>
  </si>
  <si>
    <t>Pc[Pa]</t>
  </si>
  <si>
    <t>Tc[K]</t>
  </si>
  <si>
    <t>OMEGA</t>
  </si>
  <si>
    <t>Hf[J/mol]</t>
  </si>
  <si>
    <t>Gf[J/mol]</t>
  </si>
  <si>
    <t>Hb[J/mol]</t>
  </si>
  <si>
    <t>Hm[J/mol]</t>
  </si>
  <si>
    <t>Vl_A[m3/mol]</t>
  </si>
  <si>
    <t>Vl_B[m3/molK]</t>
  </si>
  <si>
    <t>Vl_C[m3/molK2]</t>
  </si>
  <si>
    <t>Cp_A[J/molK]</t>
  </si>
  <si>
    <t>Cp_B[J/molK2]</t>
  </si>
  <si>
    <t>Cp_C[J/molK3]</t>
  </si>
  <si>
    <t>Cp_D[J/molK4]</t>
  </si>
  <si>
    <t>CH3-</t>
  </si>
  <si>
    <t>&gt;CH-(chain)</t>
  </si>
  <si>
    <t>&gt;C&lt;(chain)</t>
  </si>
  <si>
    <t>CH2(cyclic)</t>
  </si>
  <si>
    <t>CH(cyclic)</t>
  </si>
  <si>
    <t>C(cyclic)</t>
  </si>
  <si>
    <t>AC-CH3</t>
  </si>
  <si>
    <t>AC-NH2</t>
  </si>
  <si>
    <t>Coef.Fugacity</t>
  </si>
  <si>
    <t>Convergencia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</si>
</sst>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I42"/>
  <sheetViews>
    <sheetView tabSelected="1" workbookViewId="0">
      <selection activeCell="K2" sqref="K2:K1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5">
      <c r="A2">
        <v>2.1253559000000002</v>
      </c>
      <c r="B2">
        <v>3.7493704999999999</v>
      </c>
      <c r="C2">
        <v>0</v>
      </c>
      <c r="D2">
        <v>0</v>
      </c>
      <c r="E2" s="1">
        <v>0.12548532000000001</v>
      </c>
      <c r="F2" s="1">
        <v>0</v>
      </c>
      <c r="G2" s="1">
        <v>0</v>
      </c>
      <c r="H2" s="1">
        <v>0</v>
      </c>
      <c r="I2" s="1">
        <v>0</v>
      </c>
      <c r="J2" s="1">
        <v>5.3763247E-2</v>
      </c>
      <c r="K2">
        <f>LN(J2)</f>
        <v>-2.9231651865256563</v>
      </c>
      <c r="M2" t="s">
        <v>11</v>
      </c>
      <c r="N2" t="s">
        <v>15</v>
      </c>
    </row>
    <row r="3" spans="1:14" x14ac:dyDescent="0.25">
      <c r="A3">
        <v>0.77916509</v>
      </c>
      <c r="B3" s="1">
        <v>4.4415785999999997</v>
      </c>
      <c r="C3" s="1">
        <v>0</v>
      </c>
      <c r="D3" s="1">
        <v>0</v>
      </c>
      <c r="E3">
        <v>0.77916509</v>
      </c>
      <c r="F3">
        <v>0</v>
      </c>
      <c r="G3" s="1">
        <v>0</v>
      </c>
      <c r="H3">
        <v>0</v>
      </c>
      <c r="I3" s="1">
        <v>0</v>
      </c>
      <c r="J3" s="1">
        <v>8.0864511E-2</v>
      </c>
      <c r="K3">
        <f t="shared" ref="K3:K15" si="0">LN(J3)</f>
        <v>-2.5149802285442422</v>
      </c>
      <c r="M3" t="s">
        <v>12</v>
      </c>
      <c r="N3" t="s">
        <v>16</v>
      </c>
    </row>
    <row r="4" spans="1:14" x14ac:dyDescent="0.25">
      <c r="A4">
        <v>0</v>
      </c>
      <c r="B4" s="1">
        <v>2.9073241E-2</v>
      </c>
      <c r="C4">
        <v>0</v>
      </c>
      <c r="D4" s="1">
        <v>0</v>
      </c>
      <c r="E4" s="1">
        <v>5.9415738999999999</v>
      </c>
      <c r="F4">
        <v>0</v>
      </c>
      <c r="G4" s="1">
        <v>0</v>
      </c>
      <c r="H4" s="1">
        <v>0</v>
      </c>
      <c r="I4" s="1">
        <v>2.9073241E-2</v>
      </c>
      <c r="J4" s="1">
        <v>3.0527866000000001E-2</v>
      </c>
      <c r="K4">
        <f t="shared" si="0"/>
        <v>-3.4891153731388922</v>
      </c>
      <c r="M4" t="s">
        <v>13</v>
      </c>
    </row>
    <row r="5" spans="1:14" x14ac:dyDescent="0.25">
      <c r="A5">
        <v>2.1074951</v>
      </c>
      <c r="B5">
        <v>4.8119218000000004</v>
      </c>
      <c r="C5" s="1">
        <v>0</v>
      </c>
      <c r="D5" s="1">
        <v>0</v>
      </c>
      <c r="E5" s="1">
        <v>7.8189290999999994E-2</v>
      </c>
      <c r="F5" s="1">
        <v>0</v>
      </c>
      <c r="G5" s="1">
        <v>0</v>
      </c>
      <c r="H5" s="1">
        <v>0</v>
      </c>
      <c r="I5" s="1">
        <v>0</v>
      </c>
      <c r="J5" s="1">
        <v>2.0521347999999998E-2</v>
      </c>
      <c r="K5">
        <f t="shared" si="0"/>
        <v>-3.8862895688293966</v>
      </c>
      <c r="M5" t="s">
        <v>14</v>
      </c>
    </row>
    <row r="6" spans="1:14" x14ac:dyDescent="0.25">
      <c r="A6" s="1">
        <v>0.5718105</v>
      </c>
      <c r="B6" s="1">
        <v>5.8565101999999998</v>
      </c>
      <c r="C6" s="1">
        <v>0</v>
      </c>
      <c r="D6" s="1">
        <v>0</v>
      </c>
      <c r="E6" s="1">
        <v>0.5718105</v>
      </c>
      <c r="F6" s="1">
        <v>0</v>
      </c>
      <c r="G6" s="1">
        <v>0</v>
      </c>
      <c r="H6" s="1">
        <v>0</v>
      </c>
      <c r="I6" s="1">
        <v>0</v>
      </c>
      <c r="J6" s="1">
        <v>1.7969801000000001E-2</v>
      </c>
      <c r="K6">
        <f t="shared" si="0"/>
        <v>-4.0190626522602297</v>
      </c>
      <c r="M6" t="s">
        <v>17</v>
      </c>
      <c r="N6">
        <v>1</v>
      </c>
    </row>
    <row r="7" spans="1:14" x14ac:dyDescent="0.25">
      <c r="A7" s="1">
        <v>5.3257914000000003E-2</v>
      </c>
      <c r="B7" s="1">
        <v>0.87369308999999995</v>
      </c>
      <c r="C7" s="1">
        <v>0</v>
      </c>
      <c r="D7" s="1">
        <v>0</v>
      </c>
      <c r="E7" s="1">
        <v>6.0745412999999999</v>
      </c>
      <c r="F7">
        <v>0</v>
      </c>
      <c r="G7" s="1">
        <v>0</v>
      </c>
      <c r="H7">
        <v>0</v>
      </c>
      <c r="I7" s="1">
        <v>0</v>
      </c>
      <c r="J7" s="1">
        <v>1.4719205000000001E-2</v>
      </c>
      <c r="K7">
        <f t="shared" si="0"/>
        <v>-4.2186021752920739</v>
      </c>
      <c r="M7" t="s">
        <v>18</v>
      </c>
      <c r="N7">
        <v>1</v>
      </c>
    </row>
    <row r="8" spans="1:14" x14ac:dyDescent="0.25">
      <c r="A8" s="1">
        <v>2.1020658999999999</v>
      </c>
      <c r="B8">
        <v>5.7957877</v>
      </c>
      <c r="C8" s="1">
        <v>0</v>
      </c>
      <c r="D8">
        <v>0</v>
      </c>
      <c r="E8" s="1">
        <v>0.10208200000000001</v>
      </c>
      <c r="F8" s="1">
        <v>0</v>
      </c>
      <c r="G8" s="1">
        <v>0</v>
      </c>
      <c r="H8" s="1">
        <v>0</v>
      </c>
      <c r="I8" s="1">
        <v>0</v>
      </c>
      <c r="J8" s="1">
        <v>7.0385519000000004E-3</v>
      </c>
      <c r="K8">
        <f t="shared" si="0"/>
        <v>-4.9563528259932417</v>
      </c>
    </row>
    <row r="9" spans="1:14" x14ac:dyDescent="0.25">
      <c r="A9" s="1">
        <v>0.37476371000000003</v>
      </c>
      <c r="B9">
        <v>7.2501132999999998</v>
      </c>
      <c r="C9" s="1">
        <v>0</v>
      </c>
      <c r="D9" s="1">
        <v>0</v>
      </c>
      <c r="E9" s="1">
        <v>0.37476371000000003</v>
      </c>
      <c r="F9" s="1">
        <v>0</v>
      </c>
      <c r="G9" s="1">
        <v>0</v>
      </c>
      <c r="H9" s="1">
        <v>0</v>
      </c>
      <c r="I9" s="1">
        <v>0</v>
      </c>
      <c r="J9" s="1">
        <v>3.9801947000000001E-3</v>
      </c>
      <c r="K9">
        <f t="shared" si="0"/>
        <v>-5.5264245412843254</v>
      </c>
    </row>
    <row r="10" spans="1:14" x14ac:dyDescent="0.25">
      <c r="A10" s="1">
        <v>5.7775976999999999E-2</v>
      </c>
      <c r="B10" s="1">
        <v>1.8844970000000001</v>
      </c>
      <c r="C10" s="1">
        <v>0</v>
      </c>
      <c r="D10">
        <v>0</v>
      </c>
      <c r="E10" s="1">
        <v>6.0579229000000003</v>
      </c>
      <c r="F10">
        <v>0</v>
      </c>
      <c r="G10">
        <v>0</v>
      </c>
      <c r="H10" s="1">
        <v>0</v>
      </c>
      <c r="I10" s="1">
        <v>0</v>
      </c>
      <c r="J10" s="1">
        <v>5.4310779000000002E-3</v>
      </c>
      <c r="K10">
        <f t="shared" si="0"/>
        <v>-5.2156176564491634</v>
      </c>
    </row>
    <row r="11" spans="1:14" x14ac:dyDescent="0.25">
      <c r="A11">
        <v>2.1045828000000002</v>
      </c>
      <c r="B11">
        <v>6.7727487999999996</v>
      </c>
      <c r="C11" s="1">
        <v>0</v>
      </c>
      <c r="D11" s="1">
        <v>0</v>
      </c>
      <c r="E11" s="1">
        <v>0.12423758</v>
      </c>
      <c r="F11">
        <v>0</v>
      </c>
      <c r="G11">
        <v>0</v>
      </c>
      <c r="H11" s="1">
        <v>0</v>
      </c>
      <c r="I11" s="1">
        <v>0</v>
      </c>
      <c r="J11" s="1">
        <v>2.2825440000000001E-3</v>
      </c>
      <c r="K11">
        <f t="shared" si="0"/>
        <v>-6.0824646685725181</v>
      </c>
    </row>
    <row r="12" spans="1:14" x14ac:dyDescent="0.25">
      <c r="A12">
        <v>0</v>
      </c>
      <c r="B12">
        <v>1.7356878</v>
      </c>
      <c r="C12" s="1">
        <v>0</v>
      </c>
      <c r="D12">
        <v>0</v>
      </c>
      <c r="E12">
        <v>6.5196117999999998</v>
      </c>
      <c r="F12">
        <v>0</v>
      </c>
      <c r="G12" s="1">
        <v>0</v>
      </c>
      <c r="H12" s="1">
        <v>0</v>
      </c>
      <c r="I12">
        <v>0.74558996</v>
      </c>
      <c r="J12" s="1">
        <v>2.6562355000000001E-4</v>
      </c>
      <c r="K12">
        <f t="shared" si="0"/>
        <v>-8.2334304771240223</v>
      </c>
    </row>
    <row r="13" spans="1:14" x14ac:dyDescent="0.25">
      <c r="A13">
        <v>2.1104254</v>
      </c>
      <c r="B13">
        <v>7.7795978000000003</v>
      </c>
      <c r="C13" s="1">
        <v>0</v>
      </c>
      <c r="D13" s="1">
        <v>0</v>
      </c>
      <c r="E13" s="1">
        <v>0.11035064999999999</v>
      </c>
      <c r="F13">
        <v>0</v>
      </c>
      <c r="G13">
        <v>0</v>
      </c>
      <c r="H13">
        <v>0</v>
      </c>
      <c r="I13">
        <v>0</v>
      </c>
      <c r="J13" s="1">
        <v>7.1602343E-4</v>
      </c>
      <c r="K13">
        <f t="shared" si="0"/>
        <v>-7.2417976680753418</v>
      </c>
    </row>
    <row r="14" spans="1:14" x14ac:dyDescent="0.25">
      <c r="A14">
        <v>0</v>
      </c>
      <c r="B14">
        <v>0.39079196999999999</v>
      </c>
      <c r="C14" s="1">
        <v>0</v>
      </c>
      <c r="D14">
        <v>0</v>
      </c>
      <c r="E14">
        <v>9.2276784000000003</v>
      </c>
      <c r="F14">
        <v>0</v>
      </c>
      <c r="G14" s="1">
        <v>0</v>
      </c>
      <c r="H14" s="1">
        <v>0</v>
      </c>
      <c r="I14" s="1">
        <v>1.380719</v>
      </c>
      <c r="J14" s="1">
        <v>1.8301825999999999E-5</v>
      </c>
      <c r="K14">
        <f t="shared" si="0"/>
        <v>-10.908509721673969</v>
      </c>
    </row>
    <row r="15" spans="1:14" x14ac:dyDescent="0.25">
      <c r="A15">
        <v>2.1196481999999999</v>
      </c>
      <c r="B15">
        <v>8.7422483</v>
      </c>
      <c r="C15">
        <v>0</v>
      </c>
      <c r="D15">
        <v>0</v>
      </c>
      <c r="E15">
        <v>0.13941253000000001</v>
      </c>
      <c r="F15">
        <v>0</v>
      </c>
      <c r="G15">
        <v>0</v>
      </c>
      <c r="H15">
        <v>0</v>
      </c>
      <c r="I15">
        <v>0</v>
      </c>
      <c r="J15" s="1">
        <v>2.2222949E-4</v>
      </c>
      <c r="K15">
        <f t="shared" si="0"/>
        <v>-8.4117999712932079</v>
      </c>
      <c r="L15" s="1"/>
    </row>
    <row r="16" spans="1:14" x14ac:dyDescent="0.25">
      <c r="J16" s="1"/>
    </row>
    <row r="20" spans="1:35" x14ac:dyDescent="0.25">
      <c r="B20" s="1"/>
      <c r="I20" s="1"/>
      <c r="Q20" s="1"/>
      <c r="R20" s="1"/>
      <c r="V20" s="1"/>
      <c r="W20" s="1"/>
    </row>
    <row r="21" spans="1:35" x14ac:dyDescent="0.25">
      <c r="B21" s="1"/>
      <c r="I21" s="1"/>
      <c r="Q21" s="1"/>
      <c r="R21" s="1"/>
      <c r="S21" s="1"/>
      <c r="V21" s="1"/>
      <c r="W21" s="1"/>
      <c r="AH21" s="1"/>
    </row>
    <row r="22" spans="1:35" x14ac:dyDescent="0.25">
      <c r="B22" s="1"/>
      <c r="I22" s="1"/>
      <c r="Q22" s="1"/>
      <c r="R22" s="1"/>
      <c r="V22" s="1"/>
      <c r="W22" s="1"/>
      <c r="Y22" s="1"/>
      <c r="AD22" s="1"/>
      <c r="AH22" s="1"/>
    </row>
    <row r="23" spans="1:35" x14ac:dyDescent="0.25">
      <c r="A23" s="1"/>
      <c r="B23" s="1" t="s">
        <v>19</v>
      </c>
      <c r="H23" s="1"/>
      <c r="I23" s="1"/>
      <c r="K23" s="2"/>
      <c r="P23" s="1"/>
      <c r="Q23" s="1"/>
      <c r="R23" s="1"/>
      <c r="S23" s="1"/>
      <c r="U23" s="1"/>
      <c r="V23" s="1"/>
      <c r="W23" s="1"/>
      <c r="Z23" s="1"/>
      <c r="AC23" s="1"/>
      <c r="AD23" s="1"/>
      <c r="AE23" s="1"/>
      <c r="AG23" s="1"/>
      <c r="AH23" s="1"/>
    </row>
    <row r="24" spans="1:35" x14ac:dyDescent="0.25">
      <c r="A24" s="1"/>
      <c r="B24" s="1" t="s">
        <v>20</v>
      </c>
      <c r="H24" s="1"/>
      <c r="I24" s="1"/>
      <c r="K24" s="2"/>
      <c r="P24" s="1"/>
      <c r="Q24" s="1"/>
      <c r="R24" s="1"/>
      <c r="S24" s="1"/>
      <c r="U24" s="1"/>
      <c r="V24" s="1"/>
      <c r="W24" s="1"/>
      <c r="AB24" s="1"/>
      <c r="AC24" s="1"/>
      <c r="AD24" s="1"/>
      <c r="AG24" s="1"/>
      <c r="AH24" s="1"/>
    </row>
    <row r="25" spans="1:35" x14ac:dyDescent="0.25">
      <c r="A25" s="1"/>
      <c r="B25" s="1" t="s">
        <v>21</v>
      </c>
      <c r="H25" s="1"/>
      <c r="I25" s="1"/>
      <c r="K25" s="2"/>
      <c r="P25" s="1"/>
      <c r="Q25" s="1"/>
      <c r="R25" s="1"/>
      <c r="S25" s="1"/>
      <c r="U25" s="1"/>
      <c r="V25" s="1"/>
      <c r="W25" s="1"/>
      <c r="X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5" x14ac:dyDescent="0.25">
      <c r="A26" s="1"/>
      <c r="B26" s="1">
        <v>14</v>
      </c>
      <c r="H26" s="1"/>
      <c r="I26" s="1"/>
      <c r="K26" s="2"/>
      <c r="P26" s="1"/>
      <c r="Q26" s="1"/>
      <c r="R26" s="1"/>
      <c r="S26" s="1"/>
      <c r="U26" s="1"/>
      <c r="V26" s="1"/>
      <c r="W26" s="1"/>
      <c r="Z26" s="1"/>
      <c r="AB26" s="1"/>
      <c r="AC26" s="1"/>
      <c r="AD26" s="1"/>
      <c r="AF26" s="1"/>
      <c r="AG26" s="1"/>
      <c r="AH26" s="1"/>
    </row>
    <row r="27" spans="1:35" x14ac:dyDescent="0.25">
      <c r="A27" s="1"/>
      <c r="B27" s="1"/>
      <c r="H27" s="1"/>
      <c r="I27" s="1"/>
      <c r="K27" s="2"/>
      <c r="P27" s="1"/>
      <c r="Q27" s="1"/>
      <c r="R27" s="1"/>
      <c r="S27" s="1"/>
      <c r="U27" s="1"/>
      <c r="V27" s="1"/>
      <c r="W27" s="1"/>
      <c r="Y27" s="1"/>
      <c r="AA27" s="1"/>
      <c r="AB27" s="1"/>
      <c r="AC27" s="1"/>
      <c r="AD27" s="1"/>
      <c r="AE27" s="1"/>
      <c r="AG27" s="1"/>
      <c r="AH27" s="1"/>
    </row>
    <row r="28" spans="1:35" x14ac:dyDescent="0.25">
      <c r="A28" s="1"/>
      <c r="B28" s="1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s="1" t="s">
        <v>28</v>
      </c>
      <c r="I28" s="1" t="s">
        <v>29</v>
      </c>
      <c r="J28" t="s">
        <v>30</v>
      </c>
      <c r="K28" s="2" t="s">
        <v>31</v>
      </c>
      <c r="L28" t="s">
        <v>32</v>
      </c>
      <c r="M28" t="s">
        <v>33</v>
      </c>
      <c r="N28" t="s">
        <v>34</v>
      </c>
      <c r="O28" t="s">
        <v>35</v>
      </c>
      <c r="P28" s="1" t="s">
        <v>36</v>
      </c>
      <c r="Q28" s="1" t="s">
        <v>37</v>
      </c>
      <c r="R28" s="1" t="s">
        <v>38</v>
      </c>
      <c r="S28" s="1" t="s">
        <v>39</v>
      </c>
      <c r="T28" t="s">
        <v>40</v>
      </c>
      <c r="U28" s="1" t="s">
        <v>41</v>
      </c>
      <c r="V28" s="1" t="s">
        <v>42</v>
      </c>
      <c r="W28" s="1" t="s">
        <v>43</v>
      </c>
      <c r="X28" s="1" t="s">
        <v>44</v>
      </c>
      <c r="Y28" t="e" cm="1">
        <f t="array" aca="1" ref="Y28" ca="1">-CH2(chain)</f>
        <v>#REF!</v>
      </c>
      <c r="Z28" s="1" t="s">
        <v>45</v>
      </c>
      <c r="AA28" s="1" t="s">
        <v>46</v>
      </c>
      <c r="AB28" s="1" t="s">
        <v>47</v>
      </c>
      <c r="AC28" s="1" t="s">
        <v>48</v>
      </c>
      <c r="AD28" s="1" t="s">
        <v>49</v>
      </c>
      <c r="AE28" t="s">
        <v>4</v>
      </c>
      <c r="AF28" t="s">
        <v>50</v>
      </c>
      <c r="AG28" s="1" t="s">
        <v>51</v>
      </c>
      <c r="AH28" s="1" t="s">
        <v>52</v>
      </c>
      <c r="AI28" t="s">
        <v>53</v>
      </c>
    </row>
    <row r="29" spans="1:35" x14ac:dyDescent="0.25">
      <c r="A29" s="1"/>
      <c r="B29" s="1">
        <v>7.1400000000000005E-2</v>
      </c>
      <c r="C29">
        <v>0.65680000000000005</v>
      </c>
      <c r="D29">
        <v>86.18</v>
      </c>
      <c r="E29">
        <v>2.3332999999999999</v>
      </c>
      <c r="F29">
        <v>363.06146000000001</v>
      </c>
      <c r="G29">
        <v>13.212482</v>
      </c>
      <c r="H29" s="1">
        <v>133.22102000000001</v>
      </c>
      <c r="I29" s="1">
        <v>3.5216955000000002E-4</v>
      </c>
      <c r="J29">
        <v>3275798.3</v>
      </c>
      <c r="K29" s="2">
        <v>553.44304999999997</v>
      </c>
      <c r="L29">
        <v>0.22910531000000001</v>
      </c>
      <c r="M29">
        <v>-182889.06</v>
      </c>
      <c r="N29">
        <v>-21193.342000000001</v>
      </c>
      <c r="O29">
        <v>3219724.6</v>
      </c>
      <c r="P29" s="1">
        <v>1106306.5</v>
      </c>
      <c r="Q29" s="1">
        <v>8.5872642999999999E-5</v>
      </c>
      <c r="R29" s="1">
        <v>1.5745227E-7</v>
      </c>
      <c r="S29" s="1">
        <v>0</v>
      </c>
      <c r="T29">
        <v>-12.212819</v>
      </c>
      <c r="U29" s="1">
        <v>0.56728246999999998</v>
      </c>
      <c r="V29" s="1">
        <v>-2.3861822E-4</v>
      </c>
      <c r="W29" s="1">
        <v>1.5718312999999999E-8</v>
      </c>
      <c r="X29">
        <v>2.1253559000000002</v>
      </c>
      <c r="Y29">
        <v>3.7493704999999999</v>
      </c>
      <c r="Z29">
        <v>0</v>
      </c>
      <c r="AA29">
        <v>0</v>
      </c>
      <c r="AB29" s="1">
        <v>0</v>
      </c>
      <c r="AC29" s="1">
        <v>0</v>
      </c>
      <c r="AD29" s="1">
        <v>0</v>
      </c>
      <c r="AE29" s="1">
        <v>0.12548532000000001</v>
      </c>
      <c r="AF29" s="1">
        <v>0</v>
      </c>
      <c r="AG29" s="1">
        <v>0</v>
      </c>
      <c r="AH29" s="1">
        <v>5.3763247E-2</v>
      </c>
      <c r="AI29">
        <v>0</v>
      </c>
    </row>
    <row r="30" spans="1:35" x14ac:dyDescent="0.25">
      <c r="A30" s="1"/>
      <c r="B30" s="1">
        <v>7.1400000000000005E-2</v>
      </c>
      <c r="C30">
        <v>0.7762</v>
      </c>
      <c r="D30">
        <v>84.16</v>
      </c>
      <c r="E30">
        <v>2</v>
      </c>
      <c r="F30">
        <v>350.82053999999999</v>
      </c>
      <c r="G30">
        <v>11.052967000000001</v>
      </c>
      <c r="H30" s="1">
        <v>176.54509999999999</v>
      </c>
      <c r="I30" s="1">
        <v>3.3265752999999998E-4</v>
      </c>
      <c r="J30">
        <v>3543482.8</v>
      </c>
      <c r="K30" s="2">
        <v>543.24426000000005</v>
      </c>
      <c r="L30">
        <v>0.20132581999999999</v>
      </c>
      <c r="M30">
        <v>-96799.525999999998</v>
      </c>
      <c r="N30">
        <v>65278.150999999998</v>
      </c>
      <c r="O30">
        <v>2864179.7</v>
      </c>
      <c r="P30" s="1">
        <v>538148.82999999996</v>
      </c>
      <c r="Q30" s="1">
        <v>1.9417242E-4</v>
      </c>
      <c r="R30" s="1">
        <v>-6.5803355999999997E-7</v>
      </c>
      <c r="S30" s="1">
        <v>1.2516810000000001E-9</v>
      </c>
      <c r="T30">
        <v>-61.388649000000001</v>
      </c>
      <c r="U30" s="1">
        <v>0.83590070000000005</v>
      </c>
      <c r="V30" s="1">
        <v>-7.3435923999999998E-4</v>
      </c>
      <c r="W30" s="1">
        <v>2.6050825E-7</v>
      </c>
      <c r="X30">
        <v>0.77916509</v>
      </c>
      <c r="Y30" s="1">
        <v>4.4415785999999997</v>
      </c>
      <c r="Z30" s="1">
        <v>0</v>
      </c>
      <c r="AA30" s="1">
        <v>0</v>
      </c>
      <c r="AB30" s="1">
        <v>0</v>
      </c>
      <c r="AC30">
        <v>0</v>
      </c>
      <c r="AD30" s="1">
        <v>0</v>
      </c>
      <c r="AE30">
        <v>0.77916509</v>
      </c>
      <c r="AF30">
        <v>0</v>
      </c>
      <c r="AG30" s="1">
        <v>0</v>
      </c>
      <c r="AH30" s="1">
        <v>8.0864511E-2</v>
      </c>
      <c r="AI30">
        <v>0</v>
      </c>
    </row>
    <row r="31" spans="1:35" x14ac:dyDescent="0.25">
      <c r="A31" s="1"/>
      <c r="B31" s="1">
        <v>7.1400000000000005E-2</v>
      </c>
      <c r="C31">
        <v>0.87619999999999998</v>
      </c>
      <c r="D31">
        <v>78.11</v>
      </c>
      <c r="E31">
        <v>1</v>
      </c>
      <c r="F31">
        <v>377.59609</v>
      </c>
      <c r="G31">
        <v>10.034523</v>
      </c>
      <c r="H31" s="1">
        <v>171.42669000000001</v>
      </c>
      <c r="I31" s="1">
        <v>2.6348844000000001E-4</v>
      </c>
      <c r="J31">
        <v>4771448</v>
      </c>
      <c r="K31" s="2">
        <v>600.03507999999999</v>
      </c>
      <c r="L31">
        <v>0.20937939999999999</v>
      </c>
      <c r="M31">
        <v>81747.740000000005</v>
      </c>
      <c r="N31">
        <v>123231.37</v>
      </c>
      <c r="O31">
        <v>3656389.8</v>
      </c>
      <c r="P31" s="1">
        <v>1574271.1</v>
      </c>
      <c r="Q31" s="1">
        <v>5.9484322999999999E-5</v>
      </c>
      <c r="R31" s="1">
        <v>1.0301913E-7</v>
      </c>
      <c r="S31" s="1">
        <v>0</v>
      </c>
      <c r="T31">
        <v>-51.458474000000002</v>
      </c>
      <c r="U31" s="1">
        <v>0.55922651999999995</v>
      </c>
      <c r="V31" s="1">
        <v>-4.0953921999999999E-4</v>
      </c>
      <c r="W31" s="1">
        <v>1.1509372E-7</v>
      </c>
      <c r="X31">
        <v>0</v>
      </c>
      <c r="Y31" s="1">
        <v>2.9073241E-2</v>
      </c>
      <c r="Z31">
        <v>0</v>
      </c>
      <c r="AA31" s="1">
        <v>0</v>
      </c>
      <c r="AB31" s="1">
        <v>0</v>
      </c>
      <c r="AC31" s="1">
        <v>0</v>
      </c>
      <c r="AD31" s="1">
        <v>2.9073241E-2</v>
      </c>
      <c r="AE31" s="1">
        <v>5.9415738999999999</v>
      </c>
      <c r="AF31">
        <v>0</v>
      </c>
      <c r="AG31" s="1">
        <v>0</v>
      </c>
      <c r="AH31" s="1">
        <v>3.0527866000000001E-2</v>
      </c>
      <c r="AI31">
        <v>0</v>
      </c>
    </row>
    <row r="32" spans="1:35" x14ac:dyDescent="0.25">
      <c r="A32" s="1"/>
      <c r="B32" s="1">
        <v>7.1400000000000005E-2</v>
      </c>
      <c r="C32">
        <v>0.68149999999999999</v>
      </c>
      <c r="D32">
        <v>100.2</v>
      </c>
      <c r="E32">
        <v>2.29</v>
      </c>
      <c r="F32">
        <v>384.73406999999997</v>
      </c>
      <c r="G32">
        <v>12.982106999999999</v>
      </c>
      <c r="H32" s="1">
        <v>174.89241000000001</v>
      </c>
      <c r="I32" s="1">
        <v>4.0941258999999998E-4</v>
      </c>
      <c r="J32">
        <v>2902988.7999999998</v>
      </c>
      <c r="K32" s="2">
        <v>583.35123999999996</v>
      </c>
      <c r="L32">
        <v>0.20625434000000001</v>
      </c>
      <c r="M32">
        <v>-204388.54</v>
      </c>
      <c r="N32">
        <v>5585.5402999999997</v>
      </c>
      <c r="O32">
        <v>3296060.7</v>
      </c>
      <c r="P32" s="1">
        <v>584443.82999999996</v>
      </c>
      <c r="Q32" s="1">
        <v>2.3876115000000001E-4</v>
      </c>
      <c r="R32" s="1">
        <v>-7.5891362000000001E-7</v>
      </c>
      <c r="S32" s="1">
        <v>1.5297054000000001E-9</v>
      </c>
      <c r="T32">
        <v>-48.339713000000003</v>
      </c>
      <c r="U32" s="1">
        <v>0.89997039000000001</v>
      </c>
      <c r="V32" s="1">
        <v>-6.8705996999999998E-4</v>
      </c>
      <c r="W32" s="1">
        <v>2.2153020999999999E-7</v>
      </c>
      <c r="X32">
        <v>2.1074951</v>
      </c>
      <c r="Y32">
        <v>4.8119218000000004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7.8189290999999994E-2</v>
      </c>
      <c r="AF32" s="1">
        <v>0</v>
      </c>
      <c r="AG32" s="1">
        <v>0</v>
      </c>
      <c r="AH32" s="1">
        <v>2.0521347999999998E-2</v>
      </c>
      <c r="AI32">
        <v>0</v>
      </c>
    </row>
    <row r="33" spans="1:35" x14ac:dyDescent="0.25">
      <c r="A33" s="1"/>
      <c r="B33" s="1">
        <v>7.1400000000000005E-2</v>
      </c>
      <c r="C33">
        <v>0.80900000000000005</v>
      </c>
      <c r="D33">
        <v>98.19</v>
      </c>
      <c r="E33">
        <v>2</v>
      </c>
      <c r="F33">
        <v>383.80651999999998</v>
      </c>
      <c r="G33">
        <v>10.927306</v>
      </c>
      <c r="H33" s="1">
        <v>200.69594000000001</v>
      </c>
      <c r="I33" s="1">
        <v>3.7876661E-4</v>
      </c>
      <c r="J33">
        <v>3306456.1</v>
      </c>
      <c r="K33" s="2">
        <v>579.78713000000005</v>
      </c>
      <c r="L33">
        <v>0.26536949999999998</v>
      </c>
      <c r="M33">
        <v>-95655.592999999993</v>
      </c>
      <c r="N33">
        <v>89443.945999999996</v>
      </c>
      <c r="O33">
        <v>3502674.9</v>
      </c>
      <c r="P33" s="1">
        <v>1619609.3</v>
      </c>
      <c r="Q33" s="1">
        <v>1.1354840000000001E-4</v>
      </c>
      <c r="R33" s="1">
        <v>-1.330553E-7</v>
      </c>
      <c r="S33" s="1">
        <v>5.5604280999999998E-10</v>
      </c>
      <c r="T33">
        <v>-53.252617000000001</v>
      </c>
      <c r="U33" s="1">
        <v>0.98772716999999999</v>
      </c>
      <c r="V33" s="1">
        <v>-9.1167395999999996E-4</v>
      </c>
      <c r="W33" s="1">
        <v>3.5278337000000001E-7</v>
      </c>
      <c r="X33" s="1">
        <v>0.5718105</v>
      </c>
      <c r="Y33" s="1">
        <v>5.8565101999999998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0.5718105</v>
      </c>
      <c r="AF33" s="1">
        <v>0</v>
      </c>
      <c r="AG33" s="1">
        <v>0</v>
      </c>
      <c r="AH33" s="1">
        <v>1.7969801000000001E-2</v>
      </c>
      <c r="AI33">
        <v>0</v>
      </c>
    </row>
    <row r="34" spans="1:35" x14ac:dyDescent="0.25">
      <c r="A34" s="1"/>
      <c r="B34" s="1">
        <v>7.1400000000000005E-2</v>
      </c>
      <c r="C34">
        <v>0.86470000000000002</v>
      </c>
      <c r="D34">
        <v>92.14</v>
      </c>
      <c r="E34">
        <v>1.1399999999999999</v>
      </c>
      <c r="F34">
        <v>394.24615999999997</v>
      </c>
      <c r="G34">
        <v>10.315284</v>
      </c>
      <c r="H34" s="1">
        <v>174.91327000000001</v>
      </c>
      <c r="I34" s="1">
        <v>3.1632241E-4</v>
      </c>
      <c r="J34">
        <v>4217798.9000000004</v>
      </c>
      <c r="K34" s="2">
        <v>614.49608999999998</v>
      </c>
      <c r="L34">
        <v>0.23511629000000001</v>
      </c>
      <c r="M34">
        <v>56607.175000000003</v>
      </c>
      <c r="N34">
        <v>126526.36</v>
      </c>
      <c r="O34">
        <v>4162740.3</v>
      </c>
      <c r="P34" s="1">
        <v>1781166.8</v>
      </c>
      <c r="Q34" s="1">
        <v>7.1551700999999997E-5</v>
      </c>
      <c r="R34" s="1">
        <v>1.2158184999999999E-7</v>
      </c>
      <c r="S34" s="1">
        <v>0</v>
      </c>
      <c r="T34">
        <v>-51.444262999999999</v>
      </c>
      <c r="U34" s="1">
        <v>0.64400473000000003</v>
      </c>
      <c r="V34" s="1">
        <v>-4.4204805000000002E-4</v>
      </c>
      <c r="W34" s="1">
        <v>1.1460242999999999E-7</v>
      </c>
      <c r="X34" s="1">
        <v>5.3257914000000003E-2</v>
      </c>
      <c r="Y34" s="1">
        <v>0.87369308999999995</v>
      </c>
      <c r="Z34" s="1">
        <v>0</v>
      </c>
      <c r="AA34" s="1">
        <v>0</v>
      </c>
      <c r="AB34" s="1">
        <v>0</v>
      </c>
      <c r="AC34">
        <v>0</v>
      </c>
      <c r="AD34" s="1">
        <v>0</v>
      </c>
      <c r="AE34" s="1">
        <v>6.0745412999999999</v>
      </c>
      <c r="AF34">
        <v>0</v>
      </c>
      <c r="AG34" s="1">
        <v>0</v>
      </c>
      <c r="AH34" s="1">
        <v>1.4719205000000001E-2</v>
      </c>
      <c r="AI34">
        <v>0</v>
      </c>
    </row>
    <row r="35" spans="1:35" x14ac:dyDescent="0.25">
      <c r="A35" s="1"/>
      <c r="B35" s="1">
        <v>7.1400000000000005E-2</v>
      </c>
      <c r="C35">
        <v>0.7006</v>
      </c>
      <c r="D35">
        <v>114.23</v>
      </c>
      <c r="E35">
        <v>2.25</v>
      </c>
      <c r="F35">
        <v>407.56428</v>
      </c>
      <c r="G35">
        <v>12.873187</v>
      </c>
      <c r="H35" s="1">
        <v>180.05181999999999</v>
      </c>
      <c r="I35" s="1">
        <v>4.6179358000000002E-4</v>
      </c>
      <c r="J35">
        <v>2627047.9</v>
      </c>
      <c r="K35" s="2">
        <v>609.39664000000005</v>
      </c>
      <c r="L35">
        <v>0.22069168</v>
      </c>
      <c r="M35">
        <v>-232020</v>
      </c>
      <c r="N35">
        <v>10706.406999999999</v>
      </c>
      <c r="O35">
        <v>3792067.4</v>
      </c>
      <c r="P35" s="1">
        <v>697461.92</v>
      </c>
      <c r="Q35" s="1">
        <v>2.6212495000000003E-4</v>
      </c>
      <c r="R35" s="1">
        <v>-8.1422127999999998E-7</v>
      </c>
      <c r="S35" s="1">
        <v>1.6333106E-9</v>
      </c>
      <c r="T35">
        <v>-45.419604</v>
      </c>
      <c r="U35" s="1">
        <v>0.96546365999999995</v>
      </c>
      <c r="V35" s="1">
        <v>-6.7149050999999998E-4</v>
      </c>
      <c r="W35" s="1">
        <v>1.8671810999999999E-7</v>
      </c>
      <c r="X35" s="1">
        <v>2.1020658999999999</v>
      </c>
      <c r="Y35">
        <v>5.7957877</v>
      </c>
      <c r="Z35" s="1">
        <v>0</v>
      </c>
      <c r="AA35">
        <v>0</v>
      </c>
      <c r="AB35" s="1">
        <v>0</v>
      </c>
      <c r="AC35" s="1">
        <v>0</v>
      </c>
      <c r="AD35" s="1">
        <v>0</v>
      </c>
      <c r="AE35" s="1">
        <v>0.10208200000000001</v>
      </c>
      <c r="AF35" s="1">
        <v>0</v>
      </c>
      <c r="AG35" s="1">
        <v>0</v>
      </c>
      <c r="AH35" s="1">
        <v>7.0385519000000004E-3</v>
      </c>
      <c r="AI35">
        <v>0</v>
      </c>
    </row>
    <row r="36" spans="1:35" x14ac:dyDescent="0.25">
      <c r="A36" s="1"/>
      <c r="B36" s="1">
        <v>7.1400000000000005E-2</v>
      </c>
      <c r="C36">
        <v>0.83450000000000002</v>
      </c>
      <c r="D36">
        <v>112.21</v>
      </c>
      <c r="E36">
        <v>2</v>
      </c>
      <c r="F36">
        <v>413.90897999999999</v>
      </c>
      <c r="G36">
        <v>10.863408</v>
      </c>
      <c r="H36" s="1">
        <v>170.34887000000001</v>
      </c>
      <c r="I36" s="1">
        <v>4.1925046999999999E-4</v>
      </c>
      <c r="J36">
        <v>3182524.5</v>
      </c>
      <c r="K36" s="2">
        <v>618.26283999999998</v>
      </c>
      <c r="L36">
        <v>0.29489533000000001</v>
      </c>
      <c r="M36">
        <v>-133584.99</v>
      </c>
      <c r="N36">
        <v>63116.205999999998</v>
      </c>
      <c r="O36">
        <v>4287997.9000000004</v>
      </c>
      <c r="P36" s="1">
        <v>1222990.3</v>
      </c>
      <c r="Q36" s="1">
        <v>1.1173651E-4</v>
      </c>
      <c r="R36" s="1">
        <v>7.914021E-8</v>
      </c>
      <c r="S36" s="1">
        <v>0</v>
      </c>
      <c r="T36">
        <v>-70.953294</v>
      </c>
      <c r="U36" s="1">
        <v>0.93780582999999995</v>
      </c>
      <c r="V36" s="1">
        <v>-6.2561884999999995E-4</v>
      </c>
      <c r="W36" s="1">
        <v>1.6740354000000001E-7</v>
      </c>
      <c r="X36" s="1">
        <v>0.37476371000000003</v>
      </c>
      <c r="Y36">
        <v>7.2501132999999998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0.37476371000000003</v>
      </c>
      <c r="AF36" s="1">
        <v>0</v>
      </c>
      <c r="AG36" s="1">
        <v>0</v>
      </c>
      <c r="AH36" s="1">
        <v>3.9801947000000001E-3</v>
      </c>
      <c r="AI36">
        <v>0</v>
      </c>
    </row>
    <row r="37" spans="1:35" x14ac:dyDescent="0.25">
      <c r="A37" s="1"/>
      <c r="B37" s="1">
        <v>7.1400000000000005E-2</v>
      </c>
      <c r="C37">
        <v>0.86509999999999998</v>
      </c>
      <c r="D37">
        <v>106.17</v>
      </c>
      <c r="E37">
        <v>1.25</v>
      </c>
      <c r="F37">
        <v>415.76312000000001</v>
      </c>
      <c r="G37">
        <v>10.494776</v>
      </c>
      <c r="H37" s="1">
        <v>189.01167000000001</v>
      </c>
      <c r="I37" s="1">
        <v>3.5893899E-4</v>
      </c>
      <c r="J37">
        <v>3948881.8</v>
      </c>
      <c r="K37">
        <v>642.98132999999996</v>
      </c>
      <c r="L37">
        <v>0.24085939000000001</v>
      </c>
      <c r="M37">
        <v>28477.848999999998</v>
      </c>
      <c r="N37">
        <v>119956.51</v>
      </c>
      <c r="O37">
        <v>4782086.9000000004</v>
      </c>
      <c r="P37" s="1">
        <v>1908339.7</v>
      </c>
      <c r="Q37" s="1">
        <v>7.8942076999999995E-5</v>
      </c>
      <c r="R37" s="1">
        <v>1.6923205000000001E-7</v>
      </c>
      <c r="S37" s="1">
        <v>-5.9557816000000005E-11</v>
      </c>
      <c r="T37">
        <v>-60.778920999999997</v>
      </c>
      <c r="U37" s="1">
        <v>0.74506521999999997</v>
      </c>
      <c r="V37" s="1">
        <v>-4.4689664E-4</v>
      </c>
      <c r="W37" s="1">
        <v>8.9457766999999995E-8</v>
      </c>
      <c r="X37" s="1">
        <v>5.7775976999999999E-2</v>
      </c>
      <c r="Y37" s="1">
        <v>1.8844970000000001</v>
      </c>
      <c r="Z37" s="1">
        <v>0</v>
      </c>
      <c r="AA37">
        <v>0</v>
      </c>
      <c r="AB37">
        <v>0</v>
      </c>
      <c r="AC37" s="1">
        <v>0</v>
      </c>
      <c r="AD37" s="1">
        <v>0</v>
      </c>
      <c r="AE37" s="1">
        <v>6.0579229000000003</v>
      </c>
      <c r="AF37">
        <v>0</v>
      </c>
      <c r="AG37" s="1">
        <v>0</v>
      </c>
      <c r="AH37" s="1">
        <v>5.4310779000000002E-3</v>
      </c>
      <c r="AI37">
        <v>0</v>
      </c>
    </row>
    <row r="38" spans="1:35" x14ac:dyDescent="0.25">
      <c r="A38" s="1"/>
      <c r="B38" s="1">
        <v>7.1400000000000005E-2</v>
      </c>
      <c r="C38">
        <v>0.71579999999999999</v>
      </c>
      <c r="D38">
        <v>128.26</v>
      </c>
      <c r="E38">
        <v>2.2200000000000002</v>
      </c>
      <c r="F38">
        <v>430.22433000000001</v>
      </c>
      <c r="G38">
        <v>12.829138</v>
      </c>
      <c r="H38" s="1">
        <v>178.10069999999999</v>
      </c>
      <c r="I38" s="1">
        <v>5.1172211000000004E-4</v>
      </c>
      <c r="J38">
        <v>2461549.4</v>
      </c>
      <c r="K38">
        <v>625.04241999999999</v>
      </c>
      <c r="L38">
        <v>0.3095502</v>
      </c>
      <c r="M38">
        <v>-240890.3</v>
      </c>
      <c r="N38">
        <v>12197.412</v>
      </c>
      <c r="O38">
        <v>4629603.4000000004</v>
      </c>
      <c r="P38" s="1">
        <v>1972308.7</v>
      </c>
      <c r="Q38" s="1">
        <v>1.6514721000000001E-4</v>
      </c>
      <c r="R38" s="1">
        <v>-1.0528510999999999E-7</v>
      </c>
      <c r="S38" s="1">
        <v>5.3502154000000001E-10</v>
      </c>
      <c r="T38">
        <v>-29.729901999999999</v>
      </c>
      <c r="U38" s="1">
        <v>0.96410001000000001</v>
      </c>
      <c r="V38" s="1">
        <v>-5.8541610999999995E-4</v>
      </c>
      <c r="W38" s="1">
        <v>1.4278893999999999E-7</v>
      </c>
      <c r="X38">
        <v>2.1045828000000002</v>
      </c>
      <c r="Y38">
        <v>6.7727487999999996</v>
      </c>
      <c r="Z38" s="1">
        <v>0</v>
      </c>
      <c r="AA38" s="1">
        <v>0</v>
      </c>
      <c r="AB38">
        <v>0</v>
      </c>
      <c r="AC38" s="1">
        <v>0</v>
      </c>
      <c r="AD38" s="1">
        <v>0</v>
      </c>
      <c r="AE38" s="1">
        <v>0.12423758</v>
      </c>
      <c r="AF38">
        <v>0</v>
      </c>
      <c r="AG38" s="1">
        <v>0</v>
      </c>
      <c r="AH38" s="1">
        <v>2.2825440000000001E-3</v>
      </c>
      <c r="AI38">
        <v>0</v>
      </c>
    </row>
    <row r="39" spans="1:35" x14ac:dyDescent="0.25">
      <c r="A39" s="1"/>
      <c r="B39" s="1">
        <v>7.1400000000000005E-2</v>
      </c>
      <c r="C39">
        <v>0.96250000000000002</v>
      </c>
      <c r="D39">
        <v>118.18</v>
      </c>
      <c r="E39">
        <v>1.1100000000000001</v>
      </c>
      <c r="F39">
        <v>479.96384</v>
      </c>
      <c r="G39">
        <v>9.8952386000000008</v>
      </c>
      <c r="H39" s="1">
        <v>216.53863999999999</v>
      </c>
      <c r="I39" s="1">
        <v>3.8931316999999999E-4</v>
      </c>
      <c r="J39">
        <v>3945239.2</v>
      </c>
      <c r="K39">
        <v>735.01855999999998</v>
      </c>
      <c r="L39">
        <v>0.27560317000000001</v>
      </c>
      <c r="M39">
        <v>89525.433000000005</v>
      </c>
      <c r="N39">
        <v>183195.39</v>
      </c>
      <c r="O39">
        <v>5354871.4000000004</v>
      </c>
      <c r="P39" s="1">
        <v>2092282.2</v>
      </c>
      <c r="Q39" s="1">
        <v>1.0305348E-4</v>
      </c>
      <c r="R39" s="1">
        <v>4.6120971000000001E-8</v>
      </c>
      <c r="S39" s="1">
        <v>7.8295739000000006E-11</v>
      </c>
      <c r="T39">
        <v>-84.265118999999999</v>
      </c>
      <c r="U39" s="1">
        <v>0.89375707000000004</v>
      </c>
      <c r="V39" s="1">
        <v>-6.5907675000000002E-4</v>
      </c>
      <c r="W39" s="1">
        <v>1.8581458999999999E-7</v>
      </c>
      <c r="X39">
        <v>0</v>
      </c>
      <c r="Y39">
        <v>1.7356878</v>
      </c>
      <c r="Z39" s="1">
        <v>0</v>
      </c>
      <c r="AA39">
        <v>0</v>
      </c>
      <c r="AB39" s="1">
        <v>0</v>
      </c>
      <c r="AC39" s="1">
        <v>0</v>
      </c>
      <c r="AD39">
        <v>0.74558996</v>
      </c>
      <c r="AE39">
        <v>6.5196117999999998</v>
      </c>
      <c r="AF39">
        <v>0</v>
      </c>
      <c r="AG39" s="1">
        <v>0</v>
      </c>
      <c r="AH39" s="1">
        <v>2.6562355000000001E-4</v>
      </c>
      <c r="AI39">
        <v>0</v>
      </c>
    </row>
    <row r="40" spans="1:35" x14ac:dyDescent="0.25">
      <c r="A40" s="1"/>
      <c r="B40" s="1">
        <v>7.1400000000000005E-2</v>
      </c>
      <c r="C40">
        <v>0.72829999999999995</v>
      </c>
      <c r="D40">
        <v>142.29</v>
      </c>
      <c r="E40">
        <v>2.2000000000000002</v>
      </c>
      <c r="F40">
        <v>452.18077</v>
      </c>
      <c r="G40">
        <v>12.819898</v>
      </c>
      <c r="H40" s="1">
        <v>144.16117</v>
      </c>
      <c r="I40" s="1">
        <v>5.7080273000000004E-4</v>
      </c>
      <c r="J40">
        <v>2163789</v>
      </c>
      <c r="K40">
        <v>640.72991999999999</v>
      </c>
      <c r="L40">
        <v>0.36748015000000001</v>
      </c>
      <c r="M40">
        <v>-275839.84999999998</v>
      </c>
      <c r="N40">
        <v>19478.831999999999</v>
      </c>
      <c r="O40">
        <v>5047464</v>
      </c>
      <c r="P40" s="1">
        <v>2157166.4</v>
      </c>
      <c r="Q40" s="1">
        <v>1.1362336E-4</v>
      </c>
      <c r="R40" s="1">
        <v>3.0505111999999998E-7</v>
      </c>
      <c r="S40" s="1">
        <v>-7.3721441000000003E-11</v>
      </c>
      <c r="T40">
        <v>-5.4893863999999999</v>
      </c>
      <c r="U40" s="1">
        <v>0.9676633</v>
      </c>
      <c r="V40" s="1">
        <v>-5.0833414000000003E-4</v>
      </c>
      <c r="W40" s="1">
        <v>9.2266596999999996E-8</v>
      </c>
      <c r="X40">
        <v>2.1104254</v>
      </c>
      <c r="Y40">
        <v>7.7795978000000003</v>
      </c>
      <c r="Z40" s="1">
        <v>0</v>
      </c>
      <c r="AA40" s="1">
        <v>0</v>
      </c>
      <c r="AB40">
        <v>0</v>
      </c>
      <c r="AC40">
        <v>0</v>
      </c>
      <c r="AD40">
        <v>0</v>
      </c>
      <c r="AE40" s="1">
        <v>0.11035064999999999</v>
      </c>
      <c r="AF40">
        <v>0</v>
      </c>
      <c r="AG40" s="1">
        <v>0</v>
      </c>
      <c r="AH40" s="1">
        <v>7.1602343E-4</v>
      </c>
      <c r="AI40">
        <v>0</v>
      </c>
    </row>
    <row r="41" spans="1:35" x14ac:dyDescent="0.25">
      <c r="A41" s="1"/>
      <c r="B41" s="1">
        <v>7.1400000000000005E-2</v>
      </c>
      <c r="C41">
        <v>1.02</v>
      </c>
      <c r="D41">
        <v>142.19999999999999</v>
      </c>
      <c r="E41">
        <v>0.91</v>
      </c>
      <c r="F41">
        <v>536.81236999999999</v>
      </c>
      <c r="G41">
        <v>9.6924037999999992</v>
      </c>
      <c r="H41" s="1">
        <v>295.17500000000001</v>
      </c>
      <c r="I41" s="1">
        <v>4.5320902000000002E-4</v>
      </c>
      <c r="J41">
        <v>3882643.2</v>
      </c>
      <c r="K41">
        <v>814.34324000000004</v>
      </c>
      <c r="L41">
        <v>0.30566984000000003</v>
      </c>
      <c r="M41">
        <v>194954.76</v>
      </c>
      <c r="N41">
        <v>288214.36</v>
      </c>
      <c r="O41">
        <v>5921522</v>
      </c>
      <c r="P41" s="1">
        <v>1877437.5</v>
      </c>
      <c r="Q41" s="1">
        <v>2.9033347000000001E-4</v>
      </c>
      <c r="R41" s="1">
        <v>-1.1202556999999999E-6</v>
      </c>
      <c r="S41" s="1">
        <v>2.0710967000000002E-9</v>
      </c>
      <c r="T41">
        <v>-203.84426999999999</v>
      </c>
      <c r="U41" s="1">
        <v>1.662436</v>
      </c>
      <c r="V41" s="1">
        <v>-1.8725727000000001E-3</v>
      </c>
      <c r="W41" s="1">
        <v>8.2200520999999998E-7</v>
      </c>
      <c r="X41">
        <v>0</v>
      </c>
      <c r="Y41">
        <v>0.39079196999999999</v>
      </c>
      <c r="Z41" s="1">
        <v>0</v>
      </c>
      <c r="AA41">
        <v>0</v>
      </c>
      <c r="AB41" s="1">
        <v>0</v>
      </c>
      <c r="AC41" s="1">
        <v>0</v>
      </c>
      <c r="AD41" s="1">
        <v>1.380719</v>
      </c>
      <c r="AE41">
        <v>9.2276784000000003</v>
      </c>
      <c r="AF41">
        <v>0</v>
      </c>
      <c r="AG41" s="1">
        <v>0</v>
      </c>
      <c r="AH41" s="1">
        <v>1.8301825999999999E-5</v>
      </c>
      <c r="AI41">
        <v>0</v>
      </c>
    </row>
    <row r="42" spans="1:35" x14ac:dyDescent="0.25">
      <c r="B42" s="1">
        <v>7.1400000000000005E-2</v>
      </c>
      <c r="C42">
        <v>0.73870000000000002</v>
      </c>
      <c r="D42">
        <v>156.31</v>
      </c>
      <c r="E42">
        <v>2.1800000000000002</v>
      </c>
      <c r="F42">
        <v>473.24892</v>
      </c>
      <c r="G42">
        <v>12.832737</v>
      </c>
      <c r="H42">
        <v>224.66802999999999</v>
      </c>
      <c r="I42" s="1">
        <v>6.0368284999999999E-4</v>
      </c>
      <c r="J42">
        <v>2193261.4</v>
      </c>
      <c r="K42">
        <v>676.05465000000004</v>
      </c>
      <c r="L42">
        <v>0.33547578</v>
      </c>
      <c r="M42">
        <v>-253950.54</v>
      </c>
      <c r="N42">
        <v>36383.243000000002</v>
      </c>
      <c r="O42">
        <v>5880503.2000000002</v>
      </c>
      <c r="P42">
        <v>2423272.9</v>
      </c>
      <c r="Q42" s="1">
        <v>1.7525377000000001E-4</v>
      </c>
      <c r="R42" s="1">
        <v>-1.0952094E-8</v>
      </c>
      <c r="S42" s="1">
        <v>4.7629959000000003E-10</v>
      </c>
      <c r="T42">
        <v>-26.849111000000001</v>
      </c>
      <c r="U42">
        <v>1.1372993</v>
      </c>
      <c r="V42" s="1">
        <v>-6.9149347000000002E-4</v>
      </c>
      <c r="W42" s="1">
        <v>1.6560479000000001E-7</v>
      </c>
      <c r="X42">
        <v>2.1196481999999999</v>
      </c>
      <c r="Y42">
        <v>8.7422483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0.13941253000000001</v>
      </c>
      <c r="AF42">
        <v>0</v>
      </c>
      <c r="AG42">
        <v>0</v>
      </c>
      <c r="AH42" s="1">
        <v>2.2222949E-4</v>
      </c>
      <c r="AI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RHC_exp_TB_exp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Berenice Diaz Cortes</dc:creator>
  <cp:lastModifiedBy>Humberto Aguilar Cisneros</cp:lastModifiedBy>
  <cp:lastPrinted>2023-10-11T17:16:20Z</cp:lastPrinted>
  <dcterms:created xsi:type="dcterms:W3CDTF">2023-09-22T16:49:22Z</dcterms:created>
  <dcterms:modified xsi:type="dcterms:W3CDTF">2023-10-24T18:15:32Z</dcterms:modified>
</cp:coreProperties>
</file>