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23_10_09_OFN_all_compare\Data\"/>
    </mc:Choice>
  </mc:AlternateContent>
  <xr:revisionPtr revIDLastSave="0" documentId="8_{606CF9F6-C5E9-424F-BD9A-9A70163876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HC_exp_TB_corr" sheetId="1" r:id="rId1"/>
    <sheet name="RHC_exp_TB_exp" sheetId="2" r:id="rId2"/>
    <sheet name="RHC_corr_TB_corr" sheetId="4" r:id="rId3"/>
    <sheet name="RHC_corr_TB_ex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" i="3" l="1" a="1"/>
  <c r="Y24" i="3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2" i="4"/>
  <c r="Y25" i="4" a="1"/>
  <c r="Y25" i="4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2" i="2"/>
  <c r="Y27" i="2" a="1"/>
  <c r="Y27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Y23" i="1" a="1"/>
  <c r="Y23" i="1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<sst xmlns="http://schemas.openxmlformats.org/spreadsheetml/2006/main" count="212" uniqueCount="54">
  <si>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</si>
  <si>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</si>
  <si>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</si>
  <si>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</si>
  <si>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</si>
  <si>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</si>
  <si>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</si>
  <si>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</si>
  <si>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</si>
  <si>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</si>
  <si>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</si>
  <si>
    <t>X</t>
  </si>
  <si>
    <t>SG</t>
  </si>
  <si>
    <t>MW</t>
  </si>
  <si>
    <t>RHC</t>
  </si>
  <si>
    <t>Tb[K]</t>
  </si>
  <si>
    <t>KUOP</t>
  </si>
  <si>
    <t>Tm[K]</t>
  </si>
  <si>
    <t>Vc[m3/mol]</t>
  </si>
  <si>
    <t>Pc[Pa]</t>
  </si>
  <si>
    <t>Tc[K]</t>
  </si>
  <si>
    <t>OMEGA</t>
  </si>
  <si>
    <t>Hf[J/mol]</t>
  </si>
  <si>
    <t>Gf[J/mol]</t>
  </si>
  <si>
    <t>Hb[J/mol]</t>
  </si>
  <si>
    <t>Hm[J/mol]</t>
  </si>
  <si>
    <t>Vl_A[m3/mol]</t>
  </si>
  <si>
    <t>Vl_B[m3/molK]</t>
  </si>
  <si>
    <t>Vl_C[m3/molK2]</t>
  </si>
  <si>
    <t>Cp_A[J/molK]</t>
  </si>
  <si>
    <t>Cp_B[J/molK2]</t>
  </si>
  <si>
    <t>Cp_C[J/molK3]</t>
  </si>
  <si>
    <t>Cp_D[J/molK4]</t>
  </si>
  <si>
    <t>CH3-</t>
  </si>
  <si>
    <t>&gt;CH-(chain)</t>
  </si>
  <si>
    <t>&gt;C&lt;(chain)</t>
  </si>
  <si>
    <t>CH2(cyclic)</t>
  </si>
  <si>
    <t>CH(cyclic)</t>
  </si>
  <si>
    <t>C(cyclic)</t>
  </si>
  <si>
    <t>AC-CH3</t>
  </si>
  <si>
    <t>AC-NH2</t>
  </si>
  <si>
    <t>Coef.Fugacity</t>
  </si>
  <si>
    <t>Convergencia</t>
  </si>
  <si>
    <t>Res</t>
  </si>
  <si>
    <t>PM</t>
  </si>
  <si>
    <t>Den</t>
  </si>
  <si>
    <t>RHC_exp</t>
  </si>
  <si>
    <t>Tb_cor</t>
  </si>
  <si>
    <t>Opción</t>
  </si>
  <si>
    <t>Tb_exp</t>
  </si>
  <si>
    <t>RHC_cor</t>
  </si>
  <si>
    <t>PRSV</t>
  </si>
  <si>
    <t>JR</t>
  </si>
  <si>
    <t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</si>
</sst>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0404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43" fontId="18" fillId="0" borderId="0" xfId="42" applyFont="1"/>
    <xf numFmtId="43" fontId="0" fillId="0" borderId="0" xfId="42" applyFont="1"/>
    <xf numFmtId="43" fontId="0" fillId="0" borderId="0" xfId="0" applyNumberFormat="1"/>
    <xf numFmtId="0" fontId="0" fillId="33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I40"/>
  <sheetViews>
    <sheetView workbookViewId="0">
      <selection activeCell="K2" sqref="K2:K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2.1253559000000002</v>
      </c>
      <c r="B2">
        <v>3.7493704999999999</v>
      </c>
      <c r="C2" s="1">
        <v>0</v>
      </c>
      <c r="D2">
        <v>0</v>
      </c>
      <c r="E2" s="1">
        <v>0.12548532000000001</v>
      </c>
      <c r="F2" s="1">
        <v>0</v>
      </c>
      <c r="G2" s="1">
        <v>0</v>
      </c>
      <c r="H2" s="1">
        <v>0</v>
      </c>
      <c r="I2" s="1">
        <v>0</v>
      </c>
      <c r="J2" s="1">
        <v>5.6868604000000003E-2</v>
      </c>
      <c r="K2">
        <f>LN(J2)</f>
        <v>-2.8670118651776582</v>
      </c>
    </row>
    <row r="3" spans="1:14" x14ac:dyDescent="0.25">
      <c r="A3" s="1">
        <v>0.77916509</v>
      </c>
      <c r="B3">
        <v>4.4415785999999997</v>
      </c>
      <c r="C3">
        <v>0</v>
      </c>
      <c r="D3" s="1">
        <v>0</v>
      </c>
      <c r="E3" s="1">
        <v>0.77916509</v>
      </c>
      <c r="F3" s="1">
        <v>0</v>
      </c>
      <c r="G3" s="1">
        <v>0</v>
      </c>
      <c r="H3" s="1">
        <v>0</v>
      </c>
      <c r="I3" s="1">
        <v>0</v>
      </c>
      <c r="J3" s="1">
        <v>8.4953352999999995E-2</v>
      </c>
      <c r="K3">
        <f t="shared" ref="K3:K15" si="0">LN(J3)</f>
        <v>-2.4656529613664935</v>
      </c>
      <c r="M3" t="s">
        <v>43</v>
      </c>
      <c r="N3" t="s">
        <v>48</v>
      </c>
    </row>
    <row r="4" spans="1:14" x14ac:dyDescent="0.25">
      <c r="A4">
        <v>0</v>
      </c>
      <c r="B4" s="1">
        <v>2.9073241E-2</v>
      </c>
      <c r="C4">
        <v>0</v>
      </c>
      <c r="D4">
        <v>0</v>
      </c>
      <c r="E4" s="1">
        <v>5.9415738999999999</v>
      </c>
      <c r="F4" s="1">
        <v>0</v>
      </c>
      <c r="G4">
        <v>0</v>
      </c>
      <c r="H4" s="1">
        <v>0</v>
      </c>
      <c r="I4" s="1">
        <v>2.9073241E-2</v>
      </c>
      <c r="J4" s="1">
        <v>3.3268608999999998E-2</v>
      </c>
      <c r="K4">
        <f t="shared" si="0"/>
        <v>-3.4031409992637229</v>
      </c>
      <c r="M4" t="s">
        <v>44</v>
      </c>
      <c r="N4" t="s">
        <v>47</v>
      </c>
    </row>
    <row r="5" spans="1:14" x14ac:dyDescent="0.25">
      <c r="A5" s="1">
        <v>2.1074951</v>
      </c>
      <c r="B5" s="1">
        <v>4.8119218000000004</v>
      </c>
      <c r="C5" s="1">
        <v>0</v>
      </c>
      <c r="D5" s="1">
        <v>0</v>
      </c>
      <c r="E5" s="1">
        <v>7.8189290999999994E-2</v>
      </c>
      <c r="F5">
        <v>0</v>
      </c>
      <c r="G5" s="1">
        <v>0</v>
      </c>
      <c r="H5" s="1">
        <v>0</v>
      </c>
      <c r="I5" s="1">
        <v>0</v>
      </c>
      <c r="J5" s="1">
        <v>2.2162938E-2</v>
      </c>
      <c r="K5">
        <f t="shared" si="0"/>
        <v>-3.8093338446637315</v>
      </c>
      <c r="M5" t="s">
        <v>45</v>
      </c>
    </row>
    <row r="6" spans="1:14" x14ac:dyDescent="0.25">
      <c r="A6" s="1">
        <v>0.5718105</v>
      </c>
      <c r="B6">
        <v>5.8565101999999998</v>
      </c>
      <c r="C6" s="1">
        <v>0</v>
      </c>
      <c r="D6" s="1">
        <v>0</v>
      </c>
      <c r="E6" s="1">
        <v>0.5718105</v>
      </c>
      <c r="F6" s="1">
        <v>0</v>
      </c>
      <c r="G6" s="1">
        <v>0</v>
      </c>
      <c r="H6" s="1">
        <v>0</v>
      </c>
      <c r="I6" s="1">
        <v>0</v>
      </c>
      <c r="J6" s="1">
        <v>1.9571978E-2</v>
      </c>
      <c r="K6">
        <f t="shared" si="0"/>
        <v>-3.933656429610664</v>
      </c>
      <c r="M6" t="s">
        <v>46</v>
      </c>
    </row>
    <row r="7" spans="1:14" x14ac:dyDescent="0.25">
      <c r="A7" s="1">
        <v>5.3257914000000003E-2</v>
      </c>
      <c r="B7">
        <v>0.87369308999999995</v>
      </c>
      <c r="C7">
        <v>0</v>
      </c>
      <c r="D7" s="1">
        <v>0</v>
      </c>
      <c r="E7" s="1">
        <v>6.0745412999999999</v>
      </c>
      <c r="F7" s="1">
        <v>0</v>
      </c>
      <c r="G7" s="1">
        <v>0</v>
      </c>
      <c r="H7" s="1">
        <v>0</v>
      </c>
      <c r="I7" s="1">
        <v>0</v>
      </c>
      <c r="J7" s="1">
        <v>1.6231447999999999E-2</v>
      </c>
      <c r="K7">
        <f t="shared" si="0"/>
        <v>-4.1208046839368215</v>
      </c>
    </row>
    <row r="8" spans="1:14" x14ac:dyDescent="0.25">
      <c r="A8" s="1">
        <v>2.1020658999999999</v>
      </c>
      <c r="B8" s="1">
        <v>5.7957877</v>
      </c>
      <c r="C8" s="1">
        <v>0</v>
      </c>
      <c r="D8" s="1">
        <v>0</v>
      </c>
      <c r="E8" s="1">
        <v>0.10208200000000001</v>
      </c>
      <c r="F8" s="1">
        <v>0</v>
      </c>
      <c r="G8" s="1">
        <v>0</v>
      </c>
      <c r="H8" s="1">
        <v>0</v>
      </c>
      <c r="I8" s="1">
        <v>0</v>
      </c>
      <c r="J8" s="1">
        <v>7.8138024999999996E-3</v>
      </c>
      <c r="K8">
        <f t="shared" si="0"/>
        <v>-4.851863557815852</v>
      </c>
      <c r="N8" s="1">
        <v>7.9141957999999998E-4</v>
      </c>
    </row>
    <row r="9" spans="1:14" x14ac:dyDescent="0.25">
      <c r="A9">
        <v>0.37476371000000003</v>
      </c>
      <c r="B9">
        <v>7.2501132999999998</v>
      </c>
      <c r="C9" s="1">
        <v>0</v>
      </c>
      <c r="D9" s="1">
        <v>0</v>
      </c>
      <c r="E9" s="1">
        <v>0.37476371000000003</v>
      </c>
      <c r="F9" s="1">
        <v>0</v>
      </c>
      <c r="G9" s="1">
        <v>0</v>
      </c>
      <c r="H9" s="1">
        <v>0</v>
      </c>
      <c r="I9" s="1">
        <v>0</v>
      </c>
      <c r="J9" s="1">
        <v>4.5355863999999996E-3</v>
      </c>
      <c r="K9">
        <f t="shared" si="0"/>
        <v>-5.3958008983718342</v>
      </c>
    </row>
    <row r="10" spans="1:14" x14ac:dyDescent="0.25">
      <c r="A10" s="1">
        <v>5.7775976999999999E-2</v>
      </c>
      <c r="B10">
        <v>1.8844970000000001</v>
      </c>
      <c r="C10">
        <v>0</v>
      </c>
      <c r="D10" s="1">
        <v>0</v>
      </c>
      <c r="E10" s="1">
        <v>6.0579229000000003</v>
      </c>
      <c r="F10" s="1">
        <v>0</v>
      </c>
      <c r="G10">
        <v>0</v>
      </c>
      <c r="H10" s="1">
        <v>0</v>
      </c>
      <c r="I10" s="1">
        <v>0</v>
      </c>
      <c r="J10" s="1">
        <v>6.1156876000000001E-3</v>
      </c>
      <c r="K10">
        <f t="shared" si="0"/>
        <v>-5.0968980713565957</v>
      </c>
    </row>
    <row r="11" spans="1:14" x14ac:dyDescent="0.25">
      <c r="A11" s="1">
        <v>2.1045828000000002</v>
      </c>
      <c r="B11">
        <v>6.7727487999999996</v>
      </c>
      <c r="C11">
        <v>0</v>
      </c>
      <c r="D11" s="1">
        <v>0</v>
      </c>
      <c r="E11" s="1">
        <v>0.12423758</v>
      </c>
      <c r="F11" s="1">
        <v>0</v>
      </c>
      <c r="G11" s="1">
        <v>0</v>
      </c>
      <c r="H11" s="1">
        <v>0</v>
      </c>
      <c r="I11" s="1">
        <v>0</v>
      </c>
      <c r="J11" s="1">
        <v>2.6211183000000001E-3</v>
      </c>
      <c r="K11">
        <f t="shared" si="0"/>
        <v>-5.944154220214954</v>
      </c>
    </row>
    <row r="12" spans="1:14" x14ac:dyDescent="0.25">
      <c r="A12">
        <v>0</v>
      </c>
      <c r="B12">
        <v>1.7356878</v>
      </c>
      <c r="C12" s="1">
        <v>0</v>
      </c>
      <c r="D12" s="1">
        <v>0</v>
      </c>
      <c r="E12" s="1">
        <v>6.5196117999999998</v>
      </c>
      <c r="F12" s="1">
        <v>0</v>
      </c>
      <c r="G12" s="1">
        <v>0</v>
      </c>
      <c r="H12">
        <v>0</v>
      </c>
      <c r="I12" s="1">
        <v>0.74558996</v>
      </c>
      <c r="J12" s="1">
        <v>3.2672863000000001E-4</v>
      </c>
      <c r="K12">
        <f t="shared" si="0"/>
        <v>-8.0263806092819703</v>
      </c>
    </row>
    <row r="13" spans="1:14" x14ac:dyDescent="0.25">
      <c r="A13" s="1">
        <v>2.1104254</v>
      </c>
      <c r="B13">
        <v>7.7795978000000003</v>
      </c>
      <c r="C13">
        <v>0</v>
      </c>
      <c r="D13" s="1">
        <v>0</v>
      </c>
      <c r="E13">
        <v>0.11035064999999999</v>
      </c>
      <c r="F13" s="1">
        <v>0</v>
      </c>
      <c r="G13" s="1">
        <v>0</v>
      </c>
      <c r="H13" s="1">
        <v>0</v>
      </c>
      <c r="I13" s="1">
        <v>0</v>
      </c>
      <c r="J13" s="1">
        <v>8.5607947000000001E-4</v>
      </c>
      <c r="K13">
        <f t="shared" si="0"/>
        <v>-7.0631473473467388</v>
      </c>
    </row>
    <row r="14" spans="1:14" x14ac:dyDescent="0.25">
      <c r="A14">
        <v>0</v>
      </c>
      <c r="B14">
        <v>0.39079196999999999</v>
      </c>
      <c r="C14">
        <v>0</v>
      </c>
      <c r="D14" s="1">
        <v>0</v>
      </c>
      <c r="E14" s="1">
        <v>9.2276784000000003</v>
      </c>
      <c r="F14" s="1">
        <v>0</v>
      </c>
      <c r="G14" s="1">
        <v>0</v>
      </c>
      <c r="H14" s="1">
        <v>0</v>
      </c>
      <c r="I14" s="1">
        <v>1.380719</v>
      </c>
      <c r="J14" s="1">
        <v>2.4533765999999999E-5</v>
      </c>
      <c r="K14">
        <f t="shared" si="0"/>
        <v>-10.615460185183498</v>
      </c>
    </row>
    <row r="15" spans="1:14" x14ac:dyDescent="0.25">
      <c r="A15" s="1">
        <v>2.1196481999999999</v>
      </c>
      <c r="B15">
        <v>8.7422483</v>
      </c>
      <c r="C15">
        <v>0</v>
      </c>
      <c r="D15" s="1">
        <v>0</v>
      </c>
      <c r="E15">
        <v>0.13941253000000001</v>
      </c>
      <c r="F15" s="1">
        <v>0</v>
      </c>
      <c r="G15" s="1">
        <v>0</v>
      </c>
      <c r="H15">
        <v>0</v>
      </c>
      <c r="I15">
        <v>0</v>
      </c>
      <c r="J15" s="1">
        <v>2.6545966000000003E-4</v>
      </c>
      <c r="K15">
        <f t="shared" si="0"/>
        <v>-8.2340476685626385</v>
      </c>
    </row>
    <row r="16" spans="1:14" x14ac:dyDescent="0.25">
      <c r="J16" s="1"/>
    </row>
    <row r="18" spans="2:35" x14ac:dyDescent="0.25">
      <c r="B18" t="s">
        <v>51</v>
      </c>
    </row>
    <row r="19" spans="2:35" x14ac:dyDescent="0.25">
      <c r="B19" t="s">
        <v>52</v>
      </c>
    </row>
    <row r="20" spans="2:35" x14ac:dyDescent="0.25">
      <c r="B20" s="1" t="s">
        <v>53</v>
      </c>
      <c r="I20" s="1"/>
      <c r="L20" s="6"/>
      <c r="Q20" s="1"/>
      <c r="R20" s="1"/>
      <c r="S20" s="1"/>
      <c r="V20" s="1"/>
      <c r="W20" s="1"/>
      <c r="AA20" s="1"/>
      <c r="AD20" s="1"/>
      <c r="AE20" s="1"/>
      <c r="AF20" s="1"/>
      <c r="AH20" s="1"/>
    </row>
    <row r="21" spans="2:35" x14ac:dyDescent="0.25">
      <c r="B21" s="1">
        <v>14</v>
      </c>
      <c r="I21" s="1"/>
      <c r="L21" s="6"/>
      <c r="Q21" s="1"/>
      <c r="R21" s="1"/>
      <c r="S21" s="1"/>
      <c r="V21" s="1"/>
      <c r="W21" s="1"/>
      <c r="Z21" s="1"/>
      <c r="AA21" s="1"/>
      <c r="AC21" s="1"/>
      <c r="AD21" s="1"/>
      <c r="AE21" s="1"/>
      <c r="AH21" s="1"/>
    </row>
    <row r="22" spans="2:35" x14ac:dyDescent="0.25">
      <c r="B22" s="1"/>
      <c r="I22" s="1"/>
      <c r="L22" s="6"/>
      <c r="Q22" s="1"/>
      <c r="R22" s="1"/>
      <c r="S22" s="1"/>
      <c r="V22" s="1"/>
      <c r="W22" s="1"/>
      <c r="Y22" s="1"/>
      <c r="AA22" s="1"/>
      <c r="AB22" s="1"/>
      <c r="AC22" s="1"/>
      <c r="AD22" s="1"/>
      <c r="AE22" s="1"/>
      <c r="AF22" s="1"/>
      <c r="AH22" s="1"/>
    </row>
    <row r="23" spans="2:35" x14ac:dyDescent="0.25">
      <c r="B23" s="1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s="1" t="s">
        <v>18</v>
      </c>
      <c r="J23" t="s">
        <v>19</v>
      </c>
      <c r="K23" t="s">
        <v>20</v>
      </c>
      <c r="L23" s="6" t="s">
        <v>21</v>
      </c>
      <c r="M23" t="s">
        <v>22</v>
      </c>
      <c r="N23" t="s">
        <v>23</v>
      </c>
      <c r="O23" t="s">
        <v>24</v>
      </c>
      <c r="P23" t="s">
        <v>25</v>
      </c>
      <c r="Q23" s="1" t="s">
        <v>26</v>
      </c>
      <c r="R23" s="1" t="s">
        <v>27</v>
      </c>
      <c r="S23" s="1" t="s">
        <v>28</v>
      </c>
      <c r="T23" t="s">
        <v>29</v>
      </c>
      <c r="U23" t="s">
        <v>30</v>
      </c>
      <c r="V23" s="1" t="s">
        <v>31</v>
      </c>
      <c r="W23" s="1" t="s">
        <v>32</v>
      </c>
      <c r="X23" t="s">
        <v>33</v>
      </c>
      <c r="Y23" t="e" cm="1">
        <f t="array" aca="1" ref="Y23" ca="1">-CH2(chain)</f>
        <v>#REF!</v>
      </c>
      <c r="Z23" t="s">
        <v>34</v>
      </c>
      <c r="AA23" s="1" t="s">
        <v>35</v>
      </c>
      <c r="AB23" t="s">
        <v>36</v>
      </c>
      <c r="AC23" s="1" t="s">
        <v>37</v>
      </c>
      <c r="AD23" s="1" t="s">
        <v>38</v>
      </c>
      <c r="AE23" s="1" t="s">
        <v>4</v>
      </c>
      <c r="AF23" t="s">
        <v>39</v>
      </c>
      <c r="AG23" t="s">
        <v>40</v>
      </c>
      <c r="AH23" s="1" t="s">
        <v>41</v>
      </c>
      <c r="AI23" t="s">
        <v>42</v>
      </c>
    </row>
    <row r="24" spans="2:35" x14ac:dyDescent="0.25">
      <c r="B24" s="1">
        <v>7.1400000000000005E-2</v>
      </c>
      <c r="C24">
        <v>0.65680000000000005</v>
      </c>
      <c r="D24">
        <v>86.18</v>
      </c>
      <c r="E24">
        <v>2.3332999999999999</v>
      </c>
      <c r="F24">
        <v>363.06146000000001</v>
      </c>
      <c r="G24">
        <v>13.212482</v>
      </c>
      <c r="H24">
        <v>133.22102000000001</v>
      </c>
      <c r="I24" s="1">
        <v>3.5216955000000002E-4</v>
      </c>
      <c r="J24">
        <v>3275798.3</v>
      </c>
      <c r="K24">
        <v>553.44304999999997</v>
      </c>
      <c r="L24" s="6">
        <v>0.22910531000000001</v>
      </c>
      <c r="M24">
        <v>-182889.06</v>
      </c>
      <c r="N24">
        <v>-21193.342000000001</v>
      </c>
      <c r="O24">
        <v>3219724.6</v>
      </c>
      <c r="P24">
        <v>1106306.5</v>
      </c>
      <c r="Q24" s="1">
        <v>8.5872642999999999E-5</v>
      </c>
      <c r="R24" s="1">
        <v>1.5745227E-7</v>
      </c>
      <c r="S24" s="1">
        <v>0</v>
      </c>
      <c r="T24">
        <v>-12.212819</v>
      </c>
      <c r="U24">
        <v>0.56728246999999998</v>
      </c>
      <c r="V24" s="1">
        <v>-2.3861822E-4</v>
      </c>
      <c r="W24" s="1">
        <v>1.5718312999999999E-8</v>
      </c>
      <c r="X24" s="1">
        <v>2.1253559000000002</v>
      </c>
      <c r="Y24">
        <v>3.7493704999999999</v>
      </c>
      <c r="Z24" s="1">
        <v>0</v>
      </c>
      <c r="AA24">
        <v>0</v>
      </c>
      <c r="AB24" s="1">
        <v>0</v>
      </c>
      <c r="AC24" s="1">
        <v>0</v>
      </c>
      <c r="AD24" s="1">
        <v>0</v>
      </c>
      <c r="AE24" s="1">
        <v>0.12548532000000001</v>
      </c>
      <c r="AF24" s="1">
        <v>0</v>
      </c>
      <c r="AG24">
        <v>0</v>
      </c>
      <c r="AH24" s="1">
        <v>5.6868604000000003E-2</v>
      </c>
      <c r="AI24">
        <v>0</v>
      </c>
    </row>
    <row r="25" spans="2:35" x14ac:dyDescent="0.25">
      <c r="B25" s="1">
        <v>7.1400000000000005E-2</v>
      </c>
      <c r="C25">
        <v>0.7762</v>
      </c>
      <c r="D25">
        <v>84.16</v>
      </c>
      <c r="E25">
        <v>2</v>
      </c>
      <c r="F25">
        <v>350.82053999999999</v>
      </c>
      <c r="G25">
        <v>11.052967000000001</v>
      </c>
      <c r="H25">
        <v>176.54509999999999</v>
      </c>
      <c r="I25" s="1">
        <v>3.3265752999999998E-4</v>
      </c>
      <c r="J25">
        <v>3543482.8</v>
      </c>
      <c r="K25">
        <v>543.24426000000005</v>
      </c>
      <c r="L25" s="6">
        <v>0.20132581999999999</v>
      </c>
      <c r="M25">
        <v>-96799.525999999998</v>
      </c>
      <c r="N25">
        <v>65278.150999999998</v>
      </c>
      <c r="O25">
        <v>2864179.7</v>
      </c>
      <c r="P25">
        <v>538148.82999999996</v>
      </c>
      <c r="Q25" s="1">
        <v>1.9417242E-4</v>
      </c>
      <c r="R25" s="1">
        <v>-6.5803355999999997E-7</v>
      </c>
      <c r="S25" s="1">
        <v>1.2516810000000001E-9</v>
      </c>
      <c r="T25">
        <v>-61.388649000000001</v>
      </c>
      <c r="U25">
        <v>0.83590070000000005</v>
      </c>
      <c r="V25" s="1">
        <v>-7.3435923999999998E-4</v>
      </c>
      <c r="W25" s="1">
        <v>2.6050825E-7</v>
      </c>
      <c r="X25" s="1">
        <v>0.77916509</v>
      </c>
      <c r="Y25">
        <v>4.4415785999999997</v>
      </c>
      <c r="Z25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0.77916509</v>
      </c>
      <c r="AF25" s="1">
        <v>0</v>
      </c>
      <c r="AG25">
        <v>0</v>
      </c>
      <c r="AH25" s="1">
        <v>8.4953352999999995E-2</v>
      </c>
      <c r="AI25">
        <v>0</v>
      </c>
    </row>
    <row r="26" spans="2:35" x14ac:dyDescent="0.25">
      <c r="B26" s="1">
        <v>7.1400000000000005E-2</v>
      </c>
      <c r="C26">
        <v>0.87619999999999998</v>
      </c>
      <c r="D26">
        <v>78.11</v>
      </c>
      <c r="E26">
        <v>1</v>
      </c>
      <c r="F26">
        <v>377.59609</v>
      </c>
      <c r="G26">
        <v>10.034523</v>
      </c>
      <c r="H26">
        <v>171.42669000000001</v>
      </c>
      <c r="I26" s="1">
        <v>2.6348844000000001E-4</v>
      </c>
      <c r="J26">
        <v>4771448</v>
      </c>
      <c r="K26">
        <v>600.03507999999999</v>
      </c>
      <c r="L26" s="6">
        <v>0.20937939999999999</v>
      </c>
      <c r="M26">
        <v>81747.740000000005</v>
      </c>
      <c r="N26">
        <v>123231.37</v>
      </c>
      <c r="O26">
        <v>3656389.8</v>
      </c>
      <c r="P26">
        <v>1574271.1</v>
      </c>
      <c r="Q26" s="1">
        <v>5.9484322999999999E-5</v>
      </c>
      <c r="R26" s="1">
        <v>1.0301913E-7</v>
      </c>
      <c r="S26" s="1">
        <v>0</v>
      </c>
      <c r="T26">
        <v>-51.458474000000002</v>
      </c>
      <c r="U26">
        <v>0.55922651999999995</v>
      </c>
      <c r="V26" s="1">
        <v>-4.0953921999999999E-4</v>
      </c>
      <c r="W26" s="1">
        <v>1.1509372E-7</v>
      </c>
      <c r="X26">
        <v>0</v>
      </c>
      <c r="Y26" s="1">
        <v>2.9073241E-2</v>
      </c>
      <c r="Z26">
        <v>0</v>
      </c>
      <c r="AA26">
        <v>0</v>
      </c>
      <c r="AB26">
        <v>0</v>
      </c>
      <c r="AC26" s="1">
        <v>0</v>
      </c>
      <c r="AD26" s="1">
        <v>2.9073241E-2</v>
      </c>
      <c r="AE26" s="1">
        <v>5.9415738999999999</v>
      </c>
      <c r="AF26" s="1">
        <v>0</v>
      </c>
      <c r="AG26">
        <v>0</v>
      </c>
      <c r="AH26" s="1">
        <v>3.3268608999999998E-2</v>
      </c>
      <c r="AI26">
        <v>0</v>
      </c>
    </row>
    <row r="27" spans="2:35" x14ac:dyDescent="0.25">
      <c r="B27" s="1">
        <v>7.1400000000000005E-2</v>
      </c>
      <c r="C27">
        <v>0.68149999999999999</v>
      </c>
      <c r="D27">
        <v>100.2</v>
      </c>
      <c r="E27">
        <v>2.29</v>
      </c>
      <c r="F27">
        <v>384.73406999999997</v>
      </c>
      <c r="G27">
        <v>12.982106999999999</v>
      </c>
      <c r="H27">
        <v>174.89241000000001</v>
      </c>
      <c r="I27" s="1">
        <v>4.0941258999999998E-4</v>
      </c>
      <c r="J27">
        <v>2902988.7999999998</v>
      </c>
      <c r="K27">
        <v>583.35123999999996</v>
      </c>
      <c r="L27" s="6">
        <v>0.20625434000000001</v>
      </c>
      <c r="M27">
        <v>-204388.54</v>
      </c>
      <c r="N27">
        <v>5585.5402999999997</v>
      </c>
      <c r="O27">
        <v>3296060.7</v>
      </c>
      <c r="P27">
        <v>584443.82999999996</v>
      </c>
      <c r="Q27" s="1">
        <v>2.3876115000000001E-4</v>
      </c>
      <c r="R27" s="1">
        <v>-7.5891362000000001E-7</v>
      </c>
      <c r="S27" s="1">
        <v>1.5297054000000001E-9</v>
      </c>
      <c r="T27">
        <v>-48.339713000000003</v>
      </c>
      <c r="U27">
        <v>0.89997039000000001</v>
      </c>
      <c r="V27" s="1">
        <v>-6.8705996999999998E-4</v>
      </c>
      <c r="W27" s="1">
        <v>2.2153020999999999E-7</v>
      </c>
      <c r="X27" s="1">
        <v>2.1074951</v>
      </c>
      <c r="Y27" s="1">
        <v>4.8119218000000004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7.8189290999999994E-2</v>
      </c>
      <c r="AF27">
        <v>0</v>
      </c>
      <c r="AG27">
        <v>0</v>
      </c>
      <c r="AH27" s="1">
        <v>2.2162938E-2</v>
      </c>
      <c r="AI27">
        <v>0</v>
      </c>
    </row>
    <row r="28" spans="2:35" x14ac:dyDescent="0.25">
      <c r="B28" s="1">
        <v>7.1400000000000005E-2</v>
      </c>
      <c r="C28">
        <v>0.80900000000000005</v>
      </c>
      <c r="D28">
        <v>98.19</v>
      </c>
      <c r="E28">
        <v>2</v>
      </c>
      <c r="F28">
        <v>383.80651999999998</v>
      </c>
      <c r="G28">
        <v>10.927306</v>
      </c>
      <c r="H28">
        <v>200.69594000000001</v>
      </c>
      <c r="I28" s="1">
        <v>3.7876661E-4</v>
      </c>
      <c r="J28">
        <v>3306456.1</v>
      </c>
      <c r="K28">
        <v>579.78713000000005</v>
      </c>
      <c r="L28" s="6">
        <v>0.26536949999999998</v>
      </c>
      <c r="M28">
        <v>-95655.592999999993</v>
      </c>
      <c r="N28">
        <v>89443.945999999996</v>
      </c>
      <c r="O28">
        <v>3502674.9</v>
      </c>
      <c r="P28">
        <v>1619609.3</v>
      </c>
      <c r="Q28" s="1">
        <v>1.1354840000000001E-4</v>
      </c>
      <c r="R28" s="1">
        <v>-1.330553E-7</v>
      </c>
      <c r="S28" s="1">
        <v>5.5604280999999998E-10</v>
      </c>
      <c r="T28">
        <v>-53.252617000000001</v>
      </c>
      <c r="U28">
        <v>0.98772716999999999</v>
      </c>
      <c r="V28" s="1">
        <v>-9.1167395999999996E-4</v>
      </c>
      <c r="W28" s="1">
        <v>3.5278337000000001E-7</v>
      </c>
      <c r="X28" s="1">
        <v>0.5718105</v>
      </c>
      <c r="Y28">
        <v>5.8565101999999998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0.5718105</v>
      </c>
      <c r="AF28" s="1">
        <v>0</v>
      </c>
      <c r="AG28">
        <v>0</v>
      </c>
      <c r="AH28" s="1">
        <v>1.9571978E-2</v>
      </c>
      <c r="AI28">
        <v>0</v>
      </c>
    </row>
    <row r="29" spans="2:35" x14ac:dyDescent="0.25">
      <c r="B29" s="1">
        <v>7.1400000000000005E-2</v>
      </c>
      <c r="C29">
        <v>0.86470000000000002</v>
      </c>
      <c r="D29">
        <v>92.14</v>
      </c>
      <c r="E29">
        <v>1.1399999999999999</v>
      </c>
      <c r="F29">
        <v>394.24615999999997</v>
      </c>
      <c r="G29">
        <v>10.315284</v>
      </c>
      <c r="H29">
        <v>174.91327000000001</v>
      </c>
      <c r="I29" s="1">
        <v>3.1632241E-4</v>
      </c>
      <c r="J29">
        <v>4217798.9000000004</v>
      </c>
      <c r="K29">
        <v>614.49608999999998</v>
      </c>
      <c r="L29" s="6">
        <v>0.23511629000000001</v>
      </c>
      <c r="M29">
        <v>56607.175000000003</v>
      </c>
      <c r="N29">
        <v>126526.36</v>
      </c>
      <c r="O29">
        <v>4162740.3</v>
      </c>
      <c r="P29">
        <v>1781166.8</v>
      </c>
      <c r="Q29" s="1">
        <v>7.1551700999999997E-5</v>
      </c>
      <c r="R29" s="1">
        <v>1.2158184999999999E-7</v>
      </c>
      <c r="S29" s="1">
        <v>0</v>
      </c>
      <c r="T29">
        <v>-51.444262999999999</v>
      </c>
      <c r="U29">
        <v>0.64400473000000003</v>
      </c>
      <c r="V29" s="1">
        <v>-4.4204805000000002E-4</v>
      </c>
      <c r="W29" s="1">
        <v>1.1460242999999999E-7</v>
      </c>
      <c r="X29" s="1">
        <v>5.3257914000000003E-2</v>
      </c>
      <c r="Y29">
        <v>0.87369308999999995</v>
      </c>
      <c r="Z29">
        <v>0</v>
      </c>
      <c r="AA29" s="1">
        <v>0</v>
      </c>
      <c r="AB29" s="1">
        <v>0</v>
      </c>
      <c r="AC29" s="1">
        <v>0</v>
      </c>
      <c r="AD29" s="1">
        <v>0</v>
      </c>
      <c r="AE29" s="1">
        <v>6.0745412999999999</v>
      </c>
      <c r="AF29" s="1">
        <v>0</v>
      </c>
      <c r="AG29">
        <v>0</v>
      </c>
      <c r="AH29" s="1">
        <v>1.6231447999999999E-2</v>
      </c>
      <c r="AI29">
        <v>0</v>
      </c>
    </row>
    <row r="30" spans="2:35" x14ac:dyDescent="0.25">
      <c r="B30" s="1">
        <v>7.1400000000000005E-2</v>
      </c>
      <c r="C30">
        <v>0.7006</v>
      </c>
      <c r="D30">
        <v>114.23</v>
      </c>
      <c r="E30">
        <v>2.25</v>
      </c>
      <c r="F30">
        <v>407.56428</v>
      </c>
      <c r="G30">
        <v>12.873187</v>
      </c>
      <c r="H30">
        <v>180.05181999999999</v>
      </c>
      <c r="I30" s="1">
        <v>4.6179358000000002E-4</v>
      </c>
      <c r="J30">
        <v>2627047.9</v>
      </c>
      <c r="K30">
        <v>609.39664000000005</v>
      </c>
      <c r="L30" s="6">
        <v>0.22069168</v>
      </c>
      <c r="M30">
        <v>-232020</v>
      </c>
      <c r="N30">
        <v>10706.406999999999</v>
      </c>
      <c r="O30">
        <v>3792067.4</v>
      </c>
      <c r="P30">
        <v>697461.92</v>
      </c>
      <c r="Q30" s="1">
        <v>2.6212495000000003E-4</v>
      </c>
      <c r="R30" s="1">
        <v>-8.1422127999999998E-7</v>
      </c>
      <c r="S30" s="1">
        <v>1.6333106E-9</v>
      </c>
      <c r="T30">
        <v>-45.419604</v>
      </c>
      <c r="U30">
        <v>0.96546365999999995</v>
      </c>
      <c r="V30" s="1">
        <v>-6.7149050999999998E-4</v>
      </c>
      <c r="W30" s="1">
        <v>1.8671810999999999E-7</v>
      </c>
      <c r="X30" s="1">
        <v>2.1020658999999999</v>
      </c>
      <c r="Y30" s="1">
        <v>5.7957877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0.10208200000000001</v>
      </c>
      <c r="AF30" s="1">
        <v>0</v>
      </c>
      <c r="AG30">
        <v>0</v>
      </c>
      <c r="AH30" s="1">
        <v>7.8138024999999996E-3</v>
      </c>
      <c r="AI30">
        <v>0</v>
      </c>
    </row>
    <row r="31" spans="2:35" x14ac:dyDescent="0.25">
      <c r="B31" s="1">
        <v>7.1400000000000005E-2</v>
      </c>
      <c r="C31">
        <v>0.83450000000000002</v>
      </c>
      <c r="D31">
        <v>112.21</v>
      </c>
      <c r="E31">
        <v>2</v>
      </c>
      <c r="F31">
        <v>413.90897999999999</v>
      </c>
      <c r="G31">
        <v>10.863408</v>
      </c>
      <c r="H31">
        <v>170.34887000000001</v>
      </c>
      <c r="I31" s="1">
        <v>4.1925046999999999E-4</v>
      </c>
      <c r="J31">
        <v>3182524.5</v>
      </c>
      <c r="K31">
        <v>618.26283999999998</v>
      </c>
      <c r="L31" s="6">
        <v>0.29489533000000001</v>
      </c>
      <c r="M31">
        <v>-133584.99</v>
      </c>
      <c r="N31">
        <v>63116.205999999998</v>
      </c>
      <c r="O31">
        <v>4287997.9000000004</v>
      </c>
      <c r="P31">
        <v>1222990.3</v>
      </c>
      <c r="Q31" s="1">
        <v>1.1173651E-4</v>
      </c>
      <c r="R31" s="1">
        <v>7.914021E-8</v>
      </c>
      <c r="S31" s="1">
        <v>0</v>
      </c>
      <c r="T31">
        <v>-70.953294</v>
      </c>
      <c r="U31">
        <v>0.93780582999999995</v>
      </c>
      <c r="V31" s="1">
        <v>-6.2561884999999995E-4</v>
      </c>
      <c r="W31" s="1">
        <v>1.6740354000000001E-7</v>
      </c>
      <c r="X31">
        <v>0.37476371000000003</v>
      </c>
      <c r="Y31">
        <v>7.2501132999999998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0.37476371000000003</v>
      </c>
      <c r="AF31" s="1">
        <v>0</v>
      </c>
      <c r="AG31">
        <v>0</v>
      </c>
      <c r="AH31" s="1">
        <v>4.5355863999999996E-3</v>
      </c>
      <c r="AI31">
        <v>0</v>
      </c>
    </row>
    <row r="32" spans="2:35" x14ac:dyDescent="0.25">
      <c r="B32" s="1">
        <v>7.1400000000000005E-2</v>
      </c>
      <c r="C32">
        <v>0.86509999999999998</v>
      </c>
      <c r="D32">
        <v>106.17</v>
      </c>
      <c r="E32">
        <v>1.25</v>
      </c>
      <c r="F32">
        <v>415.76312000000001</v>
      </c>
      <c r="G32">
        <v>10.494776</v>
      </c>
      <c r="H32">
        <v>189.01167000000001</v>
      </c>
      <c r="I32" s="1">
        <v>3.5893899E-4</v>
      </c>
      <c r="J32">
        <v>3948881.8</v>
      </c>
      <c r="K32">
        <v>642.98132999999996</v>
      </c>
      <c r="L32" s="6">
        <v>0.24085939000000001</v>
      </c>
      <c r="M32">
        <v>28477.848999999998</v>
      </c>
      <c r="N32">
        <v>119956.51</v>
      </c>
      <c r="O32">
        <v>4782086.9000000004</v>
      </c>
      <c r="P32">
        <v>1908339.7</v>
      </c>
      <c r="Q32" s="1">
        <v>7.8942076999999995E-5</v>
      </c>
      <c r="R32" s="1">
        <v>1.6923205000000001E-7</v>
      </c>
      <c r="S32" s="1">
        <v>-5.9557816000000005E-11</v>
      </c>
      <c r="T32">
        <v>-60.778920999999997</v>
      </c>
      <c r="U32">
        <v>0.74506521999999997</v>
      </c>
      <c r="V32" s="1">
        <v>-4.4689664E-4</v>
      </c>
      <c r="W32" s="1">
        <v>8.9457766999999995E-8</v>
      </c>
      <c r="X32" s="1">
        <v>5.7775976999999999E-2</v>
      </c>
      <c r="Y32">
        <v>1.8844970000000001</v>
      </c>
      <c r="Z32">
        <v>0</v>
      </c>
      <c r="AA32" s="1">
        <v>0</v>
      </c>
      <c r="AB32">
        <v>0</v>
      </c>
      <c r="AC32" s="1">
        <v>0</v>
      </c>
      <c r="AD32" s="1">
        <v>0</v>
      </c>
      <c r="AE32" s="1">
        <v>6.0579229000000003</v>
      </c>
      <c r="AF32" s="1">
        <v>0</v>
      </c>
      <c r="AG32">
        <v>0</v>
      </c>
      <c r="AH32" s="1">
        <v>6.1156876000000001E-3</v>
      </c>
      <c r="AI32">
        <v>0</v>
      </c>
    </row>
    <row r="33" spans="2:35" x14ac:dyDescent="0.25">
      <c r="B33" s="1">
        <v>7.1400000000000005E-2</v>
      </c>
      <c r="C33">
        <v>0.71579999999999999</v>
      </c>
      <c r="D33">
        <v>128.26</v>
      </c>
      <c r="E33">
        <v>2.2200000000000002</v>
      </c>
      <c r="F33">
        <v>430.22433000000001</v>
      </c>
      <c r="G33">
        <v>12.829138</v>
      </c>
      <c r="H33">
        <v>178.10069999999999</v>
      </c>
      <c r="I33" s="1">
        <v>5.1172211000000004E-4</v>
      </c>
      <c r="J33">
        <v>2461549.4</v>
      </c>
      <c r="K33">
        <v>625.04241999999999</v>
      </c>
      <c r="L33" s="6">
        <v>0.3095502</v>
      </c>
      <c r="M33">
        <v>-240890.3</v>
      </c>
      <c r="N33">
        <v>12197.412</v>
      </c>
      <c r="O33">
        <v>4629603.4000000004</v>
      </c>
      <c r="P33">
        <v>1972308.7</v>
      </c>
      <c r="Q33" s="1">
        <v>1.6514721000000001E-4</v>
      </c>
      <c r="R33" s="1">
        <v>-1.0528510999999999E-7</v>
      </c>
      <c r="S33" s="1">
        <v>5.3502154000000001E-10</v>
      </c>
      <c r="T33">
        <v>-29.729901999999999</v>
      </c>
      <c r="U33">
        <v>0.96410001000000001</v>
      </c>
      <c r="V33" s="1">
        <v>-5.8541610999999995E-4</v>
      </c>
      <c r="W33" s="1">
        <v>1.4278893999999999E-7</v>
      </c>
      <c r="X33" s="1">
        <v>2.1045828000000002</v>
      </c>
      <c r="Y33">
        <v>6.7727487999999996</v>
      </c>
      <c r="Z33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0.12423758</v>
      </c>
      <c r="AF33" s="1">
        <v>0</v>
      </c>
      <c r="AG33">
        <v>0</v>
      </c>
      <c r="AH33" s="1">
        <v>2.6211183000000001E-3</v>
      </c>
      <c r="AI33">
        <v>0</v>
      </c>
    </row>
    <row r="34" spans="2:35" x14ac:dyDescent="0.25">
      <c r="B34" s="1">
        <v>7.1400000000000005E-2</v>
      </c>
      <c r="C34">
        <v>0.96250000000000002</v>
      </c>
      <c r="D34">
        <v>118.18</v>
      </c>
      <c r="E34">
        <v>1.1100000000000001</v>
      </c>
      <c r="F34">
        <v>479.96384</v>
      </c>
      <c r="G34">
        <v>9.8952386000000008</v>
      </c>
      <c r="H34">
        <v>216.53863999999999</v>
      </c>
      <c r="I34" s="1">
        <v>3.8931316999999999E-4</v>
      </c>
      <c r="J34">
        <v>3945239.2</v>
      </c>
      <c r="K34">
        <v>735.01855999999998</v>
      </c>
      <c r="L34">
        <v>0.27560317000000001</v>
      </c>
      <c r="M34">
        <v>89525.433000000005</v>
      </c>
      <c r="N34">
        <v>183195.39</v>
      </c>
      <c r="O34">
        <v>5354871.4000000004</v>
      </c>
      <c r="P34">
        <v>2092282.2</v>
      </c>
      <c r="Q34" s="1">
        <v>1.0305348E-4</v>
      </c>
      <c r="R34" s="1">
        <v>4.6120971000000001E-8</v>
      </c>
      <c r="S34" s="1">
        <v>7.8295739000000006E-11</v>
      </c>
      <c r="T34">
        <v>-84.265118999999999</v>
      </c>
      <c r="U34">
        <v>0.89375707000000004</v>
      </c>
      <c r="V34" s="1">
        <v>-6.5907675000000002E-4</v>
      </c>
      <c r="W34" s="1">
        <v>1.8581458999999999E-7</v>
      </c>
      <c r="X34">
        <v>0</v>
      </c>
      <c r="Y34">
        <v>1.7356878</v>
      </c>
      <c r="Z34" s="1">
        <v>0</v>
      </c>
      <c r="AA34" s="1">
        <v>0</v>
      </c>
      <c r="AB34" s="1">
        <v>0</v>
      </c>
      <c r="AC34">
        <v>0</v>
      </c>
      <c r="AD34" s="1">
        <v>0.74558996</v>
      </c>
      <c r="AE34" s="1">
        <v>6.5196117999999998</v>
      </c>
      <c r="AF34" s="1">
        <v>0</v>
      </c>
      <c r="AG34">
        <v>0</v>
      </c>
      <c r="AH34" s="1">
        <v>3.2672863000000001E-4</v>
      </c>
      <c r="AI34">
        <v>0</v>
      </c>
    </row>
    <row r="35" spans="2:35" x14ac:dyDescent="0.25">
      <c r="B35" s="1">
        <v>7.1400000000000005E-2</v>
      </c>
      <c r="C35">
        <v>0.72829999999999995</v>
      </c>
      <c r="D35">
        <v>142.29</v>
      </c>
      <c r="E35">
        <v>2.2000000000000002</v>
      </c>
      <c r="F35">
        <v>452.18077</v>
      </c>
      <c r="G35">
        <v>12.819898</v>
      </c>
      <c r="H35">
        <v>144.16117</v>
      </c>
      <c r="I35" s="1">
        <v>5.7080273000000004E-4</v>
      </c>
      <c r="J35">
        <v>2163789</v>
      </c>
      <c r="K35">
        <v>640.72991999999999</v>
      </c>
      <c r="L35">
        <v>0.36748015000000001</v>
      </c>
      <c r="M35">
        <v>-275839.84999999998</v>
      </c>
      <c r="N35">
        <v>19478.831999999999</v>
      </c>
      <c r="O35">
        <v>5047464</v>
      </c>
      <c r="P35">
        <v>2157166.4</v>
      </c>
      <c r="Q35" s="1">
        <v>1.1362336E-4</v>
      </c>
      <c r="R35" s="1">
        <v>3.0505111999999998E-7</v>
      </c>
      <c r="S35" s="1">
        <v>-7.3721441000000003E-11</v>
      </c>
      <c r="T35">
        <v>-5.4893863999999999</v>
      </c>
      <c r="U35">
        <v>0.9676633</v>
      </c>
      <c r="V35" s="1">
        <v>-5.0833414000000003E-4</v>
      </c>
      <c r="W35" s="1">
        <v>9.2266596999999996E-8</v>
      </c>
      <c r="X35" s="1">
        <v>2.1104254</v>
      </c>
      <c r="Y35">
        <v>7.7795978000000003</v>
      </c>
      <c r="Z35">
        <v>0</v>
      </c>
      <c r="AA35" s="1">
        <v>0</v>
      </c>
      <c r="AB35" s="1">
        <v>0</v>
      </c>
      <c r="AC35" s="1">
        <v>0</v>
      </c>
      <c r="AD35" s="1">
        <v>0</v>
      </c>
      <c r="AE35">
        <v>0.11035064999999999</v>
      </c>
      <c r="AF35" s="1">
        <v>0</v>
      </c>
      <c r="AG35">
        <v>0</v>
      </c>
      <c r="AH35" s="1">
        <v>8.5607947000000001E-4</v>
      </c>
      <c r="AI35">
        <v>0</v>
      </c>
    </row>
    <row r="36" spans="2:35" x14ac:dyDescent="0.25">
      <c r="B36" s="1">
        <v>7.1400000000000005E-2</v>
      </c>
      <c r="C36">
        <v>1.02</v>
      </c>
      <c r="D36">
        <v>142.19999999999999</v>
      </c>
      <c r="E36">
        <v>0.91</v>
      </c>
      <c r="F36">
        <v>536.81236999999999</v>
      </c>
      <c r="G36">
        <v>9.6924037999999992</v>
      </c>
      <c r="H36">
        <v>295.17500000000001</v>
      </c>
      <c r="I36" s="1">
        <v>4.5320902000000002E-4</v>
      </c>
      <c r="J36">
        <v>3882643.2</v>
      </c>
      <c r="K36">
        <v>814.34324000000004</v>
      </c>
      <c r="L36">
        <v>0.30566984000000003</v>
      </c>
      <c r="M36">
        <v>194954.76</v>
      </c>
      <c r="N36">
        <v>288214.36</v>
      </c>
      <c r="O36">
        <v>5921522</v>
      </c>
      <c r="P36">
        <v>1877437.5</v>
      </c>
      <c r="Q36" s="1">
        <v>2.9033347000000001E-4</v>
      </c>
      <c r="R36" s="1">
        <v>-1.1202556999999999E-6</v>
      </c>
      <c r="S36" s="1">
        <v>2.0710967000000002E-9</v>
      </c>
      <c r="T36">
        <v>-203.84426999999999</v>
      </c>
      <c r="U36">
        <v>1.662436</v>
      </c>
      <c r="V36" s="1">
        <v>-1.8725727000000001E-3</v>
      </c>
      <c r="W36" s="1">
        <v>8.2200520999999998E-7</v>
      </c>
      <c r="X36">
        <v>0</v>
      </c>
      <c r="Y36">
        <v>0.39079196999999999</v>
      </c>
      <c r="Z36">
        <v>0</v>
      </c>
      <c r="AA36" s="1">
        <v>0</v>
      </c>
      <c r="AB36" s="1">
        <v>0</v>
      </c>
      <c r="AC36" s="1">
        <v>0</v>
      </c>
      <c r="AD36" s="1">
        <v>1.380719</v>
      </c>
      <c r="AE36" s="1">
        <v>9.2276784000000003</v>
      </c>
      <c r="AF36" s="1">
        <v>0</v>
      </c>
      <c r="AG36">
        <v>0</v>
      </c>
      <c r="AH36" s="1">
        <v>2.4533765999999999E-5</v>
      </c>
      <c r="AI36">
        <v>0</v>
      </c>
    </row>
    <row r="37" spans="2:35" x14ac:dyDescent="0.25">
      <c r="B37" s="1">
        <v>7.1400000000000005E-2</v>
      </c>
      <c r="C37">
        <v>0.73870000000000002</v>
      </c>
      <c r="D37">
        <v>156.31</v>
      </c>
      <c r="E37">
        <v>2.1800000000000002</v>
      </c>
      <c r="F37">
        <v>473.24892</v>
      </c>
      <c r="G37">
        <v>12.832737</v>
      </c>
      <c r="H37">
        <v>224.66802999999999</v>
      </c>
      <c r="I37" s="1">
        <v>6.0368284999999999E-4</v>
      </c>
      <c r="J37">
        <v>2193261.4</v>
      </c>
      <c r="K37">
        <v>676.05465000000004</v>
      </c>
      <c r="L37">
        <v>0.33547578</v>
      </c>
      <c r="M37">
        <v>-253950.54</v>
      </c>
      <c r="N37">
        <v>36383.243000000002</v>
      </c>
      <c r="O37">
        <v>5880503.2000000002</v>
      </c>
      <c r="P37">
        <v>2423272.9</v>
      </c>
      <c r="Q37" s="1">
        <v>1.7525377000000001E-4</v>
      </c>
      <c r="R37" s="1">
        <v>-1.0952094E-8</v>
      </c>
      <c r="S37" s="1">
        <v>4.7629959000000003E-10</v>
      </c>
      <c r="T37">
        <v>-26.849111000000001</v>
      </c>
      <c r="U37">
        <v>1.1372993</v>
      </c>
      <c r="V37" s="1">
        <v>-6.9149347000000002E-4</v>
      </c>
      <c r="W37" s="1">
        <v>1.6560479000000001E-7</v>
      </c>
      <c r="X37" s="1">
        <v>2.1196481999999999</v>
      </c>
      <c r="Y37">
        <v>8.7422483</v>
      </c>
      <c r="Z37">
        <v>0</v>
      </c>
      <c r="AA37" s="1">
        <v>0</v>
      </c>
      <c r="AB37" s="1">
        <v>0</v>
      </c>
      <c r="AC37">
        <v>0</v>
      </c>
      <c r="AD37">
        <v>0</v>
      </c>
      <c r="AE37">
        <v>0.13941253000000001</v>
      </c>
      <c r="AF37" s="1">
        <v>0</v>
      </c>
      <c r="AG37">
        <v>0</v>
      </c>
      <c r="AH37" s="1">
        <v>2.6545966000000003E-4</v>
      </c>
      <c r="AI37">
        <v>0</v>
      </c>
    </row>
    <row r="38" spans="2:35" x14ac:dyDescent="0.25">
      <c r="B38" s="1"/>
      <c r="I38" s="1"/>
      <c r="Q38" s="1"/>
      <c r="R38" s="1"/>
      <c r="S38" s="1"/>
      <c r="V38" s="1"/>
      <c r="W38" s="1"/>
      <c r="AA38" s="1"/>
      <c r="AC38" s="1"/>
      <c r="AD38" s="1"/>
      <c r="AE38" s="1"/>
      <c r="AH38" s="1"/>
    </row>
    <row r="39" spans="2:35" x14ac:dyDescent="0.25">
      <c r="B39" s="1"/>
      <c r="I39" s="1"/>
      <c r="Q39" s="1"/>
      <c r="R39" s="1"/>
      <c r="S39" s="1"/>
      <c r="V39" s="1"/>
      <c r="W39" s="1"/>
      <c r="AA39" s="1"/>
      <c r="AB39" s="1"/>
      <c r="AF39" s="1"/>
      <c r="AH39" s="1"/>
    </row>
    <row r="40" spans="2:35" x14ac:dyDescent="0.25">
      <c r="B40" s="1"/>
      <c r="I40" s="1"/>
      <c r="Q40" s="1"/>
      <c r="R40" s="1"/>
      <c r="S40" s="1"/>
      <c r="V40" s="1"/>
      <c r="W40" s="1"/>
      <c r="AA40" s="1"/>
      <c r="AC40" s="1"/>
      <c r="AD40" s="1"/>
      <c r="AE40" s="1"/>
      <c r="AH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I41"/>
  <sheetViews>
    <sheetView tabSelected="1" workbookViewId="0">
      <selection activeCell="F38" sqref="F3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2.1253559000000002</v>
      </c>
      <c r="B2">
        <v>3.7493704999999999</v>
      </c>
      <c r="C2" s="1">
        <v>0</v>
      </c>
      <c r="D2" s="1">
        <v>0</v>
      </c>
      <c r="E2">
        <v>0.12548532000000001</v>
      </c>
      <c r="F2">
        <v>0</v>
      </c>
      <c r="G2" s="1">
        <v>0</v>
      </c>
      <c r="H2" s="1">
        <v>0</v>
      </c>
      <c r="I2" s="1">
        <v>0</v>
      </c>
      <c r="J2" s="1">
        <v>0.13074506</v>
      </c>
      <c r="K2">
        <f>LN(J2)</f>
        <v>-2.0345059587776322</v>
      </c>
      <c r="M2" t="s">
        <v>43</v>
      </c>
      <c r="N2" t="s">
        <v>48</v>
      </c>
    </row>
    <row r="3" spans="1:14" x14ac:dyDescent="0.25">
      <c r="A3">
        <v>0.77916509</v>
      </c>
      <c r="B3">
        <v>4.4415785999999997</v>
      </c>
      <c r="C3">
        <v>0</v>
      </c>
      <c r="D3">
        <v>0</v>
      </c>
      <c r="E3" s="1">
        <v>0.77916509</v>
      </c>
      <c r="F3" s="1">
        <v>0</v>
      </c>
      <c r="G3" s="1">
        <v>0</v>
      </c>
      <c r="H3" s="1">
        <v>0</v>
      </c>
      <c r="I3" s="1">
        <v>0</v>
      </c>
      <c r="J3" s="1">
        <v>7.4832097E-2</v>
      </c>
      <c r="K3">
        <f t="shared" ref="K3:K15" si="0">LN(J3)</f>
        <v>-2.5925083817625429</v>
      </c>
      <c r="M3" t="s">
        <v>44</v>
      </c>
      <c r="N3" t="s">
        <v>49</v>
      </c>
    </row>
    <row r="4" spans="1:14" x14ac:dyDescent="0.25">
      <c r="A4">
        <v>0</v>
      </c>
      <c r="B4" s="1">
        <v>2.9073241E-2</v>
      </c>
      <c r="C4" s="1">
        <v>0</v>
      </c>
      <c r="D4" s="1">
        <v>0</v>
      </c>
      <c r="E4">
        <v>5.9415738999999999</v>
      </c>
      <c r="F4">
        <v>0</v>
      </c>
      <c r="G4" s="1">
        <v>0</v>
      </c>
      <c r="H4">
        <v>0</v>
      </c>
      <c r="I4" s="1">
        <v>2.9073241E-2</v>
      </c>
      <c r="J4" s="1">
        <v>8.6401439999999996E-2</v>
      </c>
      <c r="K4">
        <f t="shared" si="0"/>
        <v>-2.4487509366443478</v>
      </c>
      <c r="M4" t="s">
        <v>45</v>
      </c>
    </row>
    <row r="5" spans="1:14" x14ac:dyDescent="0.25">
      <c r="A5">
        <v>2.1074951</v>
      </c>
      <c r="B5" s="1">
        <v>4.8119218000000004</v>
      </c>
      <c r="C5">
        <v>0</v>
      </c>
      <c r="D5" s="1">
        <v>0</v>
      </c>
      <c r="E5" s="1">
        <v>7.8189290999999994E-2</v>
      </c>
      <c r="F5">
        <v>0</v>
      </c>
      <c r="G5" s="1">
        <v>0</v>
      </c>
      <c r="H5" s="1">
        <v>0</v>
      </c>
      <c r="I5" s="1">
        <v>0</v>
      </c>
      <c r="J5" s="1">
        <v>3.8140374999999997E-2</v>
      </c>
      <c r="K5">
        <f t="shared" si="0"/>
        <v>-3.2664818466610317</v>
      </c>
      <c r="M5" t="s">
        <v>46</v>
      </c>
    </row>
    <row r="6" spans="1:14" x14ac:dyDescent="0.25">
      <c r="A6">
        <v>0.5718105</v>
      </c>
      <c r="B6">
        <v>5.8565101999999998</v>
      </c>
      <c r="C6" s="1">
        <v>0</v>
      </c>
      <c r="D6" s="1">
        <v>0</v>
      </c>
      <c r="E6" s="1">
        <v>0.5718105</v>
      </c>
      <c r="F6" s="1">
        <v>0</v>
      </c>
      <c r="G6" s="1">
        <v>0</v>
      </c>
      <c r="H6" s="1">
        <v>0</v>
      </c>
      <c r="I6" s="1">
        <v>0</v>
      </c>
      <c r="J6" s="1">
        <v>1.3721588999999999E-2</v>
      </c>
      <c r="K6">
        <f t="shared" si="0"/>
        <v>-4.2887848470640604</v>
      </c>
    </row>
    <row r="7" spans="1:14" x14ac:dyDescent="0.25">
      <c r="A7" s="1">
        <v>5.3257914000000003E-2</v>
      </c>
      <c r="B7" s="1">
        <v>0.87369308999999995</v>
      </c>
      <c r="C7" s="1">
        <v>0</v>
      </c>
      <c r="D7" s="1">
        <v>0</v>
      </c>
      <c r="E7" s="1">
        <v>6.0745412999999999</v>
      </c>
      <c r="F7" s="1">
        <v>0</v>
      </c>
      <c r="G7" s="1">
        <v>0</v>
      </c>
      <c r="H7" s="1">
        <v>0</v>
      </c>
      <c r="I7" s="1">
        <v>0</v>
      </c>
      <c r="J7" s="1">
        <v>2.4798876000000001E-2</v>
      </c>
      <c r="K7">
        <f t="shared" si="0"/>
        <v>-3.6969569494189449</v>
      </c>
    </row>
    <row r="8" spans="1:14" x14ac:dyDescent="0.25">
      <c r="A8">
        <v>2.1020658999999999</v>
      </c>
      <c r="B8" s="1">
        <v>5.7957877</v>
      </c>
      <c r="C8" s="1">
        <v>0</v>
      </c>
      <c r="D8" s="1">
        <v>0</v>
      </c>
      <c r="E8" s="1">
        <v>0.10208200000000001</v>
      </c>
      <c r="F8">
        <v>0</v>
      </c>
      <c r="G8" s="1">
        <v>0</v>
      </c>
      <c r="H8">
        <v>0</v>
      </c>
      <c r="I8" s="1">
        <v>0</v>
      </c>
      <c r="J8" s="1">
        <v>1.1386752999999999E-2</v>
      </c>
      <c r="K8">
        <f t="shared" si="0"/>
        <v>-4.4753046167914077</v>
      </c>
    </row>
    <row r="9" spans="1:14" x14ac:dyDescent="0.25">
      <c r="A9" s="1">
        <v>0.37476371000000003</v>
      </c>
      <c r="B9">
        <v>7.2501132999999998</v>
      </c>
      <c r="C9" s="1">
        <v>0</v>
      </c>
      <c r="D9">
        <v>0</v>
      </c>
      <c r="E9" s="1">
        <v>0.37476371000000003</v>
      </c>
      <c r="F9" s="1">
        <v>0</v>
      </c>
      <c r="G9" s="1">
        <v>0</v>
      </c>
      <c r="H9" s="1">
        <v>0</v>
      </c>
      <c r="I9" s="1">
        <v>0</v>
      </c>
      <c r="J9" s="1">
        <v>2.804497E-3</v>
      </c>
      <c r="K9">
        <f t="shared" si="0"/>
        <v>-5.8765310787258507</v>
      </c>
    </row>
    <row r="10" spans="1:14" x14ac:dyDescent="0.25">
      <c r="A10" s="1">
        <v>5.7775976999999999E-2</v>
      </c>
      <c r="B10">
        <v>1.8844970000000001</v>
      </c>
      <c r="C10" s="1">
        <v>0</v>
      </c>
      <c r="D10" s="1">
        <v>0</v>
      </c>
      <c r="E10" s="1">
        <v>6.0579229000000003</v>
      </c>
      <c r="F10" s="1">
        <v>0</v>
      </c>
      <c r="G10" s="1">
        <v>0</v>
      </c>
      <c r="H10" s="1">
        <v>0</v>
      </c>
      <c r="I10" s="1">
        <v>0</v>
      </c>
      <c r="J10" s="1">
        <v>8.0138964999999993E-3</v>
      </c>
      <c r="K10">
        <f t="shared" si="0"/>
        <v>-4.8265781817505093</v>
      </c>
    </row>
    <row r="11" spans="1:14" x14ac:dyDescent="0.25">
      <c r="A11">
        <v>2.1045828000000002</v>
      </c>
      <c r="B11" s="1">
        <v>6.7727487999999996</v>
      </c>
      <c r="C11" s="1">
        <v>0</v>
      </c>
      <c r="D11">
        <v>0</v>
      </c>
      <c r="E11" s="1">
        <v>0.12423758</v>
      </c>
      <c r="F11">
        <v>0</v>
      </c>
      <c r="G11">
        <v>0</v>
      </c>
      <c r="H11" s="1">
        <v>0</v>
      </c>
      <c r="I11" s="1">
        <v>0</v>
      </c>
      <c r="J11" s="1">
        <v>3.4720573999999999E-3</v>
      </c>
      <c r="K11">
        <f t="shared" si="0"/>
        <v>-5.6630079500626254</v>
      </c>
    </row>
    <row r="12" spans="1:14" x14ac:dyDescent="0.25">
      <c r="A12">
        <v>0</v>
      </c>
      <c r="B12">
        <v>1.7356878</v>
      </c>
      <c r="C12" s="1">
        <v>0</v>
      </c>
      <c r="D12" s="1">
        <v>0</v>
      </c>
      <c r="E12" s="1">
        <v>6.5196117999999998</v>
      </c>
      <c r="F12">
        <v>0</v>
      </c>
      <c r="G12">
        <v>0</v>
      </c>
      <c r="H12" s="1">
        <v>0</v>
      </c>
      <c r="I12" s="1">
        <v>0.74558996</v>
      </c>
      <c r="J12" s="1">
        <v>1.1812070999999999E-3</v>
      </c>
      <c r="K12">
        <f t="shared" si="0"/>
        <v>-6.7412183972761337</v>
      </c>
    </row>
    <row r="13" spans="1:14" x14ac:dyDescent="0.25">
      <c r="A13">
        <v>2.1104254</v>
      </c>
      <c r="B13">
        <v>7.7795978000000003</v>
      </c>
      <c r="C13" s="1">
        <v>0</v>
      </c>
      <c r="D13">
        <v>0</v>
      </c>
      <c r="E13">
        <v>0.11035064999999999</v>
      </c>
      <c r="F13">
        <v>0</v>
      </c>
      <c r="G13" s="1">
        <v>0</v>
      </c>
      <c r="H13" s="1">
        <v>0</v>
      </c>
      <c r="I13">
        <v>0</v>
      </c>
      <c r="J13" s="1">
        <v>1.0756182E-3</v>
      </c>
      <c r="K13">
        <f t="shared" si="0"/>
        <v>-6.834859712924322</v>
      </c>
    </row>
    <row r="14" spans="1:14" x14ac:dyDescent="0.25">
      <c r="A14">
        <v>0</v>
      </c>
      <c r="B14">
        <v>0.39079196999999999</v>
      </c>
      <c r="C14" s="1">
        <v>0</v>
      </c>
      <c r="D14" s="1">
        <v>0</v>
      </c>
      <c r="E14" s="1">
        <v>9.2276784000000003</v>
      </c>
      <c r="F14">
        <v>0</v>
      </c>
      <c r="G14">
        <v>0</v>
      </c>
      <c r="H14">
        <v>0</v>
      </c>
      <c r="I14">
        <v>1.380719</v>
      </c>
      <c r="J14" s="1">
        <v>5.8687368000000002E-5</v>
      </c>
      <c r="K14">
        <f t="shared" si="0"/>
        <v>-9.7432860501996004</v>
      </c>
    </row>
    <row r="15" spans="1:14" x14ac:dyDescent="0.25">
      <c r="A15">
        <v>2.1196481999999999</v>
      </c>
      <c r="B15">
        <v>8.7422483</v>
      </c>
      <c r="C15" s="1">
        <v>0</v>
      </c>
      <c r="D15">
        <v>0</v>
      </c>
      <c r="E15">
        <v>0.13941253000000001</v>
      </c>
      <c r="F15">
        <v>0</v>
      </c>
      <c r="G15" s="1">
        <v>0</v>
      </c>
      <c r="H15" s="1">
        <v>0</v>
      </c>
      <c r="I15" s="1">
        <v>0</v>
      </c>
      <c r="J15" s="1">
        <v>3.2527339999999997E-4</v>
      </c>
      <c r="K15">
        <f t="shared" si="0"/>
        <v>-8.0308444985015974</v>
      </c>
      <c r="L15" s="1"/>
    </row>
    <row r="16" spans="1:14" x14ac:dyDescent="0.25">
      <c r="J16" s="1"/>
    </row>
    <row r="20" spans="1:35" x14ac:dyDescent="0.25">
      <c r="B20" s="1"/>
      <c r="I20" s="1"/>
      <c r="Q20" s="1"/>
      <c r="R20" s="1"/>
      <c r="V20" s="1"/>
      <c r="W20" s="1"/>
    </row>
    <row r="21" spans="1:35" x14ac:dyDescent="0.25">
      <c r="B21" s="1"/>
      <c r="I21" s="1"/>
      <c r="Q21" s="1"/>
      <c r="R21" s="1"/>
      <c r="S21" s="1"/>
      <c r="V21" s="1"/>
      <c r="W21" s="1"/>
      <c r="AH21" s="1"/>
    </row>
    <row r="22" spans="1:35" x14ac:dyDescent="0.25">
      <c r="B22" s="1" t="s">
        <v>51</v>
      </c>
      <c r="I22" s="1"/>
      <c r="Q22" s="1"/>
      <c r="R22" s="1"/>
      <c r="V22" s="1"/>
      <c r="W22" s="1"/>
      <c r="Y22" s="1"/>
      <c r="AD22" s="1"/>
      <c r="AH22" s="1"/>
    </row>
    <row r="23" spans="1:35" x14ac:dyDescent="0.25">
      <c r="A23" s="1"/>
      <c r="B23" s="1" t="s">
        <v>52</v>
      </c>
      <c r="H23" s="1"/>
      <c r="I23" s="1"/>
      <c r="K23" s="6"/>
      <c r="P23" s="1"/>
      <c r="Q23" s="1"/>
      <c r="R23" s="1"/>
      <c r="S23" s="1"/>
      <c r="U23" s="1"/>
      <c r="V23" s="1"/>
      <c r="W23" s="1"/>
      <c r="Z23" s="1"/>
      <c r="AC23" s="1"/>
      <c r="AD23" s="1"/>
      <c r="AE23" s="1"/>
      <c r="AG23" s="1"/>
      <c r="AH23" s="1"/>
    </row>
    <row r="24" spans="1:35" x14ac:dyDescent="0.25">
      <c r="A24" s="1"/>
      <c r="B24" s="1" t="s">
        <v>53</v>
      </c>
      <c r="H24" s="1"/>
      <c r="I24" s="1"/>
      <c r="K24" s="6"/>
      <c r="P24" s="1"/>
      <c r="Q24" s="1"/>
      <c r="R24" s="1"/>
      <c r="S24" s="1"/>
      <c r="U24" s="1"/>
      <c r="V24" s="1"/>
      <c r="W24" s="1"/>
      <c r="AB24" s="1"/>
      <c r="AC24" s="1"/>
      <c r="AD24" s="1"/>
      <c r="AG24" s="1"/>
      <c r="AH24" s="1"/>
    </row>
    <row r="25" spans="1:35" x14ac:dyDescent="0.25">
      <c r="A25" s="1"/>
      <c r="B25" s="1">
        <v>14</v>
      </c>
      <c r="H25" s="1"/>
      <c r="I25" s="1"/>
      <c r="K25" s="6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5" x14ac:dyDescent="0.25">
      <c r="A26" s="1"/>
      <c r="B26" s="1"/>
      <c r="H26" s="1"/>
      <c r="I26" s="1"/>
      <c r="K26" s="6"/>
      <c r="P26" s="1"/>
      <c r="Q26" s="1"/>
      <c r="R26" s="1"/>
      <c r="S26" s="1"/>
      <c r="U26" s="1"/>
      <c r="V26" s="1"/>
      <c r="W26" s="1"/>
      <c r="Z26" s="1"/>
      <c r="AB26" s="1"/>
      <c r="AC26" s="1"/>
      <c r="AD26" s="1"/>
      <c r="AF26" s="1"/>
      <c r="AG26" s="1"/>
      <c r="AH26" s="1"/>
    </row>
    <row r="27" spans="1:35" x14ac:dyDescent="0.25">
      <c r="A27" s="1"/>
      <c r="B27" s="1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s="1" t="s">
        <v>17</v>
      </c>
      <c r="I27" s="1" t="s">
        <v>18</v>
      </c>
      <c r="J27" t="s">
        <v>19</v>
      </c>
      <c r="K27" s="6" t="s">
        <v>20</v>
      </c>
      <c r="L27" t="s">
        <v>21</v>
      </c>
      <c r="M27" t="s">
        <v>22</v>
      </c>
      <c r="N27" t="s">
        <v>23</v>
      </c>
      <c r="O27" t="s">
        <v>24</v>
      </c>
      <c r="P27" s="1" t="s">
        <v>25</v>
      </c>
      <c r="Q27" s="1" t="s">
        <v>26</v>
      </c>
      <c r="R27" s="1" t="s">
        <v>27</v>
      </c>
      <c r="S27" s="1" t="s">
        <v>28</v>
      </c>
      <c r="T27" t="s">
        <v>29</v>
      </c>
      <c r="U27" s="1" t="s">
        <v>30</v>
      </c>
      <c r="V27" s="1" t="s">
        <v>31</v>
      </c>
      <c r="W27" s="1" t="s">
        <v>32</v>
      </c>
      <c r="X27" t="s">
        <v>33</v>
      </c>
      <c r="Y27" s="1" t="e" cm="1">
        <f t="array" aca="1" ref="Y27" ca="1">-CH2(chain)</f>
        <v>#REF!</v>
      </c>
      <c r="Z27" t="s">
        <v>34</v>
      </c>
      <c r="AA27" s="1" t="s">
        <v>35</v>
      </c>
      <c r="AB27" s="1" t="s">
        <v>36</v>
      </c>
      <c r="AC27" s="1" t="s">
        <v>37</v>
      </c>
      <c r="AD27" s="1" t="s">
        <v>38</v>
      </c>
      <c r="AE27" s="1" t="s">
        <v>4</v>
      </c>
      <c r="AF27" t="s">
        <v>39</v>
      </c>
      <c r="AG27" s="1" t="s">
        <v>40</v>
      </c>
      <c r="AH27" s="1" t="s">
        <v>41</v>
      </c>
      <c r="AI27" t="s">
        <v>42</v>
      </c>
    </row>
    <row r="28" spans="1:35" x14ac:dyDescent="0.25">
      <c r="A28" s="1"/>
      <c r="B28" s="1">
        <v>7.1400000000000005E-2</v>
      </c>
      <c r="C28">
        <v>0.65680000000000005</v>
      </c>
      <c r="D28">
        <v>86.18</v>
      </c>
      <c r="E28">
        <v>2.3332999999999999</v>
      </c>
      <c r="F28">
        <v>341.88</v>
      </c>
      <c r="G28">
        <v>12.950372</v>
      </c>
      <c r="H28" s="1">
        <v>133.22102000000001</v>
      </c>
      <c r="I28" s="1">
        <v>3.5216955000000002E-4</v>
      </c>
      <c r="J28">
        <v>3275798.3</v>
      </c>
      <c r="K28" s="6">
        <v>521.15448000000004</v>
      </c>
      <c r="L28">
        <v>0.22910531000000001</v>
      </c>
      <c r="M28">
        <v>-182889.06</v>
      </c>
      <c r="N28">
        <v>-21193.342000000001</v>
      </c>
      <c r="O28">
        <v>3219724.6</v>
      </c>
      <c r="P28" s="1">
        <v>1106306.5</v>
      </c>
      <c r="Q28" s="1">
        <v>8.5872642999999999E-5</v>
      </c>
      <c r="R28" s="1">
        <v>1.5745227E-7</v>
      </c>
      <c r="S28" s="1">
        <v>0</v>
      </c>
      <c r="T28">
        <v>-12.212819</v>
      </c>
      <c r="U28" s="1">
        <v>0.56728246999999998</v>
      </c>
      <c r="V28" s="1">
        <v>-2.3861822E-4</v>
      </c>
      <c r="W28" s="1">
        <v>1.5718312999999999E-8</v>
      </c>
      <c r="X28" s="1">
        <v>2.1253559000000002</v>
      </c>
      <c r="Y28">
        <v>3.7493704999999999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>
        <v>0.12548532000000001</v>
      </c>
      <c r="AF28">
        <v>0</v>
      </c>
      <c r="AG28" s="1">
        <v>0</v>
      </c>
      <c r="AH28" s="1">
        <v>0.13074506</v>
      </c>
      <c r="AI28">
        <v>0</v>
      </c>
    </row>
    <row r="29" spans="1:35" x14ac:dyDescent="0.25">
      <c r="A29" s="1"/>
      <c r="B29" s="1">
        <v>7.1400000000000005E-2</v>
      </c>
      <c r="C29">
        <v>0.7762</v>
      </c>
      <c r="D29">
        <v>84.16</v>
      </c>
      <c r="E29">
        <v>2</v>
      </c>
      <c r="F29">
        <v>353.93</v>
      </c>
      <c r="G29">
        <v>11.085526</v>
      </c>
      <c r="H29" s="1">
        <v>176.54509999999999</v>
      </c>
      <c r="I29" s="1">
        <v>3.3265752999999998E-4</v>
      </c>
      <c r="J29">
        <v>3543482.8</v>
      </c>
      <c r="K29" s="6">
        <v>548.05925999999999</v>
      </c>
      <c r="L29">
        <v>0.20132581999999999</v>
      </c>
      <c r="M29">
        <v>-96799.525999999998</v>
      </c>
      <c r="N29">
        <v>65278.150999999998</v>
      </c>
      <c r="O29">
        <v>2864179.7</v>
      </c>
      <c r="P29" s="1">
        <v>538148.82999999996</v>
      </c>
      <c r="Q29" s="1">
        <v>1.9417242E-4</v>
      </c>
      <c r="R29" s="1">
        <v>-6.5803355999999997E-7</v>
      </c>
      <c r="S29" s="1">
        <v>1.2516810000000001E-9</v>
      </c>
      <c r="T29">
        <v>-61.388649000000001</v>
      </c>
      <c r="U29" s="1">
        <v>0.83590070000000005</v>
      </c>
      <c r="V29" s="1">
        <v>-7.3435923999999998E-4</v>
      </c>
      <c r="W29" s="1">
        <v>2.6050825E-7</v>
      </c>
      <c r="X29">
        <v>0.77916509</v>
      </c>
      <c r="Y29">
        <v>4.4415785999999997</v>
      </c>
      <c r="Z29">
        <v>0</v>
      </c>
      <c r="AA29">
        <v>0</v>
      </c>
      <c r="AB29" s="1">
        <v>0</v>
      </c>
      <c r="AC29" s="1">
        <v>0</v>
      </c>
      <c r="AD29" s="1">
        <v>0</v>
      </c>
      <c r="AE29" s="1">
        <v>0.77916509</v>
      </c>
      <c r="AF29" s="1">
        <v>0</v>
      </c>
      <c r="AG29" s="1">
        <v>0</v>
      </c>
      <c r="AH29" s="1">
        <v>7.4832097E-2</v>
      </c>
      <c r="AI29">
        <v>0</v>
      </c>
    </row>
    <row r="30" spans="1:35" x14ac:dyDescent="0.25">
      <c r="A30" s="1"/>
      <c r="B30" s="1">
        <v>7.1400000000000005E-2</v>
      </c>
      <c r="C30">
        <v>0.87619999999999998</v>
      </c>
      <c r="D30">
        <v>78.11</v>
      </c>
      <c r="E30">
        <v>1</v>
      </c>
      <c r="F30">
        <v>353.24</v>
      </c>
      <c r="G30">
        <v>9.8139584000000006</v>
      </c>
      <c r="H30" s="1">
        <v>171.42669000000001</v>
      </c>
      <c r="I30" s="1">
        <v>2.6348844000000001E-4</v>
      </c>
      <c r="J30">
        <v>4771448</v>
      </c>
      <c r="K30" s="6">
        <v>561.33100000000002</v>
      </c>
      <c r="L30">
        <v>0.20937939999999999</v>
      </c>
      <c r="M30">
        <v>81747.740000000005</v>
      </c>
      <c r="N30">
        <v>123231.37</v>
      </c>
      <c r="O30">
        <v>3656389.8</v>
      </c>
      <c r="P30" s="1">
        <v>1574271.1</v>
      </c>
      <c r="Q30" s="1">
        <v>5.9484322999999999E-5</v>
      </c>
      <c r="R30" s="1">
        <v>1.0301913E-7</v>
      </c>
      <c r="S30" s="1">
        <v>0</v>
      </c>
      <c r="T30">
        <v>-51.458474000000002</v>
      </c>
      <c r="U30" s="1">
        <v>0.55922651999999995</v>
      </c>
      <c r="V30" s="1">
        <v>-4.0953921999999999E-4</v>
      </c>
      <c r="W30" s="1">
        <v>1.1509372E-7</v>
      </c>
      <c r="X30">
        <v>0</v>
      </c>
      <c r="Y30" s="1">
        <v>2.9073241E-2</v>
      </c>
      <c r="Z30" s="1">
        <v>0</v>
      </c>
      <c r="AA30" s="1">
        <v>0</v>
      </c>
      <c r="AB30" s="1">
        <v>0</v>
      </c>
      <c r="AC30">
        <v>0</v>
      </c>
      <c r="AD30" s="1">
        <v>2.9073241E-2</v>
      </c>
      <c r="AE30">
        <v>5.9415738999999999</v>
      </c>
      <c r="AF30">
        <v>0</v>
      </c>
      <c r="AG30" s="1">
        <v>0</v>
      </c>
      <c r="AH30" s="1">
        <v>8.6401439999999996E-2</v>
      </c>
      <c r="AI30">
        <v>0</v>
      </c>
    </row>
    <row r="31" spans="1:35" x14ac:dyDescent="0.25">
      <c r="A31" s="1"/>
      <c r="B31" s="1">
        <v>7.1400000000000005E-2</v>
      </c>
      <c r="C31">
        <v>0.68149999999999999</v>
      </c>
      <c r="D31">
        <v>100.2</v>
      </c>
      <c r="E31">
        <v>2.29</v>
      </c>
      <c r="F31">
        <v>371.57</v>
      </c>
      <c r="G31">
        <v>12.832319999999999</v>
      </c>
      <c r="H31" s="1">
        <v>174.89241000000001</v>
      </c>
      <c r="I31" s="1">
        <v>4.0941258999999998E-4</v>
      </c>
      <c r="J31">
        <v>2902988.7999999998</v>
      </c>
      <c r="K31" s="6">
        <v>563.39128000000005</v>
      </c>
      <c r="L31">
        <v>0.20625434000000001</v>
      </c>
      <c r="M31">
        <v>-204388.54</v>
      </c>
      <c r="N31">
        <v>5585.5402999999997</v>
      </c>
      <c r="O31">
        <v>3296060.7</v>
      </c>
      <c r="P31" s="1">
        <v>584443.82999999996</v>
      </c>
      <c r="Q31" s="1">
        <v>2.3876115000000001E-4</v>
      </c>
      <c r="R31" s="1">
        <v>-7.5891362000000001E-7</v>
      </c>
      <c r="S31" s="1">
        <v>1.5297054000000001E-9</v>
      </c>
      <c r="T31">
        <v>-48.339713000000003</v>
      </c>
      <c r="U31" s="1">
        <v>0.89997039000000001</v>
      </c>
      <c r="V31" s="1">
        <v>-6.8705996999999998E-4</v>
      </c>
      <c r="W31" s="1">
        <v>2.2153020999999999E-7</v>
      </c>
      <c r="X31">
        <v>2.1074951</v>
      </c>
      <c r="Y31" s="1">
        <v>4.8119218000000004</v>
      </c>
      <c r="Z3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7.8189290999999994E-2</v>
      </c>
      <c r="AF31">
        <v>0</v>
      </c>
      <c r="AG31" s="1">
        <v>0</v>
      </c>
      <c r="AH31" s="1">
        <v>3.8140374999999997E-2</v>
      </c>
      <c r="AI31">
        <v>0</v>
      </c>
    </row>
    <row r="32" spans="1:35" x14ac:dyDescent="0.25">
      <c r="A32" s="1"/>
      <c r="B32" s="1">
        <v>7.1400000000000005E-2</v>
      </c>
      <c r="C32">
        <v>0.80900000000000005</v>
      </c>
      <c r="D32">
        <v>98.19</v>
      </c>
      <c r="E32">
        <v>2</v>
      </c>
      <c r="F32">
        <v>391.95</v>
      </c>
      <c r="G32">
        <v>11.004049999999999</v>
      </c>
      <c r="H32" s="1">
        <v>200.69594000000001</v>
      </c>
      <c r="I32" s="1">
        <v>3.7876661E-4</v>
      </c>
      <c r="J32">
        <v>3306456.1</v>
      </c>
      <c r="K32" s="6">
        <v>592.08884999999998</v>
      </c>
      <c r="L32">
        <v>0.26536949999999998</v>
      </c>
      <c r="M32">
        <v>-95655.592999999993</v>
      </c>
      <c r="N32">
        <v>89443.945999999996</v>
      </c>
      <c r="O32">
        <v>3502674.9</v>
      </c>
      <c r="P32" s="1">
        <v>1619609.3</v>
      </c>
      <c r="Q32" s="1">
        <v>1.1354840000000001E-4</v>
      </c>
      <c r="R32" s="1">
        <v>-1.330553E-7</v>
      </c>
      <c r="S32" s="1">
        <v>5.5604280999999998E-10</v>
      </c>
      <c r="T32">
        <v>-53.252617000000001</v>
      </c>
      <c r="U32" s="1">
        <v>0.98772716999999999</v>
      </c>
      <c r="V32" s="1">
        <v>-9.1167395999999996E-4</v>
      </c>
      <c r="W32" s="1">
        <v>3.5278337000000001E-7</v>
      </c>
      <c r="X32">
        <v>0.5718105</v>
      </c>
      <c r="Y32">
        <v>5.8565101999999998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0.5718105</v>
      </c>
      <c r="AF32" s="1">
        <v>0</v>
      </c>
      <c r="AG32" s="1">
        <v>0</v>
      </c>
      <c r="AH32" s="1">
        <v>1.3721588999999999E-2</v>
      </c>
      <c r="AI32">
        <v>0</v>
      </c>
    </row>
    <row r="33" spans="1:35" x14ac:dyDescent="0.25">
      <c r="A33" s="1"/>
      <c r="B33" s="1">
        <v>7.1400000000000005E-2</v>
      </c>
      <c r="C33">
        <v>0.86470000000000002</v>
      </c>
      <c r="D33">
        <v>92.14</v>
      </c>
      <c r="E33">
        <v>1.1399999999999999</v>
      </c>
      <c r="F33">
        <v>383.79</v>
      </c>
      <c r="G33">
        <v>10.223272</v>
      </c>
      <c r="H33" s="1">
        <v>174.91327000000001</v>
      </c>
      <c r="I33" s="1">
        <v>3.1632241E-4</v>
      </c>
      <c r="J33">
        <v>4217798.9000000004</v>
      </c>
      <c r="K33" s="6">
        <v>598.19848000000002</v>
      </c>
      <c r="L33">
        <v>0.23511629000000001</v>
      </c>
      <c r="M33">
        <v>56607.175000000003</v>
      </c>
      <c r="N33">
        <v>126526.36</v>
      </c>
      <c r="O33">
        <v>4162740.3</v>
      </c>
      <c r="P33" s="1">
        <v>1781166.8</v>
      </c>
      <c r="Q33" s="1">
        <v>7.1551700999999997E-5</v>
      </c>
      <c r="R33" s="1">
        <v>1.2158184999999999E-7</v>
      </c>
      <c r="S33" s="1">
        <v>0</v>
      </c>
      <c r="T33">
        <v>-51.444262999999999</v>
      </c>
      <c r="U33" s="1">
        <v>0.64400473000000003</v>
      </c>
      <c r="V33" s="1">
        <v>-4.4204805000000002E-4</v>
      </c>
      <c r="W33" s="1">
        <v>1.1460242999999999E-7</v>
      </c>
      <c r="X33" s="1">
        <v>5.3257914000000003E-2</v>
      </c>
      <c r="Y33" s="1">
        <v>0.87369308999999995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6.0745412999999999</v>
      </c>
      <c r="AF33" s="1">
        <v>0</v>
      </c>
      <c r="AG33" s="1">
        <v>0</v>
      </c>
      <c r="AH33" s="1">
        <v>2.4798876000000001E-2</v>
      </c>
      <c r="AI33">
        <v>0</v>
      </c>
    </row>
    <row r="34" spans="1:35" x14ac:dyDescent="0.25">
      <c r="A34" s="1"/>
      <c r="B34" s="1">
        <v>7.1400000000000005E-2</v>
      </c>
      <c r="C34">
        <v>0.7006</v>
      </c>
      <c r="D34">
        <v>114.23</v>
      </c>
      <c r="E34">
        <v>2.25</v>
      </c>
      <c r="F34">
        <v>398.83</v>
      </c>
      <c r="G34">
        <v>12.780563000000001</v>
      </c>
      <c r="H34" s="1">
        <v>180.05181999999999</v>
      </c>
      <c r="I34" s="1">
        <v>4.6179358000000002E-4</v>
      </c>
      <c r="J34">
        <v>2627047.9</v>
      </c>
      <c r="K34" s="6">
        <v>596.33700999999996</v>
      </c>
      <c r="L34">
        <v>0.22069168</v>
      </c>
      <c r="M34">
        <v>-232020</v>
      </c>
      <c r="N34">
        <v>10706.406999999999</v>
      </c>
      <c r="O34">
        <v>3792067.4</v>
      </c>
      <c r="P34" s="1">
        <v>697461.92</v>
      </c>
      <c r="Q34" s="1">
        <v>2.6212495000000003E-4</v>
      </c>
      <c r="R34" s="1">
        <v>-8.1422127999999998E-7</v>
      </c>
      <c r="S34" s="1">
        <v>1.6333106E-9</v>
      </c>
      <c r="T34">
        <v>-45.419604</v>
      </c>
      <c r="U34" s="1">
        <v>0.96546365999999995</v>
      </c>
      <c r="V34" s="1">
        <v>-6.7149050999999998E-4</v>
      </c>
      <c r="W34" s="1">
        <v>1.8671810999999999E-7</v>
      </c>
      <c r="X34">
        <v>2.1020658999999999</v>
      </c>
      <c r="Y34" s="1">
        <v>5.7957877</v>
      </c>
      <c r="Z34" s="1">
        <v>0</v>
      </c>
      <c r="AA34" s="1">
        <v>0</v>
      </c>
      <c r="AB34" s="1">
        <v>0</v>
      </c>
      <c r="AC34">
        <v>0</v>
      </c>
      <c r="AD34" s="1">
        <v>0</v>
      </c>
      <c r="AE34" s="1">
        <v>0.10208200000000001</v>
      </c>
      <c r="AF34">
        <v>0</v>
      </c>
      <c r="AG34" s="1">
        <v>0</v>
      </c>
      <c r="AH34" s="1">
        <v>1.1386752999999999E-2</v>
      </c>
      <c r="AI34">
        <v>0</v>
      </c>
    </row>
    <row r="35" spans="1:35" x14ac:dyDescent="0.25">
      <c r="A35" s="1"/>
      <c r="B35" s="1">
        <v>7.1400000000000005E-2</v>
      </c>
      <c r="C35">
        <v>0.83450000000000002</v>
      </c>
      <c r="D35">
        <v>112.21</v>
      </c>
      <c r="E35">
        <v>2</v>
      </c>
      <c r="F35">
        <v>424.3</v>
      </c>
      <c r="G35">
        <v>10.953564999999999</v>
      </c>
      <c r="H35" s="1">
        <v>170.34887000000001</v>
      </c>
      <c r="I35" s="1">
        <v>4.1925046999999999E-4</v>
      </c>
      <c r="J35">
        <v>3182524.5</v>
      </c>
      <c r="K35" s="6">
        <v>633.78408999999999</v>
      </c>
      <c r="L35">
        <v>0.29489533000000001</v>
      </c>
      <c r="M35">
        <v>-133584.99</v>
      </c>
      <c r="N35">
        <v>63116.205999999998</v>
      </c>
      <c r="O35">
        <v>4287997.9000000004</v>
      </c>
      <c r="P35" s="1">
        <v>1222990.3</v>
      </c>
      <c r="Q35" s="1">
        <v>1.1173651E-4</v>
      </c>
      <c r="R35" s="1">
        <v>7.914021E-8</v>
      </c>
      <c r="S35" s="1">
        <v>0</v>
      </c>
      <c r="T35">
        <v>-70.953294</v>
      </c>
      <c r="U35" s="1">
        <v>0.93780582999999995</v>
      </c>
      <c r="V35" s="1">
        <v>-6.2561884999999995E-4</v>
      </c>
      <c r="W35" s="1">
        <v>1.6740354000000001E-7</v>
      </c>
      <c r="X35" s="1">
        <v>0.37476371000000003</v>
      </c>
      <c r="Y35">
        <v>7.2501132999999998</v>
      </c>
      <c r="Z35" s="1">
        <v>0</v>
      </c>
      <c r="AA35">
        <v>0</v>
      </c>
      <c r="AB35" s="1">
        <v>0</v>
      </c>
      <c r="AC35" s="1">
        <v>0</v>
      </c>
      <c r="AD35" s="1">
        <v>0</v>
      </c>
      <c r="AE35" s="1">
        <v>0.37476371000000003</v>
      </c>
      <c r="AF35" s="1">
        <v>0</v>
      </c>
      <c r="AG35" s="1">
        <v>0</v>
      </c>
      <c r="AH35" s="1">
        <v>2.804497E-3</v>
      </c>
      <c r="AI35">
        <v>0</v>
      </c>
    </row>
    <row r="36" spans="1:35" x14ac:dyDescent="0.25">
      <c r="A36" s="1"/>
      <c r="B36" s="1">
        <v>7.1400000000000005E-2</v>
      </c>
      <c r="C36">
        <v>0.86509999999999998</v>
      </c>
      <c r="D36">
        <v>106.17</v>
      </c>
      <c r="E36">
        <v>1.25</v>
      </c>
      <c r="F36">
        <v>409.35</v>
      </c>
      <c r="G36">
        <v>10.440536</v>
      </c>
      <c r="H36" s="1">
        <v>189.01167000000001</v>
      </c>
      <c r="I36" s="1">
        <v>3.5893899E-4</v>
      </c>
      <c r="J36">
        <v>3948881.8</v>
      </c>
      <c r="K36" s="6">
        <v>633.06338000000005</v>
      </c>
      <c r="L36">
        <v>0.24085939000000001</v>
      </c>
      <c r="M36">
        <v>28477.848999999998</v>
      </c>
      <c r="N36">
        <v>119956.51</v>
      </c>
      <c r="O36">
        <v>4782086.9000000004</v>
      </c>
      <c r="P36" s="1">
        <v>1908339.7</v>
      </c>
      <c r="Q36" s="1">
        <v>7.8942076999999995E-5</v>
      </c>
      <c r="R36" s="1">
        <v>1.6923205000000001E-7</v>
      </c>
      <c r="S36" s="1">
        <v>-5.9557816000000005E-11</v>
      </c>
      <c r="T36">
        <v>-60.778920999999997</v>
      </c>
      <c r="U36" s="1">
        <v>0.74506521999999997</v>
      </c>
      <c r="V36" s="1">
        <v>-4.4689664E-4</v>
      </c>
      <c r="W36" s="1">
        <v>8.9457766999999995E-8</v>
      </c>
      <c r="X36" s="1">
        <v>5.7775976999999999E-2</v>
      </c>
      <c r="Y36">
        <v>1.8844970000000001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6.0579229000000003</v>
      </c>
      <c r="AF36" s="1">
        <v>0</v>
      </c>
      <c r="AG36" s="1">
        <v>0</v>
      </c>
      <c r="AH36" s="1">
        <v>8.0138964999999993E-3</v>
      </c>
      <c r="AI36">
        <v>0</v>
      </c>
    </row>
    <row r="37" spans="1:35" x14ac:dyDescent="0.25">
      <c r="A37" s="1"/>
      <c r="B37" s="1">
        <v>7.1400000000000005E-2</v>
      </c>
      <c r="C37">
        <v>0.71579999999999999</v>
      </c>
      <c r="D37">
        <v>128.26</v>
      </c>
      <c r="E37">
        <v>2.2200000000000002</v>
      </c>
      <c r="F37">
        <v>423.97</v>
      </c>
      <c r="G37">
        <v>12.766667</v>
      </c>
      <c r="H37" s="1">
        <v>178.10069999999999</v>
      </c>
      <c r="I37" s="1">
        <v>5.1172211000000004E-4</v>
      </c>
      <c r="J37">
        <v>2461549.4</v>
      </c>
      <c r="K37">
        <v>615.95595000000003</v>
      </c>
      <c r="L37">
        <v>0.3095502</v>
      </c>
      <c r="M37">
        <v>-240890.3</v>
      </c>
      <c r="N37">
        <v>12197.412</v>
      </c>
      <c r="O37">
        <v>4629603.4000000004</v>
      </c>
      <c r="P37" s="1">
        <v>1972308.7</v>
      </c>
      <c r="Q37" s="1">
        <v>1.6514721000000001E-4</v>
      </c>
      <c r="R37" s="1">
        <v>-1.0528510999999999E-7</v>
      </c>
      <c r="S37" s="1">
        <v>5.3502154000000001E-10</v>
      </c>
      <c r="T37">
        <v>-29.729901999999999</v>
      </c>
      <c r="U37" s="1">
        <v>0.96410001000000001</v>
      </c>
      <c r="V37" s="1">
        <v>-5.8541610999999995E-4</v>
      </c>
      <c r="W37" s="1">
        <v>1.4278893999999999E-7</v>
      </c>
      <c r="X37">
        <v>2.1045828000000002</v>
      </c>
      <c r="Y37" s="1">
        <v>6.7727487999999996</v>
      </c>
      <c r="Z37" s="1">
        <v>0</v>
      </c>
      <c r="AA37">
        <v>0</v>
      </c>
      <c r="AB37">
        <v>0</v>
      </c>
      <c r="AC37" s="1">
        <v>0</v>
      </c>
      <c r="AD37" s="1">
        <v>0</v>
      </c>
      <c r="AE37" s="1">
        <v>0.12423758</v>
      </c>
      <c r="AF37">
        <v>0</v>
      </c>
      <c r="AG37" s="1">
        <v>0</v>
      </c>
      <c r="AH37" s="1">
        <v>3.4720573999999999E-3</v>
      </c>
      <c r="AI37">
        <v>0</v>
      </c>
    </row>
    <row r="38" spans="1:35" x14ac:dyDescent="0.25">
      <c r="A38" s="1"/>
      <c r="B38" s="1">
        <v>7.1400000000000005E-2</v>
      </c>
      <c r="C38">
        <v>0.96250000000000002</v>
      </c>
      <c r="D38">
        <v>118.18</v>
      </c>
      <c r="E38">
        <v>1.1100000000000001</v>
      </c>
      <c r="F38">
        <v>451.12</v>
      </c>
      <c r="G38">
        <v>9.6929087000000003</v>
      </c>
      <c r="H38" s="1">
        <v>216.53863999999999</v>
      </c>
      <c r="I38" s="1">
        <v>3.8931316999999999E-4</v>
      </c>
      <c r="J38">
        <v>3945239.2</v>
      </c>
      <c r="K38">
        <v>690.84698000000003</v>
      </c>
      <c r="L38">
        <v>0.27560317000000001</v>
      </c>
      <c r="M38">
        <v>89525.433000000005</v>
      </c>
      <c r="N38">
        <v>183195.39</v>
      </c>
      <c r="O38">
        <v>5354871.4000000004</v>
      </c>
      <c r="P38" s="1">
        <v>2092282.2</v>
      </c>
      <c r="Q38" s="1">
        <v>1.0305348E-4</v>
      </c>
      <c r="R38" s="1">
        <v>4.6120971000000001E-8</v>
      </c>
      <c r="S38" s="1">
        <v>7.8295739000000006E-11</v>
      </c>
      <c r="T38">
        <v>-84.265118999999999</v>
      </c>
      <c r="U38" s="1">
        <v>0.89375707000000004</v>
      </c>
      <c r="V38" s="1">
        <v>-6.5907675000000002E-4</v>
      </c>
      <c r="W38" s="1">
        <v>1.8581458999999999E-7</v>
      </c>
      <c r="X38">
        <v>0</v>
      </c>
      <c r="Y38">
        <v>1.7356878</v>
      </c>
      <c r="Z38" s="1">
        <v>0</v>
      </c>
      <c r="AA38" s="1">
        <v>0</v>
      </c>
      <c r="AB38">
        <v>0</v>
      </c>
      <c r="AC38" s="1">
        <v>0</v>
      </c>
      <c r="AD38" s="1">
        <v>0.74558996</v>
      </c>
      <c r="AE38" s="1">
        <v>6.5196117999999998</v>
      </c>
      <c r="AF38">
        <v>0</v>
      </c>
      <c r="AG38" s="1">
        <v>0</v>
      </c>
      <c r="AH38" s="1">
        <v>1.1812070999999999E-3</v>
      </c>
      <c r="AI38">
        <v>0</v>
      </c>
    </row>
    <row r="39" spans="1:35" x14ac:dyDescent="0.25">
      <c r="A39" s="1"/>
      <c r="B39" s="1">
        <v>7.1400000000000005E-2</v>
      </c>
      <c r="C39">
        <v>0.72829999999999995</v>
      </c>
      <c r="D39">
        <v>142.29</v>
      </c>
      <c r="E39">
        <v>2.2000000000000002</v>
      </c>
      <c r="F39">
        <v>447.3</v>
      </c>
      <c r="G39">
        <v>12.773605</v>
      </c>
      <c r="H39" s="1">
        <v>144.16117</v>
      </c>
      <c r="I39" s="1">
        <v>5.7080273000000004E-4</v>
      </c>
      <c r="J39">
        <v>2163789</v>
      </c>
      <c r="K39">
        <v>633.81397000000004</v>
      </c>
      <c r="L39">
        <v>0.36748015000000001</v>
      </c>
      <c r="M39">
        <v>-275839.84999999998</v>
      </c>
      <c r="N39">
        <v>19478.831999999999</v>
      </c>
      <c r="O39">
        <v>5047464</v>
      </c>
      <c r="P39" s="1">
        <v>2157166.4</v>
      </c>
      <c r="Q39" s="1">
        <v>1.1362336E-4</v>
      </c>
      <c r="R39" s="1">
        <v>3.0505111999999998E-7</v>
      </c>
      <c r="S39" s="1">
        <v>-7.3721441000000003E-11</v>
      </c>
      <c r="T39">
        <v>-5.4893863999999999</v>
      </c>
      <c r="U39" s="1">
        <v>0.9676633</v>
      </c>
      <c r="V39" s="1">
        <v>-5.0833414000000003E-4</v>
      </c>
      <c r="W39" s="1">
        <v>9.2266596999999996E-8</v>
      </c>
      <c r="X39">
        <v>2.1104254</v>
      </c>
      <c r="Y39">
        <v>7.7795978000000003</v>
      </c>
      <c r="Z39" s="1">
        <v>0</v>
      </c>
      <c r="AA39">
        <v>0</v>
      </c>
      <c r="AB39" s="1">
        <v>0</v>
      </c>
      <c r="AC39" s="1">
        <v>0</v>
      </c>
      <c r="AD39">
        <v>0</v>
      </c>
      <c r="AE39">
        <v>0.11035064999999999</v>
      </c>
      <c r="AF39">
        <v>0</v>
      </c>
      <c r="AG39" s="1">
        <v>0</v>
      </c>
      <c r="AH39" s="1">
        <v>1.0756182E-3</v>
      </c>
      <c r="AI39">
        <v>0</v>
      </c>
    </row>
    <row r="40" spans="1:35" x14ac:dyDescent="0.25">
      <c r="A40" s="1"/>
      <c r="B40" s="1">
        <v>7.1400000000000005E-2</v>
      </c>
      <c r="C40">
        <v>1.02</v>
      </c>
      <c r="D40">
        <v>142.19999999999999</v>
      </c>
      <c r="E40">
        <v>0.91</v>
      </c>
      <c r="F40">
        <v>517.83000000000004</v>
      </c>
      <c r="G40">
        <v>9.5767848999999998</v>
      </c>
      <c r="H40" s="1">
        <v>295.17500000000001</v>
      </c>
      <c r="I40" s="1">
        <v>4.5320902000000002E-4</v>
      </c>
      <c r="J40">
        <v>3882643.2</v>
      </c>
      <c r="K40">
        <v>785.54702999999995</v>
      </c>
      <c r="L40">
        <v>0.30566984000000003</v>
      </c>
      <c r="M40">
        <v>194954.76</v>
      </c>
      <c r="N40">
        <v>288214.36</v>
      </c>
      <c r="O40">
        <v>5921522</v>
      </c>
      <c r="P40" s="1">
        <v>1877437.5</v>
      </c>
      <c r="Q40" s="1">
        <v>2.9033347000000001E-4</v>
      </c>
      <c r="R40" s="1">
        <v>-1.1202556999999999E-6</v>
      </c>
      <c r="S40" s="1">
        <v>2.0710967000000002E-9</v>
      </c>
      <c r="T40">
        <v>-203.84426999999999</v>
      </c>
      <c r="U40" s="1">
        <v>1.662436</v>
      </c>
      <c r="V40" s="1">
        <v>-1.8725727000000001E-3</v>
      </c>
      <c r="W40" s="1">
        <v>8.2200520999999998E-7</v>
      </c>
      <c r="X40">
        <v>0</v>
      </c>
      <c r="Y40">
        <v>0.39079196999999999</v>
      </c>
      <c r="Z40" s="1">
        <v>0</v>
      </c>
      <c r="AA40" s="1">
        <v>0</v>
      </c>
      <c r="AB40">
        <v>0</v>
      </c>
      <c r="AC40">
        <v>0</v>
      </c>
      <c r="AD40">
        <v>1.380719</v>
      </c>
      <c r="AE40" s="1">
        <v>9.2276784000000003</v>
      </c>
      <c r="AF40">
        <v>0</v>
      </c>
      <c r="AG40" s="1">
        <v>0</v>
      </c>
      <c r="AH40" s="1">
        <v>5.8687368000000002E-5</v>
      </c>
      <c r="AI40">
        <v>0</v>
      </c>
    </row>
    <row r="41" spans="1:35" x14ac:dyDescent="0.25">
      <c r="A41" s="1"/>
      <c r="B41" s="1">
        <v>7.1400000000000005E-2</v>
      </c>
      <c r="C41">
        <v>0.73870000000000002</v>
      </c>
      <c r="D41">
        <v>156.31</v>
      </c>
      <c r="E41">
        <v>2.1800000000000002</v>
      </c>
      <c r="F41">
        <v>469.08</v>
      </c>
      <c r="G41">
        <v>12.794943999999999</v>
      </c>
      <c r="H41" s="1">
        <v>224.66802999999999</v>
      </c>
      <c r="I41" s="1">
        <v>6.0368284999999999E-4</v>
      </c>
      <c r="J41">
        <v>2193261.4</v>
      </c>
      <c r="K41">
        <v>670.09919000000002</v>
      </c>
      <c r="L41">
        <v>0.33547578</v>
      </c>
      <c r="M41">
        <v>-253950.54</v>
      </c>
      <c r="N41">
        <v>36383.243000000002</v>
      </c>
      <c r="O41">
        <v>5880503.2000000002</v>
      </c>
      <c r="P41" s="1">
        <v>2423272.9</v>
      </c>
      <c r="Q41" s="1">
        <v>1.7525377000000001E-4</v>
      </c>
      <c r="R41" s="1">
        <v>-1.0952094E-8</v>
      </c>
      <c r="S41" s="1">
        <v>4.7629959000000003E-10</v>
      </c>
      <c r="T41">
        <v>-26.849111000000001</v>
      </c>
      <c r="U41" s="1">
        <v>1.1372993</v>
      </c>
      <c r="V41" s="1">
        <v>-6.9149347000000002E-4</v>
      </c>
      <c r="W41" s="1">
        <v>1.6560479000000001E-7</v>
      </c>
      <c r="X41">
        <v>2.1196481999999999</v>
      </c>
      <c r="Y41">
        <v>8.7422483</v>
      </c>
      <c r="Z41" s="1">
        <v>0</v>
      </c>
      <c r="AA41">
        <v>0</v>
      </c>
      <c r="AB41" s="1">
        <v>0</v>
      </c>
      <c r="AC41" s="1">
        <v>0</v>
      </c>
      <c r="AD41" s="1">
        <v>0</v>
      </c>
      <c r="AE41">
        <v>0.13941253000000001</v>
      </c>
      <c r="AF41">
        <v>0</v>
      </c>
      <c r="AG41" s="1">
        <v>0</v>
      </c>
      <c r="AH41" s="1">
        <v>3.2527339999999997E-4</v>
      </c>
      <c r="AI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AI41"/>
  <sheetViews>
    <sheetView workbookViewId="0">
      <selection activeCell="K2" sqref="K2:K15"/>
    </sheetView>
  </sheetViews>
  <sheetFormatPr baseColWidth="10" defaultRowHeight="15" x14ac:dyDescent="0.25"/>
  <cols>
    <col min="10" max="10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2"/>
    </row>
    <row r="2" spans="1:14" x14ac:dyDescent="0.25">
      <c r="A2">
        <v>2.1253156</v>
      </c>
      <c r="B2">
        <v>3.5018109000000002</v>
      </c>
      <c r="C2" s="1">
        <v>0</v>
      </c>
      <c r="D2">
        <v>0</v>
      </c>
      <c r="E2">
        <v>0.39225775000000002</v>
      </c>
      <c r="F2">
        <v>0</v>
      </c>
      <c r="G2">
        <v>0</v>
      </c>
      <c r="H2">
        <v>0</v>
      </c>
      <c r="I2">
        <v>0</v>
      </c>
      <c r="J2" s="1">
        <v>5.744722E-2</v>
      </c>
      <c r="K2">
        <f>LN(J2)</f>
        <v>-2.8568886657624661</v>
      </c>
      <c r="M2" t="s">
        <v>43</v>
      </c>
      <c r="N2" t="s">
        <v>48</v>
      </c>
    </row>
    <row r="3" spans="1:14" x14ac:dyDescent="0.25">
      <c r="A3">
        <v>0.77917398999999998</v>
      </c>
      <c r="B3">
        <v>4.4962643</v>
      </c>
      <c r="C3">
        <v>0</v>
      </c>
      <c r="D3" s="1">
        <v>0</v>
      </c>
      <c r="E3" s="1">
        <v>0.72023523</v>
      </c>
      <c r="F3" s="1">
        <v>0</v>
      </c>
      <c r="G3">
        <v>0</v>
      </c>
      <c r="H3" s="1">
        <v>0</v>
      </c>
      <c r="I3" s="1">
        <v>0</v>
      </c>
      <c r="J3" s="1">
        <v>8.4801854999999995E-2</v>
      </c>
      <c r="K3">
        <f t="shared" ref="K3:K15" si="0">LN(J3)</f>
        <v>-2.4674378614235342</v>
      </c>
      <c r="M3" t="s">
        <v>44</v>
      </c>
      <c r="N3" t="s">
        <v>47</v>
      </c>
    </row>
    <row r="4" spans="1:14" x14ac:dyDescent="0.25">
      <c r="A4" s="1">
        <v>0</v>
      </c>
      <c r="B4">
        <v>4.4253302000000003</v>
      </c>
      <c r="C4">
        <v>0</v>
      </c>
      <c r="D4">
        <v>0</v>
      </c>
      <c r="E4" s="1">
        <v>1.2055362999999999</v>
      </c>
      <c r="F4" s="1">
        <v>0</v>
      </c>
      <c r="G4" s="1">
        <v>0</v>
      </c>
      <c r="H4" s="1">
        <v>0</v>
      </c>
      <c r="I4" s="1">
        <v>2.8442255999999999E-2</v>
      </c>
      <c r="J4" s="1">
        <v>2.665698E-2</v>
      </c>
      <c r="K4">
        <f t="shared" si="0"/>
        <v>-3.6247042489676278</v>
      </c>
      <c r="M4" t="s">
        <v>45</v>
      </c>
    </row>
    <row r="5" spans="1:14" x14ac:dyDescent="0.25">
      <c r="A5">
        <v>2.1074331000000002</v>
      </c>
      <c r="B5">
        <v>4.4311749000000002</v>
      </c>
      <c r="C5">
        <v>0</v>
      </c>
      <c r="D5">
        <v>0</v>
      </c>
      <c r="E5" s="1">
        <v>0.48848554</v>
      </c>
      <c r="F5" s="1">
        <v>0</v>
      </c>
      <c r="G5">
        <v>0</v>
      </c>
      <c r="H5" s="1">
        <v>0</v>
      </c>
      <c r="I5" s="1">
        <v>0</v>
      </c>
      <c r="J5" s="1">
        <v>2.2626166E-2</v>
      </c>
      <c r="K5">
        <f t="shared" si="0"/>
        <v>-3.7886482548124745</v>
      </c>
      <c r="M5" t="s">
        <v>50</v>
      </c>
    </row>
    <row r="6" spans="1:14" x14ac:dyDescent="0.25">
      <c r="A6">
        <v>0.57173982999999995</v>
      </c>
      <c r="B6">
        <v>5.4221186000000001</v>
      </c>
      <c r="C6">
        <v>0</v>
      </c>
      <c r="D6">
        <v>0</v>
      </c>
      <c r="E6">
        <v>1.0399147</v>
      </c>
      <c r="F6" s="1">
        <v>0</v>
      </c>
      <c r="G6">
        <v>0</v>
      </c>
      <c r="H6" s="1">
        <v>0</v>
      </c>
      <c r="I6" s="1">
        <v>0</v>
      </c>
      <c r="J6" s="1">
        <v>2.0027372000000002E-2</v>
      </c>
      <c r="K6">
        <f t="shared" si="0"/>
        <v>-3.9106553411075096</v>
      </c>
    </row>
    <row r="7" spans="1:14" x14ac:dyDescent="0.25">
      <c r="A7" s="1">
        <v>5.3969337999999999E-2</v>
      </c>
      <c r="B7">
        <v>5.2470394999999996</v>
      </c>
      <c r="C7">
        <v>0</v>
      </c>
      <c r="D7">
        <v>0</v>
      </c>
      <c r="E7" s="1">
        <v>1.3617842</v>
      </c>
      <c r="F7" s="1">
        <v>0</v>
      </c>
      <c r="G7" s="1">
        <v>0</v>
      </c>
      <c r="H7" s="1">
        <v>0</v>
      </c>
      <c r="I7" s="1">
        <v>0</v>
      </c>
      <c r="J7" s="1">
        <v>1.2386141E-2</v>
      </c>
      <c r="K7">
        <f t="shared" si="0"/>
        <v>-4.3911770927106204</v>
      </c>
    </row>
    <row r="8" spans="1:14" x14ac:dyDescent="0.25">
      <c r="A8">
        <v>2.1019895000000002</v>
      </c>
      <c r="B8">
        <v>5.3262862000000002</v>
      </c>
      <c r="C8" s="1">
        <v>0</v>
      </c>
      <c r="D8" s="1">
        <v>0</v>
      </c>
      <c r="E8">
        <v>0.60802095</v>
      </c>
      <c r="F8" s="1">
        <v>0</v>
      </c>
      <c r="G8">
        <v>0</v>
      </c>
      <c r="H8" s="1">
        <v>0</v>
      </c>
      <c r="I8" s="1">
        <v>0</v>
      </c>
      <c r="J8" s="1">
        <v>8.0710812E-3</v>
      </c>
      <c r="K8">
        <f t="shared" si="0"/>
        <v>-4.8194678279793219</v>
      </c>
    </row>
    <row r="9" spans="1:14" x14ac:dyDescent="0.25">
      <c r="A9" s="1">
        <v>0.37461024999999998</v>
      </c>
      <c r="B9">
        <v>6.3067215000000001</v>
      </c>
      <c r="C9">
        <v>0</v>
      </c>
      <c r="D9" s="1">
        <v>0</v>
      </c>
      <c r="E9" s="1">
        <v>1.3913711</v>
      </c>
      <c r="F9" s="1">
        <v>0</v>
      </c>
      <c r="G9">
        <v>0</v>
      </c>
      <c r="H9" s="1">
        <v>0</v>
      </c>
      <c r="I9">
        <v>0</v>
      </c>
      <c r="J9" s="1">
        <v>4.8574917E-3</v>
      </c>
      <c r="K9">
        <f t="shared" si="0"/>
        <v>-5.3272330854120282</v>
      </c>
    </row>
    <row r="10" spans="1:14" x14ac:dyDescent="0.25">
      <c r="A10" s="1">
        <v>5.8453060000000001E-2</v>
      </c>
      <c r="B10">
        <v>6.0467316999999996</v>
      </c>
      <c r="C10" s="1">
        <v>0</v>
      </c>
      <c r="D10" s="1">
        <v>0</v>
      </c>
      <c r="E10" s="1">
        <v>1.5726617000000001</v>
      </c>
      <c r="F10" s="1">
        <v>0</v>
      </c>
      <c r="G10" s="1">
        <v>0</v>
      </c>
      <c r="H10">
        <v>0</v>
      </c>
      <c r="I10" s="1">
        <v>0</v>
      </c>
      <c r="J10" s="1">
        <v>4.4371491999999997E-3</v>
      </c>
      <c r="K10">
        <f t="shared" si="0"/>
        <v>-5.4177431808266237</v>
      </c>
    </row>
    <row r="11" spans="1:14" x14ac:dyDescent="0.25">
      <c r="A11">
        <v>2.1044893999999998</v>
      </c>
      <c r="B11">
        <v>6.1985089000000002</v>
      </c>
      <c r="C11">
        <v>0</v>
      </c>
      <c r="D11" s="1">
        <v>0</v>
      </c>
      <c r="E11">
        <v>0.74304365999999999</v>
      </c>
      <c r="F11" s="1">
        <v>0</v>
      </c>
      <c r="G11" s="1">
        <v>0</v>
      </c>
      <c r="H11">
        <v>0</v>
      </c>
      <c r="I11" s="1">
        <v>0</v>
      </c>
      <c r="J11" s="1">
        <v>2.7499262999999999E-3</v>
      </c>
      <c r="K11">
        <f t="shared" si="0"/>
        <v>-5.8961811676627836</v>
      </c>
    </row>
    <row r="12" spans="1:14" x14ac:dyDescent="0.25">
      <c r="A12" s="1">
        <v>0</v>
      </c>
      <c r="B12">
        <v>5.7499437000000002</v>
      </c>
      <c r="C12" s="1">
        <v>0</v>
      </c>
      <c r="D12" s="1">
        <v>0</v>
      </c>
      <c r="E12" s="1">
        <v>2.1950995999999998</v>
      </c>
      <c r="F12" s="1">
        <v>0</v>
      </c>
      <c r="G12">
        <v>0</v>
      </c>
      <c r="H12" s="1">
        <v>0</v>
      </c>
      <c r="I12" s="1">
        <v>0.74501381</v>
      </c>
      <c r="J12" s="1">
        <v>1.9431622999999999E-4</v>
      </c>
      <c r="K12">
        <f t="shared" si="0"/>
        <v>-8.5460236744466194</v>
      </c>
    </row>
    <row r="13" spans="1:14" x14ac:dyDescent="0.25">
      <c r="A13" s="1">
        <v>2.1103078000000002</v>
      </c>
      <c r="B13">
        <v>7.0564963000000001</v>
      </c>
      <c r="C13">
        <v>0</v>
      </c>
      <c r="D13">
        <v>0</v>
      </c>
      <c r="E13">
        <v>0.88957129000000001</v>
      </c>
      <c r="F13" s="1">
        <v>0</v>
      </c>
      <c r="G13" s="1">
        <v>0</v>
      </c>
      <c r="H13" s="1">
        <v>0</v>
      </c>
      <c r="I13" s="1">
        <v>0</v>
      </c>
      <c r="J13" s="1">
        <v>9.1825003E-4</v>
      </c>
      <c r="K13">
        <f t="shared" si="0"/>
        <v>-6.9930408405936566</v>
      </c>
    </row>
    <row r="14" spans="1:14" x14ac:dyDescent="0.25">
      <c r="A14">
        <v>0</v>
      </c>
      <c r="B14">
        <v>6.0481373999999999</v>
      </c>
      <c r="C14">
        <v>0</v>
      </c>
      <c r="D14" s="1">
        <v>0</v>
      </c>
      <c r="E14" s="1">
        <v>3.1330844999999998</v>
      </c>
      <c r="F14" s="1">
        <v>0</v>
      </c>
      <c r="G14" s="1">
        <v>0</v>
      </c>
      <c r="H14">
        <v>0</v>
      </c>
      <c r="I14">
        <v>1.379907</v>
      </c>
      <c r="J14" s="1">
        <v>8.4568954999999996E-6</v>
      </c>
      <c r="K14">
        <f t="shared" si="0"/>
        <v>-11.680528413868178</v>
      </c>
    </row>
    <row r="15" spans="1:14" x14ac:dyDescent="0.25">
      <c r="A15">
        <v>2.1195116000000001</v>
      </c>
      <c r="B15">
        <v>7.9026037999999996</v>
      </c>
      <c r="C15">
        <v>0</v>
      </c>
      <c r="D15" s="1">
        <v>0</v>
      </c>
      <c r="E15">
        <v>1.0442210000000001</v>
      </c>
      <c r="F15">
        <v>0</v>
      </c>
      <c r="G15">
        <v>0</v>
      </c>
      <c r="H15" s="1">
        <v>0</v>
      </c>
      <c r="I15">
        <v>0</v>
      </c>
      <c r="J15" s="1">
        <v>2.9399164E-4</v>
      </c>
      <c r="K15">
        <f t="shared" si="0"/>
        <v>-8.1319592264040352</v>
      </c>
    </row>
    <row r="17" spans="2:35" x14ac:dyDescent="0.25">
      <c r="J17" s="3"/>
    </row>
    <row r="18" spans="2:35" x14ac:dyDescent="0.25">
      <c r="J18" s="4"/>
    </row>
    <row r="19" spans="2:35" x14ac:dyDescent="0.25">
      <c r="J19" s="5"/>
    </row>
    <row r="20" spans="2:35" x14ac:dyDescent="0.25">
      <c r="B20" t="s">
        <v>51</v>
      </c>
    </row>
    <row r="21" spans="2:35" x14ac:dyDescent="0.25">
      <c r="B21" t="s">
        <v>52</v>
      </c>
    </row>
    <row r="22" spans="2:35" x14ac:dyDescent="0.25">
      <c r="B22" t="s">
        <v>53</v>
      </c>
    </row>
    <row r="23" spans="2:35" x14ac:dyDescent="0.25">
      <c r="B23" s="1">
        <v>14</v>
      </c>
      <c r="I23" s="1"/>
      <c r="Q23" s="1"/>
      <c r="R23" s="1"/>
      <c r="S23" s="1"/>
      <c r="V23" s="1"/>
      <c r="W23" s="1"/>
      <c r="AA23" s="1"/>
      <c r="AB23" s="1"/>
      <c r="AC23" s="1"/>
      <c r="AD23" s="1"/>
      <c r="AH23" s="1"/>
    </row>
    <row r="24" spans="2:35" x14ac:dyDescent="0.25">
      <c r="B24" s="1"/>
      <c r="I24" s="1"/>
      <c r="Q24" s="1"/>
      <c r="R24" s="1"/>
      <c r="S24" s="1"/>
      <c r="V24" s="1"/>
      <c r="W24" s="1"/>
      <c r="AD24" s="1"/>
      <c r="AE24" s="1"/>
      <c r="AF24" s="1"/>
      <c r="AH24" s="1"/>
    </row>
    <row r="25" spans="2:35" x14ac:dyDescent="0.25">
      <c r="B25" s="1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s="1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s="1" t="s">
        <v>26</v>
      </c>
      <c r="R25" s="1" t="s">
        <v>27</v>
      </c>
      <c r="S25" s="1" t="s">
        <v>28</v>
      </c>
      <c r="T25" t="s">
        <v>29</v>
      </c>
      <c r="U25" t="s">
        <v>30</v>
      </c>
      <c r="V25" s="1" t="s">
        <v>31</v>
      </c>
      <c r="W25" s="1" t="s">
        <v>32</v>
      </c>
      <c r="X25" t="s">
        <v>33</v>
      </c>
      <c r="Y25" t="e" cm="1">
        <f t="array" aca="1" ref="Y25" ca="1">-CH2(chain)</f>
        <v>#REF!</v>
      </c>
      <c r="Z25" s="1" t="s">
        <v>34</v>
      </c>
      <c r="AA25" s="1" t="s">
        <v>35</v>
      </c>
      <c r="AB25" t="s">
        <v>36</v>
      </c>
      <c r="AC25" t="s">
        <v>37</v>
      </c>
      <c r="AD25" s="1" t="s">
        <v>38</v>
      </c>
      <c r="AE25" t="s">
        <v>4</v>
      </c>
      <c r="AF25" t="s">
        <v>39</v>
      </c>
      <c r="AG25" t="s">
        <v>40</v>
      </c>
      <c r="AH25" s="1" t="s">
        <v>41</v>
      </c>
      <c r="AI25" t="s">
        <v>42</v>
      </c>
    </row>
    <row r="26" spans="2:35" x14ac:dyDescent="0.25">
      <c r="B26" s="1">
        <v>7.1400000000000005E-2</v>
      </c>
      <c r="C26">
        <v>0.65680000000000005</v>
      </c>
      <c r="D26">
        <v>86.18</v>
      </c>
      <c r="E26">
        <v>2.2879128</v>
      </c>
      <c r="F26">
        <v>363.06146000000001</v>
      </c>
      <c r="G26">
        <v>13.212482</v>
      </c>
      <c r="H26">
        <v>148.41365999999999</v>
      </c>
      <c r="I26" s="1">
        <v>3.3663893999999998E-4</v>
      </c>
      <c r="J26">
        <v>3546716.7</v>
      </c>
      <c r="K26">
        <v>563.29722000000004</v>
      </c>
      <c r="L26">
        <v>0.19515846000000001</v>
      </c>
      <c r="M26">
        <v>-178661.22</v>
      </c>
      <c r="N26">
        <v>-37447.241000000002</v>
      </c>
      <c r="O26">
        <v>3429259.1</v>
      </c>
      <c r="P26">
        <v>862624.86</v>
      </c>
      <c r="Q26" s="1">
        <v>1.0139575E-4</v>
      </c>
      <c r="R26" s="1">
        <v>8.3358896999999996E-8</v>
      </c>
      <c r="S26" s="1">
        <v>7.0401888999999996E-11</v>
      </c>
      <c r="T26">
        <v>-31.923427</v>
      </c>
      <c r="U26">
        <v>0.57839434999999995</v>
      </c>
      <c r="V26" s="1">
        <v>-1.9286446999999999E-4</v>
      </c>
      <c r="W26" s="1">
        <v>-1.9813605000000001E-8</v>
      </c>
      <c r="X26">
        <v>2.1253156</v>
      </c>
      <c r="Y26">
        <v>3.5018109000000002</v>
      </c>
      <c r="Z26" s="1">
        <v>0</v>
      </c>
      <c r="AA26">
        <v>0</v>
      </c>
      <c r="AB26">
        <v>0</v>
      </c>
      <c r="AC26">
        <v>0</v>
      </c>
      <c r="AD26">
        <v>0</v>
      </c>
      <c r="AE26">
        <v>0.39225775000000002</v>
      </c>
      <c r="AF26">
        <v>0</v>
      </c>
      <c r="AG26">
        <v>0</v>
      </c>
      <c r="AH26" s="1">
        <v>5.744722E-2</v>
      </c>
      <c r="AI26">
        <v>0</v>
      </c>
    </row>
    <row r="27" spans="2:35" x14ac:dyDescent="0.25">
      <c r="B27" s="1">
        <v>7.1400000000000005E-2</v>
      </c>
      <c r="C27">
        <v>0.7762</v>
      </c>
      <c r="D27">
        <v>84.16</v>
      </c>
      <c r="E27">
        <v>2.0098302000000001</v>
      </c>
      <c r="F27">
        <v>350.82053999999999</v>
      </c>
      <c r="G27">
        <v>11.052967000000001</v>
      </c>
      <c r="H27">
        <v>176.70231000000001</v>
      </c>
      <c r="I27" s="1">
        <v>3.3310539E-4</v>
      </c>
      <c r="J27">
        <v>3535913.9</v>
      </c>
      <c r="K27">
        <v>543.13856999999996</v>
      </c>
      <c r="L27">
        <v>0.20128098</v>
      </c>
      <c r="M27">
        <v>-98242.634999999995</v>
      </c>
      <c r="N27">
        <v>65065.504999999997</v>
      </c>
      <c r="O27">
        <v>2852159.4</v>
      </c>
      <c r="P27">
        <v>524684.09</v>
      </c>
      <c r="Q27" s="1">
        <v>1.9572527999999999E-4</v>
      </c>
      <c r="R27" s="1">
        <v>-6.6786148999999995E-7</v>
      </c>
      <c r="S27" s="1">
        <v>1.267092E-9</v>
      </c>
      <c r="T27">
        <v>-61.717733000000003</v>
      </c>
      <c r="U27">
        <v>0.83975115</v>
      </c>
      <c r="V27" s="1">
        <v>-7.3994079000000001E-4</v>
      </c>
      <c r="W27" s="1">
        <v>2.6319569000000001E-7</v>
      </c>
      <c r="X27">
        <v>0.77917398999999998</v>
      </c>
      <c r="Y27">
        <v>4.4962643</v>
      </c>
      <c r="Z27">
        <v>0</v>
      </c>
      <c r="AA27" s="1">
        <v>0</v>
      </c>
      <c r="AB27">
        <v>0</v>
      </c>
      <c r="AC27" s="1">
        <v>0</v>
      </c>
      <c r="AD27" s="1">
        <v>0</v>
      </c>
      <c r="AE27" s="1">
        <v>0.72023523</v>
      </c>
      <c r="AF27" s="1">
        <v>0</v>
      </c>
      <c r="AG27">
        <v>0</v>
      </c>
      <c r="AH27" s="1">
        <v>8.4801854999999995E-2</v>
      </c>
      <c r="AI27">
        <v>0</v>
      </c>
    </row>
    <row r="28" spans="2:35" x14ac:dyDescent="0.25">
      <c r="B28" s="1">
        <v>7.1400000000000005E-2</v>
      </c>
      <c r="C28">
        <v>0.87619999999999998</v>
      </c>
      <c r="D28">
        <v>78.11</v>
      </c>
      <c r="E28">
        <v>1.7769302</v>
      </c>
      <c r="F28">
        <v>377.59609</v>
      </c>
      <c r="G28">
        <v>10.034523</v>
      </c>
      <c r="H28">
        <v>149.51132000000001</v>
      </c>
      <c r="I28" s="1">
        <v>3.0228697E-4</v>
      </c>
      <c r="J28">
        <v>3901049.8</v>
      </c>
      <c r="K28">
        <v>578.28733</v>
      </c>
      <c r="L28">
        <v>0.27158998000000001</v>
      </c>
      <c r="M28">
        <v>-30366.654999999999</v>
      </c>
      <c r="N28">
        <v>101599.3</v>
      </c>
      <c r="O28">
        <v>2909674</v>
      </c>
      <c r="P28">
        <v>1198481</v>
      </c>
      <c r="Q28" s="1">
        <v>6.4599328E-5</v>
      </c>
      <c r="R28" s="1">
        <v>8.5302098999999994E-8</v>
      </c>
      <c r="S28" s="1">
        <v>0</v>
      </c>
      <c r="T28">
        <v>-49.122649000000003</v>
      </c>
      <c r="U28">
        <v>0.71876876000000001</v>
      </c>
      <c r="V28" s="1">
        <v>-6.4934916999999999E-4</v>
      </c>
      <c r="W28" s="1">
        <v>2.4234138000000001E-7</v>
      </c>
      <c r="X28" s="1">
        <v>0</v>
      </c>
      <c r="Y28">
        <v>4.4253302000000003</v>
      </c>
      <c r="Z28">
        <v>0</v>
      </c>
      <c r="AA28">
        <v>0</v>
      </c>
      <c r="AB28" s="1">
        <v>0</v>
      </c>
      <c r="AC28" s="1">
        <v>0</v>
      </c>
      <c r="AD28" s="1">
        <v>2.8442255999999999E-2</v>
      </c>
      <c r="AE28" s="1">
        <v>1.2055362999999999</v>
      </c>
      <c r="AF28" s="1">
        <v>0</v>
      </c>
      <c r="AG28">
        <v>0</v>
      </c>
      <c r="AH28" s="1">
        <v>2.665698E-2</v>
      </c>
      <c r="AI28">
        <v>0</v>
      </c>
    </row>
    <row r="29" spans="2:35" x14ac:dyDescent="0.25">
      <c r="B29" s="1">
        <v>7.1400000000000005E-2</v>
      </c>
      <c r="C29">
        <v>0.68149999999999999</v>
      </c>
      <c r="D29">
        <v>100.2</v>
      </c>
      <c r="E29">
        <v>2.2303864999999998</v>
      </c>
      <c r="F29">
        <v>384.73406999999997</v>
      </c>
      <c r="G29">
        <v>12.982106999999999</v>
      </c>
      <c r="H29">
        <v>157.8126</v>
      </c>
      <c r="I29" s="1">
        <v>3.8312893999999998E-4</v>
      </c>
      <c r="J29">
        <v>3291631.4</v>
      </c>
      <c r="K29">
        <v>589.70069999999998</v>
      </c>
      <c r="L29">
        <v>0.21161636</v>
      </c>
      <c r="M29">
        <v>-199969.02</v>
      </c>
      <c r="N29">
        <v>-36508.623</v>
      </c>
      <c r="O29">
        <v>4005377.6</v>
      </c>
      <c r="P29">
        <v>967988.25</v>
      </c>
      <c r="Q29" s="1">
        <v>1.1754548999999999E-4</v>
      </c>
      <c r="R29" s="1">
        <v>8.0625528000000005E-8</v>
      </c>
      <c r="S29" s="1">
        <v>7.6044320999999997E-11</v>
      </c>
      <c r="T29">
        <v>-41.068753000000001</v>
      </c>
      <c r="U29">
        <v>0.67642975000000005</v>
      </c>
      <c r="V29" s="1">
        <v>-2.2192121000000001E-4</v>
      </c>
      <c r="W29" s="1">
        <v>-2.745497E-8</v>
      </c>
      <c r="X29">
        <v>2.1074331000000002</v>
      </c>
      <c r="Y29">
        <v>4.4311749000000002</v>
      </c>
      <c r="Z29">
        <v>0</v>
      </c>
      <c r="AA29">
        <v>0</v>
      </c>
      <c r="AB29">
        <v>0</v>
      </c>
      <c r="AC29" s="1">
        <v>0</v>
      </c>
      <c r="AD29" s="1">
        <v>0</v>
      </c>
      <c r="AE29" s="1">
        <v>0.48848554</v>
      </c>
      <c r="AF29" s="1">
        <v>0</v>
      </c>
      <c r="AG29">
        <v>0</v>
      </c>
      <c r="AH29" s="1">
        <v>2.2626166E-2</v>
      </c>
      <c r="AI29">
        <v>0</v>
      </c>
    </row>
    <row r="30" spans="2:35" x14ac:dyDescent="0.25">
      <c r="B30" s="1">
        <v>7.1400000000000005E-2</v>
      </c>
      <c r="C30">
        <v>0.80900000000000005</v>
      </c>
      <c r="D30">
        <v>98.19</v>
      </c>
      <c r="E30">
        <v>1.9334389999999999</v>
      </c>
      <c r="F30">
        <v>383.80651999999998</v>
      </c>
      <c r="G30">
        <v>10.927306</v>
      </c>
      <c r="H30">
        <v>191.52688000000001</v>
      </c>
      <c r="I30" s="1">
        <v>3.7541039000000003E-4</v>
      </c>
      <c r="J30">
        <v>3121152.5</v>
      </c>
      <c r="K30">
        <v>580.19664</v>
      </c>
      <c r="L30">
        <v>0.24241691000000001</v>
      </c>
      <c r="M30">
        <v>-125465.34</v>
      </c>
      <c r="N30">
        <v>89252.952000000005</v>
      </c>
      <c r="O30">
        <v>3409592.2</v>
      </c>
      <c r="P30">
        <v>2500902.7999999998</v>
      </c>
      <c r="Q30" s="1">
        <v>-4.9272199999999997E-6</v>
      </c>
      <c r="R30" s="1">
        <v>4.6653561999999999E-7</v>
      </c>
      <c r="S30" s="1">
        <v>-9.9374370999999998E-11</v>
      </c>
      <c r="T30">
        <v>3.2796702999999998</v>
      </c>
      <c r="U30">
        <v>0.93448374000000001</v>
      </c>
      <c r="V30" s="1">
        <v>-7.4737494999999998E-4</v>
      </c>
      <c r="W30" s="1">
        <v>2.4930876E-7</v>
      </c>
      <c r="X30">
        <v>0.57173982999999995</v>
      </c>
      <c r="Y30">
        <v>5.4221186000000001</v>
      </c>
      <c r="Z30">
        <v>0</v>
      </c>
      <c r="AA30">
        <v>0</v>
      </c>
      <c r="AB30">
        <v>0</v>
      </c>
      <c r="AC30" s="1">
        <v>0</v>
      </c>
      <c r="AD30" s="1">
        <v>0</v>
      </c>
      <c r="AE30">
        <v>1.0399147</v>
      </c>
      <c r="AF30" s="1">
        <v>0</v>
      </c>
      <c r="AG30">
        <v>0</v>
      </c>
      <c r="AH30" s="1">
        <v>2.0027372000000002E-2</v>
      </c>
      <c r="AI30">
        <v>0</v>
      </c>
    </row>
    <row r="31" spans="2:35" x14ac:dyDescent="0.25">
      <c r="B31" s="1">
        <v>7.1400000000000005E-2</v>
      </c>
      <c r="C31">
        <v>0.86470000000000002</v>
      </c>
      <c r="D31">
        <v>92.14</v>
      </c>
      <c r="E31">
        <v>1.8037137000000001</v>
      </c>
      <c r="F31">
        <v>394.24615999999997</v>
      </c>
      <c r="G31">
        <v>10.315284</v>
      </c>
      <c r="H31">
        <v>153.10826</v>
      </c>
      <c r="I31" s="1">
        <v>3.5492557999999998E-4</v>
      </c>
      <c r="J31">
        <v>3491435.9</v>
      </c>
      <c r="K31">
        <v>593.46171000000004</v>
      </c>
      <c r="L31">
        <v>0.29817254999999998</v>
      </c>
      <c r="M31">
        <v>-54942.697999999997</v>
      </c>
      <c r="N31">
        <v>105003.21</v>
      </c>
      <c r="O31">
        <v>3419784.4</v>
      </c>
      <c r="P31">
        <v>1407268.9</v>
      </c>
      <c r="Q31" s="1">
        <v>7.6640951000000006E-5</v>
      </c>
      <c r="R31" s="1">
        <v>1.0395403E-7</v>
      </c>
      <c r="S31" s="1">
        <v>0</v>
      </c>
      <c r="T31">
        <v>-49.120199999999997</v>
      </c>
      <c r="U31">
        <v>0.80274363999999998</v>
      </c>
      <c r="V31" s="1">
        <v>-6.8065050000000005E-4</v>
      </c>
      <c r="W31" s="1">
        <v>2.4120935999999998E-7</v>
      </c>
      <c r="X31" s="1">
        <v>5.3969337999999999E-2</v>
      </c>
      <c r="Y31">
        <v>5.2470394999999996</v>
      </c>
      <c r="Z31">
        <v>0</v>
      </c>
      <c r="AA31">
        <v>0</v>
      </c>
      <c r="AB31" s="1">
        <v>0</v>
      </c>
      <c r="AC31" s="1">
        <v>0</v>
      </c>
      <c r="AD31" s="1">
        <v>0</v>
      </c>
      <c r="AE31" s="1">
        <v>1.3617842</v>
      </c>
      <c r="AF31" s="1">
        <v>0</v>
      </c>
      <c r="AG31">
        <v>0</v>
      </c>
      <c r="AH31" s="1">
        <v>1.2386141E-2</v>
      </c>
      <c r="AI31">
        <v>0</v>
      </c>
    </row>
    <row r="32" spans="2:35" x14ac:dyDescent="0.25">
      <c r="B32" s="1">
        <v>7.1400000000000005E-2</v>
      </c>
      <c r="C32">
        <v>0.7006</v>
      </c>
      <c r="D32">
        <v>114.23</v>
      </c>
      <c r="E32">
        <v>2.1859025999999999</v>
      </c>
      <c r="F32">
        <v>407.56428</v>
      </c>
      <c r="G32">
        <v>12.873187</v>
      </c>
      <c r="H32">
        <v>178.70215999999999</v>
      </c>
      <c r="I32" s="1">
        <v>4.5794849000000001E-4</v>
      </c>
      <c r="J32">
        <v>2669093.9</v>
      </c>
      <c r="K32">
        <v>610.31434999999999</v>
      </c>
      <c r="L32">
        <v>0.22097301</v>
      </c>
      <c r="M32">
        <v>-219630.26</v>
      </c>
      <c r="N32">
        <v>12532.066000000001</v>
      </c>
      <c r="O32">
        <v>3895267.2</v>
      </c>
      <c r="P32">
        <v>813062.67</v>
      </c>
      <c r="Q32" s="1">
        <v>2.4879296999999999E-4</v>
      </c>
      <c r="R32" s="1">
        <v>-7.2984412000000005E-7</v>
      </c>
      <c r="S32" s="1">
        <v>1.5010004E-9</v>
      </c>
      <c r="T32">
        <v>-42.594270999999999</v>
      </c>
      <c r="U32">
        <v>0.93240582999999999</v>
      </c>
      <c r="V32" s="1">
        <v>-6.2357042999999996E-4</v>
      </c>
      <c r="W32" s="1">
        <v>1.6364521E-7</v>
      </c>
      <c r="X32">
        <v>2.1019895000000002</v>
      </c>
      <c r="Y32">
        <v>5.3262862000000002</v>
      </c>
      <c r="Z32" s="1">
        <v>0</v>
      </c>
      <c r="AA32" s="1">
        <v>0</v>
      </c>
      <c r="AB32">
        <v>0</v>
      </c>
      <c r="AC32" s="1">
        <v>0</v>
      </c>
      <c r="AD32" s="1">
        <v>0</v>
      </c>
      <c r="AE32">
        <v>0.60802095</v>
      </c>
      <c r="AF32" s="1">
        <v>0</v>
      </c>
      <c r="AG32">
        <v>0</v>
      </c>
      <c r="AH32" s="1">
        <v>8.0710812E-3</v>
      </c>
      <c r="AI32">
        <v>0</v>
      </c>
    </row>
    <row r="33" spans="2:35" x14ac:dyDescent="0.25">
      <c r="B33" s="1">
        <v>7.1400000000000005E-2</v>
      </c>
      <c r="C33">
        <v>0.83450000000000002</v>
      </c>
      <c r="D33">
        <v>112.21</v>
      </c>
      <c r="E33">
        <v>1.8740494999999999</v>
      </c>
      <c r="F33">
        <v>413.90897999999999</v>
      </c>
      <c r="G33">
        <v>10.863408</v>
      </c>
      <c r="H33">
        <v>185.4759</v>
      </c>
      <c r="I33" s="1">
        <v>4.2340047000000001E-4</v>
      </c>
      <c r="J33">
        <v>2841828.8</v>
      </c>
      <c r="K33">
        <v>610.01800000000003</v>
      </c>
      <c r="L33">
        <v>0.30638301000000001</v>
      </c>
      <c r="M33">
        <v>-134526.07</v>
      </c>
      <c r="N33">
        <v>107582.76</v>
      </c>
      <c r="O33">
        <v>4046638</v>
      </c>
      <c r="P33">
        <v>3514649.9</v>
      </c>
      <c r="Q33" s="1">
        <v>-1.0462001E-4</v>
      </c>
      <c r="R33" s="1">
        <v>1.122898E-6</v>
      </c>
      <c r="S33" s="1">
        <v>-1.0195707E-9</v>
      </c>
      <c r="T33">
        <v>29.236287999999998</v>
      </c>
      <c r="U33">
        <v>0.97214732999999998</v>
      </c>
      <c r="V33" s="1">
        <v>-7.1441091999999997E-4</v>
      </c>
      <c r="W33" s="1">
        <v>2.2306217E-7</v>
      </c>
      <c r="X33" s="1">
        <v>0.37461024999999998</v>
      </c>
      <c r="Y33">
        <v>6.3067215000000001</v>
      </c>
      <c r="Z33">
        <v>0</v>
      </c>
      <c r="AA33" s="1">
        <v>0</v>
      </c>
      <c r="AB33">
        <v>0</v>
      </c>
      <c r="AC33" s="1">
        <v>0</v>
      </c>
      <c r="AD33">
        <v>0</v>
      </c>
      <c r="AE33" s="1">
        <v>1.3913711</v>
      </c>
      <c r="AF33" s="1">
        <v>0</v>
      </c>
      <c r="AG33">
        <v>0</v>
      </c>
      <c r="AH33" s="1">
        <v>4.8574917E-3</v>
      </c>
      <c r="AI33">
        <v>0</v>
      </c>
    </row>
    <row r="34" spans="2:35" x14ac:dyDescent="0.25">
      <c r="B34" s="1">
        <v>7.1400000000000005E-2</v>
      </c>
      <c r="C34">
        <v>0.86509999999999998</v>
      </c>
      <c r="D34">
        <v>106.17</v>
      </c>
      <c r="E34">
        <v>1.8027820999999999</v>
      </c>
      <c r="F34">
        <v>415.76312000000001</v>
      </c>
      <c r="G34">
        <v>10.494776</v>
      </c>
      <c r="H34">
        <v>191.90448000000001</v>
      </c>
      <c r="I34" s="1">
        <v>3.7305611999999998E-4</v>
      </c>
      <c r="J34">
        <v>3657883.6</v>
      </c>
      <c r="K34">
        <v>637.12573999999995</v>
      </c>
      <c r="L34">
        <v>0.24776918000000001</v>
      </c>
      <c r="M34">
        <v>-88508.365000000005</v>
      </c>
      <c r="N34">
        <v>71872.812999999995</v>
      </c>
      <c r="O34">
        <v>4353413</v>
      </c>
      <c r="P34">
        <v>1524868.1</v>
      </c>
      <c r="Q34" s="1">
        <v>6.1589528999999996E-5</v>
      </c>
      <c r="R34" s="1">
        <v>2.8404637000000002E-7</v>
      </c>
      <c r="S34" s="1">
        <v>-2.4905765999999998E-10</v>
      </c>
      <c r="T34">
        <v>-69.757431999999994</v>
      </c>
      <c r="U34">
        <v>0.90630946999999995</v>
      </c>
      <c r="V34" s="1">
        <v>-5.6848000999999997E-4</v>
      </c>
      <c r="W34" s="1">
        <v>1.3312396999999999E-7</v>
      </c>
      <c r="X34" s="1">
        <v>5.8453060000000001E-2</v>
      </c>
      <c r="Y34">
        <v>6.0467316999999996</v>
      </c>
      <c r="Z34" s="1">
        <v>0</v>
      </c>
      <c r="AA34" s="1">
        <v>0</v>
      </c>
      <c r="AB34" s="1">
        <v>0</v>
      </c>
      <c r="AC34">
        <v>0</v>
      </c>
      <c r="AD34" s="1">
        <v>0</v>
      </c>
      <c r="AE34" s="1">
        <v>1.5726617000000001</v>
      </c>
      <c r="AF34" s="1">
        <v>0</v>
      </c>
      <c r="AG34">
        <v>0</v>
      </c>
      <c r="AH34" s="1">
        <v>4.4371491999999997E-3</v>
      </c>
      <c r="AI34">
        <v>0</v>
      </c>
    </row>
    <row r="35" spans="2:35" x14ac:dyDescent="0.25">
      <c r="B35" s="1">
        <v>7.1400000000000005E-2</v>
      </c>
      <c r="C35">
        <v>0.71579999999999999</v>
      </c>
      <c r="D35">
        <v>128.26</v>
      </c>
      <c r="E35">
        <v>2.1505017999999998</v>
      </c>
      <c r="F35">
        <v>430.22433000000001</v>
      </c>
      <c r="G35">
        <v>12.829138</v>
      </c>
      <c r="H35">
        <v>190.23480000000001</v>
      </c>
      <c r="I35" s="1">
        <v>5.0493151000000004E-4</v>
      </c>
      <c r="J35">
        <v>2380419.1</v>
      </c>
      <c r="K35">
        <v>631.42686000000003</v>
      </c>
      <c r="L35">
        <v>0.25430849999999999</v>
      </c>
      <c r="M35">
        <v>-256781.15</v>
      </c>
      <c r="N35">
        <v>24040.036</v>
      </c>
      <c r="O35">
        <v>4417206.2</v>
      </c>
      <c r="P35">
        <v>2321029.6</v>
      </c>
      <c r="Q35" s="1">
        <v>1.0526601000000001E-4</v>
      </c>
      <c r="R35" s="1">
        <v>1.0772698E-7</v>
      </c>
      <c r="S35" s="1">
        <v>5.1562678999999998E-10</v>
      </c>
      <c r="T35">
        <v>8.4858086000000004</v>
      </c>
      <c r="U35">
        <v>1.0193752</v>
      </c>
      <c r="V35" s="1">
        <v>-6.2246709999999995E-4</v>
      </c>
      <c r="W35" s="1">
        <v>1.4492200999999999E-7</v>
      </c>
      <c r="X35">
        <v>2.1044893999999998</v>
      </c>
      <c r="Y35">
        <v>6.1985089000000002</v>
      </c>
      <c r="Z35">
        <v>0</v>
      </c>
      <c r="AA35" s="1">
        <v>0</v>
      </c>
      <c r="AB35" s="1">
        <v>0</v>
      </c>
      <c r="AC35">
        <v>0</v>
      </c>
      <c r="AD35" s="1">
        <v>0</v>
      </c>
      <c r="AE35">
        <v>0.74304365999999999</v>
      </c>
      <c r="AF35" s="1">
        <v>0</v>
      </c>
      <c r="AG35">
        <v>0</v>
      </c>
      <c r="AH35" s="1">
        <v>2.7499262999999999E-3</v>
      </c>
      <c r="AI35">
        <v>0</v>
      </c>
    </row>
    <row r="36" spans="2:35" x14ac:dyDescent="0.25">
      <c r="B36" s="1">
        <v>7.1400000000000005E-2</v>
      </c>
      <c r="C36">
        <v>0.96250000000000002</v>
      </c>
      <c r="D36">
        <v>118.18</v>
      </c>
      <c r="E36">
        <v>1.5759375</v>
      </c>
      <c r="F36">
        <v>479.96384</v>
      </c>
      <c r="G36">
        <v>9.8952386000000008</v>
      </c>
      <c r="H36">
        <v>240.94158999999999</v>
      </c>
      <c r="I36" s="1">
        <v>4.0898509999999998E-4</v>
      </c>
      <c r="J36">
        <v>3644780.7</v>
      </c>
      <c r="K36">
        <v>727.86341000000004</v>
      </c>
      <c r="L36">
        <v>0.28492686</v>
      </c>
      <c r="M36">
        <v>-6681.9417000000003</v>
      </c>
      <c r="N36">
        <v>159736.66</v>
      </c>
      <c r="O36">
        <v>4488569.7</v>
      </c>
      <c r="P36">
        <v>1141758.5</v>
      </c>
      <c r="Q36" s="1">
        <v>2.0256956999999999E-4</v>
      </c>
      <c r="R36" s="1">
        <v>-6.0557675000000002E-7</v>
      </c>
      <c r="S36" s="1">
        <v>1.1416636000000001E-9</v>
      </c>
      <c r="T36">
        <v>-151.54938000000001</v>
      </c>
      <c r="U36">
        <v>1.3895188999999999</v>
      </c>
      <c r="V36" s="1">
        <v>-1.3925947000000001E-3</v>
      </c>
      <c r="W36" s="1">
        <v>5.6834781000000003E-7</v>
      </c>
      <c r="X36" s="1">
        <v>0</v>
      </c>
      <c r="Y36">
        <v>5.7499437000000002</v>
      </c>
      <c r="Z36" s="1">
        <v>0</v>
      </c>
      <c r="AA36" s="1">
        <v>0</v>
      </c>
      <c r="AB36">
        <v>0</v>
      </c>
      <c r="AC36" s="1">
        <v>0</v>
      </c>
      <c r="AD36" s="1">
        <v>0.74501381</v>
      </c>
      <c r="AE36" s="1">
        <v>2.1950995999999998</v>
      </c>
      <c r="AF36" s="1">
        <v>0</v>
      </c>
      <c r="AG36">
        <v>0</v>
      </c>
      <c r="AH36" s="1">
        <v>1.9431622999999999E-4</v>
      </c>
      <c r="AI36">
        <v>0</v>
      </c>
    </row>
    <row r="37" spans="2:35" x14ac:dyDescent="0.25">
      <c r="B37" s="1">
        <v>7.1400000000000005E-2</v>
      </c>
      <c r="C37">
        <v>0.72829999999999995</v>
      </c>
      <c r="D37">
        <v>142.29</v>
      </c>
      <c r="E37">
        <v>2.1213893000000001</v>
      </c>
      <c r="F37">
        <v>452.18077</v>
      </c>
      <c r="G37">
        <v>12.819898</v>
      </c>
      <c r="H37">
        <v>225.81438</v>
      </c>
      <c r="I37" s="1">
        <v>5.5549158000000004E-4</v>
      </c>
      <c r="J37">
        <v>2326011.7000000002</v>
      </c>
      <c r="K37">
        <v>657.81150000000002</v>
      </c>
      <c r="L37">
        <v>0.28096818000000001</v>
      </c>
      <c r="M37">
        <v>-240355.83</v>
      </c>
      <c r="N37">
        <v>41753.538999999997</v>
      </c>
      <c r="O37">
        <v>4815914.2</v>
      </c>
      <c r="P37">
        <v>1522962.1</v>
      </c>
      <c r="Q37" s="1">
        <v>2.7677806999999998E-4</v>
      </c>
      <c r="R37" s="1">
        <v>-7.9902716000000005E-7</v>
      </c>
      <c r="S37" s="1">
        <v>1.793071E-9</v>
      </c>
      <c r="T37">
        <v>-74.538748999999996</v>
      </c>
      <c r="U37">
        <v>1.3627906999999999</v>
      </c>
      <c r="V37" s="1">
        <v>-1.1477719E-3</v>
      </c>
      <c r="W37" s="1">
        <v>4.2006071999999998E-7</v>
      </c>
      <c r="X37" s="1">
        <v>2.1103078000000002</v>
      </c>
      <c r="Y37">
        <v>7.0564963000000001</v>
      </c>
      <c r="Z37">
        <v>0</v>
      </c>
      <c r="AA37">
        <v>0</v>
      </c>
      <c r="AB37" s="1">
        <v>0</v>
      </c>
      <c r="AC37" s="1">
        <v>0</v>
      </c>
      <c r="AD37" s="1">
        <v>0</v>
      </c>
      <c r="AE37">
        <v>0.88957129000000001</v>
      </c>
      <c r="AF37" s="1">
        <v>0</v>
      </c>
      <c r="AG37">
        <v>0</v>
      </c>
      <c r="AH37" s="1">
        <v>9.1825003E-4</v>
      </c>
      <c r="AI37">
        <v>0</v>
      </c>
    </row>
    <row r="38" spans="2:35" x14ac:dyDescent="0.25">
      <c r="B38" s="1">
        <v>7.1400000000000005E-2</v>
      </c>
      <c r="C38">
        <v>1.02</v>
      </c>
      <c r="D38">
        <v>142.19999999999999</v>
      </c>
      <c r="E38">
        <v>1.4420200000000001</v>
      </c>
      <c r="F38">
        <v>536.81236999999999</v>
      </c>
      <c r="G38">
        <v>9.6924037999999992</v>
      </c>
      <c r="H38">
        <v>257.43335000000002</v>
      </c>
      <c r="I38" s="1">
        <v>4.8611184999999997E-4</v>
      </c>
      <c r="J38">
        <v>2655829.2999999998</v>
      </c>
      <c r="K38">
        <v>777.03706999999997</v>
      </c>
      <c r="L38">
        <v>0.35680092000000002</v>
      </c>
      <c r="M38">
        <v>-48185.688999999998</v>
      </c>
      <c r="N38">
        <v>246260.22</v>
      </c>
      <c r="O38">
        <v>5360933.9000000004</v>
      </c>
      <c r="P38">
        <v>6153180.9000000004</v>
      </c>
      <c r="Q38" s="1">
        <v>-3.0781839999999999E-4</v>
      </c>
      <c r="R38" s="1">
        <v>2.1659721000000001E-6</v>
      </c>
      <c r="S38" s="1">
        <v>-2.1352209999999999E-9</v>
      </c>
      <c r="T38">
        <v>63.535010999999997</v>
      </c>
      <c r="U38">
        <v>1.3751112999999999</v>
      </c>
      <c r="V38" s="1">
        <v>-1.1249176E-3</v>
      </c>
      <c r="W38" s="1">
        <v>3.8226614000000002E-7</v>
      </c>
      <c r="X38">
        <v>0</v>
      </c>
      <c r="Y38">
        <v>6.0481373999999999</v>
      </c>
      <c r="Z38">
        <v>0</v>
      </c>
      <c r="AA38" s="1">
        <v>0</v>
      </c>
      <c r="AB38" s="1">
        <v>0</v>
      </c>
      <c r="AC38">
        <v>0</v>
      </c>
      <c r="AD38">
        <v>1.379907</v>
      </c>
      <c r="AE38" s="1">
        <v>3.1330844999999998</v>
      </c>
      <c r="AF38" s="1">
        <v>0</v>
      </c>
      <c r="AG38">
        <v>0</v>
      </c>
      <c r="AH38" s="1">
        <v>8.4568954999999996E-6</v>
      </c>
      <c r="AI38">
        <v>0</v>
      </c>
    </row>
    <row r="39" spans="2:35" x14ac:dyDescent="0.25">
      <c r="B39" s="1">
        <v>7.1400000000000005E-2</v>
      </c>
      <c r="C39">
        <v>0.73870000000000002</v>
      </c>
      <c r="D39">
        <v>156.31</v>
      </c>
      <c r="E39">
        <v>2.0971677</v>
      </c>
      <c r="F39">
        <v>473.24892</v>
      </c>
      <c r="G39">
        <v>12.832737</v>
      </c>
      <c r="H39">
        <v>187.86716000000001</v>
      </c>
      <c r="I39" s="1">
        <v>6.0885853000000004E-4</v>
      </c>
      <c r="J39">
        <v>2116927.9</v>
      </c>
      <c r="K39">
        <v>670.30575999999996</v>
      </c>
      <c r="L39">
        <v>0.35962894000000001</v>
      </c>
      <c r="M39">
        <v>-263251.15000000002</v>
      </c>
      <c r="N39">
        <v>35541.851999999999</v>
      </c>
      <c r="O39">
        <v>5736492.4000000004</v>
      </c>
      <c r="P39">
        <v>2499122.7000000002</v>
      </c>
      <c r="Q39" s="1">
        <v>1.5262785000000001E-4</v>
      </c>
      <c r="R39" s="1">
        <v>1.2108897E-7</v>
      </c>
      <c r="S39" s="1">
        <v>2.9039799999999998E-10</v>
      </c>
      <c r="T39">
        <v>-21.867961999999999</v>
      </c>
      <c r="U39">
        <v>1.1241935000000001</v>
      </c>
      <c r="V39" s="1">
        <v>-6.6049979000000003E-4</v>
      </c>
      <c r="W39" s="1">
        <v>1.5205607000000001E-7</v>
      </c>
      <c r="X39">
        <v>2.1195116000000001</v>
      </c>
      <c r="Y39">
        <v>7.9026037999999996</v>
      </c>
      <c r="Z39">
        <v>0</v>
      </c>
      <c r="AA39" s="1">
        <v>0</v>
      </c>
      <c r="AB39">
        <v>0</v>
      </c>
      <c r="AC39" s="1">
        <v>0</v>
      </c>
      <c r="AD39">
        <v>0</v>
      </c>
      <c r="AE39">
        <v>1.0442210000000001</v>
      </c>
      <c r="AF39">
        <v>0</v>
      </c>
      <c r="AG39">
        <v>0</v>
      </c>
      <c r="AH39" s="1">
        <v>2.9399164E-4</v>
      </c>
      <c r="AI39">
        <v>0</v>
      </c>
    </row>
    <row r="40" spans="2:35" x14ac:dyDescent="0.25">
      <c r="B40" s="1"/>
      <c r="I40" s="1"/>
      <c r="Q40" s="1"/>
      <c r="R40" s="1"/>
      <c r="S40" s="1"/>
      <c r="V40" s="1"/>
      <c r="W40" s="1"/>
      <c r="AA40" s="1"/>
      <c r="AC40" s="1"/>
      <c r="AH40" s="1"/>
    </row>
    <row r="41" spans="2:35" x14ac:dyDescent="0.25">
      <c r="B41" s="1"/>
      <c r="I41" s="1"/>
      <c r="Q41" s="1"/>
      <c r="R41" s="1"/>
      <c r="S41" s="1"/>
      <c r="V41" s="1"/>
      <c r="W41" s="1"/>
      <c r="AH4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I38"/>
  <sheetViews>
    <sheetView workbookViewId="0">
      <selection activeCell="K15" sqref="K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2.1253156</v>
      </c>
      <c r="B2">
        <v>3.5018109000000002</v>
      </c>
      <c r="C2" s="1">
        <v>0</v>
      </c>
      <c r="D2" s="1">
        <v>0</v>
      </c>
      <c r="E2" s="1">
        <v>0.39225775000000002</v>
      </c>
      <c r="F2" s="1">
        <v>0</v>
      </c>
      <c r="G2">
        <v>0</v>
      </c>
      <c r="H2">
        <v>0</v>
      </c>
      <c r="I2">
        <v>0</v>
      </c>
      <c r="J2" s="1">
        <v>0.13164888999999999</v>
      </c>
      <c r="K2">
        <f>LN(J2)</f>
        <v>-2.027616824522382</v>
      </c>
      <c r="M2" t="s">
        <v>43</v>
      </c>
      <c r="N2" t="s">
        <v>48</v>
      </c>
    </row>
    <row r="3" spans="1:14" x14ac:dyDescent="0.25">
      <c r="A3" s="1">
        <v>0.77917398999999998</v>
      </c>
      <c r="B3">
        <v>4.4962643</v>
      </c>
      <c r="C3">
        <v>0</v>
      </c>
      <c r="D3">
        <v>0</v>
      </c>
      <c r="E3" s="1">
        <v>0.72023523</v>
      </c>
      <c r="F3" s="1">
        <v>0</v>
      </c>
      <c r="G3">
        <v>0</v>
      </c>
      <c r="H3" s="1">
        <v>0</v>
      </c>
      <c r="I3" s="1">
        <v>0</v>
      </c>
      <c r="J3" s="1">
        <v>7.4690777999999999E-2</v>
      </c>
      <c r="K3">
        <f t="shared" ref="K3:K15" si="0">LN(J3)</f>
        <v>-2.5943986482796761</v>
      </c>
      <c r="M3" t="s">
        <v>44</v>
      </c>
      <c r="N3" t="s">
        <v>49</v>
      </c>
    </row>
    <row r="4" spans="1:14" x14ac:dyDescent="0.25">
      <c r="A4" s="1">
        <v>0</v>
      </c>
      <c r="B4" s="1">
        <v>4.4253302000000003</v>
      </c>
      <c r="C4">
        <v>0</v>
      </c>
      <c r="D4">
        <v>0</v>
      </c>
      <c r="E4" s="1">
        <v>1.2055362999999999</v>
      </c>
      <c r="F4" s="1">
        <v>0</v>
      </c>
      <c r="G4" s="1">
        <v>0</v>
      </c>
      <c r="H4" s="1">
        <v>0</v>
      </c>
      <c r="I4" s="1">
        <v>2.8442255999999999E-2</v>
      </c>
      <c r="J4" s="1">
        <v>7.4143298999999996E-2</v>
      </c>
      <c r="K4">
        <f t="shared" si="0"/>
        <v>-2.6017555853517473</v>
      </c>
      <c r="M4" t="s">
        <v>45</v>
      </c>
    </row>
    <row r="5" spans="1:14" x14ac:dyDescent="0.25">
      <c r="A5" s="1">
        <v>2.1074331000000002</v>
      </c>
      <c r="B5">
        <v>4.4311749000000002</v>
      </c>
      <c r="C5">
        <v>0</v>
      </c>
      <c r="D5">
        <v>0</v>
      </c>
      <c r="E5">
        <v>0.48848554</v>
      </c>
      <c r="F5">
        <v>0</v>
      </c>
      <c r="G5">
        <v>0</v>
      </c>
      <c r="H5" s="1">
        <v>0</v>
      </c>
      <c r="I5" s="1">
        <v>0</v>
      </c>
      <c r="J5" s="1">
        <v>3.8805516999999998E-2</v>
      </c>
      <c r="K5">
        <f t="shared" si="0"/>
        <v>-3.2491928517394024</v>
      </c>
      <c r="M5" t="s">
        <v>50</v>
      </c>
    </row>
    <row r="6" spans="1:14" x14ac:dyDescent="0.25">
      <c r="A6" s="1">
        <v>0.57173982999999995</v>
      </c>
      <c r="B6">
        <v>5.4221186000000001</v>
      </c>
      <c r="C6">
        <v>0</v>
      </c>
      <c r="D6">
        <v>0</v>
      </c>
      <c r="E6" s="1">
        <v>1.0399147</v>
      </c>
      <c r="F6" s="1">
        <v>0</v>
      </c>
      <c r="G6">
        <v>0</v>
      </c>
      <c r="H6" s="1">
        <v>0</v>
      </c>
      <c r="I6" s="1">
        <v>0</v>
      </c>
      <c r="J6" s="1">
        <v>1.4075893000000001E-2</v>
      </c>
      <c r="K6">
        <f t="shared" si="0"/>
        <v>-4.263291661143052</v>
      </c>
    </row>
    <row r="7" spans="1:14" x14ac:dyDescent="0.25">
      <c r="A7" s="1">
        <v>5.3969337999999999E-2</v>
      </c>
      <c r="B7" s="1">
        <v>5.2470394999999996</v>
      </c>
      <c r="C7" s="1">
        <v>0</v>
      </c>
      <c r="D7" s="1">
        <v>0</v>
      </c>
      <c r="E7" s="1">
        <v>1.3617842</v>
      </c>
      <c r="F7" s="1">
        <v>0</v>
      </c>
      <c r="G7">
        <v>0</v>
      </c>
      <c r="H7">
        <v>0</v>
      </c>
      <c r="I7" s="1">
        <v>0</v>
      </c>
      <c r="J7" s="1">
        <v>1.9541484000000001E-2</v>
      </c>
      <c r="K7">
        <f t="shared" si="0"/>
        <v>-3.9352156884754663</v>
      </c>
    </row>
    <row r="8" spans="1:14" x14ac:dyDescent="0.25">
      <c r="A8" s="1">
        <v>2.1019895000000002</v>
      </c>
      <c r="B8">
        <v>5.3262862000000002</v>
      </c>
      <c r="C8">
        <v>0</v>
      </c>
      <c r="D8" s="1">
        <v>0</v>
      </c>
      <c r="E8" s="1">
        <v>0.60802095</v>
      </c>
      <c r="F8" s="1">
        <v>0</v>
      </c>
      <c r="G8">
        <v>0</v>
      </c>
      <c r="H8" s="1">
        <v>0</v>
      </c>
      <c r="I8">
        <v>0</v>
      </c>
      <c r="J8" s="1">
        <v>1.1726739999999999E-2</v>
      </c>
      <c r="K8">
        <f t="shared" si="0"/>
        <v>-4.4458835748072332</v>
      </c>
    </row>
    <row r="9" spans="1:14" x14ac:dyDescent="0.25">
      <c r="A9" s="1">
        <v>0.37461024999999998</v>
      </c>
      <c r="B9">
        <v>6.3067215000000001</v>
      </c>
      <c r="C9" s="1">
        <v>0</v>
      </c>
      <c r="D9">
        <v>0</v>
      </c>
      <c r="E9">
        <v>1.3913711</v>
      </c>
      <c r="F9" s="1">
        <v>0</v>
      </c>
      <c r="G9" s="1">
        <v>0</v>
      </c>
      <c r="H9" s="1">
        <v>0</v>
      </c>
      <c r="I9" s="1">
        <v>0</v>
      </c>
      <c r="J9" s="1">
        <v>3.0260873999999999E-3</v>
      </c>
      <c r="K9">
        <f t="shared" si="0"/>
        <v>-5.8004847810191995</v>
      </c>
    </row>
    <row r="10" spans="1:14" x14ac:dyDescent="0.25">
      <c r="A10" s="1">
        <v>5.8453060000000001E-2</v>
      </c>
      <c r="B10">
        <v>6.0467316999999996</v>
      </c>
      <c r="C10">
        <v>0</v>
      </c>
      <c r="D10">
        <v>0</v>
      </c>
      <c r="E10">
        <v>1.5726617000000001</v>
      </c>
      <c r="F10" s="1">
        <v>0</v>
      </c>
      <c r="G10" s="1">
        <v>0</v>
      </c>
      <c r="H10">
        <v>0</v>
      </c>
      <c r="I10" s="1">
        <v>0</v>
      </c>
      <c r="J10" s="1">
        <v>5.9327826000000004E-3</v>
      </c>
      <c r="K10">
        <f t="shared" si="0"/>
        <v>-5.1272619348849897</v>
      </c>
    </row>
    <row r="11" spans="1:14" x14ac:dyDescent="0.25">
      <c r="A11" s="1">
        <v>2.1044893999999998</v>
      </c>
      <c r="B11">
        <v>6.1985089000000002</v>
      </c>
      <c r="C11" s="1">
        <v>0</v>
      </c>
      <c r="D11" s="1">
        <v>0</v>
      </c>
      <c r="E11">
        <v>0.74304365999999999</v>
      </c>
      <c r="F11">
        <v>0</v>
      </c>
      <c r="G11">
        <v>0</v>
      </c>
      <c r="H11" s="1">
        <v>0</v>
      </c>
      <c r="I11" s="1">
        <v>0</v>
      </c>
      <c r="J11" s="1">
        <v>3.6327591999999998E-3</v>
      </c>
      <c r="K11">
        <f t="shared" si="0"/>
        <v>-5.6177628092499869</v>
      </c>
    </row>
    <row r="12" spans="1:14" x14ac:dyDescent="0.25">
      <c r="A12" s="1">
        <v>0</v>
      </c>
      <c r="B12">
        <v>5.7499437000000002</v>
      </c>
      <c r="C12">
        <v>0</v>
      </c>
      <c r="D12">
        <v>0</v>
      </c>
      <c r="E12">
        <v>2.1950995999999998</v>
      </c>
      <c r="F12" s="1">
        <v>0</v>
      </c>
      <c r="G12" s="1">
        <v>0</v>
      </c>
      <c r="H12" s="1">
        <v>0</v>
      </c>
      <c r="I12" s="1">
        <v>0.74501381</v>
      </c>
      <c r="J12" s="1">
        <v>7.7530730999999999E-4</v>
      </c>
      <c r="K12">
        <f t="shared" si="0"/>
        <v>-7.1622510781755295</v>
      </c>
    </row>
    <row r="13" spans="1:14" x14ac:dyDescent="0.25">
      <c r="A13">
        <v>2.1103078000000002</v>
      </c>
      <c r="B13">
        <v>7.0564963000000001</v>
      </c>
      <c r="C13">
        <v>0</v>
      </c>
      <c r="D13" s="1">
        <v>0</v>
      </c>
      <c r="E13" s="1">
        <v>0.88957129000000001</v>
      </c>
      <c r="F13" s="1">
        <v>0</v>
      </c>
      <c r="G13" s="1">
        <v>0</v>
      </c>
      <c r="H13">
        <v>0</v>
      </c>
      <c r="I13">
        <v>0</v>
      </c>
      <c r="J13" s="1">
        <v>1.150561E-3</v>
      </c>
      <c r="K13">
        <f t="shared" si="0"/>
        <v>-6.7675056294684852</v>
      </c>
    </row>
    <row r="14" spans="1:14" x14ac:dyDescent="0.25">
      <c r="A14">
        <v>0</v>
      </c>
      <c r="B14">
        <v>6.0481373999999999</v>
      </c>
      <c r="C14">
        <v>0</v>
      </c>
      <c r="D14" s="1">
        <v>0</v>
      </c>
      <c r="E14">
        <v>3.1330844999999998</v>
      </c>
      <c r="F14">
        <v>0</v>
      </c>
      <c r="G14">
        <v>0</v>
      </c>
      <c r="H14" s="1">
        <v>0</v>
      </c>
      <c r="I14">
        <v>1.379907</v>
      </c>
      <c r="J14" s="1">
        <v>2.2453787999999999E-5</v>
      </c>
      <c r="K14">
        <f t="shared" si="0"/>
        <v>-10.704051227497153</v>
      </c>
    </row>
    <row r="15" spans="1:14" x14ac:dyDescent="0.25">
      <c r="A15">
        <v>2.1195116000000001</v>
      </c>
      <c r="B15">
        <v>7.9026037999999996</v>
      </c>
      <c r="C15">
        <v>0</v>
      </c>
      <c r="D15" s="1">
        <v>0</v>
      </c>
      <c r="E15">
        <v>1.0442210000000001</v>
      </c>
      <c r="F15">
        <v>0</v>
      </c>
      <c r="G15">
        <v>0</v>
      </c>
      <c r="H15" s="1">
        <v>0</v>
      </c>
      <c r="I15">
        <v>0</v>
      </c>
      <c r="J15" s="1">
        <v>3.5915809000000001E-4</v>
      </c>
      <c r="K15">
        <f t="shared" si="0"/>
        <v>-7.9317479042899448</v>
      </c>
    </row>
    <row r="19" spans="2:35" x14ac:dyDescent="0.25">
      <c r="B19" s="1" t="s">
        <v>51</v>
      </c>
      <c r="I19" s="1"/>
      <c r="Q19" s="1"/>
      <c r="R19" s="1"/>
      <c r="S19" s="1"/>
      <c r="V19" s="1"/>
      <c r="W19" s="1"/>
      <c r="AA19" s="1"/>
      <c r="AE19" s="1"/>
      <c r="AF19" s="1"/>
    </row>
    <row r="20" spans="2:35" x14ac:dyDescent="0.25">
      <c r="B20" s="1" t="s">
        <v>52</v>
      </c>
      <c r="I20" s="1"/>
      <c r="Q20" s="1"/>
      <c r="R20" s="1"/>
      <c r="S20" s="1"/>
      <c r="V20" s="1"/>
      <c r="W20" s="1"/>
      <c r="AC20" s="1"/>
      <c r="AD20" s="1"/>
      <c r="AH20" s="1"/>
    </row>
    <row r="21" spans="2:35" x14ac:dyDescent="0.25">
      <c r="B21" s="1" t="s">
        <v>53</v>
      </c>
      <c r="I21" s="1"/>
      <c r="Q21" s="1"/>
      <c r="R21" s="1"/>
      <c r="S21" s="1"/>
      <c r="V21" s="1"/>
      <c r="W21" s="1"/>
      <c r="AB21" s="1"/>
      <c r="AC21" s="1"/>
      <c r="AH21" s="1"/>
    </row>
    <row r="22" spans="2:35" x14ac:dyDescent="0.25">
      <c r="B22" s="1">
        <v>14</v>
      </c>
      <c r="C22" s="1"/>
      <c r="I22" s="1"/>
      <c r="J22" s="1"/>
      <c r="Q22" s="1"/>
      <c r="R22" s="1"/>
      <c r="S22" s="1"/>
      <c r="T22" s="1"/>
      <c r="V22" s="1"/>
      <c r="W22" s="1"/>
      <c r="X22" s="1"/>
      <c r="AA22" s="1"/>
      <c r="AE22" s="1"/>
      <c r="AH22" s="1"/>
    </row>
    <row r="23" spans="2:35" x14ac:dyDescent="0.25">
      <c r="B23" s="1"/>
      <c r="C23" s="1"/>
      <c r="I23" s="1"/>
      <c r="J23" s="1"/>
      <c r="Q23" s="1"/>
      <c r="R23" s="1"/>
      <c r="S23" s="1"/>
      <c r="T23" s="1"/>
      <c r="V23" s="1"/>
      <c r="W23" s="1"/>
      <c r="X23" s="1"/>
      <c r="AA23" s="1"/>
      <c r="AC23" s="1"/>
      <c r="AD23" s="1"/>
      <c r="AH23" s="1"/>
      <c r="AI23" s="1"/>
    </row>
    <row r="24" spans="2:35" x14ac:dyDescent="0.25">
      <c r="B24" s="1" t="s">
        <v>11</v>
      </c>
      <c r="C24" s="1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s="1" t="s">
        <v>18</v>
      </c>
      <c r="J24" s="1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s="1" t="s">
        <v>26</v>
      </c>
      <c r="R24" s="1" t="s">
        <v>27</v>
      </c>
      <c r="S24" s="1" t="s">
        <v>28</v>
      </c>
      <c r="T24" t="s">
        <v>29</v>
      </c>
      <c r="U24" t="s">
        <v>30</v>
      </c>
      <c r="V24" s="1" t="s">
        <v>31</v>
      </c>
      <c r="W24" s="1" t="s">
        <v>32</v>
      </c>
      <c r="X24" s="1" t="s">
        <v>33</v>
      </c>
      <c r="Y24" t="e" cm="1">
        <f t="array" aca="1" ref="Y24" ca="1">-CH2(chain)</f>
        <v>#REF!</v>
      </c>
      <c r="Z24" t="s">
        <v>34</v>
      </c>
      <c r="AA24" t="s">
        <v>35</v>
      </c>
      <c r="AB24" s="1" t="s">
        <v>36</v>
      </c>
      <c r="AC24" s="1" t="s">
        <v>37</v>
      </c>
      <c r="AD24" t="s">
        <v>38</v>
      </c>
      <c r="AE24" s="1" t="s">
        <v>4</v>
      </c>
      <c r="AF24" t="s">
        <v>39</v>
      </c>
      <c r="AG24" t="s">
        <v>40</v>
      </c>
      <c r="AH24" s="1" t="s">
        <v>41</v>
      </c>
      <c r="AI24" s="1" t="s">
        <v>42</v>
      </c>
    </row>
    <row r="25" spans="2:35" x14ac:dyDescent="0.25">
      <c r="B25" s="1">
        <v>7.1400000000000005E-2</v>
      </c>
      <c r="C25" s="1">
        <v>0.65680000000000005</v>
      </c>
      <c r="D25">
        <v>86.18</v>
      </c>
      <c r="E25">
        <v>2.2879128</v>
      </c>
      <c r="F25">
        <v>341.88</v>
      </c>
      <c r="G25">
        <v>12.950372</v>
      </c>
      <c r="H25">
        <v>148.41365999999999</v>
      </c>
      <c r="I25" s="1">
        <v>3.3663893999999998E-4</v>
      </c>
      <c r="J25" s="1">
        <v>3546716.7</v>
      </c>
      <c r="K25">
        <v>530.43375000000003</v>
      </c>
      <c r="L25">
        <v>0.19515846000000001</v>
      </c>
      <c r="M25">
        <v>-178661.22</v>
      </c>
      <c r="N25">
        <v>-37447.241000000002</v>
      </c>
      <c r="O25">
        <v>3429259.1</v>
      </c>
      <c r="P25">
        <v>862624.86</v>
      </c>
      <c r="Q25" s="1">
        <v>1.0139575E-4</v>
      </c>
      <c r="R25" s="1">
        <v>8.3358896999999996E-8</v>
      </c>
      <c r="S25" s="1">
        <v>7.0401888999999996E-11</v>
      </c>
      <c r="T25" s="1">
        <v>-31.923427</v>
      </c>
      <c r="U25">
        <v>0.57839434999999995</v>
      </c>
      <c r="V25" s="1">
        <v>-1.9286446999999999E-4</v>
      </c>
      <c r="W25" s="1">
        <v>-1.9813605000000001E-8</v>
      </c>
      <c r="X25" s="1">
        <v>2.1253156</v>
      </c>
      <c r="Y25">
        <v>3.5018109000000002</v>
      </c>
      <c r="Z25" s="1">
        <v>0</v>
      </c>
      <c r="AA25" s="1">
        <v>0</v>
      </c>
      <c r="AB25">
        <v>0</v>
      </c>
      <c r="AC25">
        <v>0</v>
      </c>
      <c r="AD25">
        <v>0</v>
      </c>
      <c r="AE25" s="1">
        <v>0.39225775000000002</v>
      </c>
      <c r="AF25" s="1">
        <v>0</v>
      </c>
      <c r="AG25">
        <v>0</v>
      </c>
      <c r="AH25" s="1">
        <v>0.13164888999999999</v>
      </c>
      <c r="AI25" s="1">
        <v>0</v>
      </c>
    </row>
    <row r="26" spans="2:35" x14ac:dyDescent="0.25">
      <c r="B26" s="1">
        <v>7.1400000000000005E-2</v>
      </c>
      <c r="C26" s="1">
        <v>0.7762</v>
      </c>
      <c r="D26">
        <v>84.16</v>
      </c>
      <c r="E26">
        <v>2.0098302000000001</v>
      </c>
      <c r="F26">
        <v>353.93</v>
      </c>
      <c r="G26">
        <v>11.085526</v>
      </c>
      <c r="H26">
        <v>176.70231000000001</v>
      </c>
      <c r="I26" s="1">
        <v>3.3310539E-4</v>
      </c>
      <c r="J26" s="1">
        <v>3535913.9</v>
      </c>
      <c r="K26">
        <v>547.95262000000002</v>
      </c>
      <c r="L26">
        <v>0.20128098</v>
      </c>
      <c r="M26">
        <v>-98242.634999999995</v>
      </c>
      <c r="N26">
        <v>65065.504999999997</v>
      </c>
      <c r="O26">
        <v>2852159.4</v>
      </c>
      <c r="P26">
        <v>524684.09</v>
      </c>
      <c r="Q26" s="1">
        <v>1.9572527999999999E-4</v>
      </c>
      <c r="R26" s="1">
        <v>-6.6786148999999995E-7</v>
      </c>
      <c r="S26" s="1">
        <v>1.267092E-9</v>
      </c>
      <c r="T26" s="1">
        <v>-61.717733000000003</v>
      </c>
      <c r="U26">
        <v>0.83975115</v>
      </c>
      <c r="V26" s="1">
        <v>-7.3994079000000001E-4</v>
      </c>
      <c r="W26" s="1">
        <v>2.6319569000000001E-7</v>
      </c>
      <c r="X26" s="1">
        <v>0.77917398999999998</v>
      </c>
      <c r="Y26">
        <v>4.4962643</v>
      </c>
      <c r="Z26">
        <v>0</v>
      </c>
      <c r="AA26">
        <v>0</v>
      </c>
      <c r="AB26">
        <v>0</v>
      </c>
      <c r="AC26" s="1">
        <v>0</v>
      </c>
      <c r="AD26" s="1">
        <v>0</v>
      </c>
      <c r="AE26" s="1">
        <v>0.72023523</v>
      </c>
      <c r="AF26" s="1">
        <v>0</v>
      </c>
      <c r="AG26">
        <v>0</v>
      </c>
      <c r="AH26" s="1">
        <v>7.4690777999999999E-2</v>
      </c>
      <c r="AI26" s="1">
        <v>0</v>
      </c>
    </row>
    <row r="27" spans="2:35" x14ac:dyDescent="0.25">
      <c r="B27" s="1">
        <v>7.1400000000000005E-2</v>
      </c>
      <c r="C27" s="1">
        <v>0.87619999999999998</v>
      </c>
      <c r="D27">
        <v>78.11</v>
      </c>
      <c r="E27">
        <v>1.7769302</v>
      </c>
      <c r="F27">
        <v>353.24</v>
      </c>
      <c r="G27">
        <v>9.8139584000000006</v>
      </c>
      <c r="H27">
        <v>149.51132000000001</v>
      </c>
      <c r="I27" s="1">
        <v>3.0228697E-4</v>
      </c>
      <c r="J27" s="1">
        <v>3901049.8</v>
      </c>
      <c r="K27">
        <v>540.98604</v>
      </c>
      <c r="L27">
        <v>0.27158998000000001</v>
      </c>
      <c r="M27">
        <v>-30366.654999999999</v>
      </c>
      <c r="N27">
        <v>101599.3</v>
      </c>
      <c r="O27">
        <v>2909674</v>
      </c>
      <c r="P27">
        <v>1198481</v>
      </c>
      <c r="Q27" s="1">
        <v>6.4599328E-5</v>
      </c>
      <c r="R27" s="1">
        <v>8.5302098999999994E-8</v>
      </c>
      <c r="S27" s="1">
        <v>0</v>
      </c>
      <c r="T27">
        <v>-49.122649000000003</v>
      </c>
      <c r="U27">
        <v>0.71876876000000001</v>
      </c>
      <c r="V27" s="1">
        <v>-6.4934916999999999E-4</v>
      </c>
      <c r="W27" s="1">
        <v>2.4234138000000001E-7</v>
      </c>
      <c r="X27" s="1">
        <v>0</v>
      </c>
      <c r="Y27" s="1">
        <v>4.4253302000000003</v>
      </c>
      <c r="Z27">
        <v>0</v>
      </c>
      <c r="AA27">
        <v>0</v>
      </c>
      <c r="AB27" s="1">
        <v>0</v>
      </c>
      <c r="AC27" s="1">
        <v>0</v>
      </c>
      <c r="AD27" s="1">
        <v>2.8442255999999999E-2</v>
      </c>
      <c r="AE27" s="1">
        <v>1.2055362999999999</v>
      </c>
      <c r="AF27" s="1">
        <v>0</v>
      </c>
      <c r="AG27">
        <v>0</v>
      </c>
      <c r="AH27" s="1">
        <v>7.4143298999999996E-2</v>
      </c>
      <c r="AI27" s="1">
        <v>0</v>
      </c>
    </row>
    <row r="28" spans="2:35" x14ac:dyDescent="0.25">
      <c r="B28" s="1">
        <v>7.1400000000000005E-2</v>
      </c>
      <c r="C28" s="1">
        <v>0.68149999999999999</v>
      </c>
      <c r="D28">
        <v>100.2</v>
      </c>
      <c r="E28">
        <v>2.2303864999999998</v>
      </c>
      <c r="F28">
        <v>371.57</v>
      </c>
      <c r="G28">
        <v>12.832319999999999</v>
      </c>
      <c r="H28">
        <v>157.8126</v>
      </c>
      <c r="I28" s="1">
        <v>3.8312893999999998E-4</v>
      </c>
      <c r="J28" s="1">
        <v>3291631.4</v>
      </c>
      <c r="K28">
        <v>569.52347999999995</v>
      </c>
      <c r="L28">
        <v>0.21161636</v>
      </c>
      <c r="M28">
        <v>-199969.02</v>
      </c>
      <c r="N28">
        <v>-36508.623</v>
      </c>
      <c r="O28">
        <v>4005377.6</v>
      </c>
      <c r="P28">
        <v>967988.25</v>
      </c>
      <c r="Q28" s="1">
        <v>1.1754548999999999E-4</v>
      </c>
      <c r="R28" s="1">
        <v>8.0625528000000005E-8</v>
      </c>
      <c r="S28" s="1">
        <v>7.6044320999999997E-11</v>
      </c>
      <c r="T28" s="1">
        <v>-41.068753000000001</v>
      </c>
      <c r="U28">
        <v>0.67642975000000005</v>
      </c>
      <c r="V28" s="1">
        <v>-2.2192121000000001E-4</v>
      </c>
      <c r="W28" s="1">
        <v>-2.745497E-8</v>
      </c>
      <c r="X28" s="1">
        <v>2.1074331000000002</v>
      </c>
      <c r="Y28">
        <v>4.4311749000000002</v>
      </c>
      <c r="Z28">
        <v>0</v>
      </c>
      <c r="AA28">
        <v>0</v>
      </c>
      <c r="AB28">
        <v>0</v>
      </c>
      <c r="AC28" s="1">
        <v>0</v>
      </c>
      <c r="AD28" s="1">
        <v>0</v>
      </c>
      <c r="AE28">
        <v>0.48848554</v>
      </c>
      <c r="AF28">
        <v>0</v>
      </c>
      <c r="AG28">
        <v>0</v>
      </c>
      <c r="AH28" s="1">
        <v>3.8805516999999998E-2</v>
      </c>
      <c r="AI28" s="1">
        <v>0</v>
      </c>
    </row>
    <row r="29" spans="2:35" x14ac:dyDescent="0.25">
      <c r="B29" s="1">
        <v>7.1400000000000005E-2</v>
      </c>
      <c r="C29" s="1">
        <v>0.80900000000000005</v>
      </c>
      <c r="D29">
        <v>98.19</v>
      </c>
      <c r="E29">
        <v>1.9334389999999999</v>
      </c>
      <c r="F29">
        <v>391.95</v>
      </c>
      <c r="G29">
        <v>11.004049999999999</v>
      </c>
      <c r="H29">
        <v>191.52688000000001</v>
      </c>
      <c r="I29" s="1">
        <v>3.7541039000000003E-4</v>
      </c>
      <c r="J29" s="1">
        <v>3121152.5</v>
      </c>
      <c r="K29">
        <v>592.50706000000002</v>
      </c>
      <c r="L29">
        <v>0.24241691000000001</v>
      </c>
      <c r="M29">
        <v>-125465.34</v>
      </c>
      <c r="N29">
        <v>89252.952000000005</v>
      </c>
      <c r="O29">
        <v>3409592.2</v>
      </c>
      <c r="P29">
        <v>2500902.7999999998</v>
      </c>
      <c r="Q29" s="1">
        <v>-4.9272199999999997E-6</v>
      </c>
      <c r="R29" s="1">
        <v>4.6653561999999999E-7</v>
      </c>
      <c r="S29" s="1">
        <v>-9.9374370999999998E-11</v>
      </c>
      <c r="T29" s="1">
        <v>3.2796702999999998</v>
      </c>
      <c r="U29">
        <v>0.93448374000000001</v>
      </c>
      <c r="V29" s="1">
        <v>-7.4737494999999998E-4</v>
      </c>
      <c r="W29" s="1">
        <v>2.4930876E-7</v>
      </c>
      <c r="X29" s="1">
        <v>0.57173982999999995</v>
      </c>
      <c r="Y29">
        <v>5.4221186000000001</v>
      </c>
      <c r="Z29">
        <v>0</v>
      </c>
      <c r="AA29">
        <v>0</v>
      </c>
      <c r="AB29">
        <v>0</v>
      </c>
      <c r="AC29" s="1">
        <v>0</v>
      </c>
      <c r="AD29" s="1">
        <v>0</v>
      </c>
      <c r="AE29" s="1">
        <v>1.0399147</v>
      </c>
      <c r="AF29" s="1">
        <v>0</v>
      </c>
      <c r="AG29">
        <v>0</v>
      </c>
      <c r="AH29" s="1">
        <v>1.4075893000000001E-2</v>
      </c>
      <c r="AI29" s="1">
        <v>0</v>
      </c>
    </row>
    <row r="30" spans="2:35" x14ac:dyDescent="0.25">
      <c r="B30" s="1">
        <v>7.1400000000000005E-2</v>
      </c>
      <c r="C30" s="1">
        <v>0.86470000000000002</v>
      </c>
      <c r="D30">
        <v>92.14</v>
      </c>
      <c r="E30">
        <v>1.8037137000000001</v>
      </c>
      <c r="F30">
        <v>383.79</v>
      </c>
      <c r="G30">
        <v>10.223272</v>
      </c>
      <c r="H30">
        <v>153.10826</v>
      </c>
      <c r="I30" s="1">
        <v>3.5492557999999998E-4</v>
      </c>
      <c r="J30" s="1">
        <v>3491435.9</v>
      </c>
      <c r="K30">
        <v>577.72197000000006</v>
      </c>
      <c r="L30">
        <v>0.29817254999999998</v>
      </c>
      <c r="M30">
        <v>-54942.697999999997</v>
      </c>
      <c r="N30">
        <v>105003.21</v>
      </c>
      <c r="O30">
        <v>3419784.4</v>
      </c>
      <c r="P30">
        <v>1407268.9</v>
      </c>
      <c r="Q30" s="1">
        <v>7.6640951000000006E-5</v>
      </c>
      <c r="R30" s="1">
        <v>1.0395403E-7</v>
      </c>
      <c r="S30" s="1">
        <v>0</v>
      </c>
      <c r="T30" s="1">
        <v>-49.120199999999997</v>
      </c>
      <c r="U30">
        <v>0.80274363999999998</v>
      </c>
      <c r="V30" s="1">
        <v>-6.8065050000000005E-4</v>
      </c>
      <c r="W30" s="1">
        <v>2.4120935999999998E-7</v>
      </c>
      <c r="X30" s="1">
        <v>5.3969337999999999E-2</v>
      </c>
      <c r="Y30" s="1">
        <v>5.2470394999999996</v>
      </c>
      <c r="Z30" s="1">
        <v>0</v>
      </c>
      <c r="AA30" s="1">
        <v>0</v>
      </c>
      <c r="AB30">
        <v>0</v>
      </c>
      <c r="AC30">
        <v>0</v>
      </c>
      <c r="AD30" s="1">
        <v>0</v>
      </c>
      <c r="AE30" s="1">
        <v>1.3617842</v>
      </c>
      <c r="AF30" s="1">
        <v>0</v>
      </c>
      <c r="AG30">
        <v>0</v>
      </c>
      <c r="AH30" s="1">
        <v>1.9541484000000001E-2</v>
      </c>
      <c r="AI30" s="1">
        <v>0</v>
      </c>
    </row>
    <row r="31" spans="2:35" x14ac:dyDescent="0.25">
      <c r="B31" s="1">
        <v>7.1400000000000005E-2</v>
      </c>
      <c r="C31" s="1">
        <v>0.7006</v>
      </c>
      <c r="D31">
        <v>114.23</v>
      </c>
      <c r="E31">
        <v>2.1859025999999999</v>
      </c>
      <c r="F31">
        <v>398.83</v>
      </c>
      <c r="G31">
        <v>12.780563000000001</v>
      </c>
      <c r="H31">
        <v>178.70215999999999</v>
      </c>
      <c r="I31" s="1">
        <v>4.5794849000000001E-4</v>
      </c>
      <c r="J31" s="1">
        <v>2669093.9</v>
      </c>
      <c r="K31">
        <v>597.23505</v>
      </c>
      <c r="L31">
        <v>0.22097301</v>
      </c>
      <c r="M31">
        <v>-219630.26</v>
      </c>
      <c r="N31">
        <v>12532.066000000001</v>
      </c>
      <c r="O31">
        <v>3895267.2</v>
      </c>
      <c r="P31">
        <v>813062.67</v>
      </c>
      <c r="Q31" s="1">
        <v>2.4879296999999999E-4</v>
      </c>
      <c r="R31" s="1">
        <v>-7.2984412000000005E-7</v>
      </c>
      <c r="S31" s="1">
        <v>1.5010004E-9</v>
      </c>
      <c r="T31" s="1">
        <v>-42.594270999999999</v>
      </c>
      <c r="U31">
        <v>0.93240582999999999</v>
      </c>
      <c r="V31" s="1">
        <v>-6.2357042999999996E-4</v>
      </c>
      <c r="W31" s="1">
        <v>1.6364521E-7</v>
      </c>
      <c r="X31" s="1">
        <v>2.1019895000000002</v>
      </c>
      <c r="Y31">
        <v>5.3262862000000002</v>
      </c>
      <c r="Z31">
        <v>0</v>
      </c>
      <c r="AA31" s="1">
        <v>0</v>
      </c>
      <c r="AB31">
        <v>0</v>
      </c>
      <c r="AC31" s="1">
        <v>0</v>
      </c>
      <c r="AD31">
        <v>0</v>
      </c>
      <c r="AE31" s="1">
        <v>0.60802095</v>
      </c>
      <c r="AF31" s="1">
        <v>0</v>
      </c>
      <c r="AG31">
        <v>0</v>
      </c>
      <c r="AH31" s="1">
        <v>1.1726739999999999E-2</v>
      </c>
      <c r="AI31" s="1">
        <v>0</v>
      </c>
    </row>
    <row r="32" spans="2:35" x14ac:dyDescent="0.25">
      <c r="B32" s="1">
        <v>7.1400000000000005E-2</v>
      </c>
      <c r="C32" s="1">
        <v>0.83450000000000002</v>
      </c>
      <c r="D32">
        <v>112.21</v>
      </c>
      <c r="E32">
        <v>1.8740494999999999</v>
      </c>
      <c r="F32">
        <v>424.3</v>
      </c>
      <c r="G32">
        <v>10.953564999999999</v>
      </c>
      <c r="H32">
        <v>185.4759</v>
      </c>
      <c r="I32" s="1">
        <v>4.2340047000000001E-4</v>
      </c>
      <c r="J32" s="1">
        <v>2841828.8</v>
      </c>
      <c r="K32">
        <v>625.33226999999999</v>
      </c>
      <c r="L32">
        <v>0.30638301000000001</v>
      </c>
      <c r="M32">
        <v>-134526.07</v>
      </c>
      <c r="N32">
        <v>107582.76</v>
      </c>
      <c r="O32">
        <v>4046638</v>
      </c>
      <c r="P32">
        <v>3514649.9</v>
      </c>
      <c r="Q32" s="1">
        <v>-1.0462001E-4</v>
      </c>
      <c r="R32" s="1">
        <v>1.122898E-6</v>
      </c>
      <c r="S32" s="1">
        <v>-1.0195707E-9</v>
      </c>
      <c r="T32" s="1">
        <v>29.236287999999998</v>
      </c>
      <c r="U32">
        <v>0.97214732999999998</v>
      </c>
      <c r="V32" s="1">
        <v>-7.1441091999999997E-4</v>
      </c>
      <c r="W32" s="1">
        <v>2.2306217E-7</v>
      </c>
      <c r="X32" s="1">
        <v>0.37461024999999998</v>
      </c>
      <c r="Y32">
        <v>6.3067215000000001</v>
      </c>
      <c r="Z32" s="1">
        <v>0</v>
      </c>
      <c r="AA32">
        <v>0</v>
      </c>
      <c r="AB32" s="1">
        <v>0</v>
      </c>
      <c r="AC32" s="1">
        <v>0</v>
      </c>
      <c r="AD32" s="1">
        <v>0</v>
      </c>
      <c r="AE32">
        <v>1.3913711</v>
      </c>
      <c r="AF32" s="1">
        <v>0</v>
      </c>
      <c r="AG32">
        <v>0</v>
      </c>
      <c r="AH32" s="1">
        <v>3.0260873999999999E-3</v>
      </c>
      <c r="AI32" s="1">
        <v>0</v>
      </c>
    </row>
    <row r="33" spans="2:35" x14ac:dyDescent="0.25">
      <c r="B33" s="1">
        <v>7.1400000000000005E-2</v>
      </c>
      <c r="C33" s="1">
        <v>0.86509999999999998</v>
      </c>
      <c r="D33">
        <v>106.17</v>
      </c>
      <c r="E33">
        <v>1.8027820999999999</v>
      </c>
      <c r="F33">
        <v>409.35</v>
      </c>
      <c r="G33">
        <v>10.440536</v>
      </c>
      <c r="H33">
        <v>191.90448000000001</v>
      </c>
      <c r="I33" s="1">
        <v>3.7305611999999998E-4</v>
      </c>
      <c r="J33" s="1">
        <v>3657883.6</v>
      </c>
      <c r="K33">
        <v>627.29810999999995</v>
      </c>
      <c r="L33">
        <v>0.24776918000000001</v>
      </c>
      <c r="M33">
        <v>-88508.365000000005</v>
      </c>
      <c r="N33">
        <v>71872.812999999995</v>
      </c>
      <c r="O33">
        <v>4353413</v>
      </c>
      <c r="P33">
        <v>1524868.1</v>
      </c>
      <c r="Q33" s="1">
        <v>6.1589528999999996E-5</v>
      </c>
      <c r="R33" s="1">
        <v>2.8404637000000002E-7</v>
      </c>
      <c r="S33" s="1">
        <v>-2.4905765999999998E-10</v>
      </c>
      <c r="T33" s="1">
        <v>-69.757431999999994</v>
      </c>
      <c r="U33">
        <v>0.90630946999999995</v>
      </c>
      <c r="V33" s="1">
        <v>-5.6848000999999997E-4</v>
      </c>
      <c r="W33" s="1">
        <v>1.3312396999999999E-7</v>
      </c>
      <c r="X33" s="1">
        <v>5.8453060000000001E-2</v>
      </c>
      <c r="Y33">
        <v>6.0467316999999996</v>
      </c>
      <c r="Z33">
        <v>0</v>
      </c>
      <c r="AA33">
        <v>0</v>
      </c>
      <c r="AB33" s="1">
        <v>0</v>
      </c>
      <c r="AC33">
        <v>0</v>
      </c>
      <c r="AD33" s="1">
        <v>0</v>
      </c>
      <c r="AE33">
        <v>1.5726617000000001</v>
      </c>
      <c r="AF33" s="1">
        <v>0</v>
      </c>
      <c r="AG33">
        <v>0</v>
      </c>
      <c r="AH33" s="1">
        <v>5.9327826000000004E-3</v>
      </c>
      <c r="AI33" s="1">
        <v>0</v>
      </c>
    </row>
    <row r="34" spans="2:35" x14ac:dyDescent="0.25">
      <c r="B34" s="1">
        <v>7.1400000000000005E-2</v>
      </c>
      <c r="C34" s="1">
        <v>0.71579999999999999</v>
      </c>
      <c r="D34">
        <v>128.26</v>
      </c>
      <c r="E34">
        <v>2.1505017999999998</v>
      </c>
      <c r="F34">
        <v>423.97</v>
      </c>
      <c r="G34">
        <v>12.766667</v>
      </c>
      <c r="H34">
        <v>190.23480000000001</v>
      </c>
      <c r="I34" s="1">
        <v>5.0493151000000004E-4</v>
      </c>
      <c r="J34" s="1">
        <v>2380419.1</v>
      </c>
      <c r="K34">
        <v>622.24757999999997</v>
      </c>
      <c r="L34">
        <v>0.25430849999999999</v>
      </c>
      <c r="M34">
        <v>-256781.15</v>
      </c>
      <c r="N34">
        <v>24040.036</v>
      </c>
      <c r="O34">
        <v>4417206.2</v>
      </c>
      <c r="P34">
        <v>2321029.6</v>
      </c>
      <c r="Q34" s="1">
        <v>1.0526601000000001E-4</v>
      </c>
      <c r="R34" s="1">
        <v>1.0772698E-7</v>
      </c>
      <c r="S34" s="1">
        <v>5.1562678999999998E-10</v>
      </c>
      <c r="T34" s="1">
        <v>8.4858086000000004</v>
      </c>
      <c r="U34">
        <v>1.0193752</v>
      </c>
      <c r="V34" s="1">
        <v>-6.2246709999999995E-4</v>
      </c>
      <c r="W34" s="1">
        <v>1.4492200999999999E-7</v>
      </c>
      <c r="X34" s="1">
        <v>2.1044893999999998</v>
      </c>
      <c r="Y34">
        <v>6.1985089000000002</v>
      </c>
      <c r="Z34" s="1">
        <v>0</v>
      </c>
      <c r="AA34" s="1">
        <v>0</v>
      </c>
      <c r="AB34">
        <v>0</v>
      </c>
      <c r="AC34" s="1">
        <v>0</v>
      </c>
      <c r="AD34" s="1">
        <v>0</v>
      </c>
      <c r="AE34">
        <v>0.74304365999999999</v>
      </c>
      <c r="AF34">
        <v>0</v>
      </c>
      <c r="AG34">
        <v>0</v>
      </c>
      <c r="AH34" s="1">
        <v>3.6327591999999998E-3</v>
      </c>
      <c r="AI34" s="1">
        <v>0</v>
      </c>
    </row>
    <row r="35" spans="2:35" x14ac:dyDescent="0.25">
      <c r="B35" s="1">
        <v>7.1400000000000005E-2</v>
      </c>
      <c r="C35" s="1">
        <v>0.96250000000000002</v>
      </c>
      <c r="D35">
        <v>118.18</v>
      </c>
      <c r="E35">
        <v>1.5759375</v>
      </c>
      <c r="F35">
        <v>451.12</v>
      </c>
      <c r="G35">
        <v>9.6929087000000003</v>
      </c>
      <c r="H35">
        <v>240.94158999999999</v>
      </c>
      <c r="I35" s="1">
        <v>4.0898509999999998E-4</v>
      </c>
      <c r="J35" s="1">
        <v>3644780.7</v>
      </c>
      <c r="K35">
        <v>684.12183000000005</v>
      </c>
      <c r="L35">
        <v>0.28492686</v>
      </c>
      <c r="M35">
        <v>-6681.9417000000003</v>
      </c>
      <c r="N35">
        <v>159736.66</v>
      </c>
      <c r="O35">
        <v>4488569.7</v>
      </c>
      <c r="P35">
        <v>1141758.5</v>
      </c>
      <c r="Q35" s="1">
        <v>2.0256956999999999E-4</v>
      </c>
      <c r="R35" s="1">
        <v>-6.0557675000000002E-7</v>
      </c>
      <c r="S35" s="1">
        <v>1.1416636000000001E-9</v>
      </c>
      <c r="T35" s="1">
        <v>-151.54938000000001</v>
      </c>
      <c r="U35">
        <v>1.3895188999999999</v>
      </c>
      <c r="V35" s="1">
        <v>-1.3925947000000001E-3</v>
      </c>
      <c r="W35" s="1">
        <v>5.6834781000000003E-7</v>
      </c>
      <c r="X35" s="1">
        <v>0</v>
      </c>
      <c r="Y35">
        <v>5.7499437000000002</v>
      </c>
      <c r="Z35">
        <v>0</v>
      </c>
      <c r="AA35">
        <v>0</v>
      </c>
      <c r="AB35" s="1">
        <v>0</v>
      </c>
      <c r="AC35" s="1">
        <v>0</v>
      </c>
      <c r="AD35" s="1">
        <v>0.74501381</v>
      </c>
      <c r="AE35">
        <v>2.1950995999999998</v>
      </c>
      <c r="AF35" s="1">
        <v>0</v>
      </c>
      <c r="AG35">
        <v>0</v>
      </c>
      <c r="AH35" s="1">
        <v>7.7530730999999999E-4</v>
      </c>
      <c r="AI35" s="1">
        <v>0</v>
      </c>
    </row>
    <row r="36" spans="2:35" x14ac:dyDescent="0.25">
      <c r="B36" s="1">
        <v>7.1400000000000005E-2</v>
      </c>
      <c r="C36">
        <v>0.72829999999999995</v>
      </c>
      <c r="D36">
        <v>142.29</v>
      </c>
      <c r="E36">
        <v>2.1213893000000001</v>
      </c>
      <c r="F36">
        <v>447.3</v>
      </c>
      <c r="G36">
        <v>12.773605</v>
      </c>
      <c r="H36">
        <v>225.81438</v>
      </c>
      <c r="I36" s="1">
        <v>5.5549158000000004E-4</v>
      </c>
      <c r="J36">
        <v>2326011.7000000002</v>
      </c>
      <c r="K36">
        <v>650.71118000000001</v>
      </c>
      <c r="L36">
        <v>0.28096818000000001</v>
      </c>
      <c r="M36">
        <v>-240355.83</v>
      </c>
      <c r="N36">
        <v>41753.538999999997</v>
      </c>
      <c r="O36">
        <v>4815914.2</v>
      </c>
      <c r="P36">
        <v>1522962.1</v>
      </c>
      <c r="Q36" s="1">
        <v>2.7677806999999998E-4</v>
      </c>
      <c r="R36" s="1">
        <v>-7.9902716000000005E-7</v>
      </c>
      <c r="S36" s="1">
        <v>1.793071E-9</v>
      </c>
      <c r="T36">
        <v>-74.538748999999996</v>
      </c>
      <c r="U36">
        <v>1.3627906999999999</v>
      </c>
      <c r="V36" s="1">
        <v>-1.1477719E-3</v>
      </c>
      <c r="W36" s="1">
        <v>4.2006071999999998E-7</v>
      </c>
      <c r="X36">
        <v>2.1103078000000002</v>
      </c>
      <c r="Y36">
        <v>7.0564963000000001</v>
      </c>
      <c r="Z36">
        <v>0</v>
      </c>
      <c r="AA36" s="1">
        <v>0</v>
      </c>
      <c r="AB36" s="1">
        <v>0</v>
      </c>
      <c r="AC36">
        <v>0</v>
      </c>
      <c r="AD36">
        <v>0</v>
      </c>
      <c r="AE36" s="1">
        <v>0.88957129000000001</v>
      </c>
      <c r="AF36" s="1">
        <v>0</v>
      </c>
      <c r="AG36">
        <v>0</v>
      </c>
      <c r="AH36" s="1">
        <v>1.150561E-3</v>
      </c>
      <c r="AI36">
        <v>0</v>
      </c>
    </row>
    <row r="37" spans="2:35" x14ac:dyDescent="0.25">
      <c r="B37" s="1">
        <v>7.1400000000000005E-2</v>
      </c>
      <c r="C37">
        <v>1.02</v>
      </c>
      <c r="D37">
        <v>142.19999999999999</v>
      </c>
      <c r="E37">
        <v>1.4420200000000001</v>
      </c>
      <c r="F37">
        <v>517.83000000000004</v>
      </c>
      <c r="G37">
        <v>9.5767848999999998</v>
      </c>
      <c r="H37">
        <v>257.43335000000002</v>
      </c>
      <c r="I37" s="1">
        <v>4.8611184999999997E-4</v>
      </c>
      <c r="J37">
        <v>2655829.2999999998</v>
      </c>
      <c r="K37">
        <v>749.56006000000002</v>
      </c>
      <c r="L37">
        <v>0.35680092000000002</v>
      </c>
      <c r="M37">
        <v>-48185.688999999998</v>
      </c>
      <c r="N37">
        <v>246260.22</v>
      </c>
      <c r="O37">
        <v>5360933.9000000004</v>
      </c>
      <c r="P37">
        <v>6153180.9000000004</v>
      </c>
      <c r="Q37" s="1">
        <v>-3.0781839999999999E-4</v>
      </c>
      <c r="R37" s="1">
        <v>2.1659721000000001E-6</v>
      </c>
      <c r="S37" s="1">
        <v>-2.1352209999999999E-9</v>
      </c>
      <c r="T37">
        <v>63.535010999999997</v>
      </c>
      <c r="U37">
        <v>1.3751112999999999</v>
      </c>
      <c r="V37" s="1">
        <v>-1.1249176E-3</v>
      </c>
      <c r="W37" s="1">
        <v>3.8226614000000002E-7</v>
      </c>
      <c r="X37">
        <v>0</v>
      </c>
      <c r="Y37">
        <v>6.0481373999999999</v>
      </c>
      <c r="Z37">
        <v>0</v>
      </c>
      <c r="AA37" s="1">
        <v>0</v>
      </c>
      <c r="AB37">
        <v>0</v>
      </c>
      <c r="AC37" s="1">
        <v>0</v>
      </c>
      <c r="AD37">
        <v>1.379907</v>
      </c>
      <c r="AE37">
        <v>3.1330844999999998</v>
      </c>
      <c r="AF37">
        <v>0</v>
      </c>
      <c r="AG37">
        <v>0</v>
      </c>
      <c r="AH37" s="1">
        <v>2.2453787999999999E-5</v>
      </c>
      <c r="AI37">
        <v>0</v>
      </c>
    </row>
    <row r="38" spans="2:35" x14ac:dyDescent="0.25">
      <c r="B38" s="1">
        <v>7.1400000000000005E-2</v>
      </c>
      <c r="C38">
        <v>0.73870000000000002</v>
      </c>
      <c r="D38">
        <v>156.31</v>
      </c>
      <c r="E38">
        <v>2.0971677</v>
      </c>
      <c r="F38">
        <v>469.08</v>
      </c>
      <c r="G38">
        <v>12.794943999999999</v>
      </c>
      <c r="H38">
        <v>187.86716000000001</v>
      </c>
      <c r="I38" s="1">
        <v>6.0885853000000004E-4</v>
      </c>
      <c r="J38">
        <v>2116927.9</v>
      </c>
      <c r="K38">
        <v>664.40093999999999</v>
      </c>
      <c r="L38">
        <v>0.35962894000000001</v>
      </c>
      <c r="M38">
        <v>-263251.15000000002</v>
      </c>
      <c r="N38">
        <v>35541.851999999999</v>
      </c>
      <c r="O38">
        <v>5736492.4000000004</v>
      </c>
      <c r="P38">
        <v>2499122.7000000002</v>
      </c>
      <c r="Q38" s="1">
        <v>1.5262785000000001E-4</v>
      </c>
      <c r="R38" s="1">
        <v>1.2108897E-7</v>
      </c>
      <c r="S38" s="1">
        <v>2.9039799999999998E-10</v>
      </c>
      <c r="T38">
        <v>-21.867961999999999</v>
      </c>
      <c r="U38">
        <v>1.1241935000000001</v>
      </c>
      <c r="V38" s="1">
        <v>-6.6049979000000003E-4</v>
      </c>
      <c r="W38" s="1">
        <v>1.5205607000000001E-7</v>
      </c>
      <c r="X38">
        <v>2.1195116000000001</v>
      </c>
      <c r="Y38">
        <v>7.9026037999999996</v>
      </c>
      <c r="Z38">
        <v>0</v>
      </c>
      <c r="AA38" s="1">
        <v>0</v>
      </c>
      <c r="AB38">
        <v>0</v>
      </c>
      <c r="AC38" s="1">
        <v>0</v>
      </c>
      <c r="AD38">
        <v>0</v>
      </c>
      <c r="AE38">
        <v>1.0442210000000001</v>
      </c>
      <c r="AF38">
        <v>0</v>
      </c>
      <c r="AG38">
        <v>0</v>
      </c>
      <c r="AH38" s="1">
        <v>3.5915809000000001E-4</v>
      </c>
      <c r="A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RHC_exp_TB_corr</vt:lpstr>
      <vt:lpstr>RHC_exp_TB_exp</vt:lpstr>
      <vt:lpstr>RHC_corr_TB_corr</vt:lpstr>
      <vt:lpstr>RHC_corr_TB_exp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Gabriela Berenice Diaz Cortes</cp:lastModifiedBy>
  <cp:lastPrinted>2023-10-11T17:16:20Z</cp:lastPrinted>
  <dcterms:created xsi:type="dcterms:W3CDTF">2023-09-22T16:49:22Z</dcterms:created>
  <dcterms:modified xsi:type="dcterms:W3CDTF">2023-10-19T18:27:20Z</dcterms:modified>
</cp:coreProperties>
</file>