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 PVTIMP D62018\Ejecucion2023\Físicos\24-10-23\"/>
    </mc:Choice>
  </mc:AlternateContent>
  <xr:revisionPtr revIDLastSave="0" documentId="13_ncr:1_{8F737185-75B8-4A03-8143-773D51E7DA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HC_exp_TB_ex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7" i="2" l="1" a="1"/>
  <c r="Z27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<sst xmlns="http://schemas.openxmlformats.org/spreadsheetml/2006/main" count="55" uniqueCount="54">
  <si>
    <t>CH3</t>
  </si>
  <si>
    <t>CH2</t>
  </si>
  <si>
    <t>CH(CHAIN)</t>
  </si>
  <si>
    <t>C(CHAIN)</t>
  </si>
  <si>
    <t>ACH</t>
  </si>
  <si>
    <t>AC</t>
  </si>
  <si>
    <t>CH2(CYCLIC)</t>
  </si>
  <si>
    <t>CH(CYCLIC)</t>
  </si>
  <si>
    <t>C(CYCLIC)</t>
  </si>
  <si>
    <t>Fobj</t>
  </si>
  <si>
    <t>ln(Fobj)</t>
  </si>
  <si>
    <t>X</t>
  </si>
  <si>
    <t>SG</t>
  </si>
  <si>
    <t>MW</t>
  </si>
  <si>
    <t>RHC</t>
  </si>
  <si>
    <t>Tb[K]</t>
  </si>
  <si>
    <t>KUOP</t>
  </si>
  <si>
    <t>Tm[K]</t>
  </si>
  <si>
    <t>Vc[m3/mol]</t>
  </si>
  <si>
    <t>Pc[Pa]</t>
  </si>
  <si>
    <t>Tc[K]</t>
  </si>
  <si>
    <t>OMEGA</t>
  </si>
  <si>
    <t>Hf[J/mol]</t>
  </si>
  <si>
    <t>Gf[J/mol]</t>
  </si>
  <si>
    <t>Hb[J/mol]</t>
  </si>
  <si>
    <t>Hm[J/mol]</t>
  </si>
  <si>
    <t>Vl_A[m3/mol]</t>
  </si>
  <si>
    <t>Vl_B[m3/molK]</t>
  </si>
  <si>
    <t>Vl_C[m3/molK2]</t>
  </si>
  <si>
    <t>Cp_A[J/molK]</t>
  </si>
  <si>
    <t>Cp_B[J/molK2]</t>
  </si>
  <si>
    <t>Cp_C[J/molK3]</t>
  </si>
  <si>
    <t>Cp_D[J/molK4]</t>
  </si>
  <si>
    <t>CH3-</t>
  </si>
  <si>
    <t>&gt;CH-(chain)</t>
  </si>
  <si>
    <t>&gt;C&lt;(chain)</t>
  </si>
  <si>
    <t>CH2(cyclic)</t>
  </si>
  <si>
    <t>CH(cyclic)</t>
  </si>
  <si>
    <t>C(cyclic)</t>
  </si>
  <si>
    <t>AC-CH3</t>
  </si>
  <si>
    <t>AC-NH2</t>
  </si>
  <si>
    <t>Coef.Fugacity</t>
  </si>
  <si>
    <t>Convergencia</t>
  </si>
  <si>
    <t>Res</t>
  </si>
  <si>
    <t>PM</t>
  </si>
  <si>
    <t>Den</t>
  </si>
  <si>
    <t>RHC_exp</t>
  </si>
  <si>
    <t>Opción</t>
  </si>
  <si>
    <t>Tb_exp</t>
  </si>
  <si>
    <t>PRSV</t>
  </si>
  <si>
    <t>3R</t>
  </si>
  <si>
    <t>FG</t>
  </si>
  <si>
    <t>iCEOS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</si>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</sst>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J41"/>
  <sheetViews>
    <sheetView tabSelected="1" workbookViewId="0">
      <selection activeCell="B22" sqref="B22:AJ4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5">
      <c r="A2">
        <v>4.3790575</v>
      </c>
      <c r="B2" s="1">
        <v>0</v>
      </c>
      <c r="C2" s="1">
        <v>0</v>
      </c>
      <c r="D2" s="1">
        <v>0</v>
      </c>
      <c r="E2">
        <v>0</v>
      </c>
      <c r="F2" s="1">
        <v>0.44234601000000001</v>
      </c>
      <c r="G2" s="1">
        <v>0</v>
      </c>
      <c r="H2" s="1">
        <v>0</v>
      </c>
      <c r="I2">
        <v>0.80889372000000004</v>
      </c>
      <c r="J2" s="1">
        <v>8.3467948E-2</v>
      </c>
      <c r="K2">
        <f>LN(J2)</f>
        <v>-2.4832925771044358</v>
      </c>
      <c r="M2" t="s">
        <v>43</v>
      </c>
      <c r="N2" t="s">
        <v>47</v>
      </c>
    </row>
    <row r="3" spans="1:14" x14ac:dyDescent="0.25">
      <c r="A3">
        <v>3.7449753000000001</v>
      </c>
      <c r="B3">
        <v>0</v>
      </c>
      <c r="C3">
        <v>0</v>
      </c>
      <c r="D3" s="1">
        <v>0</v>
      </c>
      <c r="E3" s="1">
        <v>0</v>
      </c>
      <c r="F3" s="1">
        <v>0.44663396999999999</v>
      </c>
      <c r="G3" s="1">
        <v>0</v>
      </c>
      <c r="H3" s="1">
        <v>0</v>
      </c>
      <c r="I3" s="1">
        <v>1.4258537</v>
      </c>
      <c r="J3" s="1">
        <v>7.7759569000000004E-3</v>
      </c>
      <c r="K3">
        <f t="shared" ref="K3:K15" si="0">LN(J3)</f>
        <v>-4.8567187545348327</v>
      </c>
      <c r="M3" t="s">
        <v>44</v>
      </c>
      <c r="N3" t="s">
        <v>48</v>
      </c>
    </row>
    <row r="4" spans="1:14" x14ac:dyDescent="0.25">
      <c r="A4" s="1">
        <v>2.6015621999999999E-2</v>
      </c>
      <c r="B4" s="1">
        <v>0</v>
      </c>
      <c r="C4" s="1">
        <v>0</v>
      </c>
      <c r="D4" s="1">
        <v>0</v>
      </c>
      <c r="E4" s="1">
        <v>5.9216734999999998</v>
      </c>
      <c r="F4" s="1">
        <v>0</v>
      </c>
      <c r="G4">
        <v>0</v>
      </c>
      <c r="H4" s="1">
        <v>0</v>
      </c>
      <c r="I4" s="1">
        <v>5.2031244999999997E-2</v>
      </c>
      <c r="J4" s="1">
        <v>9.7534962000000003E-2</v>
      </c>
      <c r="K4">
        <f t="shared" si="0"/>
        <v>-2.3275443806390488</v>
      </c>
      <c r="M4" t="s">
        <v>45</v>
      </c>
    </row>
    <row r="5" spans="1:14" x14ac:dyDescent="0.25">
      <c r="A5" s="1">
        <v>4.9644347</v>
      </c>
      <c r="B5">
        <v>0</v>
      </c>
      <c r="C5" s="1">
        <v>0</v>
      </c>
      <c r="D5" s="1">
        <v>0</v>
      </c>
      <c r="E5">
        <v>0</v>
      </c>
      <c r="F5" s="1">
        <v>0.58890914000000005</v>
      </c>
      <c r="G5" s="1">
        <v>0</v>
      </c>
      <c r="H5" s="1">
        <v>0</v>
      </c>
      <c r="I5" s="1">
        <v>0.95028241000000002</v>
      </c>
      <c r="J5" s="1">
        <v>1.6754165000000001E-2</v>
      </c>
      <c r="K5">
        <f t="shared" si="0"/>
        <v>-4.089108394904601</v>
      </c>
      <c r="M5" t="s">
        <v>46</v>
      </c>
    </row>
    <row r="6" spans="1:14" x14ac:dyDescent="0.25">
      <c r="A6">
        <v>4.2791962999999997</v>
      </c>
      <c r="B6" s="1">
        <v>0</v>
      </c>
      <c r="C6" s="1">
        <v>0</v>
      </c>
      <c r="D6" s="1">
        <v>0</v>
      </c>
      <c r="E6" s="1">
        <v>0</v>
      </c>
      <c r="F6" s="1">
        <v>0.67890600999999995</v>
      </c>
      <c r="G6" s="1">
        <v>0</v>
      </c>
      <c r="H6" s="1">
        <v>0</v>
      </c>
      <c r="I6" s="1">
        <v>1.4606920999999999</v>
      </c>
      <c r="J6" s="1">
        <v>1.4397385999999999E-4</v>
      </c>
      <c r="K6">
        <f t="shared" si="0"/>
        <v>-8.8458788026442132</v>
      </c>
      <c r="M6" t="s">
        <v>51</v>
      </c>
      <c r="N6">
        <v>2</v>
      </c>
    </row>
    <row r="7" spans="1:14" x14ac:dyDescent="0.25">
      <c r="A7" s="1">
        <v>0.83506513000000004</v>
      </c>
      <c r="B7" s="1">
        <v>0</v>
      </c>
      <c r="C7" s="1">
        <v>0</v>
      </c>
      <c r="D7" s="1">
        <v>0</v>
      </c>
      <c r="E7" s="1">
        <v>5.4765058</v>
      </c>
      <c r="F7" s="1">
        <v>0</v>
      </c>
      <c r="G7" s="1">
        <v>0</v>
      </c>
      <c r="H7" s="1">
        <v>0</v>
      </c>
      <c r="I7" s="1">
        <v>0.68992134000000005</v>
      </c>
      <c r="J7" s="1">
        <v>2.0043244000000002E-2</v>
      </c>
      <c r="K7">
        <f t="shared" si="0"/>
        <v>-3.9098631396185137</v>
      </c>
      <c r="M7" t="s">
        <v>52</v>
      </c>
      <c r="N7">
        <v>2</v>
      </c>
    </row>
    <row r="8" spans="1:14" x14ac:dyDescent="0.25">
      <c r="A8" s="1">
        <v>5.5489179000000002</v>
      </c>
      <c r="B8" s="1">
        <v>0</v>
      </c>
      <c r="C8" s="1">
        <v>0</v>
      </c>
      <c r="D8" s="1">
        <v>0</v>
      </c>
      <c r="E8">
        <v>0</v>
      </c>
      <c r="F8" s="1">
        <v>0.71492796000000003</v>
      </c>
      <c r="G8">
        <v>0</v>
      </c>
      <c r="H8" s="1">
        <v>0</v>
      </c>
      <c r="I8" s="1">
        <v>1.1347114</v>
      </c>
      <c r="J8" s="1">
        <v>3.1309431999999998E-3</v>
      </c>
      <c r="K8">
        <f t="shared" si="0"/>
        <v>-5.7664209779713769</v>
      </c>
    </row>
    <row r="9" spans="1:14" x14ac:dyDescent="0.25">
      <c r="A9">
        <v>4.8157506000000003</v>
      </c>
      <c r="B9" s="1">
        <v>0</v>
      </c>
      <c r="C9">
        <v>0</v>
      </c>
      <c r="D9" s="1">
        <v>0</v>
      </c>
      <c r="E9" s="1">
        <v>0</v>
      </c>
      <c r="F9" s="1">
        <v>0.90625809000000002</v>
      </c>
      <c r="G9" s="1">
        <v>0</v>
      </c>
      <c r="H9" s="1">
        <v>0</v>
      </c>
      <c r="I9" s="1">
        <v>1.5016172000000001</v>
      </c>
      <c r="J9" s="1">
        <v>2.5551087000000001E-6</v>
      </c>
      <c r="K9">
        <f t="shared" si="0"/>
        <v>-12.877415791182267</v>
      </c>
    </row>
    <row r="10" spans="1:14" x14ac:dyDescent="0.25">
      <c r="A10">
        <v>1.7440814</v>
      </c>
      <c r="B10" s="1">
        <v>0</v>
      </c>
      <c r="C10" s="1">
        <v>0</v>
      </c>
      <c r="D10" s="1">
        <v>0</v>
      </c>
      <c r="E10" s="1">
        <v>4.7680008000000003</v>
      </c>
      <c r="F10" s="1">
        <v>0</v>
      </c>
      <c r="G10" s="1">
        <v>0</v>
      </c>
      <c r="H10" s="1">
        <v>0</v>
      </c>
      <c r="I10" s="1">
        <v>1.4881138</v>
      </c>
      <c r="J10" s="1">
        <v>3.0710553000000002E-3</v>
      </c>
      <c r="K10">
        <f t="shared" si="0"/>
        <v>-5.7857340305217884</v>
      </c>
    </row>
    <row r="11" spans="1:14" x14ac:dyDescent="0.25">
      <c r="A11" s="1">
        <v>6.1366537000000001</v>
      </c>
      <c r="B11" s="1">
        <v>0</v>
      </c>
      <c r="C11">
        <v>0</v>
      </c>
      <c r="D11">
        <v>0</v>
      </c>
      <c r="E11">
        <v>0</v>
      </c>
      <c r="F11" s="1">
        <v>0.84084086000000002</v>
      </c>
      <c r="G11" s="1">
        <v>0</v>
      </c>
      <c r="H11" s="1">
        <v>0</v>
      </c>
      <c r="I11" s="1">
        <v>1.3152807</v>
      </c>
      <c r="J11" s="1">
        <v>5.6166913000000001E-4</v>
      </c>
      <c r="K11">
        <f t="shared" si="0"/>
        <v>-7.4845976180988627</v>
      </c>
    </row>
    <row r="12" spans="1:14" x14ac:dyDescent="0.25">
      <c r="A12">
        <v>1.5531463999999999</v>
      </c>
      <c r="B12" s="1">
        <v>0</v>
      </c>
      <c r="C12" s="1">
        <v>0</v>
      </c>
      <c r="D12">
        <v>0</v>
      </c>
      <c r="E12">
        <v>5.3315482999999997</v>
      </c>
      <c r="F12" s="1">
        <v>0</v>
      </c>
      <c r="G12" s="1">
        <v>0</v>
      </c>
      <c r="H12" s="1">
        <v>0</v>
      </c>
      <c r="I12" s="1">
        <v>2.1161949</v>
      </c>
      <c r="J12" s="1">
        <v>2.7879674999999998E-5</v>
      </c>
      <c r="K12">
        <f t="shared" si="0"/>
        <v>-10.487612629241761</v>
      </c>
    </row>
    <row r="13" spans="1:14" x14ac:dyDescent="0.25">
      <c r="A13">
        <v>6.7289123000000002</v>
      </c>
      <c r="B13" s="1">
        <v>0</v>
      </c>
      <c r="C13">
        <v>0</v>
      </c>
      <c r="D13" s="1">
        <v>0</v>
      </c>
      <c r="E13">
        <v>0</v>
      </c>
      <c r="F13" s="1">
        <v>0.97681898</v>
      </c>
      <c r="G13" s="1">
        <v>0</v>
      </c>
      <c r="H13">
        <v>0</v>
      </c>
      <c r="I13">
        <v>1.4700582</v>
      </c>
      <c r="J13" s="1">
        <v>9.9302097999999994E-5</v>
      </c>
      <c r="K13">
        <f t="shared" si="0"/>
        <v>-9.2173438592410708</v>
      </c>
    </row>
    <row r="14" spans="1:14" x14ac:dyDescent="0.25">
      <c r="A14">
        <v>0.34969256999999998</v>
      </c>
      <c r="B14" s="1">
        <v>0</v>
      </c>
      <c r="C14" s="1">
        <v>0</v>
      </c>
      <c r="D14">
        <v>0</v>
      </c>
      <c r="E14">
        <v>8.9601846999999992</v>
      </c>
      <c r="F14" s="1">
        <v>0</v>
      </c>
      <c r="G14">
        <v>0</v>
      </c>
      <c r="H14">
        <v>0</v>
      </c>
      <c r="I14" s="1">
        <v>1.6893122</v>
      </c>
      <c r="J14" s="1">
        <v>9.0944373E-8</v>
      </c>
      <c r="K14">
        <f t="shared" si="0"/>
        <v>-16.213017803055134</v>
      </c>
    </row>
    <row r="15" spans="1:14" x14ac:dyDescent="0.25">
      <c r="A15">
        <v>7.3183084999999997</v>
      </c>
      <c r="B15" s="1">
        <v>0</v>
      </c>
      <c r="C15">
        <v>0</v>
      </c>
      <c r="D15" s="1">
        <v>0</v>
      </c>
      <c r="E15">
        <v>0</v>
      </c>
      <c r="F15" s="1">
        <v>1.1004221000000001</v>
      </c>
      <c r="G15" s="1">
        <v>0</v>
      </c>
      <c r="H15" s="1">
        <v>0</v>
      </c>
      <c r="I15">
        <v>1.6523361999999999</v>
      </c>
      <c r="J15" s="1">
        <v>1.6355982000000001E-5</v>
      </c>
      <c r="K15">
        <f t="shared" si="0"/>
        <v>-11.020916855976056</v>
      </c>
      <c r="L15" s="1"/>
    </row>
    <row r="16" spans="1:14" x14ac:dyDescent="0.25">
      <c r="J16" s="1"/>
    </row>
    <row r="20" spans="1:36" x14ac:dyDescent="0.25">
      <c r="B20" s="1"/>
      <c r="I20" s="1"/>
      <c r="Q20" s="1"/>
      <c r="R20" s="1"/>
      <c r="V20" s="1"/>
      <c r="W20" s="1"/>
    </row>
    <row r="21" spans="1:36" x14ac:dyDescent="0.25">
      <c r="B21" s="1"/>
      <c r="I21" s="1"/>
      <c r="Q21" s="1"/>
      <c r="R21" s="1"/>
      <c r="S21" s="1"/>
      <c r="V21" s="1"/>
      <c r="W21" s="1"/>
      <c r="AH21" s="1"/>
    </row>
    <row r="22" spans="1:36" x14ac:dyDescent="0.25">
      <c r="B22" s="1" t="s">
        <v>49</v>
      </c>
      <c r="I22" s="1"/>
      <c r="Q22" s="1"/>
      <c r="R22" s="1"/>
      <c r="V22" s="1"/>
      <c r="W22" s="1"/>
      <c r="Y22" s="1"/>
      <c r="AD22" s="1"/>
      <c r="AH22" s="1"/>
    </row>
    <row r="23" spans="1:36" x14ac:dyDescent="0.25">
      <c r="A23" s="1"/>
      <c r="B23" s="1"/>
      <c r="C23" t="s">
        <v>53</v>
      </c>
      <c r="H23" s="1"/>
      <c r="I23" s="1"/>
      <c r="K23" s="2"/>
      <c r="P23" s="1"/>
      <c r="Q23" s="1"/>
      <c r="R23" s="1"/>
      <c r="S23" s="1"/>
      <c r="U23" s="1"/>
      <c r="V23" s="1"/>
      <c r="W23" s="1"/>
      <c r="Z23" s="1"/>
      <c r="AC23" s="1"/>
      <c r="AD23" s="1"/>
      <c r="AE23" s="1"/>
      <c r="AG23" s="1"/>
      <c r="AH23" s="1"/>
    </row>
    <row r="24" spans="1:36" x14ac:dyDescent="0.25">
      <c r="A24" s="1"/>
      <c r="B24" s="1"/>
      <c r="C24" t="s">
        <v>50</v>
      </c>
      <c r="H24" s="1"/>
      <c r="I24" s="1"/>
      <c r="K24" s="2"/>
      <c r="P24" s="1"/>
      <c r="Q24" s="1"/>
      <c r="R24" s="1"/>
      <c r="S24" s="1"/>
      <c r="U24" s="1"/>
      <c r="V24" s="1"/>
      <c r="W24" s="1"/>
      <c r="AB24" s="1"/>
      <c r="AC24" s="1"/>
      <c r="AD24" s="1"/>
      <c r="AG24" s="1"/>
      <c r="AH24" s="1"/>
    </row>
    <row r="25" spans="1:36" x14ac:dyDescent="0.25">
      <c r="A25" s="1"/>
      <c r="B25" s="1"/>
      <c r="C25">
        <v>14</v>
      </c>
      <c r="H25" s="1"/>
      <c r="I25" s="1"/>
      <c r="K25" s="2"/>
      <c r="P25" s="1"/>
      <c r="Q25" s="1"/>
      <c r="R25" s="1"/>
      <c r="S25" s="1"/>
      <c r="U25" s="1"/>
      <c r="V25" s="1"/>
      <c r="W25" s="1"/>
      <c r="X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6" x14ac:dyDescent="0.25">
      <c r="A26" s="1"/>
      <c r="B26" s="1"/>
      <c r="H26" s="1"/>
      <c r="I26" s="1"/>
      <c r="K26" s="2"/>
      <c r="P26" s="1"/>
      <c r="Q26" s="1"/>
      <c r="R26" s="1"/>
      <c r="S26" s="1"/>
      <c r="U26" s="1"/>
      <c r="V26" s="1"/>
      <c r="W26" s="1"/>
      <c r="Z26" s="1"/>
      <c r="AB26" s="1"/>
      <c r="AC26" s="1"/>
      <c r="AD26" s="1"/>
      <c r="AF26" s="1"/>
      <c r="AG26" s="1"/>
      <c r="AH26" s="1"/>
    </row>
    <row r="27" spans="1:36" x14ac:dyDescent="0.25">
      <c r="A27" s="1"/>
      <c r="B27" s="1"/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s="1" t="s">
        <v>16</v>
      </c>
      <c r="I27" s="1" t="s">
        <v>17</v>
      </c>
      <c r="J27" t="s">
        <v>18</v>
      </c>
      <c r="K27" s="2" t="s">
        <v>19</v>
      </c>
      <c r="L27" t="s">
        <v>20</v>
      </c>
      <c r="M27" t="s">
        <v>21</v>
      </c>
      <c r="N27" t="s">
        <v>22</v>
      </c>
      <c r="O27" t="s">
        <v>23</v>
      </c>
      <c r="P27" s="1" t="s">
        <v>24</v>
      </c>
      <c r="Q27" s="1" t="s">
        <v>25</v>
      </c>
      <c r="R27" s="1" t="s">
        <v>26</v>
      </c>
      <c r="S27" s="1" t="s">
        <v>27</v>
      </c>
      <c r="T27" t="s">
        <v>28</v>
      </c>
      <c r="U27" s="1" t="s">
        <v>29</v>
      </c>
      <c r="V27" s="1" t="s">
        <v>30</v>
      </c>
      <c r="W27" s="1" t="s">
        <v>31</v>
      </c>
      <c r="X27" t="s">
        <v>32</v>
      </c>
      <c r="Y27" s="1" t="s">
        <v>33</v>
      </c>
      <c r="Z27" t="e" cm="1">
        <f t="array" aca="1" ref="Z27" ca="1">-CH2(chain)</f>
        <v>#REF!</v>
      </c>
      <c r="AA27" s="1" t="s">
        <v>34</v>
      </c>
      <c r="AB27" s="1" t="s">
        <v>35</v>
      </c>
      <c r="AC27" s="1" t="s">
        <v>36</v>
      </c>
      <c r="AD27" s="1" t="s">
        <v>37</v>
      </c>
      <c r="AE27" s="1" t="s">
        <v>38</v>
      </c>
      <c r="AF27" t="s">
        <v>4</v>
      </c>
      <c r="AG27" s="1" t="s">
        <v>39</v>
      </c>
      <c r="AH27" s="1" t="s">
        <v>40</v>
      </c>
      <c r="AI27" t="s">
        <v>41</v>
      </c>
      <c r="AJ27" t="s">
        <v>42</v>
      </c>
    </row>
    <row r="28" spans="1:36" x14ac:dyDescent="0.25">
      <c r="A28" s="1"/>
      <c r="B28" s="1"/>
      <c r="C28" s="1">
        <v>7.1400000000000005E-2</v>
      </c>
      <c r="D28">
        <v>0.65680000000000005</v>
      </c>
      <c r="E28">
        <v>86.18</v>
      </c>
      <c r="F28">
        <v>2.3332999999999999</v>
      </c>
      <c r="G28">
        <v>341.88</v>
      </c>
      <c r="H28" s="1">
        <v>12.950372</v>
      </c>
      <c r="I28" s="1">
        <v>170.66211999999999</v>
      </c>
      <c r="J28" s="1">
        <v>3.5346052999999999E-4</v>
      </c>
      <c r="K28" s="2">
        <v>3155318.5</v>
      </c>
      <c r="L28" s="1">
        <v>493.09973000000002</v>
      </c>
      <c r="M28">
        <v>0.44523815</v>
      </c>
      <c r="N28">
        <v>-182707.01</v>
      </c>
      <c r="O28">
        <v>-2262.4256999999998</v>
      </c>
      <c r="P28" s="1">
        <v>26688.050999999999</v>
      </c>
      <c r="Q28" s="1">
        <v>4552.6032999999998</v>
      </c>
      <c r="R28" s="1">
        <v>1.4094996000000001E-4</v>
      </c>
      <c r="S28" s="1">
        <v>-2.5539012000000002E-7</v>
      </c>
      <c r="T28" s="1">
        <v>7.6918882000000003E-10</v>
      </c>
      <c r="U28" s="1">
        <v>-7.6742062000000004</v>
      </c>
      <c r="V28" s="1">
        <v>0.57696349000000002</v>
      </c>
      <c r="W28" s="1">
        <v>-2.3717040000000001E-4</v>
      </c>
      <c r="X28" s="1">
        <v>0</v>
      </c>
      <c r="Y28">
        <v>4.3790575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>
        <v>0.80889372000000004</v>
      </c>
      <c r="AF28">
        <v>0</v>
      </c>
      <c r="AG28" s="1">
        <v>0.44234601000000001</v>
      </c>
      <c r="AH28" s="1">
        <v>0</v>
      </c>
      <c r="AI28" s="1">
        <v>8.3467948E-2</v>
      </c>
      <c r="AJ28">
        <v>0</v>
      </c>
    </row>
    <row r="29" spans="1:36" x14ac:dyDescent="0.25">
      <c r="A29" s="1"/>
      <c r="B29" s="1"/>
      <c r="C29" s="1">
        <v>7.1400000000000005E-2</v>
      </c>
      <c r="D29">
        <v>0.7762</v>
      </c>
      <c r="E29">
        <v>84.16</v>
      </c>
      <c r="F29">
        <v>2</v>
      </c>
      <c r="G29">
        <v>353.93</v>
      </c>
      <c r="H29" s="1">
        <v>11.085526</v>
      </c>
      <c r="I29" s="1">
        <v>78.956063</v>
      </c>
      <c r="J29" s="1">
        <v>3.2927549999999997E-4</v>
      </c>
      <c r="K29" s="2">
        <v>3469616</v>
      </c>
      <c r="L29" s="1">
        <v>485.17592000000002</v>
      </c>
      <c r="M29">
        <v>0.78728569000000004</v>
      </c>
      <c r="N29">
        <v>-127803.41</v>
      </c>
      <c r="O29">
        <v>12715.742</v>
      </c>
      <c r="P29" s="1">
        <v>32961.646000000001</v>
      </c>
      <c r="Q29" s="1">
        <v>3978.2732000000001</v>
      </c>
      <c r="R29" s="1">
        <v>7.3219099999999998E-5</v>
      </c>
      <c r="S29" s="1">
        <v>1.2228415E-7</v>
      </c>
      <c r="T29">
        <v>0</v>
      </c>
      <c r="U29" s="1">
        <v>-30.821628</v>
      </c>
      <c r="V29" s="1">
        <v>0.57059978</v>
      </c>
      <c r="W29" s="1">
        <v>-2.3770008000000001E-4</v>
      </c>
      <c r="X29">
        <v>0</v>
      </c>
      <c r="Y29">
        <v>3.7449753000000001</v>
      </c>
      <c r="Z29">
        <v>0</v>
      </c>
      <c r="AA29">
        <v>0</v>
      </c>
      <c r="AB29" s="1">
        <v>0</v>
      </c>
      <c r="AC29" s="1">
        <v>0</v>
      </c>
      <c r="AD29" s="1">
        <v>0</v>
      </c>
      <c r="AE29" s="1">
        <v>1.4258537</v>
      </c>
      <c r="AF29" s="1">
        <v>0</v>
      </c>
      <c r="AG29" s="1">
        <v>0.44663396999999999</v>
      </c>
      <c r="AH29" s="1">
        <v>0</v>
      </c>
      <c r="AI29" s="1">
        <v>7.7759569000000004E-3</v>
      </c>
      <c r="AJ29">
        <v>0</v>
      </c>
    </row>
    <row r="30" spans="1:36" x14ac:dyDescent="0.25">
      <c r="A30" s="1"/>
      <c r="B30" s="1"/>
      <c r="C30" s="1">
        <v>7.1400000000000005E-2</v>
      </c>
      <c r="D30">
        <v>0.87619999999999998</v>
      </c>
      <c r="E30">
        <v>78.11</v>
      </c>
      <c r="F30">
        <v>1</v>
      </c>
      <c r="G30">
        <v>353.24</v>
      </c>
      <c r="H30" s="1">
        <v>9.8139584000000006</v>
      </c>
      <c r="I30" s="1">
        <v>184.79835</v>
      </c>
      <c r="J30" s="1">
        <v>2.6219467000000002E-4</v>
      </c>
      <c r="K30" s="2">
        <v>4901484</v>
      </c>
      <c r="L30">
        <v>577.78267000000005</v>
      </c>
      <c r="M30">
        <v>0.13143963</v>
      </c>
      <c r="N30">
        <v>82477.561000000002</v>
      </c>
      <c r="O30">
        <v>125140.57</v>
      </c>
      <c r="P30" s="1">
        <v>33936.317999999999</v>
      </c>
      <c r="Q30" s="1">
        <v>8797.6226999999999</v>
      </c>
      <c r="R30" s="1">
        <v>5.9862633000000002E-5</v>
      </c>
      <c r="S30" s="1">
        <v>1.0090245E-7</v>
      </c>
      <c r="T30" s="1">
        <v>2.7928591000000002E-12</v>
      </c>
      <c r="U30" s="1">
        <v>-31.502203999999999</v>
      </c>
      <c r="V30" s="1">
        <v>0.42343321</v>
      </c>
      <c r="W30" s="1">
        <v>-1.8410259000000001E-4</v>
      </c>
      <c r="X30">
        <v>0</v>
      </c>
      <c r="Y30" s="1">
        <v>2.6015621999999999E-2</v>
      </c>
      <c r="Z30" s="1">
        <v>0</v>
      </c>
      <c r="AA30" s="1">
        <v>0</v>
      </c>
      <c r="AB30" s="1">
        <v>0</v>
      </c>
      <c r="AC30">
        <v>0</v>
      </c>
      <c r="AD30" s="1">
        <v>0</v>
      </c>
      <c r="AE30" s="1">
        <v>5.2031244999999997E-2</v>
      </c>
      <c r="AF30" s="1">
        <v>5.9216734999999998</v>
      </c>
      <c r="AG30" s="1">
        <v>0</v>
      </c>
      <c r="AH30" s="1">
        <v>0</v>
      </c>
      <c r="AI30" s="1">
        <v>9.7534962000000003E-2</v>
      </c>
      <c r="AJ30">
        <v>0</v>
      </c>
    </row>
    <row r="31" spans="1:36" x14ac:dyDescent="0.25">
      <c r="A31" s="1"/>
      <c r="B31" s="1"/>
      <c r="C31" s="1">
        <v>7.1400000000000005E-2</v>
      </c>
      <c r="D31">
        <v>0.68149999999999999</v>
      </c>
      <c r="E31">
        <v>100.2</v>
      </c>
      <c r="F31">
        <v>2.29</v>
      </c>
      <c r="G31">
        <v>371.57</v>
      </c>
      <c r="H31" s="1">
        <v>12.832319999999999</v>
      </c>
      <c r="I31" s="1">
        <v>147.61680000000001</v>
      </c>
      <c r="J31" s="1">
        <v>4.2612668999999999E-4</v>
      </c>
      <c r="K31" s="2">
        <v>2782197.9</v>
      </c>
      <c r="L31">
        <v>538.41085999999996</v>
      </c>
      <c r="M31">
        <v>0.37123625999999998</v>
      </c>
      <c r="N31">
        <v>-183197.21</v>
      </c>
      <c r="O31">
        <v>11993.55</v>
      </c>
      <c r="P31" s="1">
        <v>36104.832999999999</v>
      </c>
      <c r="Q31" s="1">
        <v>13543.415999999999</v>
      </c>
      <c r="R31" s="1">
        <v>9.3338024000000006E-5</v>
      </c>
      <c r="S31" s="1">
        <v>1.8642824999999999E-7</v>
      </c>
      <c r="T31">
        <v>0</v>
      </c>
      <c r="U31" s="1">
        <v>6.1897026999999998</v>
      </c>
      <c r="V31" s="1">
        <v>0.59685359999999998</v>
      </c>
      <c r="W31" s="1">
        <v>-2.2102885E-4</v>
      </c>
      <c r="X31">
        <v>0</v>
      </c>
      <c r="Y31" s="1">
        <v>4.9644347</v>
      </c>
      <c r="Z3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0.95028241000000002</v>
      </c>
      <c r="AF31">
        <v>0</v>
      </c>
      <c r="AG31" s="1">
        <v>0.58890914000000005</v>
      </c>
      <c r="AH31" s="1">
        <v>0</v>
      </c>
      <c r="AI31" s="1">
        <v>1.6754165000000001E-2</v>
      </c>
      <c r="AJ31">
        <v>0</v>
      </c>
    </row>
    <row r="32" spans="1:36" x14ac:dyDescent="0.25">
      <c r="A32" s="1"/>
      <c r="B32" s="1"/>
      <c r="C32" s="1">
        <v>7.1400000000000005E-2</v>
      </c>
      <c r="D32">
        <v>0.80900000000000005</v>
      </c>
      <c r="E32">
        <v>98.19</v>
      </c>
      <c r="F32">
        <v>2</v>
      </c>
      <c r="G32">
        <v>391.95</v>
      </c>
      <c r="H32" s="1">
        <v>11.004049999999999</v>
      </c>
      <c r="I32" s="1">
        <v>202.46396999999999</v>
      </c>
      <c r="J32" s="1">
        <v>3.5356058000000001E-4</v>
      </c>
      <c r="K32" s="2">
        <v>3730876.3</v>
      </c>
      <c r="L32">
        <v>594.86545999999998</v>
      </c>
      <c r="M32">
        <v>0.29002274</v>
      </c>
      <c r="N32">
        <v>-124774.31</v>
      </c>
      <c r="O32">
        <v>57358.131999999998</v>
      </c>
      <c r="P32" s="1">
        <v>35326.396999999997</v>
      </c>
      <c r="Q32" s="1">
        <v>4883.2304999999997</v>
      </c>
      <c r="R32" s="1">
        <v>1.0907818E-4</v>
      </c>
      <c r="S32" s="1">
        <v>4.2961021999999997E-8</v>
      </c>
      <c r="T32">
        <v>0</v>
      </c>
      <c r="U32" s="1">
        <v>-27.212648999999999</v>
      </c>
      <c r="V32" s="1">
        <v>0.63006359999999995</v>
      </c>
      <c r="W32" s="1">
        <v>-2.4637440999999998E-4</v>
      </c>
      <c r="X32" s="1">
        <v>0</v>
      </c>
      <c r="Y32">
        <v>4.2791962999999997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1.4606920999999999</v>
      </c>
      <c r="AF32" s="1">
        <v>0</v>
      </c>
      <c r="AG32" s="1">
        <v>0.67890600999999995</v>
      </c>
      <c r="AH32" s="1">
        <v>0</v>
      </c>
      <c r="AI32" s="1">
        <v>1.4397385999999999E-4</v>
      </c>
      <c r="AJ32">
        <v>0</v>
      </c>
    </row>
    <row r="33" spans="1:36" x14ac:dyDescent="0.25">
      <c r="A33" s="1"/>
      <c r="B33" s="1"/>
      <c r="C33" s="1">
        <v>7.1400000000000005E-2</v>
      </c>
      <c r="D33">
        <v>0.86470000000000002</v>
      </c>
      <c r="E33">
        <v>92.14</v>
      </c>
      <c r="F33">
        <v>1.1399999999999999</v>
      </c>
      <c r="G33">
        <v>383.79</v>
      </c>
      <c r="H33" s="1">
        <v>10.223272</v>
      </c>
      <c r="I33" s="1">
        <v>206.59859</v>
      </c>
      <c r="J33" s="1">
        <v>3.1131871999999999E-4</v>
      </c>
      <c r="K33" s="2">
        <v>4389876.5999999996</v>
      </c>
      <c r="L33">
        <v>611.05907999999999</v>
      </c>
      <c r="M33">
        <v>0.17866757</v>
      </c>
      <c r="N33">
        <v>64213.447</v>
      </c>
      <c r="O33">
        <v>138492.85999999999</v>
      </c>
      <c r="P33" s="1">
        <v>37305.870000000003</v>
      </c>
      <c r="Q33" s="1">
        <v>9919.7512999999999</v>
      </c>
      <c r="R33" s="1">
        <v>7.505085E-5</v>
      </c>
      <c r="S33" s="1">
        <v>1.0946171999999999E-7</v>
      </c>
      <c r="T33">
        <v>0</v>
      </c>
      <c r="U33" s="1">
        <v>-31.078976000000001</v>
      </c>
      <c r="V33" s="1">
        <v>0.50705599000000001</v>
      </c>
      <c r="W33" s="1">
        <v>-2.1622615E-4</v>
      </c>
      <c r="X33" s="1">
        <v>0</v>
      </c>
      <c r="Y33" s="1">
        <v>0.83506513000000004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0.68992134000000005</v>
      </c>
      <c r="AF33" s="1">
        <v>5.4765058</v>
      </c>
      <c r="AG33" s="1">
        <v>0</v>
      </c>
      <c r="AH33" s="1">
        <v>0</v>
      </c>
      <c r="AI33" s="1">
        <v>2.0043244000000002E-2</v>
      </c>
      <c r="AJ33">
        <v>0</v>
      </c>
    </row>
    <row r="34" spans="1:36" x14ac:dyDescent="0.25">
      <c r="A34" s="1"/>
      <c r="B34" s="1"/>
      <c r="C34" s="1">
        <v>7.1400000000000005E-2</v>
      </c>
      <c r="D34">
        <v>0.7006</v>
      </c>
      <c r="E34">
        <v>114.23</v>
      </c>
      <c r="F34">
        <v>2.25</v>
      </c>
      <c r="G34">
        <v>398.83</v>
      </c>
      <c r="H34" s="1">
        <v>12.780563000000001</v>
      </c>
      <c r="I34" s="1">
        <v>159.68888000000001</v>
      </c>
      <c r="J34" s="1">
        <v>4.8250301999999999E-4</v>
      </c>
      <c r="K34" s="2">
        <v>2533839</v>
      </c>
      <c r="L34">
        <v>565.60974999999996</v>
      </c>
      <c r="M34">
        <v>0.43400761999999998</v>
      </c>
      <c r="N34">
        <v>-207556.1</v>
      </c>
      <c r="O34">
        <v>17467.350999999999</v>
      </c>
      <c r="P34" s="1">
        <v>40865.142999999996</v>
      </c>
      <c r="Q34" s="1">
        <v>16083.299000000001</v>
      </c>
      <c r="R34" s="1">
        <v>9.0617217000000004E-5</v>
      </c>
      <c r="S34" s="1">
        <v>2.7303239999999997E-7</v>
      </c>
      <c r="T34" s="1">
        <v>-7.4990622999999995E-11</v>
      </c>
      <c r="U34" s="1">
        <v>3.5230494999999999</v>
      </c>
      <c r="V34" s="1">
        <v>0.68932682999999995</v>
      </c>
      <c r="W34" s="1">
        <v>-2.5874034999999999E-4</v>
      </c>
      <c r="X34">
        <v>0</v>
      </c>
      <c r="Y34" s="1">
        <v>5.5489179000000002</v>
      </c>
      <c r="Z34" s="1">
        <v>0</v>
      </c>
      <c r="AA34" s="1">
        <v>0</v>
      </c>
      <c r="AB34" s="1">
        <v>0</v>
      </c>
      <c r="AC34">
        <v>0</v>
      </c>
      <c r="AD34" s="1">
        <v>0</v>
      </c>
      <c r="AE34" s="1">
        <v>1.1347114</v>
      </c>
      <c r="AF34">
        <v>0</v>
      </c>
      <c r="AG34" s="1">
        <v>0.71492796000000003</v>
      </c>
      <c r="AH34" s="1">
        <v>0</v>
      </c>
      <c r="AI34" s="1">
        <v>3.1309431999999998E-3</v>
      </c>
      <c r="AJ34">
        <v>0</v>
      </c>
    </row>
    <row r="35" spans="1:36" x14ac:dyDescent="0.25">
      <c r="A35" s="1"/>
      <c r="B35" s="1"/>
      <c r="C35" s="1">
        <v>7.1400000000000005E-2</v>
      </c>
      <c r="D35">
        <v>0.83450000000000002</v>
      </c>
      <c r="E35">
        <v>112.21</v>
      </c>
      <c r="F35">
        <v>2</v>
      </c>
      <c r="G35">
        <v>424.3</v>
      </c>
      <c r="H35" s="1">
        <v>10.953564999999999</v>
      </c>
      <c r="I35" s="1">
        <v>182.39711</v>
      </c>
      <c r="J35" s="1">
        <v>4.2647680999999998E-4</v>
      </c>
      <c r="K35" s="2">
        <v>3076441.9</v>
      </c>
      <c r="L35">
        <v>595.44773999999995</v>
      </c>
      <c r="M35">
        <v>0.57915605999999997</v>
      </c>
      <c r="N35">
        <v>-150928.35999999999</v>
      </c>
      <c r="O35">
        <v>53055.226000000002</v>
      </c>
      <c r="P35" s="1">
        <v>43947.845000000001</v>
      </c>
      <c r="Q35" s="1">
        <v>11237.159</v>
      </c>
      <c r="R35" s="1">
        <v>1.1256733E-4</v>
      </c>
      <c r="S35" s="1">
        <v>7.6262482E-8</v>
      </c>
      <c r="T35">
        <v>0</v>
      </c>
      <c r="U35" s="1">
        <v>-26.621151999999999</v>
      </c>
      <c r="V35" s="1">
        <v>0.71354196999999997</v>
      </c>
      <c r="W35" s="1">
        <v>-2.7840623999999999E-4</v>
      </c>
      <c r="X35" s="1">
        <v>0</v>
      </c>
      <c r="Y35">
        <v>4.8157506000000003</v>
      </c>
      <c r="Z35" s="1">
        <v>0</v>
      </c>
      <c r="AA35">
        <v>0</v>
      </c>
      <c r="AB35" s="1">
        <v>0</v>
      </c>
      <c r="AC35" s="1">
        <v>0</v>
      </c>
      <c r="AD35" s="1">
        <v>0</v>
      </c>
      <c r="AE35" s="1">
        <v>1.5016172000000001</v>
      </c>
      <c r="AF35" s="1">
        <v>0</v>
      </c>
      <c r="AG35" s="1">
        <v>0.90625809000000002</v>
      </c>
      <c r="AH35" s="1">
        <v>0</v>
      </c>
      <c r="AI35" s="1">
        <v>2.5551087000000001E-6</v>
      </c>
      <c r="AJ35">
        <v>0</v>
      </c>
    </row>
    <row r="36" spans="1:36" x14ac:dyDescent="0.25">
      <c r="A36" s="1"/>
      <c r="B36" s="1"/>
      <c r="C36" s="1">
        <v>7.1400000000000005E-2</v>
      </c>
      <c r="D36">
        <v>0.86509999999999998</v>
      </c>
      <c r="E36">
        <v>106.17</v>
      </c>
      <c r="F36">
        <v>1.25</v>
      </c>
      <c r="G36">
        <v>409.35</v>
      </c>
      <c r="H36" s="1">
        <v>10.440536</v>
      </c>
      <c r="I36" s="1">
        <v>225.35652999999999</v>
      </c>
      <c r="J36" s="1">
        <v>3.6047525E-4</v>
      </c>
      <c r="K36" s="2">
        <v>3981015.8</v>
      </c>
      <c r="L36">
        <v>638.96803</v>
      </c>
      <c r="M36">
        <v>0.21197402000000001</v>
      </c>
      <c r="N36">
        <v>45068.860999999997</v>
      </c>
      <c r="O36">
        <v>151224.41</v>
      </c>
      <c r="P36" s="1">
        <v>40867.642999999996</v>
      </c>
      <c r="Q36" s="1">
        <v>10754.007</v>
      </c>
      <c r="R36" s="1">
        <v>9.1790603000000003E-5</v>
      </c>
      <c r="S36" s="1">
        <v>1.0488949E-7</v>
      </c>
      <c r="T36" s="1">
        <v>9.1580444999999994E-12</v>
      </c>
      <c r="U36" s="1">
        <v>-31.388437</v>
      </c>
      <c r="V36" s="1">
        <v>0.59326157999999996</v>
      </c>
      <c r="W36" s="1">
        <v>-2.5004760999999999E-4</v>
      </c>
      <c r="X36" s="1">
        <v>0</v>
      </c>
      <c r="Y36">
        <v>1.7440814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1.4881138</v>
      </c>
      <c r="AF36" s="1">
        <v>4.7680008000000003</v>
      </c>
      <c r="AG36" s="1">
        <v>0</v>
      </c>
      <c r="AH36" s="1">
        <v>0</v>
      </c>
      <c r="AI36" s="1">
        <v>3.0710553000000002E-3</v>
      </c>
      <c r="AJ36">
        <v>0</v>
      </c>
    </row>
    <row r="37" spans="1:36" x14ac:dyDescent="0.25">
      <c r="A37" s="1"/>
      <c r="B37" s="1"/>
      <c r="C37" s="1">
        <v>7.1400000000000005E-2</v>
      </c>
      <c r="D37">
        <v>0.71579999999999999</v>
      </c>
      <c r="E37">
        <v>128.26</v>
      </c>
      <c r="F37">
        <v>2.2200000000000002</v>
      </c>
      <c r="G37">
        <v>423.97</v>
      </c>
      <c r="H37" s="1">
        <v>12.766667</v>
      </c>
      <c r="I37" s="1">
        <v>218.53710000000001</v>
      </c>
      <c r="J37" s="1">
        <v>5.2771993999999999E-4</v>
      </c>
      <c r="K37">
        <v>2513862.5</v>
      </c>
      <c r="L37">
        <v>557.89928999999995</v>
      </c>
      <c r="M37">
        <v>0.92279270999999996</v>
      </c>
      <c r="N37">
        <v>-228210.21</v>
      </c>
      <c r="O37">
        <v>16185.771000000001</v>
      </c>
      <c r="P37" s="1">
        <v>36514.279000000002</v>
      </c>
      <c r="Q37" s="1">
        <v>3768.0300999999999</v>
      </c>
      <c r="R37" s="1">
        <v>2.8623863E-4</v>
      </c>
      <c r="S37" s="1">
        <v>-8.9629242999999996E-7</v>
      </c>
      <c r="T37" s="1">
        <v>1.8220717E-9</v>
      </c>
      <c r="U37" s="1">
        <v>-17.689731999999999</v>
      </c>
      <c r="V37" s="1">
        <v>0.85818866999999999</v>
      </c>
      <c r="W37" s="1">
        <v>-3.6963281999999998E-4</v>
      </c>
      <c r="X37">
        <v>0</v>
      </c>
      <c r="Y37" s="1">
        <v>6.1366537000000001</v>
      </c>
      <c r="Z37" s="1">
        <v>0</v>
      </c>
      <c r="AA37">
        <v>0</v>
      </c>
      <c r="AB37">
        <v>0</v>
      </c>
      <c r="AC37" s="1">
        <v>0</v>
      </c>
      <c r="AD37" s="1">
        <v>0</v>
      </c>
      <c r="AE37" s="1">
        <v>1.3152807</v>
      </c>
      <c r="AF37">
        <v>0</v>
      </c>
      <c r="AG37" s="1">
        <v>0.84084086000000002</v>
      </c>
      <c r="AH37" s="1">
        <v>0</v>
      </c>
      <c r="AI37" s="1">
        <v>5.6166913000000001E-4</v>
      </c>
      <c r="AJ37">
        <v>0</v>
      </c>
    </row>
    <row r="38" spans="1:36" x14ac:dyDescent="0.25">
      <c r="A38" s="1"/>
      <c r="B38" s="1"/>
      <c r="C38" s="1">
        <v>7.1400000000000005E-2</v>
      </c>
      <c r="D38">
        <v>0.96250000000000002</v>
      </c>
      <c r="E38">
        <v>118.18</v>
      </c>
      <c r="F38">
        <v>1.1100000000000001</v>
      </c>
      <c r="G38">
        <v>451.12</v>
      </c>
      <c r="H38" s="1">
        <v>9.6929087000000003</v>
      </c>
      <c r="I38" s="1">
        <v>234.20260999999999</v>
      </c>
      <c r="J38" s="1">
        <v>3.9087797000000001E-4</v>
      </c>
      <c r="K38">
        <v>3696570.3</v>
      </c>
      <c r="L38">
        <v>645.83743000000004</v>
      </c>
      <c r="M38">
        <v>0.55051633</v>
      </c>
      <c r="N38">
        <v>66859.365999999995</v>
      </c>
      <c r="O38">
        <v>174792.71</v>
      </c>
      <c r="P38" s="1">
        <v>47716.54</v>
      </c>
      <c r="Q38" s="1">
        <v>11739.615</v>
      </c>
      <c r="R38" s="1">
        <v>1.6203302000000001E-4</v>
      </c>
      <c r="S38" s="1">
        <v>-3.5359932000000001E-7</v>
      </c>
      <c r="T38" s="1">
        <v>7.5521620999999997E-10</v>
      </c>
      <c r="U38" s="1">
        <v>-49.563612999999997</v>
      </c>
      <c r="V38" s="1">
        <v>0.70047166999999999</v>
      </c>
      <c r="W38" s="1">
        <v>-3.1481629000000002E-4</v>
      </c>
      <c r="X38">
        <v>0</v>
      </c>
      <c r="Y38">
        <v>1.5531463999999999</v>
      </c>
      <c r="Z38" s="1">
        <v>0</v>
      </c>
      <c r="AA38" s="1">
        <v>0</v>
      </c>
      <c r="AB38">
        <v>0</v>
      </c>
      <c r="AC38" s="1">
        <v>0</v>
      </c>
      <c r="AD38" s="1">
        <v>0</v>
      </c>
      <c r="AE38" s="1">
        <v>2.1161949</v>
      </c>
      <c r="AF38">
        <v>5.3315482999999997</v>
      </c>
      <c r="AG38" s="1">
        <v>0</v>
      </c>
      <c r="AH38" s="1">
        <v>0</v>
      </c>
      <c r="AI38" s="1">
        <v>2.7879674999999998E-5</v>
      </c>
      <c r="AJ38">
        <v>0</v>
      </c>
    </row>
    <row r="39" spans="1:36" x14ac:dyDescent="0.25">
      <c r="A39" s="1"/>
      <c r="B39" s="1"/>
      <c r="C39" s="1">
        <v>7.1400000000000005E-2</v>
      </c>
      <c r="D39">
        <v>0.72829999999999995</v>
      </c>
      <c r="E39">
        <v>142.29</v>
      </c>
      <c r="F39">
        <v>2.2000000000000002</v>
      </c>
      <c r="G39">
        <v>447.3</v>
      </c>
      <c r="H39" s="1">
        <v>12.773605</v>
      </c>
      <c r="I39" s="1">
        <v>238.40581</v>
      </c>
      <c r="J39" s="1">
        <v>5.5884024000000003E-4</v>
      </c>
      <c r="K39">
        <v>2209680.7999999998</v>
      </c>
      <c r="L39">
        <v>597.00915999999995</v>
      </c>
      <c r="M39">
        <v>0.73360574999999995</v>
      </c>
      <c r="N39">
        <v>-284737.71999999997</v>
      </c>
      <c r="O39">
        <v>26414.053</v>
      </c>
      <c r="P39" s="1">
        <v>41449.669000000002</v>
      </c>
      <c r="Q39" s="1">
        <v>7761.1526999999996</v>
      </c>
      <c r="R39" s="1">
        <v>2.8397661000000002E-4</v>
      </c>
      <c r="S39" s="1">
        <v>-8.2820031000000003E-7</v>
      </c>
      <c r="T39" s="1">
        <v>1.8077548E-9</v>
      </c>
      <c r="U39" s="1">
        <v>-16.573183</v>
      </c>
      <c r="V39" s="1">
        <v>0.97390326000000005</v>
      </c>
      <c r="W39" s="1">
        <v>-4.1442365999999999E-4</v>
      </c>
      <c r="X39">
        <v>0</v>
      </c>
      <c r="Y39">
        <v>6.7289123000000002</v>
      </c>
      <c r="Z39" s="1">
        <v>0</v>
      </c>
      <c r="AA39">
        <v>0</v>
      </c>
      <c r="AB39" s="1">
        <v>0</v>
      </c>
      <c r="AC39" s="1">
        <v>0</v>
      </c>
      <c r="AD39">
        <v>0</v>
      </c>
      <c r="AE39">
        <v>1.4700582</v>
      </c>
      <c r="AF39">
        <v>0</v>
      </c>
      <c r="AG39" s="1">
        <v>0.97681898</v>
      </c>
      <c r="AH39" s="1">
        <v>0</v>
      </c>
      <c r="AI39" s="1">
        <v>9.9302097999999994E-5</v>
      </c>
      <c r="AJ39">
        <v>0</v>
      </c>
    </row>
    <row r="40" spans="1:36" x14ac:dyDescent="0.25">
      <c r="A40" s="1"/>
      <c r="B40" s="1"/>
      <c r="C40" s="1">
        <v>7.1400000000000005E-2</v>
      </c>
      <c r="D40">
        <v>1.02</v>
      </c>
      <c r="E40">
        <v>142.19999999999999</v>
      </c>
      <c r="F40">
        <v>0.91</v>
      </c>
      <c r="G40">
        <v>517.83000000000004</v>
      </c>
      <c r="H40" s="1">
        <v>9.5767848999999998</v>
      </c>
      <c r="I40" s="1">
        <v>257.65607</v>
      </c>
      <c r="J40" s="1">
        <v>4.6711061999999998E-4</v>
      </c>
      <c r="K40">
        <v>3495091.3</v>
      </c>
      <c r="L40">
        <v>680.33182999999997</v>
      </c>
      <c r="M40">
        <v>1.1405095999999999</v>
      </c>
      <c r="N40">
        <v>113189.62</v>
      </c>
      <c r="O40">
        <v>214592.17</v>
      </c>
      <c r="P40" s="1">
        <v>57325.834000000003</v>
      </c>
      <c r="Q40" s="1">
        <v>14929.174999999999</v>
      </c>
      <c r="R40" s="1">
        <v>2.5621402000000003E-4</v>
      </c>
      <c r="S40" s="1">
        <v>-8.9284743999999998E-7</v>
      </c>
      <c r="T40" s="1">
        <v>1.6927614999999999E-9</v>
      </c>
      <c r="U40" s="1">
        <v>-85.129616999999996</v>
      </c>
      <c r="V40" s="1">
        <v>0.88043112000000001</v>
      </c>
      <c r="W40" s="1">
        <v>-4.1158418999999999E-4</v>
      </c>
      <c r="X40">
        <v>0</v>
      </c>
      <c r="Y40">
        <v>0.34969256999999998</v>
      </c>
      <c r="Z40" s="1">
        <v>0</v>
      </c>
      <c r="AA40" s="1">
        <v>0</v>
      </c>
      <c r="AB40">
        <v>0</v>
      </c>
      <c r="AC40">
        <v>0</v>
      </c>
      <c r="AD40">
        <v>0</v>
      </c>
      <c r="AE40" s="1">
        <v>1.6893122</v>
      </c>
      <c r="AF40">
        <v>8.9601846999999992</v>
      </c>
      <c r="AG40" s="1">
        <v>0</v>
      </c>
      <c r="AH40" s="1">
        <v>0</v>
      </c>
      <c r="AI40" s="1">
        <v>9.0944373E-8</v>
      </c>
      <c r="AJ40">
        <v>0</v>
      </c>
    </row>
    <row r="41" spans="1:36" x14ac:dyDescent="0.25">
      <c r="A41" s="1"/>
      <c r="B41" s="1"/>
      <c r="C41" s="1">
        <v>7.1400000000000005E-2</v>
      </c>
      <c r="D41">
        <v>0.73870000000000002</v>
      </c>
      <c r="E41">
        <v>156.31</v>
      </c>
      <c r="F41">
        <v>2.1800000000000002</v>
      </c>
      <c r="G41">
        <v>469.08</v>
      </c>
      <c r="H41" s="1">
        <v>12.794943999999999</v>
      </c>
      <c r="I41" s="1">
        <v>249.78546</v>
      </c>
      <c r="J41" s="1">
        <v>6.2689376E-4</v>
      </c>
      <c r="K41">
        <v>2266373.1</v>
      </c>
      <c r="L41">
        <v>646.45636999999999</v>
      </c>
      <c r="M41">
        <v>0.53692837000000004</v>
      </c>
      <c r="N41">
        <v>-195532.62</v>
      </c>
      <c r="O41">
        <v>90937.667000000001</v>
      </c>
      <c r="P41" s="1">
        <v>44381.646999999997</v>
      </c>
      <c r="Q41" s="1">
        <v>7422.4796999999999</v>
      </c>
      <c r="R41" s="1">
        <v>1.8188937999999999E-4</v>
      </c>
      <c r="S41" s="1">
        <v>-5.0832503000000003E-10</v>
      </c>
      <c r="T41" s="1">
        <v>3.6051457000000002E-10</v>
      </c>
      <c r="U41" s="1">
        <v>14.648455999999999</v>
      </c>
      <c r="V41" s="1">
        <v>0.91488614000000001</v>
      </c>
      <c r="W41" s="1">
        <v>-3.7571281000000001E-4</v>
      </c>
      <c r="X41">
        <v>0</v>
      </c>
      <c r="Y41">
        <v>7.3183084999999997</v>
      </c>
      <c r="Z41" s="1">
        <v>0</v>
      </c>
      <c r="AA41">
        <v>0</v>
      </c>
      <c r="AB41" s="1">
        <v>0</v>
      </c>
      <c r="AC41" s="1">
        <v>0</v>
      </c>
      <c r="AD41" s="1">
        <v>0</v>
      </c>
      <c r="AE41">
        <v>1.6523361999999999</v>
      </c>
      <c r="AF41">
        <v>0</v>
      </c>
      <c r="AG41" s="1">
        <v>1.1004221000000001</v>
      </c>
      <c r="AH41" s="1">
        <v>0</v>
      </c>
      <c r="AI41" s="1">
        <v>1.6355982000000001E-5</v>
      </c>
      <c r="A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RHC_exp_TB_exp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Berenice Diaz Cortes</dc:creator>
  <cp:lastModifiedBy>Humberto Aguilar Cisneros</cp:lastModifiedBy>
  <cp:lastPrinted>2023-10-11T17:16:20Z</cp:lastPrinted>
  <dcterms:created xsi:type="dcterms:W3CDTF">2023-09-22T16:49:22Z</dcterms:created>
  <dcterms:modified xsi:type="dcterms:W3CDTF">2023-10-24T21:01:03Z</dcterms:modified>
</cp:coreProperties>
</file>