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S Fee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https://sites.google.com/view/culvercityphotoboothrentals/photo-booth-rental-in-culver-city_1
	-Erin Edwards
----
document pub https://docs.google.com/document/d/1TxCobX3wLuDu7k_p2VxAWoVHZA86w4mlWA_oyZPXXqo/pub
 document view https://docs.google.com/document/d/1TxCobX3wLuDu7k_p2VxAWoVHZA86w4mlWA_oyZPXXqo/view
 document https://docs.google.com/document/d/1_OTvuJRl5n_Re7u29piB-tXPHEo_1r7gLkZMqRKd-5U/edit?usp=sharing
 document pub https://docs.google.com/document/d/1_OTvuJRl5n_Re7u29piB-tXPHEo_1r7gLkZMqRKd-5U/pub
 document view https://docs.google.com/document/d/1_OTvuJRl5n_Re7u29piB-tXPHEo_1r7gLkZMqRKd-5U/view
 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	-Erin Edwards
----
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document https://docs.google.com/document/d/14ouiypL6E-1WruhU4nV8y2BuAtdC4fKhMmvfkZzxhMQ/edit?usp=sharing
 document pub https://docs.google.com/document/d/14ouiypL6E-1WruhU4nV8y2BuAtdC4fKhMmvfkZzxhMQ/pub
 document view https://docs.google.com/document/d/14ouiypL6E-1WruhU4nV8y2BuAtdC4fKhMmvfkZzxhMQ/view
 document https://docs.google.com/document/d/1JIFcFk8dNuz9gSFyjUY9os_4_FvvUMILuFiDM6HebUM/edit?usp=sharing
 document pub https://docs.google.com/document/d/1JIFcFk8dNuz9gSFyjUY9os_4_FvvUMILuFiDM6HebUM/pub
 document view https://docs.google.com/document/d/1JIFcFk8dNuz9gSFyjUY9os_4_FvvUMILuFiDM6HebUM/view
 document https://docs.google.com/document/d/1cI7uEEiFMFqOQPDkEXt88KCCJQnzQYQEAQN1WA3XswA/edit?usp=sharing
 document pub https://docs.google.com/document/d/1cI7uEEiFMFqOQPDkEXt88KCCJQnzQYQEAQN1WA3XswA/pub
 document view https://docs.google.com/document/d/1cI7uEEiFMFqOQPDkEXt88KCCJQnzQYQEAQN1WA3XswA/view
 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document https://docs.google.com/document/d/1TxCobX3wLuDu7k_p2VxAWoVHZA86w4mlWA_oyZPXXqo/edit?usp=sharing
	-Erin Edwards
----
document view https://docs.google.com/document/d/1sVP5G3ENAfRUWPAE9tE6XpAgEkKwI2nME4nkozLlB1M/view
 document https://docs.google.com/document/d/1fNuA-Kdi0XhURqg37hbGd_k3G7MIbneyBSmrP1ldxKI/edit?usp=sharing
 document pub https://docs.google.com/document/d/1fNuA-Kdi0XhURqg37hbGd_k3G7MIbneyBSmrP1ldxKI/pub
 document view https://docs.google.com/document/d/1fNuA-Kdi0XhURqg37hbGd_k3G7MIbneyBSmrP1ldxKI/view
 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document https://docs.google.com/document/d/1hWhkm1UZ2iHCDXlb1LkxpFASrfZgVHVImQyGAr6ilvs/edit?usp=sharing
 document pub https://docs.google.com/document/d/1hWhkm1UZ2iHCDXlb1LkxpFASrfZgVHVImQyGAr6ilvs/pub
 document view https://docs.google.com/document/d/1hWhkm1UZ2iHCDXlb1LkxpFASrfZgVHVImQyGAr6ilvs/view
 document https://docs.google.com/document/d/10-1M_I_vyvCHrcBl50_wPDrWf9kiKeOMNLk4L2m1KsY/edit?usp=sharing
 document pub https://docs.google.com/document/d/10-1M_I_vyvCHrcBl50_wPDrWf9kiKeOMNLk4L2m1KsY/pub
 document view https://docs.google.com/document/d/10-1M_I_vyvCHrcBl50_wPDrWf9kiKeOMNLk4L2m1KsY/view
 document https://docs.google.com/document/d/1ink2lQ8jzyaZ9AuoHiKvToxs-6NuiemoMG1i-FSEmkQ/edit?usp=sharing
 document pub https://docs.google.com/document/d/1ink2lQ8jzyaZ9AuoHiKvToxs-6NuiemoMG1i-FSEmkQ/pub
 document view https://docs.google.com/document/d/1ink2lQ8jzyaZ9AuoHiKvToxs-6NuiemoMG1i-FSEmkQ/view
 link https://sites.google.com/view/photobooth-rental-culver-city/corporate-event-photo-booth-culver-city
	-Erin Edwards
----
document https://docs.google.com/document/d/16Zwld9Jbj8droinz6CTVL5H96UJXoprWbxKC2JricCA/edit?usp=sharing
 document pub https://docs.google.com/document/d/16Zwld9Jbj8droinz6CTVL5H96UJXoprWbxKC2JricCA/pub
 document view https://docs.google.com/document/d/16Zwld9Jbj8droinz6CTVL5H96UJXoprWbxKC2JricCA/view
 document https://docs.google.com/document/d/16b18dkS51q4c-2myS_xtJp5czL5hG19se81QcpSW1LQ/edit?usp=sharing
 document pub https://docs.google.com/document/d/16b18dkS51q4c-2myS_xtJp5czL5hG19se81QcpSW1LQ/pub
 document view https://docs.google.com/document/d/16b18dkS51q4c-2myS_xtJp5czL5hG19se81QcpSW1LQ/view
 document https://docs.google.com/document/d/18v-9dfuTDska4nDpDhFZnw65MGS5XPP0dfRxgd9hk4Q/edit?usp=sharing
 document pub https://docs.google.com/document/d/18v-9dfuTDska4nDpDhFZnw65MGS5XPP0dfRxgd9hk4Q/pub
 document view https://docs.google.com/document/d/18v-9dfuTDska4nDpDhFZnw65MGS5XPP0dfRxgd9hk4Q/view
 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document https://docs.google.com/document/d/1Iyt3mkJrh5VzzTBdFEFexmfUSVhoJqaAPTxYYb6oYaI/edit?usp=sharing
 document pub https://docs.google.com/document/d/1Iyt3mkJrh5VzzTBdFEFexmfUSVhoJqaAPTxYYb6oYaI/pub
 document view https://docs.google.com/document/d/1Iyt3mkJrh5VzzTBdFEFexmfUSVhoJqaAPTxYYb6oYaI/view
 document https://docs.google.com/document/d/1sVP5G3ENAfRUWPAE9tE6XpAgEkKwI2nME4nkozLlB1M/edit?usp=sharing
 document pub https://docs.google.com/document/d/1sVP5G3ENAfRUWPAE9tE6XpAgEkKwI2nME4nkozLlB1M/pub
	-Erin Edwards
----
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document https://docs.google.com/document/d/1BgNF9W0QGNsd3KmxIXSp7RlJNYYiQQWCNuXYepF6rNo/edit?usp=sharing
 document pub https://docs.google.com/document/d/1BgNF9W0QGNsd3KmxIXSp7RlJNYYiQQWCNuXYepF6rNo/pub
 document view https://docs.google.com/document/d/1BgNF9W0QGNsd3KmxIXSp7RlJNYYiQQWCNuXYepF6rNo/view
 document https://docs.google.com/document/d/1RP-M876Bl3U-SzfPpXCSOEvBLU_HVpVjssHxjrNK9hk/edit?usp=sharing
 document pub https://docs.google.com/document/d/1RP-M876Bl3U-SzfPpXCSOEvBLU_HVpVjssHxjrNK9hk/pub
 document view https://docs.google.com/document/d/1RP-M876Bl3U-SzfPpXCSOEvBLU_HVpVjssHxjrNK9hk/view
 document https://docs.google.com/document/d/1yW_QWOSJE1CgqL2ln3o5Vu2_U7T0ePMaPDev3Nqppbg/edit?usp=sharing
 document pub https://docs.google.com/document/d/1yW_QWOSJE1CgqL2ln3o5Vu2_U7T0ePMaPDev3Nqppbg/pub
 document view https://docs.google.com/document/d/1yW_QWOSJE1CgqL2ln3o5Vu2_U7T0ePMaPDev3Nqppbg/view
 link https://sites.google.com/view/photobooth-rental-culver-city/corporate-event-photo-booth-culver-city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video https://youtu.be/Lh5H9rbGLk0
 video https://youtu.be/01n3BnHtbqE
 video https://youtu.be/ExzllhsskFY
 video https://youtu.be/MBF4KXejsSQ
 video https://youtu.be/StoUDKqo4Mg
 sheet https://docs.google.com/spreadsheets/d/1eajsTTKI611ReEB9hlE-gP1tEF4HCbUh8q7oH27FhtY/edit#gid=0
 sheet https://docs.google.com/spreadsheets/d/1eajsTTKI611ReEB9hlE-gP1tEF4HCbUh8q7oH27FhtY/edit#gid=1737827055
 sheet https://docs.google.com/spreadsheets/d/1eajsTTKI611ReEB9hlE-gP1tEF4HCbUh8q7oH27FhtY/edit#gid=533240375
 sheet https://docs.google.com/spreadsheets/d/1eajsTTKI611ReEB9hlE-gP1tEF4HCbUh8q7oH27FhtY/edit#gid=102354576
 sheet https://docs.google.com/spreadsheets/d/1eajsTTKI611ReEB9hlE-gP1tEF4HCbUh8q7oH27FhtY/edit#gid=1878960559
 folder HTML https://drive.google.com/drive/folders/1N6xa7gPRDnMZXJU672k2rKkwW34rAV6T?usp=sharing
 HTML https://drive.google.com/file/d/1bUqZ62y38MBJhdQ201nBwCru4bcPmxEP/view?usp=sharing
 folder Microsoft Files https://drive.google.com/drive/folders/1ZFmtxpsq1guJg1XtjMzllvAaCdDwESOJ?usp=sharing
 document https://docs.google.com/document/d/1dNy8DRorxNiD7qd5HQDC-LO1a7zdukg4xMjFWDfexmU/edit?usp=sharing
 document pub https://docs.google.com/document/d/1dNy8DRorxNiD7qd5HQDC-LO1a7zdukg4xMjFWDfexmU/pub
 document view https://docs.google.com/document/d/1dNy8DRorxNiD7qd5HQDC-LO1a7zdukg4xMjFWDfexmU/view
 document https://docs.google.com/document/d/1jMFKJEMoI9EJ9Y6r9YhQKO7kA82b9RTdUpNgr0zCQ1k/edit?usp=sharing
 document pub https://docs.google.com/document/d/1jMFKJEMoI9EJ9Y6r9YhQKO7kA82b9RTdUpNgr0zCQ1k/pub
 document view https://docs.google.com/document/d/1jMFKJEMoI9EJ9Y6r9YhQKO7kA82b9RTdUpNgr0zCQ1k/view
 document https://docs.google.com/document/d/1jcIXw3W6sPRk2gv3bHFSxeZiMQcEfWjBpn04L7ZEXqY/edit?usp=sharing
 document pub https://docs.google.com/document/d/1jcIXw3W6sPRk2gv3bHFSxeZiMQcEfWjBpn04L7ZEXqY/pub
 document view https://docs.google.com/document/d/1jcIXw3W6sPRk2gv3bHFSxeZiMQcEfWjBpn04L7ZEXqY/view
	-Erin Edwards
----
Calendar - All Day Event https://www.google.com/calendar/event?eid=cGExOGV2aXU3NmMzMmNkbDhkc2ZuZGNoa3MgYzFmMGQ4OTM2OGM2M2FhZjViODMwYTI3YTIyMDljM2MxZjQxNTNmNTIwZDZhNDU5NjYyMzM2NWQxMzk0YjRhM0Bncm91cC5jYWxlbmRhci5nb29nbGUuY29t
 Calendar - All Day Event https://www.google.com/calendar/event?eid=aDI0YzdocWVmYzdyc2p0Y2lsaXA4MzRxNm8gYzFmMGQ4OTM2OGM2M2FhZjViODMwYTI3YTIyMDljM2MxZjQxNTNmNTIwZDZhNDU5NjYyMzM2NWQxMzk0YjRhM0Bncm91cC5jYWxlbmRhci5nb29nbGUuY29t
 Calendar - All Day Event https://www.google.com/calendar/event?eid=bnVpbHBpNTVpY2k1ZHVyNDRodmQ5b2E1OTggYzFmMGQ4OTM2OGM2M2FhZjViODMwYTI3YTIyMDljM2MxZjQxNTNmNTIwZDZhNDU5NjYyMzM2NWQxMzk0YjRhM0Bncm91cC5jYWxlbmRhci5nb29nbGUuY29t
 Calendar - All Day Event https://www.google.com/calendar/event?eid=OXJraGs4ODlrNXBiYzIwYXUwMmZyaWI4NmMgYzFmMGQ4OTM2OGM2M2FhZjViODMwYTI3YTIyMDljM2MxZjQxNTNmNTIwZDZhNDU5NjYyMzM2NWQxMzk0YjRhM0Bncm91cC5jYWxlbmRhci5nb29nbGUuY29t
 Calendar - All Day Event https://www.google.com/calendar/event?eid=YW92MGE1a2gwMTdlOHAwdW80bTM0amUza3MgYzFmMGQ4OTM2OGM2M2FhZjViODMwYTI3YTIyMDljM2MxZjQxNTNmNTIwZDZhNDU5NjYyMzM2NWQxMzk0YjRhM0Bncm91cC5jYWxlbmRhci5nb29nbGUuY29t
 Calendar - All Day Event https://www.google.com/calendar/event?eid=bmVoMTkyNzUybWQ4bzBucmUxZzkxZjlibzAgYzFmMGQ4OTM2OGM2M2FhZjViODMwYTI3YTIyMDljM2MxZjQxNTNmNTIwZDZhNDU5NjYyMzM2NWQxMzk0YjRhM0Bncm91cC5jYWxlbmRhci5nb29nbGUuY29t
 Calendar - All Day Event https://www.google.com/calendar/event?eid=amNqMm9jM3IzOHZqZGQxYWUxcG9pb2Fya3MgYzFmMGQ4OTM2OGM2M2FhZjViODMwYTI3YTIyMDljM2MxZjQxNTNmNTIwZDZhNDU5NjYyMzM2NWQxMzk0YjRhM0Bncm91cC5jYWxlbmRhci5nb29nbGUuY29t
 Calendar - All Day Event https://www.google.com/calendar/event?eid=dHJiZWlkczVxaGwzMXZmYmprZDgzMWs5MzAgYzFmMGQ4OTM2OGM2M2FhZjViODMwYTI3YTIyMDljM2MxZjQxNTNmNTIwZDZhNDU5NjYyMzM2NWQxMzk0YjRhM0Bncm91cC5jYWxlbmRhci5nb29nbGUuY29t
 Calendar - All Day Event https://www.google.com/calendar/event?eid=OWQ4bHMyOWt0YmR1ZDdxdG1vMTZiMWhpNTQgYzFmMGQ4OTM2OGM2M2FhZjViODMwYTI3YTIyMDljM2MxZjQxNTNmNTIwZDZhNDU5NjYyMzM2NWQxMzk0YjRhM0Bncm91cC5jYWxlbmRhci5nb29nbGUuY29t
	-Erin Edwards
----
document pub https://docs.google.com/document/d/1ldg0gXuc85hHCNVaXAt0Q3mwkoy9FxCKkTIIUdmMtCI/pub
 document view https://docs.google.com/document/d/1ldg0gXuc85hHCNVaXAt0Q3mwkoy9FxCKkTIIUdmMtCI/view
 presentation https://docs.google.com/presentation/d/1mDxORiaX1oKQRD3eqcnD62cDI9dt_DOrOqu39ciGFEk/edit?usp=sharing
 presentation pub https://docs.google.com/presentation/d/1mDxORiaX1oKQRD3eqcnD62cDI9dt_DOrOqu39ciGFEk/pub?start=true&amp;loop=true&amp;delayms=3000
 presentation view https://docs.google.com/presentation/d/1mDxORiaX1oKQRD3eqcnD62cDI9dt_DOrOqu39ciGFEk/view
 presentation html https://docs.google.com/presentation/d/1mDxORiaX1oKQRD3eqcnD62cDI9dt_DOrOqu39ciGFEk/htmlpresent
 calendar https://calendar.google.com/calendar/embed?src=c1f0d89368c63aaf5b830a27a2209c3c1f4153f520d6a4596623365d1394b4a3@group.calendar.google.com
 Calendar - All Day Event https://www.google.com/calendar/event?eid=MDJkdmNtZzQ1aDJzaG5uanBqaXN0NG1oYzggYzFmMGQ4OTM2OGM2M2FhZjViODMwYTI3YTIyMDljM2MxZjQxNTNmNTIwZDZhNDU5NjYyMzM2NWQxMzk0YjRhM0Bncm91cC5jYWxlbmRhci5nb29nbGUuY29t
 Calendar - All Day Event https://www.google.com/calendar/event?eid=Z2NsM2hpZnBqaG9xazI0MGRsZ29tcG1odm8gYzFmMGQ4OTM2OGM2M2FhZjViODMwYTI3YTIyMDljM2MxZjQxNTNmNTIwZDZhNDU5NjYyMzM2NWQxMzk0YjRhM0Bncm91cC5jYWxlbmRhci5nb29nbGUuY29t
 Calendar - All Day Event https://www.google.com/calendar/event?eid=dDRtYnVsYjc1aXBtNmw2ZzVkbjF0N3Vua2MgYzFmMGQ4OTM2OGM2M2FhZjViODMwYTI3YTIyMDljM2MxZjQxNTNmNTIwZDZhNDU5NjYyMzM2NWQxMzk0YjRhM0Bncm91cC5jYWxlbmRhci5nb29nbGUuY29t
 Calendar - All Day Event https://www.google.com/calendar/event?eid=OXFsa3N2MWY5OGtxNTNjbXZtdDlzaTUxcnMgYzFmMGQ4OTM2OGM2M2FhZjViODMwYTI3YTIyMDljM2MxZjQxNTNmNTIwZDZhNDU5NjYyMzM2NWQxMzk0YjRhM0Bncm91cC5jYWxlbmRhci5nb29nbGUuY29t
 Calendar - All Day Event https://www.google.com/calendar/event?eid=N2xkcXBuZWpxaWFkMHBuc2gzb3BxOWI0Y2cgYzFmMGQ4OTM2OGM2M2FhZjViODMwYTI3YTIyMDljM2MxZjQxNTNmNTIwZDZhNDU5NjYyMzM2NWQxMzk0YjRhM0Bncm91cC5jYWxlbmRhci5nb29nbGUuY29t
	-Erin Edwards
----
CellImage 
 target url https://sites.google.com/view/photo-booth-rental-chino/home
 folder top https://drive.google.com/drive/folders/1WrJkVipoXugCChiRaBBtcHy-ZBUCpv-H?usp=sharing
 rss feed https://news.google.com/rss/search?q=photobooth
 folder articles https://drive.google.com/drive/folders/14ny1OFPGieQn4TAwnrGOW5EVZ8TwvLCk?usp=sharing
 folder photos https://drive.google.com/drive/folders/1_7fLGlKe_INstljtgOR2btOR4TbbNMOu?usp=sharing
 folder pdfs https://drive.google.com/drive/folders/1PXzjf_p6898ZzUldD3J9aGmYLsrGWap9?usp=sharing
 folder slides https://drive.google.com/drive/folders/1rDrDWBqeNKRqsuZVXOgMf6Z_nmBPwuOj?usp=sharing
 photo https://drive.google.com/file/d/1FTK2wVuoBZpxIhF6Tnc0GOkpX2gRFfJH/view?usp=sharing
 photo https://drive.google.com/file/d/1qW42pLWftCmbmd4s9BZrGh00mDg5DzxT/view?usp=sharing
 photo https://drive.google.com/file/d/1rLZ6_io5kdfL2B98KcOh5vweTwysxx1a/view?usp=sharing
 spreadsheet https://docs.google.com/spreadsheets/d/1eajsTTKI611ReEB9hlE-gP1tEF4HCbUh8q7oH27FhtY/edit?usp=sharing
 spreadsheet key https://docs.google.com/spreadsheet/pub?key=1eajsTTKI611ReEB9hlE-gP1tEF4HCbUh8q7oH27FhtY
 spreadsheet pubhtml https://docs.google.com/spreadsheets/d/1eajsTTKI611ReEB9hlE-gP1tEF4HCbUh8q7oH27FhtY/pubhtml
 spreadsheet pub https://docs.google.com/spreadsheets/d/1eajsTTKI611ReEB9hlE-gP1tEF4HCbUh8q7oH27FhtY/pub
 spreadsheet view https://docs.google.com/spreadsheets/d/1eajsTTKI611ReEB9hlE-gP1tEF4HCbUh8q7oH27FhtY/view
 form https://docs.google.com/forms/d/1UY1hiCjX4YO2dAaU3PcYv4fzTHT8WqDLpBtn4YD3YSw/edit?usp=sharing
 drawing https://docs.google.com/drawings/d/1QZjsJGkahWMgiYlkQeNG7anJwdbUtOCm82Krk8CRTbA/edit?usp=sharing
 image https://drive.google.com/file/d/1Ub_baxN1yIKa7z6PHbWKiQ5Hv3QmkYdb/view?usp=drivesdk
 image link https://sites.google.com/view/lagunabeachphotoboothrentals/home
 document https://docs.google.com/document/d/1ldg0gXuc85hHCNVaXAt0Q3mwkoy9FxCKkTIIUdmMtCI/edit?usp=sharing
	-Erin Edwards</t>
      </text>
    </comment>
  </commentList>
</comments>
</file>

<file path=xl/sharedStrings.xml><?xml version="1.0" encoding="utf-8"?>
<sst xmlns="http://schemas.openxmlformats.org/spreadsheetml/2006/main" count="17" uniqueCount="16">
  <si>
    <t>https://news.google.com/rss/search?q=photobooth</t>
  </si>
  <si>
    <t>folder top</t>
  </si>
  <si>
    <t>&lt;iframe src="https://drive.google.com/embeddedfolderview?id=1WrJkVipoXugCChiRaBBtcHy-ZBUCpv-H" width="100%" height="550" frameborder="0" class="folder_embed" allowfullscreen="true" scrolling="no" loading="lazy" mozallowfullscreen="true" webkitallowfullscreen="true"&gt;&lt;/iframe&gt;</t>
  </si>
  <si>
    <t>folder articles</t>
  </si>
  <si>
    <t>&lt;iframe src="https://drive.google.com/embeddedfolderview?id=14ny1OFPGieQn4TAwnrGOW5EVZ8TwvLCk" width="100%" height="550" frameborder="0" class="folder_embed" allowfullscreen="true" scrolling="no" loading="lazy" mozallowfullscreen="true" webkitallowfullscreen="true"&gt;&lt;/iframe&gt;</t>
  </si>
  <si>
    <t>folder slides</t>
  </si>
  <si>
    <t>&lt;iframe src="https://drive.google.com/embeddedfolderview?id=1rDrDWBqeNKRqsuZVXOgMf6Z_nmBPwuOj" width="100%" height="550" frameborder="0" class="folder_embed" allowfullscreen="true" scrolling="no" loading="lazy" mozallowfullscreen="true" webkitallowfullscreen="true"&gt;&lt;/iframe&gt;</t>
  </si>
  <si>
    <t>folder photos</t>
  </si>
  <si>
    <t>&lt;iframe src="https://drive.google.com/embeddedfolderview?id=1_7fLGlKe_INstljtgOR2btOR4TbbNMOu" width="100%" height="550" frameborder="0" class="folder_embed" allowfullscreen="true" scrolling="no" loading="lazy" mozallowfullscreen="true" webkitallowfullscreen="true"&gt;&lt;/iframe&gt;</t>
  </si>
  <si>
    <t>folder pdfs</t>
  </si>
  <si>
    <t>&lt;iframe src="https://drive.google.com/embeddedfolderview?id=1PXzjf_p6898ZzUldD3J9aGmYLsrGWap9" width="100%" height="550" frameborder="0" class="folder_embed" allowfullscreen="true" scrolling="no" loading="lazy" mozallowfullscreen="true" webkitallowfullscreen="true"&gt;&lt;/iframe&gt;</t>
  </si>
  <si>
    <t>spreadsheet</t>
  </si>
  <si>
    <t>&lt;iframe src="https://docs.google.com/spreadsheets/d/1eajsTTKI611ReEB9hlE-gP1tEF4HCbUh8q7oH27FhtY/pubhtml" width="100%" height="800" frameborder="0" class="folder_embed" allowfullscreen="true" scrolling="no" loading="lazy" mozallowfullscreen="true" webkitallowfullscreen="true"&gt;&lt;/iframe&gt;</t>
  </si>
  <si>
    <t>presentation</t>
  </si>
  <si>
    <t>&lt;iframe src="https://docs.google.com/presentation/d/1mDxORiaX1oKQRD3eqcnD62cDI9dt_DOrOqu39ciGFEk/edit?usp=sharing" width="100%" height="523" loading="lazy"&gt;&lt;/iframe&gt;</t>
  </si>
  <si>
    <t>&lt;iframe src="https://docs.google.com/presentation/d/1mDxORiaX1oKQRD3eqcnD62cDI9dt_DOrOqu39ciGFEk/embed?start=true&amp;loop=true&amp;delayms=3000&amp;size=l" width="100%" height="323" frameborder="0" loading="lazy" allowfullscreen="true" scrolling="no" mozallowfullscreen="true" webkitallowfullscreen="true"&gt;&lt;/iframe&gt;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</si>
</sst>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ews.google.com/rss/articles/CBMiaEFVX3lxTFBFemgxTG95czkwSDFwekJYX05xaTUwakU3cFVhNVlpSVpfWUJ2Q0N0cms1X0FuWV9abk5rTC1JdjJWM0U2M2JEVWpUZVdpQnhrZnVVd0VSSGxpNWlnUDdUX19uNkNkNF9s0gFuQVVfeXFMTkFrWWFCdVJSMVI0RmFwLThHWmtDT0E3aXJnMF8ybzB3QUxfVjNGSjlnTkxVS1pQSUdjZ29IMjY5akstcl9xRjc4WUtBMDQ5S2FWelItdkZqTU1pX21OblI4NVlyZllaY3BuUExxcnc?oc=5" TargetMode="External"/><Relationship Id="rId11" Type="http://schemas.openxmlformats.org/officeDocument/2006/relationships/hyperlink" Target="https://news.google.com/rss/articles/CBMixgFBVV95cUxNMXJDME1xaEJUUm00X245RFdkRVdXSWZBZW5GYTgyb0kzeTBuczgybkFOLXBxa2NUN1JIUjFMeDd4ZTI0ZzRsUWR2YWl0NmYzenNiVmIxd2ZadWhPWENKeUhFUlhyUGVkNE5nUDltc09HSktiTFFJdEQ5WU9MRWluS2VIWVlMMVVvUk9jbWxfaFNVeERxd2JlZ2VWZ25FNXFrVDMyUGFtSFM3U3V3bzBWZ2dBVG9yS0RncUJJRk5QTnF0UUhnWGc?oc=5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news.google.com/rss/articles/CBMitAFBVV95cUxNUGdHbkRSdXZOSHdZNW9sOGlqaFVDM2xTeUN5dUp6bzNmdHN0Z2VjQ1NzcU5sSThfQjRxNEZnX2QyVUZvMEtVMnFsU1BQNjA5OGlhOGhBQ3A4WUZEM2U5QjhvM2tWdWFLdTVRNkg0dWZ2dVEzS3llN1hBcDdOd282anFLSVBEak1tR0pwQ0lpS2NKNWR6Z3VwZ2JGcGxIUm56ZElmaDR4TGI3bnVPZVExaEVOVjc?oc=5" TargetMode="External"/><Relationship Id="rId21" Type="http://schemas.openxmlformats.org/officeDocument/2006/relationships/hyperlink" Target="https://news.google.com/rss/articles/CBMiswFBVV95cUxOOFZPR0owN2xRRmNnQ1Y5VnpzYmxzRWdHVC1RSlZCSUlrOHFMM0lDaktZZFg2eG5oOU5VN1g4LXViVUFULTBiclpmYm1USUtOOTRvS09wMVdVYnYzZ21kZ1huMzJzV05ldmdqUkRoNUxOZDdMVDRPajNJclJzcjBMRFdsb00yMFIzX180VWJ6VlFQRUtGdTh0ZkkzYlNEcnRnYkRiU2ZkQ1hJYnFzTkNOd0ZhWdIBxwFBVV95cUxPc1lpSy01S1VmU01uTDhZYjRaYVhOc000YzhfUXUySlh6NjhhdFFZaVprdkE0dzY5TmVQV0dMcm9nWnRjRlhYNTFfb2xNaXRzMDNyYjlTd21IWnY3V2MxMFdMZmcxczkzWGtmV3Bzel9KbDF5ZFhwUDBVakJRNDZvR0dKMWV0ZUhhLWZTbzNYVHRWaHYtVTNSSlhVZ09FTXRIdzQyQ2x6bGVzd3dkVUIySnl2Ty1PX1pfLWpfWUU3TlYzU3lMNFpv?oc=5" TargetMode="External"/><Relationship Id="rId13" Type="http://schemas.openxmlformats.org/officeDocument/2006/relationships/hyperlink" Target="https://news.google.com/rss/articles/CBMisgFBVV95cUxQR3hzRktZUm9BVk1QNUJwV0k2aF9ZeEVtTjVGbDdCcU5fU3FWNzlFNnJQRE9JbjlXR210R0cxV1AtaXlpWkczRTZMU3VISExTNDliRWtGT1FXMkd6SnRkVFNrOS1PdXRoVUd1Zk5ZTFU4Q3liN0RrRi1IWHdSdWRDTExiTnBoM2pNdTRvUjdmQVBxZFlkQnRmQUsxZi1UTmpPdXJuUkkxUTR4WUxGd1gtdW9B0gG3AUFVX3lxTE1vX1NsRW9sY3VMUmtmMlJXTFJ6UkhvUzZOWWw2SURzUkEwR0RETXpsNXluQTc0T2pJNWwtQ0d0U2xQeGt0czRRNEdZVHNMNzZyTzRfSVdzdG50Ul9FTmMzVnFSYVVNOWtOVG10cl95SE9hQlVBek5LT1NSX1RRQjB5UHJUM2tCRWFkYVhCRXExYWZwLUozNnVsWDZNVV81aXBEYTRoY2l2cE5RMldhRkdxQnJlWEZLbw?oc=5" TargetMode="External"/><Relationship Id="rId12" Type="http://schemas.openxmlformats.org/officeDocument/2006/relationships/hyperlink" Target="https://news.google.com/rss/articles/CBMiiwFBVV95cUxQeEpOSGN5aktidC1jU1lTeTRsdkduN3kxS1FCbmNKWnNMWXE0YS1EcTNwVWlfNjJNcHlTeDNfNzcxSS0xRDhUX19FQklnbWJ3amNpcjE1amtwUmtISVNKZWJXZXVSakFoT01EOVZTcWJaYXlwTHpKY01ELTFjZFRnZVlmY3oyYkx4Smx3?oc=5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news.google.com/rss/search?q=photobooth" TargetMode="External"/><Relationship Id="rId3" Type="http://schemas.openxmlformats.org/officeDocument/2006/relationships/hyperlink" Target="https://news.google.com/rss/articles/CBMizwFBVV95cUxNZTdmdV9maW9IbG9nM0hOVWNwNEdOdmtQdkU4NXVQNmhzSTJWSTFLalgxSHBROE8xTjktRWZLV0RKTXg0dmJtdXhvTDZWT0Vlc2tmcC1BTDdDN0Y2TTRYRU41enRXbjNDZGhKVzhaSXFkeHhUb3lWd214V09JOW03SnplQks1dkhPVW1aYzktcF9ENUlVOGVXZ05Rd2V3elBINnpiNkdKOEhQRjB0SzNibGJ5bEVscFJYdEhNeHZKSU5OUVUzT3NqSjR0aTVWcWM?oc=5" TargetMode="External"/><Relationship Id="rId4" Type="http://schemas.openxmlformats.org/officeDocument/2006/relationships/hyperlink" Target="https://news.google.com/rss/articles/CBMiggFBVV95cUxPcENqNDVtcEJRRGdkTTRpWTlwTkE1WURTbmhZUjd6SEY1SG5TdmZwVG5vaUttbEQ1bEU0VzFtNHVQa0RwcGxJSmRCMEZrVUtwLW5VRVFKMUdYYkRwS18tYURWcW9PZk01bHo5d00tNXdkRVRlcE1teU00bFRXYldMUS1R?oc=5" TargetMode="External"/><Relationship Id="rId9" Type="http://schemas.openxmlformats.org/officeDocument/2006/relationships/hyperlink" Target="https://news.google.com/rss/articles/CBMi1AFBVV95cUxNZ3ZPWmhsYU1lSUEyWnVZWmJ3bUtuYVF6VlUwQ1F2QUpPS09XSXpjcEtsUGxzWGNfekM2WVNuTXlRdS1kQzI0dnRJbmI4d2FQbXhuSV80QTNOdjZncko4M0xZQUZkaUJNRmNsTnJicGU3SXpZcTNERVNjWVU0R1lJUTBHQ2UwNExCSldPZURROVQ1TldCcWFRbENTVU5ma1czMjAycU5wdVBWdjQ5RWFnZFZ4RUh4ejZXelhsOWNjN1dLdWFMZDRqQlZyUDVfeGp5WlRpMw?oc=5" TargetMode="External"/><Relationship Id="rId15" Type="http://schemas.openxmlformats.org/officeDocument/2006/relationships/hyperlink" Target="https://news.google.com/rss/articles/CBMigAFBVV95cUxOWV9QTzVWZmlBcElKdUJNVVJPbHNFMTltQUphWS1IOWczaDl4YzVvOVR3WGlqSmo5OVFKNTV6a2hScEhrYkdGSE4zZ2Q5VzNsV2lKejR0Q2NNMGdwb0I5Vm1POURTbU9nTEhaMFdVX3ZjTFFmZExIRGFWakpHQlAweQ?oc=5" TargetMode="External"/><Relationship Id="rId14" Type="http://schemas.openxmlformats.org/officeDocument/2006/relationships/hyperlink" Target="https://news.google.com/rss/articles/CBMilwFBVV95cUxOZEpmSlEyZUJPTllvTzhJQnpoWXdid3AzbkVtUVE0MmVOWkZ5c3NTaXotOVJJVng4TVNLNjFfd1lTM25ybzNOQzBUcmllX3ppcUVHT0NtcGNUZXRvU29MMVdDLWptaU5aMHp5cDhvQzFYcTRIb1NOYnZOMkxtdnZ2ZkxZSi0yYmVJQUhGRmNKMzZsYVRleFNj?oc=5" TargetMode="External"/><Relationship Id="rId17" Type="http://schemas.openxmlformats.org/officeDocument/2006/relationships/hyperlink" Target="https://news.google.com/rss/articles/CBMiwwFBVV95cUxOV01sSGdneWRxTmhWV1VvSnY4eldqd2p6Qy14X2dZZk94N3VFMk5TcS1OUTQwbnJvYlBYZjhFbDRuelowVDU2ZWJkaV9VMHpkWHhvRTFOMDBjTmxhTXBrM0F4dEM5YUpfbUVyWnVVWVFpQzZucDR2ZUpaejczcm9kWXVXckdCSV9ySE9RNUxxUlg2a1pPcUZCWkozLTI5NnpmaFNoaG9GdFU1OG1MSHhMTXNvS2hDWEtGcnJFU3RvUzhyXzQ?oc=5" TargetMode="External"/><Relationship Id="rId16" Type="http://schemas.openxmlformats.org/officeDocument/2006/relationships/hyperlink" Target="https://news.google.com/rss/articles/CBMie0FVX3lxTE1qSEdHVDc0MjYyUm91VGpsbWhjVFBZQld5RzlmWndmVzY3V2tWTTd2WU5ZdUFhNWNFQzdWRkJIRGF0MmJZUFVIY3ZaS2k1V0hNaFlrc0k5cWc2ZmI1ZVVOS09GSW9nSTZiNzlQY1hLUDNWMDV4dFVaN3FtUQ?oc=5" TargetMode="External"/><Relationship Id="rId5" Type="http://schemas.openxmlformats.org/officeDocument/2006/relationships/hyperlink" Target="https://news.google.com/rss/articles/CBMiwgFBVV95cUxQdFdnb0U2YTZjN3MzT3VtdTd6R2tXYTBZb1JFTmNFcDdPaGNDZHRDOGZkZGNsYWJSaFdQNnNrcngwNlFaUVRtUGRVSUg2Sy1INGxMcXVlNGNBQzIxNGxwU2VPQjhxVnlZTy1lNm1TSVhQNEQ1X2Q5NnNkMkVWYllvYmVVLVV1WldBNThaUkkwY0dtQVFqZzZUM0FOQmtGZXl0NFNrS043NElFNklKQ19rZW1qbUJJTHZKczJFZHNLOVllUQ?oc=5" TargetMode="External"/><Relationship Id="rId19" Type="http://schemas.openxmlformats.org/officeDocument/2006/relationships/hyperlink" Target="https://news.google.com/rss/articles/CBMigwJBVV95cUxPb2l1clMwRlgxaklSYlZueDg2ZUtUUGUyc1hxVXdNNXk2S3NBVV91NjYtc3YxbG9mR3pQNEo0RXlkSkZFQ0NZSDNsNENST1A1ZlMzT0JKZmh0dWN4TEJJUVpMbDVlTl9QVkpLOF8yb3kxdDFOdTgzLUo0cl9wdExlRnZXRXY1Ty1ub3VsZl94SmpvUUR2YlRvSnVLQ1cya2NocUlZOU1UVW1oZHJCcm9JQUswNGRzM3lab19qNGRYTEptSWJLWVBRVlgwLVpVcGJhWHZ6Q3ItXzVtVzQ3NXBQcGkzelo5QTR2SEdldUlkRzlCY2tRYU5ZYWJ6b1pqemxLaDgw?oc=5" TargetMode="External"/><Relationship Id="rId6" Type="http://schemas.openxmlformats.org/officeDocument/2006/relationships/hyperlink" Target="https://news.google.com/rss/articles/CBMiV0FVX3lxTE94WXRpU0FJaVFWZFRzb3N6ZXBlZ3lrc0lQVzRFa2xfNXVGYVdCdDZqMmUtLVg3eVBSSFNTdWZJNEJINHVKRjZlMXFGTWZ5MkFPWmVnU2kwZw?oc=5" TargetMode="External"/><Relationship Id="rId18" Type="http://schemas.openxmlformats.org/officeDocument/2006/relationships/hyperlink" Target="https://news.google.com/rss/articles/CBMiyAFBVV95cUxOQWlxYkkxWlpaVTgwOHZuMVZDdmlBV2U2cVgxa2hEaTVabEZ2WXl3d0xDMTJIb20xSE0tYTBJWGI3YTVVaTNEU1k2OGFCODcwNmhXMFpoLU9oYnNXNFN1Sl9vTlY3X3htckRTZjF0NWxmVE40LVFIb1ViVF9HSkhjNnhTS09hRmVoSV9QU2NDVEgxTkdBYnBKNlJMc3d3ZWRiZk1Td1NlZm9zUlZ3NVBTQ3hvcmllVWNQODBaQnliUmtrb1VhLTB2UA?oc=5" TargetMode="External"/><Relationship Id="rId7" Type="http://schemas.openxmlformats.org/officeDocument/2006/relationships/hyperlink" Target="https://news.google.com/rss/articles/CBMi4gFBVV95cUxQMk1DcG1Bc3N5cWszS3kteVN0ZS12UHI2Uzk3aUNMV2VRQUxzazBseXU3SUJhc0xoX1A1TVJGR3I5QjhhMFZYMkt6UjN5U3RFZmhSd2ZleVJkbFV6c3Bya1g5eDJ6OFlKTjE3OFFJVnQzRGRNM0hDaG5ZbHZ0Q3plS1czQkNDSEFYNGprSlFkTTNxRU1FS2t6YUJ4Mm5EcGVTUG9IWTFMbWM3cG1weXUtWHB0aFNiRW9wdXdKbi15SUp2ZUhFNEpEZWVtVkMyM3N2SV9uYXZKUk5zWDByN2xSM2JR?oc=5" TargetMode="External"/><Relationship Id="rId8" Type="http://schemas.openxmlformats.org/officeDocument/2006/relationships/hyperlink" Target="https://news.google.com/rss/articles/CBMiV0FVX3lxTE5RRW01amVFLTVMdzdzWGp3QVZPWExNdG9HV09Ockw0dFFBRUowNkVrYUg0RFhObHJzR05iajhRalowSkRRZjFVamdMOUZnWHRNeWl4Vl92cw?oc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tr">
        <f>IFERROR(__xludf.DUMMYFUNCTION("IMPORTFEED(""https://news.google.com/rss/search?q=photobooth"",""items created"", false)"),"Thu, 01 Aug 2024 09:10:52 GMT")</f>
        <v>Thu, 01 Aug 2024 09:10:52 GMT</v>
      </c>
      <c r="B2" s="2" t="str">
        <f>IFERROR(__xludf.DUMMYFUNCTION("IMPORTFEED(""https://news.google.com/rss/search?q=photobooth"",""items title"", false)"),"Found Vintage Photobooth Pictures - Flashbak")</f>
        <v>Found Vintage Photobooth Pictures - Flashbak</v>
      </c>
      <c r="D2" s="3" t="str">
        <f>IFERROR(__xludf.DUMMYFUNCTION("IMPORTFEED(""https://news.google.com/rss/search?q=photobooth"",""items url"", false)"),"https://news.google.com/rss/articles/CBMib0FVX3lxTE1ELWZ6dUd3eHV1aWhPbElzR1hhOGlBVjVPVjg5cjRlMk13N1VWaVBRT3BlMlk3MS1kR2pMUHp1ejhJc3RTWmZHblo0WU4zRU1Fa3pjZ1FsV3VWX2lGSk9XWDBlTklXVDBKSFdBcWFXZw?oc=5")</f>
        <v>https://news.google.com/rss/articles/CBMib0FVX3lxTE1ELWZ6dUd3eHV1aWhPbElzR1hhOGlBVjVPVjg5cjRlMk13N1VWaVBRT3BlMlk3MS1kR2pMUHp1ejhJc3RTWmZHblo0WU4zRU1Fa3pjZ1FsV3VWX2lGSk9XWDBlTklXVDBKSFdBcWFXZw?oc=5</v>
      </c>
      <c r="E2" s="2" t="str">
        <f>IFERROR(__xludf.DUMMYFUNCTION("IMPORTFEED(""https://news.google.com/rss/search?q=photobooth"",""items summary"", false)"),"Found Vintage Photobooth Pictures  Flashbak")</f>
        <v>Found Vintage Photobooth Pictures  Flashbak</v>
      </c>
    </row>
    <row r="3">
      <c r="A3" s="2" t="str">
        <f>IFERROR(__xludf.DUMMYFUNCTION("""COMPUTED_VALUE"""),"Fri, 02 Aug 2024 12:01:58 GMT")</f>
        <v>Fri, 02 Aug 2024 12:01:58 GMT</v>
      </c>
      <c r="B3" s="2" t="str">
        <f>IFERROR(__xludf.DUMMYFUNCTION("""COMPUTED_VALUE"""),"NEW LARGEST POP MART STORE OPENS AT ION ORCHARD WITH LIFE-SIZED SKULL PANDA STATUE, PHOTOBOOTH &amp; EXCLUSIVE LAUNCHES! - Shout.sg")</f>
        <v>NEW LARGEST POP MART STORE OPENS AT ION ORCHARD WITH LIFE-SIZED SKULL PANDA STATUE, PHOTOBOOTH &amp; EXCLUSIVE LAUNCHES! - Shout.sg</v>
      </c>
      <c r="D3" s="3" t="str">
        <f>IFERROR(__xludf.DUMMYFUNCTION("""COMPUTED_VALUE"""),"https://news.google.com/rss/articles/CBMizwFBVV95cUxNZTdmdV9maW9IbG9nM0hOVWNwNEdOdmtQdkU4NXVQNmhzSTJWSTFLalgxSHBROE8xTjktRWZLV0RKTXg0dmJtdXhvTDZWT0Vlc2tmcC1BTDdDN0Y2TTRYRU41enRXbjNDZGhKVzhaSXFkeHhUb3lWd214V09JOW03SnplQks1dkhPVW1aYzktcF9ENUlVOGVXZ05Rd2V3el"&amp;"BINnpiNkdKOEhQRjB0SzNibGJ5bEVscFJYdEhNeHZKSU5OUVUzT3NqSjR0aTVWcWM?oc=5")</f>
        <v>https://news.google.com/rss/articles/CBMizwFBVV95cUxNZTdmdV9maW9IbG9nM0hOVWNwNEdOdmtQdkU4NXVQNmhzSTJWSTFLalgxSHBROE8xTjktRWZLV0RKTXg0dmJtdXhvTDZWT0Vlc2tmcC1BTDdDN0Y2TTRYRU41enRXbjNDZGhKVzhaSXFkeHhUb3lWd214V09JOW03SnplQks1dkhPVW1aYzktcF9ENUlVOGVXZ05Rd2V3elBINnpiNkdKOEhQRjB0SzNibGJ5bEVscFJYdEhNeHZKSU5OUVUzT3NqSjR0aTVWcWM?oc=5</v>
      </c>
      <c r="E3" s="2" t="str">
        <f>IFERROR(__xludf.DUMMYFUNCTION("""COMPUTED_VALUE"""),"NEW LARGEST POP MART STORE OPENS AT ION ORCHARD WITH LIFE-SIZED SKULL PANDA 
STATUE, PHOTOBOOTH &amp; EXCLUSIVE LAUNCHES!  Shout.sg")</f>
        <v>NEW LARGEST POP MART STORE OPENS AT ION ORCHARD WITH LIFE-SIZED SKULL PANDA 
STATUE, PHOTOBOOTH &amp; EXCLUSIVE LAUNCHES!  Shout.sg</v>
      </c>
    </row>
    <row r="4">
      <c r="A4" s="2" t="str">
        <f>IFERROR(__xludf.DUMMYFUNCTION("""COMPUTED_VALUE"""),"Tue, 17 Oct 2023 07:00:00 GMT")</f>
        <v>Tue, 17 Oct 2023 07:00:00 GMT</v>
      </c>
      <c r="B4" s="2" t="str">
        <f>IFERROR(__xludf.DUMMYFUNCTION("""COMPUTED_VALUE"""),"CDC unveils professional photo booth - MSU Reporter")</f>
        <v>CDC unveils professional photo booth - MSU Reporter</v>
      </c>
      <c r="D4" s="3" t="str">
        <f>IFERROR(__xludf.DUMMYFUNCTION("""COMPUTED_VALUE"""),"https://news.google.com/rss/articles/CBMiggFBVV95cUxPcENqNDVtcEJRRGdkTTRpWTlwTkE1WURTbmhZUjd6SEY1SG5TdmZwVG5vaUttbEQ1bEU0VzFtNHVQa0RwcGxJSmRCMEZrVUtwLW5VRVFKMUdYYkRwS18tYURWcW9PZk01bHo5d00tNXdkRVRlcE1teU00bFRXYldMUS1R?oc=5")</f>
        <v>https://news.google.com/rss/articles/CBMiggFBVV95cUxPcENqNDVtcEJRRGdkTTRpWTlwTkE1WURTbmhZUjd6SEY1SG5TdmZwVG5vaUttbEQ1bEU0VzFtNHVQa0RwcGxJSmRCMEZrVUtwLW5VRVFKMUdYYkRwS18tYURWcW9PZk01bHo5d00tNXdkRVRlcE1teU00bFRXYldMUS1R?oc=5</v>
      </c>
      <c r="E4" s="2" t="str">
        <f>IFERROR(__xludf.DUMMYFUNCTION("""COMPUTED_VALUE"""),"CDC unveils professional photo booth  MSU Reporter")</f>
        <v>CDC unveils professional photo booth  MSU Reporter</v>
      </c>
    </row>
    <row r="5">
      <c r="A5" s="2" t="str">
        <f>IFERROR(__xludf.DUMMYFUNCTION("""COMPUTED_VALUE"""),"Thu, 15 Feb 2024 08:00:00 GMT")</f>
        <v>Thu, 15 Feb 2024 08:00:00 GMT</v>
      </c>
      <c r="B5" s="2" t="str">
        <f>IFERROR(__xludf.DUMMYFUNCTION("""COMPUTED_VALUE"""),"Walter Reed Staff Celebrate Valentine's Day with an Appreciation Luncheon and Photo Booth - DVIDS")</f>
        <v>Walter Reed Staff Celebrate Valentine's Day with an Appreciation Luncheon and Photo Booth - DVIDS</v>
      </c>
      <c r="D5" s="3" t="str">
        <f>IFERROR(__xludf.DUMMYFUNCTION("""COMPUTED_VALUE"""),"https://news.google.com/rss/articles/CBMiwgFBVV95cUxQdFdnb0U2YTZjN3MzT3VtdTd6R2tXYTBZb1JFTmNFcDdPaGNDZHRDOGZkZGNsYWJSaFdQNnNrcngwNlFaUVRtUGRVSUg2Sy1INGxMcXVlNGNBQzIxNGxwU2VPQjhxVnlZTy1lNm1TSVhQNEQ1X2Q5NnNkMkVWYllvYmVVLVV1WldBNThaUkkwY0dtQVFqZzZUM0FOQmtGZX"&amp;"l0NFNrS043NElFNklKQ19rZW1qbUJJTHZKczJFZHNLOVllUQ?oc=5")</f>
        <v>https://news.google.com/rss/articles/CBMiwgFBVV95cUxQdFdnb0U2YTZjN3MzT3VtdTd6R2tXYTBZb1JFTmNFcDdPaGNDZHRDOGZkZGNsYWJSaFdQNnNrcngwNlFaUVRtUGRVSUg2Sy1INGxMcXVlNGNBQzIxNGxwU2VPQjhxVnlZTy1lNm1TSVhQNEQ1X2Q5NnNkMkVWYllvYmVVLVV1WldBNThaUkkwY0dtQVFqZzZUM0FOQmtGZXl0NFNrS043NElFNklKQ19rZW1qbUJJTHZKczJFZHNLOVllUQ?oc=5</v>
      </c>
      <c r="E5" s="2" t="str">
        <f>IFERROR(__xludf.DUMMYFUNCTION("""COMPUTED_VALUE"""),"Walter Reed Staff Celebrate Valentine's Day with an Appreciation Luncheon 
and Photo Booth  DVIDS")</f>
        <v>Walter Reed Staff Celebrate Valentine's Day with an Appreciation Luncheon 
and Photo Booth  DVIDS</v>
      </c>
    </row>
    <row r="6">
      <c r="A6" s="2" t="str">
        <f>IFERROR(__xludf.DUMMYFUNCTION("""COMPUTED_VALUE"""),"Fri, 01 Sep 2023 06:58:18 GMT")</f>
        <v>Fri, 01 Sep 2023 06:58:18 GMT</v>
      </c>
      <c r="B6" s="2" t="str">
        <f>IFERROR(__xludf.DUMMYFUNCTION("""COMPUTED_VALUE"""),"Selfie booth provides quick, official-type photos - State Magazine")</f>
        <v>Selfie booth provides quick, official-type photos - State Magazine</v>
      </c>
      <c r="D6" s="3" t="str">
        <f>IFERROR(__xludf.DUMMYFUNCTION("""COMPUTED_VALUE"""),"https://news.google.com/rss/articles/CBMiV0FVX3lxTE94WXRpU0FJaVFWZFRzb3N6ZXBlZ3lrc0lQVzRFa2xfNXVGYVdCdDZqMmUtLVg3eVBSSFNTdWZJNEJINHVKRjZlMXFGTWZ5MkFPWmVnU2kwZw?oc=5")</f>
        <v>https://news.google.com/rss/articles/CBMiV0FVX3lxTE94WXRpU0FJaVFWZFRzb3N6ZXBlZ3lrc0lQVzRFa2xfNXVGYVdCdDZqMmUtLVg3eVBSSFNTdWZJNEJINHVKRjZlMXFGTWZ5MkFPWmVnU2kwZw?oc=5</v>
      </c>
      <c r="E6" s="2" t="str">
        <f>IFERROR(__xludf.DUMMYFUNCTION("""COMPUTED_VALUE"""),"Selfie booth provides quick, official-type photos  State Magazine")</f>
        <v>Selfie booth provides quick, official-type photos  State Magazine</v>
      </c>
    </row>
    <row r="7">
      <c r="A7" s="2" t="str">
        <f>IFERROR(__xludf.DUMMYFUNCTION("""COMPUTED_VALUE"""),"Wed, 10 Jan 2024 08:00:00 GMT")</f>
        <v>Wed, 10 Jan 2024 08:00:00 GMT</v>
      </c>
      <c r="B7" s="2" t="str">
        <f>IFERROR(__xludf.DUMMYFUNCTION("""COMPUTED_VALUE"""),"Hallmark’s ‘The Way Home’ Stars Andie MacDowell, Chyler Leigh &amp; More Snap Cute Photo Booth Pics at Season 2 Premiere - Just Jared")</f>
        <v>Hallmark’s ‘The Way Home’ Stars Andie MacDowell, Chyler Leigh &amp; More Snap Cute Photo Booth Pics at Season 2 Premiere - Just Jared</v>
      </c>
      <c r="D7" s="3" t="str">
        <f>IFERROR(__xludf.DUMMYFUNCTION("""COMPUTED_VALUE"""),"https://news.google.com/rss/articles/CBMi4gFBVV95cUxQMk1DcG1Bc3N5cWszS3kteVN0ZS12UHI2Uzk3aUNMV2VRQUxzazBseXU3SUJhc0xoX1A1TVJGR3I5QjhhMFZYMkt6UjN5U3RFZmhSd2ZleVJkbFV6c3Bya1g5eDJ6OFlKTjE3OFFJVnQzRGRNM0hDaG5ZbHZ0Q3plS1czQkNDSEFYNGprSlFkTTNxRU1FS2t6YUJ4Mm5EcG"&amp;"VTUG9IWTFMbWM3cG1weXUtWHB0aFNiRW9wdXdKbi15SUp2ZUhFNEpEZWVtVkMyM3N2SV9uYXZKUk5zWDByN2xSM2JR?oc=5")</f>
        <v>https://news.google.com/rss/articles/CBMi4gFBVV95cUxQMk1DcG1Bc3N5cWszS3kteVN0ZS12UHI2Uzk3aUNMV2VRQUxzazBseXU3SUJhc0xoX1A1TVJGR3I5QjhhMFZYMkt6UjN5U3RFZmhSd2ZleVJkbFV6c3Bya1g5eDJ6OFlKTjE3OFFJVnQzRGRNM0hDaG5ZbHZ0Q3plS1czQkNDSEFYNGprSlFkTTNxRU1FS2t6YUJ4Mm5EcGVTUG9IWTFMbWM3cG1weXUtWHB0aFNiRW9wdXdKbi15SUp2ZUhFNEpEZWVtVkMyM3N2SV9uYXZKUk5zWDByN2xSM2JR?oc=5</v>
      </c>
      <c r="E7" s="2" t="str">
        <f>IFERROR(__xludf.DUMMYFUNCTION("""COMPUTED_VALUE"""),"Hallmark’s ‘The Way Home’ Stars Andie MacDowell, Chyler Leigh &amp; More Snap 
Cute Photo Booth Pics at Season 2 Premiere  Just Jared")</f>
        <v>Hallmark’s ‘The Way Home’ Stars Andie MacDowell, Chyler Leigh &amp; More Snap 
Cute Photo Booth Pics at Season 2 Premiere  Just Jared</v>
      </c>
    </row>
    <row r="8">
      <c r="A8" s="2" t="str">
        <f>IFERROR(__xludf.DUMMYFUNCTION("""COMPUTED_VALUE"""),"Mon, 29 Jul 2024 14:38:58 GMT")</f>
        <v>Mon, 29 Jul 2024 14:38:58 GMT</v>
      </c>
      <c r="B8" s="2" t="str">
        <f>IFERROR(__xludf.DUMMYFUNCTION("""COMPUTED_VALUE"""),"Photobooth - CoastTV")</f>
        <v>Photobooth - CoastTV</v>
      </c>
      <c r="D8" s="3" t="str">
        <f>IFERROR(__xludf.DUMMYFUNCTION("""COMPUTED_VALUE"""),"https://news.google.com/rss/articles/CBMiV0FVX3lxTE5RRW01amVFLTVMdzdzWGp3QVZPWExNdG9HV09Ockw0dFFBRUowNkVrYUg0RFhObHJzR05iajhRalowSkRRZjFVamdMOUZnWHRNeWl4Vl92cw?oc=5")</f>
        <v>https://news.google.com/rss/articles/CBMiV0FVX3lxTE5RRW01amVFLTVMdzdzWGp3QVZPWExNdG9HV09Ockw0dFFBRUowNkVrYUg0RFhObHJzR05iajhRalowSkRRZjFVamdMOUZnWHRNeWl4Vl92cw?oc=5</v>
      </c>
      <c r="E8" s="2" t="str">
        <f>IFERROR(__xludf.DUMMYFUNCTION("""COMPUTED_VALUE"""),"Photobooth  CoastTV")</f>
        <v>Photobooth  CoastTV</v>
      </c>
    </row>
    <row r="9">
      <c r="A9" s="2" t="str">
        <f>IFERROR(__xludf.DUMMYFUNCTION("""COMPUTED_VALUE"""),"Fri, 26 Jul 2024 19:11:00 GMT")</f>
        <v>Fri, 26 Jul 2024 19:11:00 GMT</v>
      </c>
      <c r="B9" s="2" t="str">
        <f>IFERROR(__xludf.DUMMYFUNCTION("""COMPUTED_VALUE"""),"Singapore's Event Scene Gets a Dazzling Upgrade with Furps Interactive's Feature-Rich Photobooth Rentals - WICZ")</f>
        <v>Singapore's Event Scene Gets a Dazzling Upgrade with Furps Interactive's Feature-Rich Photobooth Rentals - WICZ</v>
      </c>
      <c r="D9" s="3" t="str">
        <f>IFERROR(__xludf.DUMMYFUNCTION("""COMPUTED_VALUE"""),"https://news.google.com/rss/articles/CBMi1AFBVV95cUxNZ3ZPWmhsYU1lSUEyWnVZWmJ3bUtuYVF6VlUwQ1F2QUpPS09XSXpjcEtsUGxzWGNfekM2WVNuTXlRdS1kQzI0dnRJbmI4d2FQbXhuSV80QTNOdjZncko4M0xZQUZkaUJNRmNsTnJicGU3SXpZcTNERVNjWVU0R1lJUTBHQ2UwNExCSldPZURROVQ1TldCcWFRbENTVU5ma1"&amp;"czMjAycU5wdVBWdjQ5RWFnZFZ4RUh4ejZXelhsOWNjN1dLdWFMZDRqQlZyUDVfeGp5WlRpMw?oc=5")</f>
        <v>https://news.google.com/rss/articles/CBMi1AFBVV95cUxNZ3ZPWmhsYU1lSUEyWnVZWmJ3bUtuYVF6VlUwQ1F2QUpPS09XSXpjcEtsUGxzWGNfekM2WVNuTXlRdS1kQzI0dnRJbmI4d2FQbXhuSV80QTNOdjZncko4M0xZQUZkaUJNRmNsTnJicGU3SXpZcTNERVNjWVU0R1lJUTBHQ2UwNExCSldPZURROVQ1TldCcWFRbENTVU5ma1czMjAycU5wdVBWdjQ5RWFnZFZ4RUh4ejZXelhsOWNjN1dLdWFMZDRqQlZyUDVfeGp5WlRpMw?oc=5</v>
      </c>
      <c r="E9" s="2" t="str">
        <f>IFERROR(__xludf.DUMMYFUNCTION("""COMPUTED_VALUE"""),"Singapore's Event Scene Gets a Dazzling Upgrade with Furps Interactive's 
Feature-Rich Photobooth Rentals  WICZ")</f>
        <v>Singapore's Event Scene Gets a Dazzling Upgrade with Furps Interactive's 
Feature-Rich Photobooth Rentals  WICZ</v>
      </c>
    </row>
    <row r="10">
      <c r="A10" s="2" t="str">
        <f>IFERROR(__xludf.DUMMYFUNCTION("""COMPUTED_VALUE"""),"Sat, 06 Apr 2024 07:00:00 GMT")</f>
        <v>Sat, 06 Apr 2024 07:00:00 GMT</v>
      </c>
      <c r="B10" s="2" t="str">
        <f>IFERROR(__xludf.DUMMYFUNCTION("""COMPUTED_VALUE"""),"How The Legendary Photobooth Picture Of TXT's Yeonjun, ATEEZ's Wooyoung And Stray Kids' Changbin Came To Be - Koreaboo")</f>
        <v>How The Legendary Photobooth Picture Of TXT's Yeonjun, ATEEZ's Wooyoung And Stray Kids' Changbin Came To Be - Koreaboo</v>
      </c>
      <c r="D10" s="3" t="str">
        <f>IFERROR(__xludf.DUMMYFUNCTION("""COMPUTED_VALUE"""),"https://news.google.com/rss/articles/CBMitAFBVV95cUxNUGdHbkRSdXZOSHdZNW9sOGlqaFVDM2xTeUN5dUp6bzNmdHN0Z2VjQ1NzcU5sSThfQjRxNEZnX2QyVUZvMEtVMnFsU1BQNjA5OGlhOGhBQ3A4WUZEM2U5QjhvM2tWdWFLdTVRNkg0dWZ2dVEzS3llN1hBcDdOd282anFLSVBEak1tR0pwQ0lpS2NKNWR6Z3VwZ2JGcGxIUm"&amp;"56ZElmaDR4TGI3bnVPZVExaEVOVjc?oc=5")</f>
        <v>https://news.google.com/rss/articles/CBMitAFBVV95cUxNUGdHbkRSdXZOSHdZNW9sOGlqaFVDM2xTeUN5dUp6bzNmdHN0Z2VjQ1NzcU5sSThfQjRxNEZnX2QyVUZvMEtVMnFsU1BQNjA5OGlhOGhBQ3A4WUZEM2U5QjhvM2tWdWFLdTVRNkg0dWZ2dVEzS3llN1hBcDdOd282anFLSVBEak1tR0pwQ0lpS2NKNWR6Z3VwZ2JGcGxIUm56ZElmaDR4TGI3bnVPZVExaEVOVjc?oc=5</v>
      </c>
      <c r="E10" s="2" t="str">
        <f>IFERROR(__xludf.DUMMYFUNCTION("""COMPUTED_VALUE"""),"How The Legendary Photobooth Picture Of TXT's Yeonjun, ATEEZ's Wooyoung And 
Stray Kids' Changbin Came To Be  Koreaboo")</f>
        <v>How The Legendary Photobooth Picture Of TXT's Yeonjun, ATEEZ's Wooyoung And 
Stray Kids' Changbin Came To Be  Koreaboo</v>
      </c>
    </row>
    <row r="11">
      <c r="A11" s="2" t="str">
        <f>IFERROR(__xludf.DUMMYFUNCTION("""COMPUTED_VALUE"""),"Thu, 13 Jun 2024 07:00:00 GMT")</f>
        <v>Thu, 13 Jun 2024 07:00:00 GMT</v>
      </c>
      <c r="B11" s="2" t="str">
        <f>IFERROR(__xludf.DUMMYFUNCTION("""COMPUTED_VALUE"""),"TWICE's Nayeon holds a special photo booth event with fans at her solo comeback showcase - allkpop")</f>
        <v>TWICE's Nayeon holds a special photo booth event with fans at her solo comeback showcase - allkpop</v>
      </c>
      <c r="D11" s="3" t="str">
        <f>IFERROR(__xludf.DUMMYFUNCTION("""COMPUTED_VALUE"""),"https://news.google.com/rss/articles/CBMixgFBVV95cUxNMXJDME1xaEJUUm00X245RFdkRVdXSWZBZW5GYTgyb0kzeTBuczgybkFOLXBxa2NUN1JIUjFMeDd4ZTI0ZzRsUWR2YWl0NmYzenNiVmIxd2ZadWhPWENKeUhFUlhyUGVkNE5nUDltc09HSktiTFFJdEQ5WU9MRWluS2VIWVlMMVVvUk9jbWxfaFNVeERxd2JlZ2VWZ25FNX"&amp;"FrVDMyUGFtSFM3U3V3bzBWZ2dBVG9yS0RncUJJRk5QTnF0UUhnWGc?oc=5")</f>
        <v>https://news.google.com/rss/articles/CBMixgFBVV95cUxNMXJDME1xaEJUUm00X245RFdkRVdXSWZBZW5GYTgyb0kzeTBuczgybkFOLXBxa2NUN1JIUjFMeDd4ZTI0ZzRsUWR2YWl0NmYzenNiVmIxd2ZadWhPWENKeUhFUlhyUGVkNE5nUDltc09HSktiTFFJdEQ5WU9MRWluS2VIWVlMMVVvUk9jbWxfaFNVeERxd2JlZ2VWZ25FNXFrVDMyUGFtSFM3U3V3bzBWZ2dBVG9yS0RncUJJRk5QTnF0UUhnWGc?oc=5</v>
      </c>
      <c r="E11" s="2" t="str">
        <f>IFERROR(__xludf.DUMMYFUNCTION("""COMPUTED_VALUE"""),"TWICE's Nayeon holds a special photo booth event with fans at her solo 
comeback showcase  allkpop")</f>
        <v>TWICE's Nayeon holds a special photo booth event with fans at her solo 
comeback showcase  allkpop</v>
      </c>
    </row>
    <row r="12">
      <c r="A12" s="2" t="str">
        <f>IFERROR(__xludf.DUMMYFUNCTION("""COMPUTED_VALUE"""),"Wed, 04 Oct 2023 07:00:00 GMT")</f>
        <v>Wed, 04 Oct 2023 07:00:00 GMT</v>
      </c>
      <c r="B12" s="2" t="str">
        <f>IFERROR(__xludf.DUMMYFUNCTION("""COMPUTED_VALUE"""),"B&amp;C Awards 2023: The MFS Photobooth - Bridging &amp; Commerical")</f>
        <v>B&amp;C Awards 2023: The MFS Photobooth - Bridging &amp; Commerical</v>
      </c>
      <c r="D12" s="3" t="str">
        <f>IFERROR(__xludf.DUMMYFUNCTION("""COMPUTED_VALUE"""),"https://news.google.com/rss/articles/CBMiiwFBVV95cUxQeEpOSGN5aktidC1jU1lTeTRsdkduN3kxS1FCbmNKWnNMWXE0YS1EcTNwVWlfNjJNcHlTeDNfNzcxSS0xRDhUX19FQklnbWJ3amNpcjE1amtwUmtISVNKZWJXZXVSakFoT01EOVZTcWJaYXlwTHpKY01ELTFjZFRnZVlmY3oyYkx4Smx3?oc=5")</f>
        <v>https://news.google.com/rss/articles/CBMiiwFBVV95cUxQeEpOSGN5aktidC1jU1lTeTRsdkduN3kxS1FCbmNKWnNMWXE0YS1EcTNwVWlfNjJNcHlTeDNfNzcxSS0xRDhUX19FQklnbWJ3amNpcjE1amtwUmtISVNKZWJXZXVSakFoT01EOVZTcWJaYXlwTHpKY01ELTFjZFRnZVlmY3oyYkx4Smx3?oc=5</v>
      </c>
      <c r="E12" s="2" t="str">
        <f>IFERROR(__xludf.DUMMYFUNCTION("""COMPUTED_VALUE"""),"B&amp;C Awards 2023: The MFS Photobooth  Bridging &amp; Commerical")</f>
        <v>B&amp;C Awards 2023: The MFS Photobooth  Bridging &amp; Commerical</v>
      </c>
    </row>
    <row r="13">
      <c r="A13" s="2" t="str">
        <f>IFERROR(__xludf.DUMMYFUNCTION("""COMPUTED_VALUE"""),"Tue, 21 May 2024 07:00:00 GMT")</f>
        <v>Tue, 21 May 2024 07:00:00 GMT</v>
      </c>
      <c r="B13" s="2" t="str">
        <f>IFERROR(__xludf.DUMMYFUNCTION("""COMPUTED_VALUE"""),"John Legend &amp; Chrissy Teigen Photo Booth Video Controversy Explored - ComingSoon.net")</f>
        <v>John Legend &amp; Chrissy Teigen Photo Booth Video Controversy Explored - ComingSoon.net</v>
      </c>
      <c r="D13" s="3" t="str">
        <f>IFERROR(__xludf.DUMMYFUNCTION("""COMPUTED_VALUE"""),"https://news.google.com/rss/articles/CBMisgFBVV95cUxQR3hzRktZUm9BVk1QNUJwV0k2aF9ZeEVtTjVGbDdCcU5fU3FWNzlFNnJQRE9JbjlXR210R0cxV1AtaXlpWkczRTZMU3VISExTNDliRWtGT1FXMkd6SnRkVFNrOS1PdXRoVUd1Zk5ZTFU4Q3liN0RrRi1IWHdSdWRDTExiTnBoM2pNdTRvUjdmQVBxZFlkQnRmQUsxZi1UTm"&amp;"pPdXJuUkkxUTR4WUxGd1gtdW9B0gG3AUFVX3lxTE1vX1NsRW9sY3VMUmtmMlJXTFJ6UkhvUzZOWWw2SURzUkEwR0RETXpsNXluQTc0T2pJNWwtQ0d0U2xQeGt0czRRNEdZVHNMNzZyTzRfSVdzdG50Ul9FTmMzVnFSYVVNOWtOVG10cl95SE9hQlVBek5LT1NSX1RRQjB5UHJUM2tCRWFkYVhCRXExYWZwLUozNnVsWDZNVV81aXBEYTRoY2l2c"&amp;"E5RMldhRkdxQnJlWEZLbw?oc=5")</f>
        <v>https://news.google.com/rss/articles/CBMisgFBVV95cUxQR3hzRktZUm9BVk1QNUJwV0k2aF9ZeEVtTjVGbDdCcU5fU3FWNzlFNnJQRE9JbjlXR210R0cxV1AtaXlpWkczRTZMU3VISExTNDliRWtGT1FXMkd6SnRkVFNrOS1PdXRoVUd1Zk5ZTFU4Q3liN0RrRi1IWHdSdWRDTExiTnBoM2pNdTRvUjdmQVBxZFlkQnRmQUsxZi1UTmpPdXJuUkkxUTR4WUxGd1gtdW9B0gG3AUFVX3lxTE1vX1NsRW9sY3VMUmtmMlJXTFJ6UkhvUzZOWWw2SURzUkEwR0RETXpsNXluQTc0T2pJNWwtQ0d0U2xQeGt0czRRNEdZVHNMNzZyTzRfSVdzdG50Ul9FTmMzVnFSYVVNOWtOVG10cl95SE9hQlVBek5LT1NSX1RRQjB5UHJUM2tCRWFkYVhCRXExYWZwLUozNnVsWDZNVV81aXBEYTRoY2l2cE5RMldhRkdxQnJlWEZLbw?oc=5</v>
      </c>
      <c r="E13" s="2" t="str">
        <f>IFERROR(__xludf.DUMMYFUNCTION("""COMPUTED_VALUE"""),"John Legend &amp; Chrissy Teigen Photo Booth Video Controversy Explored  
ComingSoon.net")</f>
        <v>John Legend &amp; Chrissy Teigen Photo Booth Video Controversy Explored  
ComingSoon.net</v>
      </c>
    </row>
    <row r="14">
      <c r="A14" s="2" t="str">
        <f>IFERROR(__xludf.DUMMYFUNCTION("""COMPUTED_VALUE"""),"Thu, 28 Sep 2023 07:00:00 GMT")</f>
        <v>Thu, 28 Sep 2023 07:00:00 GMT</v>
      </c>
      <c r="B14" s="2" t="str">
        <f>IFERROR(__xludf.DUMMYFUNCTION("""COMPUTED_VALUE"""),"Restoring vintage photo booths is a labor of love for Las Vegas couple - Las Vegas Weekly")</f>
        <v>Restoring vintage photo booths is a labor of love for Las Vegas couple - Las Vegas Weekly</v>
      </c>
      <c r="D14" s="3" t="str">
        <f>IFERROR(__xludf.DUMMYFUNCTION("""COMPUTED_VALUE"""),"https://news.google.com/rss/articles/CBMilwFBVV95cUxOZEpmSlEyZUJPTllvTzhJQnpoWXdid3AzbkVtUVE0MmVOWkZ5c3NTaXotOVJJVng4TVNLNjFfd1lTM25ybzNOQzBUcmllX3ppcUVHT0NtcGNUZXRvU29MMVdDLWptaU5aMHp5cDhvQzFYcTRIb1NOYnZOMkxtdnZ2ZkxZSi0yYmVJQUhGRmNKMzZsYVRleFNj?oc=5")</f>
        <v>https://news.google.com/rss/articles/CBMilwFBVV95cUxOZEpmSlEyZUJPTllvTzhJQnpoWXdid3AzbkVtUVE0MmVOWkZ5c3NTaXotOVJJVng4TVNLNjFfd1lTM25ybzNOQzBUcmllX3ppcUVHT0NtcGNUZXRvU29MMVdDLWptaU5aMHp5cDhvQzFYcTRIb1NOYnZOMkxtdnZ2ZkxZSi0yYmVJQUhGRmNKMzZsYVRleFNj?oc=5</v>
      </c>
      <c r="E14" s="2" t="str">
        <f>IFERROR(__xludf.DUMMYFUNCTION("""COMPUTED_VALUE"""),"Restoring vintage photo booths is a labor of love for Las Vegas couple  Las 
Vegas Weekly")</f>
        <v>Restoring vintage photo booths is a labor of love for Las Vegas couple  Las 
Vegas Weekly</v>
      </c>
    </row>
    <row r="15">
      <c r="A15" s="2" t="str">
        <f>IFERROR(__xludf.DUMMYFUNCTION("""COMPUTED_VALUE"""),"Mon, 20 Nov 2023 08:00:00 GMT")</f>
        <v>Mon, 20 Nov 2023 08:00:00 GMT</v>
      </c>
      <c r="B15" s="2" t="str">
        <f>IFERROR(__xludf.DUMMYFUNCTION("""COMPUTED_VALUE"""),"Tatler Ball 2023: Snapshots from the photobooth - Tatler Philippines")</f>
        <v>Tatler Ball 2023: Snapshots from the photobooth - Tatler Philippines</v>
      </c>
      <c r="D15" s="3" t="str">
        <f>IFERROR(__xludf.DUMMYFUNCTION("""COMPUTED_VALUE"""),"https://news.google.com/rss/articles/CBMigAFBVV95cUxOWV9QTzVWZmlBcElKdUJNVVJPbHNFMTltQUphWS1IOWczaDl4YzVvOVR3WGlqSmo5OVFKNTV6a2hScEhrYkdGSE4zZ2Q5VzNsV2lKejR0Q2NNMGdwb0I5Vm1POURTbU9nTEhaMFdVX3ZjTFFmZExIRGFWakpHQlAweQ?oc=5")</f>
        <v>https://news.google.com/rss/articles/CBMigAFBVV95cUxOWV9QTzVWZmlBcElKdUJNVVJPbHNFMTltQUphWS1IOWczaDl4YzVvOVR3WGlqSmo5OVFKNTV6a2hScEhrYkdGSE4zZ2Q5VzNsV2lKejR0Q2NNMGdwb0I5Vm1POURTbU9nTEhaMFdVX3ZjTFFmZExIRGFWakpHQlAweQ?oc=5</v>
      </c>
      <c r="E15" s="2" t="str">
        <f>IFERROR(__xludf.DUMMYFUNCTION("""COMPUTED_VALUE"""),"Tatler Ball 2023: Snapshots from the photobooth  Tatler Philippines")</f>
        <v>Tatler Ball 2023: Snapshots from the photobooth  Tatler Philippines</v>
      </c>
    </row>
    <row r="16">
      <c r="A16" s="2" t="str">
        <f>IFERROR(__xludf.DUMMYFUNCTION("""COMPUTED_VALUE"""),"Mon, 26 Jun 2023 07:00:00 GMT")</f>
        <v>Mon, 26 Jun 2023 07:00:00 GMT</v>
      </c>
      <c r="B16" s="2" t="str">
        <f>IFERROR(__xludf.DUMMYFUNCTION("""COMPUTED_VALUE"""),"5 of the best photo booth apps for a picture-perfect party - Cool Mom Tech")</f>
        <v>5 of the best photo booth apps for a picture-perfect party - Cool Mom Tech</v>
      </c>
      <c r="D16" s="3" t="str">
        <f>IFERROR(__xludf.DUMMYFUNCTION("""COMPUTED_VALUE"""),"https://news.google.com/rss/articles/CBMie0FVX3lxTE1qSEdHVDc0MjYyUm91VGpsbWhjVFBZQld5RzlmWndmVzY3V2tWTTd2WU5ZdUFhNWNFQzdWRkJIRGF0MmJZUFVIY3ZaS2k1V0hNaFlrc0k5cWc2ZmI1ZVVOS09GSW9nSTZiNzlQY1hLUDNWMDV4dFVaN3FtUQ?oc=5")</f>
        <v>https://news.google.com/rss/articles/CBMie0FVX3lxTE1qSEdHVDc0MjYyUm91VGpsbWhjVFBZQld5RzlmWndmVzY3V2tWTTd2WU5ZdUFhNWNFQzdWRkJIRGF0MmJZUFVIY3ZaS2k1V0hNaFlrc0k5cWc2ZmI1ZVVOS09GSW9nSTZiNzlQY1hLUDNWMDV4dFVaN3FtUQ?oc=5</v>
      </c>
      <c r="E16" s="2" t="str">
        <f>IFERROR(__xludf.DUMMYFUNCTION("""COMPUTED_VALUE"""),"5 of the best photo booth apps for a picture-perfect party  Cool Mom Tech")</f>
        <v>5 of the best photo booth apps for a picture-perfect party  Cool Mom Tech</v>
      </c>
    </row>
    <row r="17">
      <c r="A17" s="2" t="str">
        <f>IFERROR(__xludf.DUMMYFUNCTION("""COMPUTED_VALUE"""),"Tue, 14 May 2024 07:00:00 GMT")</f>
        <v>Tue, 14 May 2024 07:00:00 GMT</v>
      </c>
      <c r="B17" s="2" t="str">
        <f>IFERROR(__xludf.DUMMYFUNCTION("""COMPUTED_VALUE"""),"FENTY BEAUTY POP-UP AT MARINA BAY SANDS WITH FREE PHOTOBOOTH &amp; CUSTOM MAKEUP SAMPLES, NO SPENDING REQUIRED! - Shout.sg")</f>
        <v>FENTY BEAUTY POP-UP AT MARINA BAY SANDS WITH FREE PHOTOBOOTH &amp; CUSTOM MAKEUP SAMPLES, NO SPENDING REQUIRED! - Shout.sg</v>
      </c>
      <c r="D17" s="3" t="str">
        <f>IFERROR(__xludf.DUMMYFUNCTION("""COMPUTED_VALUE"""),"https://news.google.com/rss/articles/CBMiwwFBVV95cUxOV01sSGdneWRxTmhWV1VvSnY4eldqd2p6Qy14X2dZZk94N3VFMk5TcS1OUTQwbnJvYlBYZjhFbDRuelowVDU2ZWJkaV9VMHpkWHhvRTFOMDBjTmxhTXBrM0F4dEM5YUpfbUVyWnVVWVFpQzZucDR2ZUpaejczcm9kWXVXckdCSV9ySE9RNUxxUlg2a1pPcUZCWkozLTI5Nn"&amp;"pmaFNoaG9GdFU1OG1MSHhMTXNvS2hDWEtGcnJFU3RvUzhyXzQ?oc=5")</f>
        <v>https://news.google.com/rss/articles/CBMiwwFBVV95cUxOV01sSGdneWRxTmhWV1VvSnY4eldqd2p6Qy14X2dZZk94N3VFMk5TcS1OUTQwbnJvYlBYZjhFbDRuelowVDU2ZWJkaV9VMHpkWHhvRTFOMDBjTmxhTXBrM0F4dEM5YUpfbUVyWnVVWVFpQzZucDR2ZUpaejczcm9kWXVXckdCSV9ySE9RNUxxUlg2a1pPcUZCWkozLTI5NnpmaFNoaG9GdFU1OG1MSHhMTXNvS2hDWEtGcnJFU3RvUzhyXzQ?oc=5</v>
      </c>
      <c r="E17" s="2" t="str">
        <f>IFERROR(__xludf.DUMMYFUNCTION("""COMPUTED_VALUE"""),"FENTY BEAUTY POP-UP AT MARINA BAY SANDS WITH FREE PHOTOBOOTH &amp; CUSTOM 
MAKEUP SAMPLES, NO SPENDING REQUIRED!  Shout.sg")</f>
        <v>FENTY BEAUTY POP-UP AT MARINA BAY SANDS WITH FREE PHOTOBOOTH &amp; CUSTOM 
MAKEUP SAMPLES, NO SPENDING REQUIRED!  Shout.sg</v>
      </c>
    </row>
    <row r="18">
      <c r="A18" s="2" t="str">
        <f>IFERROR(__xludf.DUMMYFUNCTION("""COMPUTED_VALUE"""),"Mon, 29 Jul 2024 16:45:30 GMT")</f>
        <v>Mon, 29 Jul 2024 16:45:30 GMT</v>
      </c>
      <c r="B18" s="2" t="str">
        <f>IFERROR(__xludf.DUMMYFUNCTION("""COMPUTED_VALUE"""),"K-netizens react to ZEROBASEONE Zhang Hao's photobooth pics with BTS's V (Kim Taehyung) - allkpop")</f>
        <v>K-netizens react to ZEROBASEONE Zhang Hao's photobooth pics with BTS's V (Kim Taehyung) - allkpop</v>
      </c>
      <c r="D18" s="3" t="str">
        <f>IFERROR(__xludf.DUMMYFUNCTION("""COMPUTED_VALUE"""),"https://news.google.com/rss/articles/CBMiyAFBVV95cUxOQWlxYkkxWlpaVTgwOHZuMVZDdmlBV2U2cVgxa2hEaTVabEZ2WXl3d0xDMTJIb20xSE0tYTBJWGI3YTVVaTNEU1k2OGFCODcwNmhXMFpoLU9oYnNXNFN1Sl9vTlY3X3htckRTZjF0NWxmVE40LVFIb1ViVF9HSkhjNnhTS09hRmVoSV9QU2NDVEgxTkdBYnBKNlJMc3d3ZW"&amp;"RiZk1Td1NlZm9zUlZ3NVBTQ3hvcmllVWNQODBaQnliUmtrb1VhLTB2UA?oc=5")</f>
        <v>https://news.google.com/rss/articles/CBMiyAFBVV95cUxOQWlxYkkxWlpaVTgwOHZuMVZDdmlBV2U2cVgxa2hEaTVabEZ2WXl3d0xDMTJIb20xSE0tYTBJWGI3YTVVaTNEU1k2OGFCODcwNmhXMFpoLU9oYnNXNFN1Sl9vTlY3X3htckRTZjF0NWxmVE40LVFIb1ViVF9HSkhjNnhTS09hRmVoSV9QU2NDVEgxTkdBYnBKNlJMc3d3ZWRiZk1Td1NlZm9zUlZ3NVBTQ3hvcmllVWNQODBaQnliUmtrb1VhLTB2UA?oc=5</v>
      </c>
      <c r="E18" s="2" t="str">
        <f>IFERROR(__xludf.DUMMYFUNCTION("""COMPUTED_VALUE"""),"K-netizens react to ZEROBASEONE Zhang Hao's photobooth pics with BTS's V 
(Kim Taehyung)  allkpop")</f>
        <v>K-netizens react to ZEROBASEONE Zhang Hao's photobooth pics with BTS's V 
(Kim Taehyung)  allkpop</v>
      </c>
    </row>
    <row r="19">
      <c r="A19" s="2" t="str">
        <f>IFERROR(__xludf.DUMMYFUNCTION("""COMPUTED_VALUE"""),"Sat, 27 Jul 2024 23:29:00 GMT")</f>
        <v>Sat, 27 Jul 2024 23:29:00 GMT</v>
      </c>
      <c r="B19" s="2" t="str">
        <f>IFERROR(__xludf.DUMMYFUNCTION("""COMPUTED_VALUE"""),"Need2Know: Angry Crab Shack opens in Prescott; Vintage Photo cuts ribbon on photo booth trailer; New Simply Cruising offers e-bikes - Prescott Daily Courier")</f>
        <v>Need2Know: Angry Crab Shack opens in Prescott; Vintage Photo cuts ribbon on photo booth trailer; New Simply Cruising offers e-bikes - Prescott Daily Courier</v>
      </c>
      <c r="D19" s="3" t="str">
        <f>IFERROR(__xludf.DUMMYFUNCTION("""COMPUTED_VALUE"""),"https://news.google.com/rss/articles/CBMigwJBVV95cUxPb2l1clMwRlgxaklSYlZueDg2ZUtUUGUyc1hxVXdNNXk2S3NBVV91NjYtc3YxbG9mR3pQNEo0RXlkSkZFQ0NZSDNsNENST1A1ZlMzT0JKZmh0dWN4TEJJUVpMbDVlTl9QVkpLOF8yb3kxdDFOdTgzLUo0cl9wdExlRnZXRXY1Ty1ub3VsZl94SmpvUUR2YlRvSnVLQ1cya2"&amp;"NocUlZOU1UVW1oZHJCcm9JQUswNGRzM3lab19qNGRYTEptSWJLWVBRVlgwLVpVcGJhWHZ6Q3ItXzVtVzQ3NXBQcGkzelo5QTR2SEdldUlkRzlCY2tRYU5ZYWJ6b1pqemxLaDgw?oc=5")</f>
        <v>https://news.google.com/rss/articles/CBMigwJBVV95cUxPb2l1clMwRlgxaklSYlZueDg2ZUtUUGUyc1hxVXdNNXk2S3NBVV91NjYtc3YxbG9mR3pQNEo0RXlkSkZFQ0NZSDNsNENST1A1ZlMzT0JKZmh0dWN4TEJJUVpMbDVlTl9QVkpLOF8yb3kxdDFOdTgzLUo0cl9wdExlRnZXRXY1Ty1ub3VsZl94SmpvUUR2YlRvSnVLQ1cya2NocUlZOU1UVW1oZHJCcm9JQUswNGRzM3lab19qNGRYTEptSWJLWVBRVlgwLVpVcGJhWHZ6Q3ItXzVtVzQ3NXBQcGkzelo5QTR2SEdldUlkRzlCY2tRYU5ZYWJ6b1pqemxLaDgw?oc=5</v>
      </c>
      <c r="E19" s="2" t="str">
        <f>IFERROR(__xludf.DUMMYFUNCTION("""COMPUTED_VALUE"""),"Need2Know: Angry Crab Shack opens in Prescott; Vintage Photo cuts ribbon on 
photo booth trailer; New Simply Cruising offers e-bikes  Prescott Daily 
Courier")</f>
        <v>Need2Know: Angry Crab Shack opens in Prescott; Vintage Photo cuts ribbon on 
photo booth trailer; New Simply Cruising offers e-bikes  Prescott Daily 
Courier</v>
      </c>
    </row>
    <row r="20">
      <c r="A20" s="2" t="str">
        <f>IFERROR(__xludf.DUMMYFUNCTION("""COMPUTED_VALUE"""),"Mon, 08 Jan 2024 08:00:00 GMT")</f>
        <v>Mon, 08 Jan 2024 08:00:00 GMT</v>
      </c>
      <c r="B20" s="2" t="str">
        <f>IFERROR(__xludf.DUMMYFUNCTION("""COMPUTED_VALUE"""),"Portable Photobooth Printers - Trend Hunter")</f>
        <v>Portable Photobooth Printers - Trend Hunter</v>
      </c>
      <c r="D20" s="3" t="str">
        <f>IFERROR(__xludf.DUMMYFUNCTION("""COMPUTED_VALUE"""),"https://news.google.com/rss/articles/CBMiaEFVX3lxTFBFemgxTG95czkwSDFwekJYX05xaTUwakU3cFVhNVlpSVpfWUJ2Q0N0cms1X0FuWV9abk5rTC1JdjJWM0U2M2JEVWpUZVdpQnhrZnVVd0VSSGxpNWlnUDdUX19uNkNkNF9s0gFuQVVfeXFMTkFrWWFCdVJSMVI0RmFwLThHWmtDT0E3aXJnMF8ybzB3QUxfVjNGSjlnTkxVS1"&amp;"pQSUdjZ29IMjY5akstcl9xRjc4WUtBMDQ5S2FWelItdkZqTU1pX21OblI4NVlyZllaY3BuUExxcnc?oc=5")</f>
        <v>https://news.google.com/rss/articles/CBMiaEFVX3lxTFBFemgxTG95czkwSDFwekJYX05xaTUwakU3cFVhNVlpSVpfWUJ2Q0N0cms1X0FuWV9abk5rTC1JdjJWM0U2M2JEVWpUZVdpQnhrZnVVd0VSSGxpNWlnUDdUX19uNkNkNF9s0gFuQVVfeXFMTkFrWWFCdVJSMVI0RmFwLThHWmtDT0E3aXJnMF8ybzB3QUxfVjNGSjlnTkxVS1pQSUdjZ29IMjY5akstcl9xRjc4WUtBMDQ5S2FWelItdkZqTU1pX21OblI4NVlyZllaY3BuUExxcnc?oc=5</v>
      </c>
      <c r="E20" s="2" t="str">
        <f>IFERROR(__xludf.DUMMYFUNCTION("""COMPUTED_VALUE"""),"Portable Photobooth Printers  Trend Hunter")</f>
        <v>Portable Photobooth Printers  Trend Hunter</v>
      </c>
    </row>
    <row r="21">
      <c r="A21" s="2" t="str">
        <f>IFERROR(__xludf.DUMMYFUNCTION("""COMPUTED_VALUE"""),"Mon, 23 Oct 2023 07:00:00 GMT")</f>
        <v>Mon, 23 Oct 2023 07:00:00 GMT</v>
      </c>
      <c r="B21" s="2" t="str">
        <f>IFERROR(__xludf.DUMMYFUNCTION("""COMPUTED_VALUE"""),"Working Iowa: Univ. of Iowa headshot photo booth helps students put best face forward - KCRG")</f>
        <v>Working Iowa: Univ. of Iowa headshot photo booth helps students put best face forward - KCRG</v>
      </c>
      <c r="D21" s="3" t="str">
        <f>IFERROR(__xludf.DUMMYFUNCTION("""COMPUTED_VALUE"""),"https://news.google.com/rss/articles/CBMiswFBVV95cUxOOFZPR0owN2xRRmNnQ1Y5VnpzYmxzRWdHVC1RSlZCSUlrOHFMM0lDaktZZFg2eG5oOU5VN1g4LXViVUFULTBiclpmYm1USUtOOTRvS09wMVdVYnYzZ21kZ1huMzJzV05ldmdqUkRoNUxOZDdMVDRPajNJclJzcjBMRFdsb00yMFIzX180VWJ6VlFQRUtGdTh0ZkkzYlNEcn"&amp;"RnYkRiU2ZkQ1hJYnFzTkNOd0ZhWdIBxwFBVV95cUxPc1lpSy01S1VmU01uTDhZYjRaYVhOc000YzhfUXUySlh6NjhhdFFZaVprdkE0dzY5TmVQV0dMcm9nWnRjRlhYNTFfb2xNaXRzMDNyYjlTd21IWnY3V2MxMFdMZmcxczkzWGtmV3Bzel9KbDF5ZFhwUDBVakJRNDZvR0dKMWV0ZUhhLWZTbzNYVHRWaHYtVTNSSlhVZ09FTXRIdzQyQ2x6b"&amp;"GVzd3dkVUIySnl2Ty1PX1pfLWpfWUU3TlYzU3lMNFpv?oc=5")</f>
        <v>https://news.google.com/rss/articles/CBMiswFBVV95cUxOOFZPR0owN2xRRmNnQ1Y5VnpzYmxzRWdHVC1RSlZCSUlrOHFMM0lDaktZZFg2eG5oOU5VN1g4LXViVUFULTBiclpmYm1USUtOOTRvS09wMVdVYnYzZ21kZ1huMzJzV05ldmdqUkRoNUxOZDdMVDRPajNJclJzcjBMRFdsb00yMFIzX180VWJ6VlFQRUtGdTh0ZkkzYlNEcnRnYkRiU2ZkQ1hJYnFzTkNOd0ZhWdIBxwFBVV95cUxPc1lpSy01S1VmU01uTDhZYjRaYVhOc000YzhfUXUySlh6NjhhdFFZaVprdkE0dzY5TmVQV0dMcm9nWnRjRlhYNTFfb2xNaXRzMDNyYjlTd21IWnY3V2MxMFdMZmcxczkzWGtmV3Bzel9KbDF5ZFhwUDBVakJRNDZvR0dKMWV0ZUhhLWZTbzNYVHRWaHYtVTNSSlhVZ09FTXRIdzQyQ2x6bGVzd3dkVUIySnl2Ty1PX1pfLWpfWUU3TlYzU3lMNFpv?oc=5</v>
      </c>
      <c r="E21" s="2" t="str">
        <f>IFERROR(__xludf.DUMMYFUNCTION("""COMPUTED_VALUE"""),"Working Iowa: Univ. of Iowa headshot photo booth helps students put best 
face forward  KCRG")</f>
        <v>Working Iowa: Univ. of Iowa headshot photo booth helps students put best 
face forward  KCRG</v>
      </c>
    </row>
    <row r="22">
      <c r="A22" s="4" t="s">
        <v>1</v>
      </c>
      <c r="B22" s="4" t="s">
        <v>2</v>
      </c>
    </row>
    <row r="23">
      <c r="A23" s="4" t="s">
        <v>3</v>
      </c>
      <c r="B23" s="4" t="s">
        <v>4</v>
      </c>
    </row>
    <row r="24">
      <c r="A24" s="4" t="s">
        <v>5</v>
      </c>
      <c r="B24" s="4" t="s">
        <v>6</v>
      </c>
    </row>
    <row r="25">
      <c r="A25" s="4" t="s">
        <v>7</v>
      </c>
      <c r="B25" s="4" t="s">
        <v>8</v>
      </c>
    </row>
    <row r="26">
      <c r="A26" s="4" t="s">
        <v>9</v>
      </c>
      <c r="B26" s="4" t="s">
        <v>10</v>
      </c>
    </row>
    <row r="27">
      <c r="A27" s="4" t="s">
        <v>11</v>
      </c>
      <c r="B27" s="4" t="s">
        <v>12</v>
      </c>
    </row>
    <row r="28">
      <c r="A28" s="4" t="s">
        <v>13</v>
      </c>
      <c r="B28" s="4" t="s">
        <v>14</v>
      </c>
    </row>
    <row r="29">
      <c r="A29" s="4" t="s">
        <v>13</v>
      </c>
      <c r="B29" s="4" t="s">
        <v>15</v>
      </c>
    </row>
  </sheetData>
  <hyperlinks>
    <hyperlink r:id="rId2" ref="A1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</hyperlinks>
  <drawing r:id="rId22"/>
  <legacyDrawing r:id="rId23"/>
</worksheet>
</file>