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S Fee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https://docs.google.com/document/d/15K5z84e7DQKUgEG9EmzH_g0u-owstZg9ORx_H6bhluY/edit?usp=sharing
 document pub https://docs.google.com/document/d/15K5z84e7DQKUgEG9EmzH_g0u-owstZg9ORx_H6bhluY/pub
 document view https://docs.google.com/document/d/15K5z84e7DQKUgEG9EmzH_g0u-owstZg9ORx_H6bhluY/view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https://docs.google.com/document/d/1qJtjUY_-JuHwPk8fHaIfQfVcjb0grQ4Ak9W9fXzqYHM/edit?usp=sharing
 document pub https://docs.google.com/document/d/1qJtjUY_-JuHwPk8fHaIfQfVcjb0grQ4Ak9W9fXzqYHM/pub
 document view https://docs.google.com/document/d/1qJtjUY_-JuHwPk8fHaIfQfVcjb0grQ4Ak9W9fXzqYHM/view
 document https://docs.google.com/document/d/1Jwz11JrkhSxUcYBBBVIbjq8KgbMhtHK68zzCxAaOmh4/edit?usp=sharing
 document pub https://docs.google.com/document/d/1Jwz11JrkhSxUcYBBBVIbjq8KgbMhtHK68zzCxAaOmh4/pub
 document view https://docs.google.com/document/d/1Jwz11JrkhSxUcYBBBVIbjq8KgbMhtHK68zzCxAaOmh4/view
 document https://docs.google.com/document/d/1flkWPa2-Tv0ll_BQQRRbJEd7Xs3qkgkB4mRixb5-xXo/edit?usp=sharing
 document pub https://docs.google.com/document/d/1flkWPa2-Tv0ll_BQQRRbJEd7Xs3qkgkB4mRixb5-xXo/pub
 document view https://docs.google.com/document/d/1flkWPa2-Tv0ll_BQQRRbJEd7Xs3qkgkB4mRixb5-xXo/view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https://docs.google.com/document/d/11OCPMQKRPNgNQOSrGYB4mJLSOelA1TkFR3w1hIO5iF4/edit?usp=sharing
 document pub https://docs.google.com/document/d/11OCPMQKRPNgNQOSrGYB4mJLSOelA1TkFR3w1hIO5iF4/pub
 document view https://docs.google.com/document/d/11OCPMQKRPNgNQOSrGYB4mJLSOelA1TkFR3w1hIO5iF4/view
	-Erin Edwards
----
document view https://docs.google.com/document/d/1q53KbwqLy6VzNDeiuirS0c4CpZkSozeqrsivr9fJ-XY/view
 document https://docs.google.com/document/d/1OTLJtIFAKoH20DgJlsX75s8wCmlwgnrFBjcDkJZfsuQ/edit?usp=sharing
 document pub https://docs.google.com/document/d/1OTLJtIFAKoH20DgJlsX75s8wCmlwgnrFBjcDkJZfsuQ/pub
 document view https://docs.google.com/document/d/1OTLJtIFAKoH20DgJlsX75s8wCmlwgnrFBjcDkJZfsuQ/view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https://docs.google.com/document/d/1Q3kIAO9CZGjmb0CGwh0o_Y1bOiebKHfVU23HShsuKE0/edit?usp=sharing
 document pub https://docs.google.com/document/d/1Q3kIAO9CZGjmb0CGwh0o_Y1bOiebKHfVU23HShsuKE0/pub
 document view https://docs.google.com/document/d/1Q3kIAO9CZGjmb0CGwh0o_Y1bOiebKHfVU23HShsuKE0/view
 document https://docs.google.com/document/d/1-aD1abGOv6j5VFaRecK1KNfkdBSXw6BRIbeifhfQ-fw/edit?usp=sharing
 document pub https://docs.google.com/document/d/1-aD1abGOv6j5VFaRecK1KNfkdBSXw6BRIbeifhfQ-fw/pub
 document view https://docs.google.com/document/d/1-aD1abGOv6j5VFaRecK1KNfkdBSXw6BRIbeifhfQ-fw/view
 document https://docs.google.com/document/d/18lkCG_NTxM196V6g1hCyGEcDLvpvC_IZ6K9iY4-SVBo/edit?usp=sharing
 document pub https://docs.google.com/document/d/18lkCG_NTxM196V6g1hCyGEcDLvpvC_IZ6K9iY4-SVBo/pub
 document view https://docs.google.com/document/d/18lkCG_NTxM196V6g1hCyGEcDLvpvC_IZ6K9iY4-SVBo/view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https://docs.google.com/document/d/1VisrynX3VDDoshZmu6tutAXv0hG7F99pLsAdh0Wu6fo/edit?usp=sharing
 document pub https://docs.google.com/document/d/1VisrynX3VDDoshZmu6tutAXv0hG7F99pLsAdh0Wu6fo/pub
 document view https://docs.google.com/document/d/1VisrynX3VDDoshZmu6tutAXv0hG7F99pLsAdh0Wu6fo/view
 document https://docs.google.com/document/d/1b-u3SoiYV5VuQYQoa0EFyvtJZiVIIMY3z3kfeJLtFQQ/edit?usp=sharing
 document pub https://docs.google.com/document/d/1b-u3SoiYV5VuQYQoa0EFyvtJZiVIIMY3z3kfeJLtFQQ/pub
 document view https://docs.google.com/document/d/1b-u3SoiYV5VuQYQoa0EFyvtJZiVIIMY3z3kfeJLtFQQ/view
 document https://docs.google.com/document/d/1Ti8H1ZU-MxhwscokpEOwfUX2VsD4vdjyiQpkKVR2QLQ/edit?usp=sharing
 document pub https://docs.google.com/document/d/1Ti8H1ZU-MxhwscokpEOwfUX2VsD4vdjyiQpkKVR2QLQ/pub
 document view https://docs.google.com/document/d/1Ti8H1ZU-MxhwscokpEOwfUX2VsD4vdjyiQpkKVR2QLQ/view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https://docs.google.com/document/d/1Ht3eOZ8FcKWVfNYFvRdTP6oJjIvLCSqslgmub_lnBfU/edit?usp=sharing
 document pub https://docs.google.com/document/d/1Ht3eOZ8FcKWVfNYFvRdTP6oJjIvLCSqslgmub_lnBfU/pub
 document view https://docs.google.com/document/d/1Ht3eOZ8FcKWVfNYFvRdTP6oJjIvLCSqslgmub_lnBfU/view
 document https://docs.google.com/document/d/1q53KbwqLy6VzNDeiuirS0c4CpZkSozeqrsivr9fJ-XY/edit?usp=sharing
 document pub https://docs.google.com/document/d/1q53KbwqLy6VzNDeiuirS0c4CpZkSozeqrsivr9fJ-XY/pub
	-Erin Edwards
----
document pub https://docs.google.com/document/d/1KSSCXFWwM3tf3fmaYmbuGSpZ8hB6qP78RSgqyQUCCmc/pub
 document view https://docs.google.com/document/d/1KSSCXFWwM3tf3fmaYmbuGSpZ8hB6qP78RSgqyQUCCmc/view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https://docs.google.com/document/d/1ZcrelIPi0Tf3WudvmBi75nx91D1PebkNxuNvrvUQ52c/edit?usp=sharing
 document pub https://docs.google.com/document/d/1ZcrelIPi0Tf3WudvmBi75nx91D1PebkNxuNvrvUQ52c/pub
 document view https://docs.google.com/document/d/1ZcrelIPi0Tf3WudvmBi75nx91D1PebkNxuNvrvUQ52c/view
 document https://docs.google.com/document/d/1BLmcWJsyTjtGTGqocBmyKZIV9ZMs6sdoef4HiQr111s/edit?usp=sharing
 document pub https://docs.google.com/document/d/1BLmcWJsyTjtGTGqocBmyKZIV9ZMs6sdoef4HiQr111s/pub
 document view https://docs.google.com/document/d/1BLmcWJsyTjtGTGqocBmyKZIV9ZMs6sdoef4HiQr111s/view
 document https://docs.google.com/document/d/1XUyO1ZeU8vFiCcKYoCSL9xEvdNqf8rzsNm1EqxpENQo/edit?usp=sharing
 document pub https://docs.google.com/document/d/1XUyO1ZeU8vFiCcKYoCSL9xEvdNqf8rzsNm1EqxpENQo/pub
 document view https://docs.google.com/document/d/1XUyO1ZeU8vFiCcKYoCSL9xEvdNqf8rzsNm1EqxpENQo/view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https://www.google.com/calendar/event?eid=MXJ1cXFxMzJob3Z2YTNpZWppYWNnbDQ2Zm8gZDc2MDMxNGRiOGQyYjM3YWJkZmUyNjhiODJkN2FiYmVlNGJmNThhNWNlZjI0YzcyOWNhYjg5ODgxYmJhNjQ4MkBncm91cC5jYWxlbmRhci5nb29nbGUuY29t
 video https://youtu.be/3AjCF0_H6pI
 video https://youtu.be/yD1Nwl2R0O4
 video https://youtu.be/WWlZX-7fMis
 video https://youtu.be/uceVMj8rYks
 video https://youtu.be/5m1UqrkL-Qs
 sheet https://docs.google.com/spreadsheets/d/1DhuiZZE6JhW0olVv_J9h0o29Yo7hghb8La7H5lAogXI/edit#gid=0
 sheet https://docs.google.com/spreadsheets/d/1DhuiZZE6JhW0olVv_J9h0o29Yo7hghb8La7H5lAogXI/edit#gid=2046975151
 sheet https://docs.google.com/spreadsheets/d/1DhuiZZE6JhW0olVv_J9h0o29Yo7hghb8La7H5lAogXI/edit#gid=493650161
 sheet https://docs.google.com/spreadsheets/d/1DhuiZZE6JhW0olVv_J9h0o29Yo7hghb8La7H5lAogXI/edit#gid=1236790264
 sheet https://docs.google.com/spreadsheets/d/1DhuiZZE6JhW0olVv_J9h0o29Yo7hghb8La7H5lAogXI/edit#gid=1191199435
 folder HTML https://drive.google.com/drive/folders/12_vj_rsAfPaqFmEGYnXD7KFSYTqR5YY3?usp=sharing
 HTML https://drive.google.com/file/d/1HRuLw7NkNfDE1Wz3VLOk1Rop8PAnEFQa/view?usp=sharing
 folder Microsoft Files https://drive.google.com/drive/folders/1pa82aGyInZSR8j94_YkHlX1pf6ERtErp?usp=sharing
 document https://docs.google.com/document/d/1yjjlEeb29-WVtervVRpXpawx-ov0aDqCb2JCWhlGfPE/edit?usp=sharing
 document pub https://docs.google.com/document/d/1yjjlEeb29-WVtervVRpXpawx-ov0aDqCb2JCWhlGfPE/pub
 document view https://docs.google.com/document/d/1yjjlEeb29-WVtervVRpXpawx-ov0aDqCb2JCWhlGfPE/view
 document https://docs.google.com/document/d/1DAMnf9VxwvY5Qs2_1Cp6Z6nB9KReqzNRjEEAuaF0j4k/edit?usp=sharing
 document pub https://docs.google.com/document/d/1DAMnf9VxwvY5Qs2_1Cp6Z6nB9KReqzNRjEEAuaF0j4k/pub
 document view https://docs.google.com/document/d/1DAMnf9VxwvY5Qs2_1Cp6Z6nB9KReqzNRjEEAuaF0j4k/view
 document https://docs.google.com/document/d/1KSSCXFWwM3tf3fmaYmbuGSpZ8hB6qP78RSgqyQUCCmc/edit?usp=sharing
	-Erin Edwards
----
Calendar - All Day Event https://www.google.com/calendar/event?eid=cWxmN2dsM2FmYmx2aWdvY3ZwM2M1azVoYWcgZDc2MDMxNGRiOGQyYjM3YWJkZmUyNjhiODJkN2FiYmVlNGJmNThhNWNlZjI0YzcyOWNhYjg5ODgxYmJhNjQ4MkBncm91cC5jYWxlbmRhci5nb29nbGUuY29t
 Calendar - All Day Event https://www.google.com/calendar/event?eid=bTkxazM0M2k2dGc5b2dkdnY0dDc3MmZjdmMgZDc2MDMxNGRiOGQyYjM3YWJkZmUyNjhiODJkN2FiYmVlNGJmNThhNWNlZjI0YzcyOWNhYjg5ODgxYmJhNjQ4MkBncm91cC5jYWxlbmRhci5nb29nbGUuY29t
 Calendar - All Day Event https://www.google.com/calendar/event?eid=bjlhazlhbW1kNWhqa2wxMDZ0cG10cnA0dHMgZDc2MDMxNGRiOGQyYjM3YWJkZmUyNjhiODJkN2FiYmVlNGJmNThhNWNlZjI0YzcyOWNhYjg5ODgxYmJhNjQ4MkBncm91cC5jYWxlbmRhci5nb29nbGUuY29t
 Calendar - All Day Event https://www.google.com/calendar/event?eid=aW9wYTNkYTQxZm82bzY1NXVubm1jNnBvdjggZDc2MDMxNGRiOGQyYjM3YWJkZmUyNjhiODJkN2FiYmVlNGJmNThhNWNlZjI0YzcyOWNhYjg5ODgxYmJhNjQ4MkBncm91cC5jYWxlbmRhci5nb29nbGUuY29t
 Calendar - All Day Event https://www.google.com/calendar/event?eid=MDkzMXJ2OG0xcnA2YjVybnNmMTgxamJzZXMgZDc2MDMxNGRiOGQyYjM3YWJkZmUyNjhiODJkN2FiYmVlNGJmNThhNWNlZjI0YzcyOWNhYjg5ODgxYmJhNjQ4MkBncm91cC5jYWxlbmRhci5nb29nbGUuY29t
 Calendar - All Day Event https://www.google.com/calendar/event?eid=a2djYnVnazVrcWlpZmc5Y2tqaDlxbmU1MTQgZDc2MDMxNGRiOGQyYjM3YWJkZmUyNjhiODJkN2FiYmVlNGJmNThhNWNlZjI0YzcyOWNhYjg5ODgxYmJhNjQ4MkBncm91cC5jYWxlbmRhci5nb29nbGUuY29t
 Calendar - All Day Event https://www.google.com/calendar/event?eid=MGtsbzcxYWJxY3FmNGV0cnVjczFjMGV1YTQgZDc2MDMxNGRiOGQyYjM3YWJkZmUyNjhiODJkN2FiYmVlNGJmNThhNWNlZjI0YzcyOWNhYjg5ODgxYmJhNjQ4MkBncm91cC5jYWxlbmRhci5nb29nbGUuY29t
 Calendar - All Day Event https://www.google.com/calendar/event?eid=Zjh0ZXY3OTVhcXYxMm1sbHNzNW9jbWpibnMgZDc2MDMxNGRiOGQyYjM3YWJkZmUyNjhiODJkN2FiYmVlNGJmNThhNWNlZjI0YzcyOWNhYjg5ODgxYmJhNjQ4MkBncm91cC5jYWxlbmRhci5nb29nbGUuY29t
 Calendar - All Day Event https://www.google.com/calendar/event?eid=dGhzZXBocmozYXU4ZmJmbXVrbTlidm9rMzQgZDc2MDMxNGRiOGQyYjM3YWJkZmUyNjhiODJkN2FiYmVlNGJmNThhNWNlZjI0YzcyOWNhYjg5ODgxYmJhNjQ4MkBncm91cC5jYWxlbmRhci5nb29nbGUuY29t
	-Erin Edwards
----
document pub https://docs.google.com/document/d/1Z8FoSCIFMDjWWGNMY0PH_ath7j7XhMQXMFqEaqOcfd4/pub
 document view https://docs.google.com/document/d/1Z8FoSCIFMDjWWGNMY0PH_ath7j7XhMQXMFqEaqOcfd4/view
 presentation https://docs.google.com/presentation/d/1IWU8y7ZkwZ3zpSH38U5V8tSGYGOEfIq7fEVEgrmUbMU/edit?usp=sharing
 presentation pub https://docs.google.com/presentation/d/1IWU8y7ZkwZ3zpSH38U5V8tSGYGOEfIq7fEVEgrmUbMU/pub?start=true&amp;loop=true&amp;delayms=3000
 presentation view https://docs.google.com/presentation/d/1IWU8y7ZkwZ3zpSH38U5V8tSGYGOEfIq7fEVEgrmUbMU/view
 presentation html https://docs.google.com/presentation/d/1IWU8y7ZkwZ3zpSH38U5V8tSGYGOEfIq7fEVEgrmUbMU/htmlpresent
 calendar https://calendar.google.com/calendar/embed?src=d760314db8d2b37abdfe268b82d7abbee4bf58a5cef24c729cab89881bba6482@group.calendar.google.com
 Calendar - All Day Event https://www.google.com/calendar/event?eid=ZWY3YmdiNmYzN2RjZDVvOTUzb3Q3MGV1ZTggZDc2MDMxNGRiOGQyYjM3YWJkZmUyNjhiODJkN2FiYmVlNGJmNThhNWNlZjI0YzcyOWNhYjg5ODgxYmJhNjQ4MkBncm91cC5jYWxlbmRhci5nb29nbGUuY29t
 Calendar - All Day Event https://www.google.com/calendar/event?eid=aGdrYjFlazJhM2cxYjZhMm4xdTVvOWVrcTggZDc2MDMxNGRiOGQyYjM3YWJkZmUyNjhiODJkN2FiYmVlNGJmNThhNWNlZjI0YzcyOWNhYjg5ODgxYmJhNjQ4MkBncm91cC5jYWxlbmRhci5nb29nbGUuY29t
 Calendar - All Day Event https://www.google.com/calendar/event?eid=b3BrbnFkMHVtbHV2ampqYWgyY2NudHZqNWcgZDc2MDMxNGRiOGQyYjM3YWJkZmUyNjhiODJkN2FiYmVlNGJmNThhNWNlZjI0YzcyOWNhYjg5ODgxYmJhNjQ4MkBncm91cC5jYWxlbmRhci5nb29nbGUuY29t
 Calendar - All Day Event https://www.google.com/calendar/event?eid=ZG8wZThtb3V1aWNwZXRudmwza3RtaXJtMmcgZDc2MDMxNGRiOGQyYjM3YWJkZmUyNjhiODJkN2FiYmVlNGJmNThhNWNlZjI0YzcyOWNhYjg5ODgxYmJhNjQ4MkBncm91cC5jYWxlbmRhci5nb29nbGUuY29t
 Calendar - All Day Event https://www.google.com/calendar/event?eid=c3ZoZDRyMnI1ZGd1aDlvOGRsZjYxYW81bDQgZDc2MDMxNGRiOGQyYjM3YWJkZmUyNjhiODJkN2FiYmVlNGJmNThhNWNlZjI0YzcyOWNhYjg5ODgxYmJhNjQ4MkBncm91cC5jYWxlbmRhci5nb29nbGUuY29t
	-Erin Edwards
----
CellImage 
 target url https://sites.google.com/view/ai-face-swap-photo-booth/home
 folder top https://drive.google.com/drive/folders/1CA132MqbTZEOZ4eqWszFi2ugz4nWQQ22?usp=sharing
 rss feed https://news.google.com/rss/search?q=aiphotobooth
 folder articles https://drive.google.com/drive/folders/1F8lPzBYk6wCIXHXeq45y8ep-4IQdsajq?usp=sharing
 folder photos https://drive.google.com/drive/folders/187s7su-neEL7vfzwU_meymQBg3lM0AeU?usp=sharing
 folder pdfs https://drive.google.com/drive/folders/1NgLLBqv5IG08o8Ih87c9WalFwPkAIY5m?usp=sharing
 folder slides https://drive.google.com/drive/folders/1doJeliDukQAUYhLjWfWFFskpPC9fnm5j?usp=sharing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https://drive.google.com/file/d/1DozG1gTEd_5CtG7v_9mOv0TLNImFKdu_/view?usp=sharing
 spreadsheet https://docs.google.com/spreadsheets/d/1DhuiZZE6JhW0olVv_J9h0o29Yo7hghb8La7H5lAogXI/edit?usp=sharing
 spreadsheet key https://docs.google.com/spreadsheet/pub?key=1DhuiZZE6JhW0olVv_J9h0o29Yo7hghb8La7H5lAogXI
 spreadsheet pubhtml https://docs.google.com/spreadsheets/d/1DhuiZZE6JhW0olVv_J9h0o29Yo7hghb8La7H5lAogXI/pubhtml
 spreadsheet pub https://docs.google.com/spreadsheets/d/1DhuiZZE6JhW0olVv_J9h0o29Yo7hghb8La7H5lAogXI/pub
 spreadsheet view https://docs.google.com/spreadsheets/d/1DhuiZZE6JhW0olVv_J9h0o29Yo7hghb8La7H5lAogXI/view
 form https://docs.google.com/forms/d/1kwoP1C6GiFuwke6bC3oQyTXUMU3oIWx7urV0jCMGzJw/edit?usp=sharing
 drawing https://docs.google.com/drawings/d/1On1DTWNBx8qE7XdatPfug-tddqpar8XEFbT7ZdBfhNs/edit?usp=sharing
 image https://drive.google.com/file/d/1Ub_baxN1yIKa7z6PHbWKiQ5Hv3QmkYdb/view?usp=drivesdk
 image link https://sites.google.com/view/ai-face-swap-photo-booth/home
 document https://docs.google.com/document/d/1Z8FoSCIFMDjWWGNMY0PH_ath7j7XhMQXMFqEaqOcfd4/edit?usp=sharing
	-Erin Edwards</t>
      </text>
    </comment>
  </commentList>
</comments>
</file>

<file path=xl/sharedStrings.xml><?xml version="1.0" encoding="utf-8"?>
<sst xmlns="http://schemas.openxmlformats.org/spreadsheetml/2006/main" count="17" uniqueCount="16">
  <si>
    <t>https://news.google.com/rss/search?q=aiphotobooth</t>
  </si>
  <si>
    <t>folder top</t>
  </si>
  <si>
    <t>&lt;iframe src="https://drive.google.com/embeddedfolderview?id=1CA132MqbTZEOZ4eqWszFi2ugz4nWQQ22" width="100%" height="550" frameborder="0" class="folder_embed" allowfullscreen="true" scrolling="no" loading="lazy" mozallowfullscreen="true" webkitallowfullscreen="true"&gt;&lt;/iframe&gt;</t>
  </si>
  <si>
    <t>folder articles</t>
  </si>
  <si>
    <t>&lt;iframe src="https://drive.google.com/embeddedfolderview?id=1F8lPzBYk6wCIXHXeq45y8ep-4IQdsajq" width="100%" height="550" frameborder="0" class="folder_embed" allowfullscreen="true" scrolling="no" loading="lazy" mozallowfullscreen="true" webkitallowfullscreen="true"&gt;&lt;/iframe&gt;</t>
  </si>
  <si>
    <t>folder slides</t>
  </si>
  <si>
    <t>&lt;iframe src="https://drive.google.com/embeddedfolderview?id=1doJeliDukQAUYhLjWfWFFskpPC9fnm5j" width="100%" height="550" frameborder="0" class="folder_embed" allowfullscreen="true" scrolling="no" loading="lazy" mozallowfullscreen="true" webkitallowfullscreen="true"&gt;&lt;/iframe&gt;</t>
  </si>
  <si>
    <t>folder photos</t>
  </si>
  <si>
    <t>&lt;iframe src="https://drive.google.com/embeddedfolderview?id=187s7su-neEL7vfzwU_meymQBg3lM0AeU" width="100%" height="550" frameborder="0" class="folder_embed" allowfullscreen="true" scrolling="no" loading="lazy" mozallowfullscreen="true" webkitallowfullscreen="true"&gt;&lt;/iframe&gt;</t>
  </si>
  <si>
    <t>folder pdfs</t>
  </si>
  <si>
    <t>&lt;iframe src="https://drive.google.com/embeddedfolderview?id=1NgLLBqv5IG08o8Ih87c9WalFwPkAIY5m" width="100%" height="550" frameborder="0" class="folder_embed" allowfullscreen="true" scrolling="no" loading="lazy" mozallowfullscreen="true" webkitallowfullscreen="true"&gt;&lt;/iframe&gt;</t>
  </si>
  <si>
    <t>spreadsheet</t>
  </si>
  <si>
    <t>&lt;iframe src="https://docs.google.com/spreadsheets/d/1DhuiZZE6JhW0olVv_J9h0o29Yo7hghb8La7H5lAogXI/pubhtml" width="100%" height="800" frameborder="0" class="folder_embed" allowfullscreen="true" scrolling="no" loading="lazy" mozallowfullscreen="true" webkitallowfullscreen="true"&gt;&lt;/iframe&gt;</t>
  </si>
  <si>
    <t>presentation</t>
  </si>
  <si>
    <t>&lt;iframe src="https://docs.google.com/presentation/d/1IWU8y7ZkwZ3zpSH38U5V8tSGYGOEfIq7fEVEgrmUbMU/edit?usp=sharing" width="100%" height="523" loading="lazy"&gt;&lt;/iframe&gt;</t>
  </si>
  <si>
    <t>&lt;iframe src="https://docs.google.com/presentation/d/1IWU8y7ZkwZ3zpSH38U5V8tSGYGOEfIq7fEVEgrmUbMU/embed?start=true&amp;loop=true&amp;delayms=3000&amp;size=l" width="100%" height="323" frameborder="0" loading="lazy" allowfullscreen="true" scrolling="no" mozallowfullscreen="true" webkitallowfullscreen="true"&gt;&lt;/iframe&gt;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</si>
</sst>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ews.google.com/rss/articles/CBMifEFVX3lxTFBoZXdsRExYbFRycmREVlQ5Nkc0WXEydUlIYlNqVlJleXkwZFBXc0xfX2JpM1c5NVVXbDd0MUxZbzdSQ2x2eThxM1Q4cU9OTjF1TDJQQW8yWjJTMW5JdzJMQXByR0RhZ0dCSGh1WXh2RWNFZzdiaEpxMElNRTg?oc=5" TargetMode="External"/><Relationship Id="rId11" Type="http://schemas.openxmlformats.org/officeDocument/2006/relationships/hyperlink" Target="https://news.google.com/rss/articles/CBMilgFBVV95cUxNRHF3cXVfdEM0eFh3NDRzc0lnN3JWOUJkR1JmcHJQVmFuXzdwN0JpeWN3Y1ZJemRCZ2sxbGNabUkyaEpmN2FycVNLSnExU0M3cmc5cWJBbUc4TTRqZ2RYbnNfa29WdFFVZjZUeGxscFB6N3dUck40SnlyZWJHSkNYZy1qbkQwZjI0M3BWa056c0hqeWZ5Vmc?oc=5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ews.google.com/rss/articles/CBMikAFBVV95cUxQNUw2T19ncUlXWmNieTdiT2ttdVdJZEFPV21TVGRYZGxpNkNyeXpsTnRqV3dHbXpvUl85cVBRZEVOMnVDMTB0b0F5ZHd6NEVjM044SFlUYmpxSWYwTl84elJYdElZMjN6bnBXOTBfdE9qZkppa2E2TlZzc0lOaENTaWFtVkk3UVBFNzQySzJDN0k?oc=5" TargetMode="External"/><Relationship Id="rId21" Type="http://schemas.openxmlformats.org/officeDocument/2006/relationships/hyperlink" Target="https://news.google.com/rss/articles/CBMioAFBVV95cUxObjhhaXJyNVVueTNsczkyMWJ1ZXBkV3V6bVg3cC13ZkdMcEJ6M19MbU5FdHpWS1dKeVRUT25fNmxxX3NzVk45THNHNVJ3RXYxY3lKMnphdlVfanFBaWQ1MlhyTWJQTHVrNnJTMllSWlVEVlhIcE5KWjA2R25lUmYzTTNjeWJTQzBlSDdBdXRuSnRBb25JN1V6XzVwT213WUsx?oc=5" TargetMode="External"/><Relationship Id="rId13" Type="http://schemas.openxmlformats.org/officeDocument/2006/relationships/hyperlink" Target="https://news.google.com/rss/articles/CBMilwFBVV95cUxOTFp3Y09DM3FieV9mRXVBWEFyQ2tJUW1JUDJRUlZNbmtYV3BoaG1Ha3JnTlYyYWhFelkwVWQzMHd1R0pUVGRDc3d4SG1GSHJVZmVzdkhCRlpWNVprc1VQb2FJTkNDdFdLcXUtaDFldWY1NS1XR1l2NXhuUS0teUhPNHVycTVTZHdsaEVEQjlOaUNsUWs4Z0lN?oc=5" TargetMode="External"/><Relationship Id="rId12" Type="http://schemas.openxmlformats.org/officeDocument/2006/relationships/hyperlink" Target="https://news.google.com/rss/articles/CBMilwFBVV95cUxQZEVDM3JDMkc2ZDBHS19fdWl2YXFMaWFuR0FXb3pDWDBnYVhaV2UyUzRNWlVZZEk3ZDFKYmo2X3gxOUh4QWVYeHQ2VGlwTzRaM2ttN2VDcTFFSkxIdmtuQVJpQk1pNTF2NW5DVEx3UHFwTThmQmVHazVHVXZ4VnBuOWNNX3ZXRHJNbmJBQXdFZktILU5kWVln?oc=5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news.google.com/rss/search?q=aiphotobooth" TargetMode="External"/><Relationship Id="rId3" Type="http://schemas.openxmlformats.org/officeDocument/2006/relationships/hyperlink" Target="https://news.google.com/rss/articles/CBMilAFBVV95cUxOWjBPbnZHUGwzNHJoUkZIQkN6N1VtR3EyaE5xejQ3R1N6aFlULXFHbDVJUGswOEFuVjFocmZaRTRib1o2aXFvVGR5NGFIZThqZVpwWHpXcGZUYUxrdmhNUFJkdVllM1cyNkJSakJzNXhYOTBBb0ZHQ3g0WUNjUEhjUE4tUU83Y3dNWmFUT0JMUnJNZG5S?oc=5" TargetMode="External"/><Relationship Id="rId4" Type="http://schemas.openxmlformats.org/officeDocument/2006/relationships/hyperlink" Target="https://news.google.com/rss/articles/CBMimAFBVV95cUxObGdmTThoak1Fbzl4dk1uREhWaG5BcUVZLXVhTzhEcHJQQnp6eDJtdWUxNmF2QkppRFByZk44U3Z6R2ZDY0FFdm0xWFBPNzRQdkhES3dfMTVvVjVWcEZOaHhuZmUzcVA4OU9nNndWLVNpYzJsUVNReEUzRDBseTVyUDhMWkd2SHd5SEpjOG03UUNFLUpod3QtVw?oc=5" TargetMode="External"/><Relationship Id="rId9" Type="http://schemas.openxmlformats.org/officeDocument/2006/relationships/hyperlink" Target="https://news.google.com/rss/articles/CBMipAFBVV95cUxNazdPdmdINk9wbDhuYldKa2o2WEVtZ1dQeDFTcHQ0RmMwREVtZ0swcDEwVDNFaUFlOTV2SE1jQlk3UzRUbFhfRUhlOWZZdTM0TTMxMFBMSnZuVGs1eGlFZ0NzcjlxQnhFWXZWNGNMeGNCckVSN1FjbmhnVkl6OWd5TWczUXNFWVZDM0N4X2lndU5aZ1dMcUg0a1kyeHBfbFVmbVJmQg?oc=5" TargetMode="External"/><Relationship Id="rId15" Type="http://schemas.openxmlformats.org/officeDocument/2006/relationships/hyperlink" Target="https://news.google.com/rss/articles/CBMizAFBVV95cUxPTHNQS1k5eVVLWEdhNHZ4eE9FUVFBYTZhRi1ySTN3ZjkwdVJkbHp3ZV9FeTFXUGpITC0taVBTVEpBNTVsaXB5WnJXRHRocGRzNXlWdkdKZ2liZ0dpTGtyR0dwMkVXdldyM2lRYzljcTFZZG9HSGVvY2s4SmFuSTlQMmx5RWZiUlVEdjRNWXZJclhvZFphUnhUUlhFWTlOOVNFVkVFMS02M3ZKZEI0dko2Q29XS2tIZ1RkSDloV3B3UWpOM0EyVnVDYllrMnc?oc=5" TargetMode="External"/><Relationship Id="rId14" Type="http://schemas.openxmlformats.org/officeDocument/2006/relationships/hyperlink" Target="https://news.google.com/rss/articles/CBMidEFVX3lxTE1sa3pmbFQwMk1IeXk4NW40b0ZtRXVxSU1DN1A0NDl6eFFXbVo5YjlVMVRtRzI1bGtVLTBBcnBlMzhEREtHMUxBOVVEQ0ZZNjh3ZkxHMmxYdW51aEhLem1DdFVFMl9VVENVZjBDMWd4TGlSOUVW?oc=5" TargetMode="External"/><Relationship Id="rId17" Type="http://schemas.openxmlformats.org/officeDocument/2006/relationships/hyperlink" Target="https://news.google.com/rss/articles/CBMiqAFBVV95cUxONDRjYXpOUWVxUmtzUHM1M2g5RFVhSmdMSjM3UXpzeFd2WVJRbWo3OHBIYkRvNktYRzhpQjF3X1JkS0tSVEVVczFfczhOLVdZellaTDllMkgwQlJVeHVESm1BdXFIRGhKTHZQRlJCSXdkb3k3aUVERHdEV1VYazRJbzFZLXlXVjk0VVduZFAyQW9aNXI5WVdJUGJoZDZZQ3plMno0cVpGNms?oc=5" TargetMode="External"/><Relationship Id="rId16" Type="http://schemas.openxmlformats.org/officeDocument/2006/relationships/hyperlink" Target="https://news.google.com/rss/articles/CBMimgFBVV95cUxQS3YwM2ZIZFlLS3VhdHpXU2FwTjJPSWRKZHhQMTNfRmlzVEd5OTZzbkRnYlBTUnBfUm9xNWloSVdWcDVVMDFWcEVzOWFwT1QxMTFfajBvdXRZdXhWRWE1bkszelBuVTFSNlFXLS1ub2hMRldDUFJJS0g1UnE4Z284QWUxVDBqY3V1VnZVLS0wS01peG9jZ1RpWmZn?oc=5" TargetMode="External"/><Relationship Id="rId5" Type="http://schemas.openxmlformats.org/officeDocument/2006/relationships/hyperlink" Target="https://news.google.com/rss/articles/CBMiigFBVV95cUxPZkNYbmQ0b3ZsWkRJazdwMEZTY2RwRDI3X0dVZmtlWl90V3ROVHNpOEtRelYyNndnd0J1YjZOZm54SXdvb19TOWtCOHFOYUdTQW8zV2VScTBueWtxdVdJZnh1bi1aU0hjel9kU2tBZEV2ZGs1Z3F4c1NBd0NoOWw1YTQxcDhoSzlIakE?oc=5" TargetMode="External"/><Relationship Id="rId19" Type="http://schemas.openxmlformats.org/officeDocument/2006/relationships/hyperlink" Target="https://news.google.com/rss/articles/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?oc=5" TargetMode="External"/><Relationship Id="rId6" Type="http://schemas.openxmlformats.org/officeDocument/2006/relationships/hyperlink" Target="https://news.google.com/rss/articles/CBMikwFBVV95cUxOSGtOSjFGVGVKVlY0a0xNUTB5N2tSMHBRZmFsWHZwTFB4VXNiUkd5ZkcydFIxY2xZSzh2UC1sM2J4SjVpZ0VtQnRxNFRKWU1fTGpLd2o2VzZZcE1vbjN1SHEzMXBaY2hKUk5sZ2dFR1RzUlVKUUR2ZlIxSFBoYTA5dTdhN1ZMcUUwbkl0ZUM2a0JTTWs?oc=5" TargetMode="External"/><Relationship Id="rId18" Type="http://schemas.openxmlformats.org/officeDocument/2006/relationships/hyperlink" Target="https://news.google.com/rss/articles/CBMinAFBVV95cUxPTS03dFFqNE9JOVdKZXdDX0NLVko0enc4ZHdSbTRvTzluNkNYWDUzMDR1ZXZGNVJZTmRydmNRNmYtQ19DcnVSNDhVS3Q3WUc5dWN5VFVJd3ZiX3V6VF80ckh4WVhHbE44V0FBdjZNVzRmUjQwZXRaX3kyNTdNY2k0c29kUUp6NkFuckhvU3VfaC1uaGFVT2lpS3pEV28?oc=5" TargetMode="External"/><Relationship Id="rId7" Type="http://schemas.openxmlformats.org/officeDocument/2006/relationships/hyperlink" Target="https://news.google.com/rss/articles/CBMihgFBVV95cUxPcHZJeU5pd2lUZUtySGVjc2hiWnpPazk3VU5lVFFqcDVhTExoQ0RtMFVISEd2OUdrNGJWcC10Q2pXaGw4T083ZXJzNzFUNmJxbkdXb2w3cy1zNFE5R2VXd2RiTUpsemxJTDl5ZXljS0kzOHZrX21CaFJSNnJaeTFoQnNRTWFsUQ?oc=5" TargetMode="External"/><Relationship Id="rId8" Type="http://schemas.openxmlformats.org/officeDocument/2006/relationships/hyperlink" Target="https://news.google.com/rss/articles/CBMinAFBVV95cUxQaXhpSlhPay1DMnhQWGVDNjVMeFA3SHptQ0Q4Q3NnZG5vREtWNktfakxRU0hSbjhkSWtGcUY3WFJGd1hXS3lOLWNESGNWMkNhVUs3d0lmTVB0alRQQnZSRF9NV09CMGFZb2FLVk9RWEJ5Ny1kY2ZmWldiWjV0ZkIzZnktRXVJd0hxSUgxSWg5VzNtaFRYTHF5NHNDQnk?oc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IFERROR(__xludf.DUMMYFUNCTION("IMPORTFEED(""https://news.google.com/rss/search?q=aiphotobooth"",""items created"", false)"),"Fri, 12 Jul 2024 07:00:00 GMT")</f>
        <v>Fri, 12 Jul 2024 07:00:00 GMT</v>
      </c>
      <c r="B2" s="2" t="str">
        <f>IFERROR(__xludf.DUMMYFUNCTION("IMPORTFEED(""https://news.google.com/rss/search?q=aiphotobooth"",""items title"", false)"),"Generative AI Experiences: 3 Ways To Tap Into A New Retargeting Goldmine - Demand Gen Report")</f>
        <v>Generative AI Experiences: 3 Ways To Tap Into A New Retargeting Goldmine - Demand Gen Report</v>
      </c>
      <c r="D2" s="3" t="str">
        <f>IFERROR(__xludf.DUMMYFUNCTION("IMPORTFEED(""https://news.google.com/rss/search?q=aiphotobooth"",""items url"", false)"),"https://news.google.com/rss/articles/CBMixAFBVV95cUxQUWJ6Y1pOZHk1M1Y2S29LN3ZqLWdvS0NvZjM0Y1NzazZIQ2d2TGJYT0x3dWdwRXgzdUhrMUthdTREdjNPdUdHeDZIZjMza2Y4TklxVDZsOU82b2FGcGo4R1FMM1dTcUdCa3BmR0R4Z3JPajJrYVRCbFpWd3VUd0x6b1RlbWFRRExaS1hFandXYnN5Qlc5QlRmTTVFV2JKaD"&amp;"FDOXd0blJTeFdaY3M4d1p1T3drRENaQTladm40SXFUakYtOVlJ?oc=5")</f>
        <v>https://news.google.com/rss/articles/CBMixAFBVV95cUxQUWJ6Y1pOZHk1M1Y2S29LN3ZqLWdvS0NvZjM0Y1NzazZIQ2d2TGJYT0x3dWdwRXgzdUhrMUthdTREdjNPdUdHeDZIZjMza2Y4TklxVDZsOU82b2FGcGo4R1FMM1dTcUdCa3BmR0R4Z3JPajJrYVRCbFpWd3VUd0x6b1RlbWFRRExaS1hFandXYnN5Qlc5QlRmTTVFV2JKaDFDOXd0blJTeFdaY3M4d1p1T3drRENaQTladm40SXFUakYtOVlJ?oc=5</v>
      </c>
      <c r="E2" s="2" t="str">
        <f>IFERROR(__xludf.DUMMYFUNCTION("IMPORTFEED(""https://news.google.com/rss/search?q=aiphotobooth"",""items summary"", false)"),"Generative AI Experiences: 3 Ways To Tap Into A New Retargeting Goldmine  Demand 
Gen Report")</f>
        <v>Generative AI Experiences: 3 Ways To Tap Into A New Retargeting Goldmine  Demand 
Gen Report</v>
      </c>
    </row>
    <row r="3">
      <c r="A3" s="2" t="str">
        <f>IFERROR(__xludf.DUMMYFUNCTION("""COMPUTED_VALUE"""),"Wed, 29 May 2024 07:00:00 GMT")</f>
        <v>Wed, 29 May 2024 07:00:00 GMT</v>
      </c>
      <c r="B3" s="2" t="str">
        <f>IFERROR(__xludf.DUMMYFUNCTION("""COMPUTED_VALUE"""),"Why Headshots Taken by a Photographer Are Better Than AI - PetaPixel")</f>
        <v>Why Headshots Taken by a Photographer Are Better Than AI - PetaPixel</v>
      </c>
      <c r="D3" s="3" t="str">
        <f>IFERROR(__xludf.DUMMYFUNCTION("""COMPUTED_VALUE"""),"https://news.google.com/rss/articles/CBMilAFBVV95cUxOWjBPbnZHUGwzNHJoUkZIQkN6N1VtR3EyaE5xejQ3R1N6aFlULXFHbDVJUGswOEFuVjFocmZaRTRib1o2aXFvVGR5NGFIZThqZVpwWHpXcGZUYUxrdmhNUFJkdVllM1cyNkJSakJzNXhYOTBBb0ZHQ3g0WUNjUEhjUE4tUU83Y3dNWmFUT0JMUnJNZG5S?oc=5")</f>
        <v>https://news.google.com/rss/articles/CBMilAFBVV95cUxOWjBPbnZHUGwzNHJoUkZIQkN6N1VtR3EyaE5xejQ3R1N6aFlULXFHbDVJUGswOEFuVjFocmZaRTRib1o2aXFvVGR5NGFIZThqZVpwWHpXcGZUYUxrdmhNUFJkdVllM1cyNkJSakJzNXhYOTBBb0ZHQ3g0WUNjUEhjUE4tUU83Y3dNWmFUT0JMUnJNZG5S?oc=5</v>
      </c>
      <c r="E3" s="2" t="str">
        <f>IFERROR(__xludf.DUMMYFUNCTION("""COMPUTED_VALUE"""),"Why Headshots Taken by a Photographer Are Better Than AI  PetaPixel")</f>
        <v>Why Headshots Taken by a Photographer Are Better Than AI  PetaPixel</v>
      </c>
    </row>
    <row r="4">
      <c r="A4" s="2" t="str">
        <f>IFERROR(__xludf.DUMMYFUNCTION("""COMPUTED_VALUE"""),"Mon, 03 Jun 2024 07:00:00 GMT")</f>
        <v>Mon, 03 Jun 2024 07:00:00 GMT</v>
      </c>
      <c r="B4" s="2" t="str">
        <f>IFERROR(__xludf.DUMMYFUNCTION("""COMPUTED_VALUE"""),"InfoComm 2024: AI moves centre stage - Installation and AV Technology Europe")</f>
        <v>InfoComm 2024: AI moves centre stage - Installation and AV Technology Europe</v>
      </c>
      <c r="D4" s="3" t="str">
        <f>IFERROR(__xludf.DUMMYFUNCTION("""COMPUTED_VALUE"""),"https://news.google.com/rss/articles/CBMimAFBVV95cUxObGdmTThoak1Fbzl4dk1uREhWaG5BcUVZLXVhTzhEcHJQQnp6eDJtdWUxNmF2QkppRFByZk44U3Z6R2ZDY0FFdm0xWFBPNzRQdkhES3dfMTVvVjVWcEZOaHhuZmUzcVA4OU9nNndWLVNpYzJsUVNReEUzRDBseTVyUDhMWkd2SHd5SEpjOG03UUNFLUpod3QtVw?oc=5")</f>
        <v>https://news.google.com/rss/articles/CBMimAFBVV95cUxObGdmTThoak1Fbzl4dk1uREhWaG5BcUVZLXVhTzhEcHJQQnp6eDJtdWUxNmF2QkppRFByZk44U3Z6R2ZDY0FFdm0xWFBPNzRQdkhES3dfMTVvVjVWcEZOaHhuZmUzcVA4OU9nNndWLVNpYzJsUVNReEUzRDBseTVyUDhMWkd2SHd5SEpjOG03UUNFLUpod3QtVw?oc=5</v>
      </c>
      <c r="E4" s="2" t="str">
        <f>IFERROR(__xludf.DUMMYFUNCTION("""COMPUTED_VALUE"""),"InfoComm 2024: AI moves centre stage  Installation and AV Technology Europe")</f>
        <v>InfoComm 2024: AI moves centre stage  Installation and AV Technology Europe</v>
      </c>
    </row>
    <row r="5">
      <c r="A5" s="2" t="str">
        <f>IFERROR(__xludf.DUMMYFUNCTION("""COMPUTED_VALUE"""),"Wed, 12 Jun 2024 07:00:00 GMT")</f>
        <v>Wed, 12 Jun 2024 07:00:00 GMT</v>
      </c>
      <c r="B5" s="2" t="str">
        <f>IFERROR(__xludf.DUMMYFUNCTION("""COMPUTED_VALUE"""),"AI Bridgerton Filter: Best Bridgerton Portrait Generator - Perfect Corp.")</f>
        <v>AI Bridgerton Filter: Best Bridgerton Portrait Generator - Perfect Corp.</v>
      </c>
      <c r="D5" s="3" t="str">
        <f>IFERROR(__xludf.DUMMYFUNCTION("""COMPUTED_VALUE"""),"https://news.google.com/rss/articles/CBMiigFBVV95cUxPZkNYbmQ0b3ZsWkRJazdwMEZTY2RwRDI3X0dVZmtlWl90V3ROVHNpOEtRelYyNndnd0J1YjZOZm54SXdvb19TOWtCOHFOYUdTQW8zV2VScTBueWtxdVdJZnh1bi1aU0hjel9kU2tBZEV2ZGs1Z3F4c1NBd0NoOWw1YTQxcDhoSzlIakE?oc=5")</f>
        <v>https://news.google.com/rss/articles/CBMiigFBVV95cUxPZkNYbmQ0b3ZsWkRJazdwMEZTY2RwRDI3X0dVZmtlWl90V3ROVHNpOEtRelYyNndnd0J1YjZOZm54SXdvb19TOWtCOHFOYUdTQW8zV2VScTBueWtxdVdJZnh1bi1aU0hjel9kU2tBZEV2ZGs1Z3F4c1NBd0NoOWw1YTQxcDhoSzlIakE?oc=5</v>
      </c>
      <c r="E5" s="2" t="str">
        <f>IFERROR(__xludf.DUMMYFUNCTION("""COMPUTED_VALUE"""),"AI Bridgerton Filter: Best Bridgerton Portrait Generator  Perfect Corp.")</f>
        <v>AI Bridgerton Filter: Best Bridgerton Portrait Generator  Perfect Corp.</v>
      </c>
    </row>
    <row r="6">
      <c r="A6" s="2" t="str">
        <f>IFERROR(__xludf.DUMMYFUNCTION("""COMPUTED_VALUE"""),"Wed, 04 Oct 2023 07:00:00 GMT")</f>
        <v>Wed, 04 Oct 2023 07:00:00 GMT</v>
      </c>
      <c r="B6" s="2" t="str">
        <f>IFERROR(__xludf.DUMMYFUNCTION("""COMPUTED_VALUE"""),"90s yearbook AI trend: Is the app free? How to make high school photos - Fast Company")</f>
        <v>90s yearbook AI trend: Is the app free? How to make high school photos - Fast Company</v>
      </c>
      <c r="D6" s="3" t="str">
        <f>IFERROR(__xludf.DUMMYFUNCTION("""COMPUTED_VALUE"""),"https://news.google.com/rss/articles/CBMikwFBVV95cUxOSGtOSjFGVGVKVlY0a0xNUTB5N2tSMHBRZmFsWHZwTFB4VXNiUkd5ZkcydFIxY2xZSzh2UC1sM2J4SjVpZ0VtQnRxNFRKWU1fTGpLd2o2VzZZcE1vbjN1SHEzMXBaY2hKUk5sZ2dFR1RzUlVKUUR2ZlIxSFBoYTA5dTdhN1ZMcUUwbkl0ZUM2a0JTTWs?oc=5")</f>
        <v>https://news.google.com/rss/articles/CBMikwFBVV95cUxOSGtOSjFGVGVKVlY0a0xNUTB5N2tSMHBRZmFsWHZwTFB4VXNiUkd5ZkcydFIxY2xZSzh2UC1sM2J4SjVpZ0VtQnRxNFRKWU1fTGpLd2o2VzZZcE1vbjN1SHEzMXBaY2hKUk5sZ2dFR1RzUlVKUUR2ZlIxSFBoYTA5dTdhN1ZMcUUwbkl0ZUM2a0JTTWs?oc=5</v>
      </c>
      <c r="E6" s="2" t="str">
        <f>IFERROR(__xludf.DUMMYFUNCTION("""COMPUTED_VALUE"""),"90s yearbook AI trend: Is the app free? How to make high school photos  Fast 
Company")</f>
        <v>90s yearbook AI trend: Is the app free? How to make high school photos  Fast 
Company</v>
      </c>
    </row>
    <row r="7">
      <c r="A7" s="2" t="str">
        <f>IFERROR(__xludf.DUMMYFUNCTION("""COMPUTED_VALUE"""),"Thu, 09 Nov 2023 08:00:00 GMT")</f>
        <v>Thu, 09 Nov 2023 08:00:00 GMT</v>
      </c>
      <c r="B7" s="2" t="str">
        <f>IFERROR(__xludf.DUMMYFUNCTION("""COMPUTED_VALUE"""),"Accenture launches generative AI studios for enterprises - CIO Dive")</f>
        <v>Accenture launches generative AI studios for enterprises - CIO Dive</v>
      </c>
      <c r="D7" s="3" t="str">
        <f>IFERROR(__xludf.DUMMYFUNCTION("""COMPUTED_VALUE"""),"https://news.google.com/rss/articles/CBMihgFBVV95cUxPcHZJeU5pd2lUZUtySGVjc2hiWnpPazk3VU5lVFFqcDVhTExoQ0RtMFVISEd2OUdrNGJWcC10Q2pXaGw4T083ZXJzNzFUNmJxbkdXb2w3cy1zNFE5R2VXd2RiTUpsemxJTDl5ZXljS0kzOHZrX21CaFJSNnJaeTFoQnNRTWFsUQ?oc=5")</f>
        <v>https://news.google.com/rss/articles/CBMihgFBVV95cUxPcHZJeU5pd2lUZUtySGVjc2hiWnpPazk3VU5lVFFqcDVhTExoQ0RtMFVISEd2OUdrNGJWcC10Q2pXaGw4T083ZXJzNzFUNmJxbkdXb2w3cy1zNFE5R2VXd2RiTUpsemxJTDl5ZXljS0kzOHZrX21CaFJSNnJaeTFoQnNRTWFsUQ?oc=5</v>
      </c>
      <c r="E7" s="2" t="str">
        <f>IFERROR(__xludf.DUMMYFUNCTION("""COMPUTED_VALUE"""),"Accenture launches generative AI studios for enterprises  CIO Dive")</f>
        <v>Accenture launches generative AI studios for enterprises  CIO Dive</v>
      </c>
    </row>
    <row r="8">
      <c r="A8" s="2" t="str">
        <f>IFERROR(__xludf.DUMMYFUNCTION("""COMPUTED_VALUE"""),"Thu, 25 Jul 2024 07:00:00 GMT")</f>
        <v>Thu, 25 Jul 2024 07:00:00 GMT</v>
      </c>
      <c r="B8" s="2" t="str">
        <f>IFERROR(__xludf.DUMMYFUNCTION("""COMPUTED_VALUE"""),"Tech fair showcases AI and robotic advances - Bangkok Post")</f>
        <v>Tech fair showcases AI and robotic advances - Bangkok Post</v>
      </c>
      <c r="D8" s="3" t="str">
        <f>IFERROR(__xludf.DUMMYFUNCTION("""COMPUTED_VALUE"""),"https://news.google.com/rss/articles/CBMinAFBVV95cUxQaXhpSlhPay1DMnhQWGVDNjVMeFA3SHptQ0Q4Q3NnZG5vREtWNktfakxRU0hSbjhkSWtGcUY3WFJGd1hXS3lOLWNESGNWMkNhVUs3d0lmTVB0alRQQnZSRF9NV09CMGFZb2FLVk9RWEJ5Ny1kY2ZmWldiWjV0ZkIzZnktRXVJd0hxSUgxSWg5VzNtaFRYTHF5NHNDQnk?oc"&amp;"=5")</f>
        <v>https://news.google.com/rss/articles/CBMinAFBVV95cUxQaXhpSlhPay1DMnhQWGVDNjVMeFA3SHptQ0Q4Q3NnZG5vREtWNktfakxRU0hSbjhkSWtGcUY3WFJGd1hXS3lOLWNESGNWMkNhVUs3d0lmTVB0alRQQnZSRF9NV09CMGFZb2FLVk9RWEJ5Ny1kY2ZmWldiWjV0ZkIzZnktRXVJd0hxSUgxSWg5VzNtaFRYTHF5NHNDQnk?oc=5</v>
      </c>
      <c r="E8" s="2" t="str">
        <f>IFERROR(__xludf.DUMMYFUNCTION("""COMPUTED_VALUE"""),"Tech fair showcases AI and robotic advances  Bangkok Post")</f>
        <v>Tech fair showcases AI and robotic advances  Bangkok Post</v>
      </c>
    </row>
    <row r="9">
      <c r="A9" s="2" t="str">
        <f>IFERROR(__xludf.DUMMYFUNCTION("""COMPUTED_VALUE"""),"Tue, 29 Aug 2023 07:00:00 GMT")</f>
        <v>Tue, 29 Aug 2023 07:00:00 GMT</v>
      </c>
      <c r="B9" s="2" t="str">
        <f>IFERROR(__xludf.DUMMYFUNCTION("""COMPUTED_VALUE"""),"This AI photo booth turns your images into dream-like memories - Digital Camera World")</f>
        <v>This AI photo booth turns your images into dream-like memories - Digital Camera World</v>
      </c>
      <c r="D9" s="3" t="str">
        <f>IFERROR(__xludf.DUMMYFUNCTION("""COMPUTED_VALUE"""),"https://news.google.com/rss/articles/CBMipAFBVV95cUxNazdPdmdINk9wbDhuYldKa2o2WEVtZ1dQeDFTcHQ0RmMwREVtZ0swcDEwVDNFaUFlOTV2SE1jQlk3UzRUbFhfRUhlOWZZdTM0TTMxMFBMSnZuVGs1eGlFZ0NzcjlxQnhFWXZWNGNMeGNCckVSN1FjbmhnVkl6OWd5TWczUXNFWVZDM0N4X2lndU5aZ1dMcUg0a1kyeHBfbF"&amp;"VmbVJmQg?oc=5")</f>
        <v>https://news.google.com/rss/articles/CBMipAFBVV95cUxNazdPdmdINk9wbDhuYldKa2o2WEVtZ1dQeDFTcHQ0RmMwREVtZ0swcDEwVDNFaUFlOTV2SE1jQlk3UzRUbFhfRUhlOWZZdTM0TTMxMFBMSnZuVGs1eGlFZ0NzcjlxQnhFWXZWNGNMeGNCckVSN1FjbmhnVkl6OWd5TWczUXNFWVZDM0N4X2lndU5aZ1dMcUg0a1kyeHBfbFVmbVJmQg?oc=5</v>
      </c>
      <c r="E9" s="2" t="str">
        <f>IFERROR(__xludf.DUMMYFUNCTION("""COMPUTED_VALUE"""),"This AI photo booth turns your images into dream-like memories  Digital 
Camera World")</f>
        <v>This AI photo booth turns your images into dream-like memories  Digital 
Camera World</v>
      </c>
    </row>
    <row r="10">
      <c r="A10" s="2" t="str">
        <f>IFERROR(__xludf.DUMMYFUNCTION("""COMPUTED_VALUE"""),"Tue, 03 Oct 2023 07:00:00 GMT")</f>
        <v>Tue, 03 Oct 2023 07:00:00 GMT</v>
      </c>
      <c r="B10" s="2" t="str">
        <f>IFERROR(__xludf.DUMMYFUNCTION("""COMPUTED_VALUE"""),"Generative AI and Padel - Deloitte")</f>
        <v>Generative AI and Padel - Deloitte</v>
      </c>
      <c r="D10" s="3" t="str">
        <f>IFERROR(__xludf.DUMMYFUNCTION("""COMPUTED_VALUE"""),"https://news.google.com/rss/articles/CBMikAFBVV95cUxQNUw2T19ncUlXWmNieTdiT2ttdVdJZEFPV21TVGRYZGxpNkNyeXpsTnRqV3dHbXpvUl85cVBRZEVOMnVDMTB0b0F5ZHd6NEVjM044SFlUYmpxSWYwTl84elJYdElZMjN6bnBXOTBfdE9qZkppa2E2TlZzc0lOaENTaWFtVkk3UVBFNzQySzJDN0k?oc=5")</f>
        <v>https://news.google.com/rss/articles/CBMikAFBVV95cUxQNUw2T19ncUlXWmNieTdiT2ttdVdJZEFPV21TVGRYZGxpNkNyeXpsTnRqV3dHbXpvUl85cVBRZEVOMnVDMTB0b0F5ZHd6NEVjM044SFlUYmpxSWYwTl84elJYdElZMjN6bnBXOTBfdE9qZkppa2E2TlZzc0lOaENTaWFtVkk3UVBFNzQySzJDN0k?oc=5</v>
      </c>
      <c r="E10" s="2" t="str">
        <f>IFERROR(__xludf.DUMMYFUNCTION("""COMPUTED_VALUE"""),"Generative AI and Padel  Deloitte")</f>
        <v>Generative AI and Padel  Deloitte</v>
      </c>
    </row>
    <row r="11">
      <c r="A11" s="2" t="str">
        <f>IFERROR(__xludf.DUMMYFUNCTION("""COMPUTED_VALUE"""),"Mon, 08 May 2023 07:00:00 GMT")</f>
        <v>Mon, 08 May 2023 07:00:00 GMT</v>
      </c>
      <c r="B11" s="2" t="str">
        <f>IFERROR(__xludf.DUMMYFUNCTION("""COMPUTED_VALUE"""),"A Photographer Embraces the Alien Logic of A.I. - The New Yorker")</f>
        <v>A Photographer Embraces the Alien Logic of A.I. - The New Yorker</v>
      </c>
      <c r="D11" s="3" t="str">
        <f>IFERROR(__xludf.DUMMYFUNCTION("""COMPUTED_VALUE"""),"https://news.google.com/rss/articles/CBMilgFBVV95cUxNRHF3cXVfdEM0eFh3NDRzc0lnN3JWOUJkR1JmcHJQVmFuXzdwN0JpeWN3Y1ZJemRCZ2sxbGNabUkyaEpmN2FycVNLSnExU0M3cmc5cWJBbUc4TTRqZ2RYbnNfa29WdFFVZjZUeGxscFB6N3dUck40SnlyZWJHSkNYZy1qbkQwZjI0M3BWa056c0hqeWZ5Vmc?oc=5")</f>
        <v>https://news.google.com/rss/articles/CBMilgFBVV95cUxNRHF3cXVfdEM0eFh3NDRzc0lnN3JWOUJkR1JmcHJQVmFuXzdwN0JpeWN3Y1ZJemRCZ2sxbGNabUkyaEpmN2FycVNLSnExU0M3cmc5cWJBbUc4TTRqZ2RYbnNfa29WdFFVZjZUeGxscFB6N3dUck40SnlyZWJHSkNYZy1qbkQwZjI0M3BWa056c0hqeWZ5Vmc?oc=5</v>
      </c>
      <c r="E11" s="2" t="str">
        <f>IFERROR(__xludf.DUMMYFUNCTION("""COMPUTED_VALUE"""),"A Photographer Embraces the Alien Logic of A.I.  The New Yorker")</f>
        <v>A Photographer Embraces the Alien Logic of A.I.  The New Yorker</v>
      </c>
    </row>
    <row r="12">
      <c r="A12" s="2" t="str">
        <f>IFERROR(__xludf.DUMMYFUNCTION("""COMPUTED_VALUE"""),"Fri, 04 Aug 2023 07:00:00 GMT")</f>
        <v>Fri, 04 Aug 2023 07:00:00 GMT</v>
      </c>
      <c r="B12" s="2" t="str">
        <f>IFERROR(__xludf.DUMMYFUNCTION("""COMPUTED_VALUE"""),"OutSnapped debuts AI photo booth for avatars and more - Kiosk Marketplace")</f>
        <v>OutSnapped debuts AI photo booth for avatars and more - Kiosk Marketplace</v>
      </c>
      <c r="D12" s="3" t="str">
        <f>IFERROR(__xludf.DUMMYFUNCTION("""COMPUTED_VALUE"""),"https://news.google.com/rss/articles/CBMilwFBVV95cUxQZEVDM3JDMkc2ZDBHS19fdWl2YXFMaWFuR0FXb3pDWDBnYVhaV2UyUzRNWlVZZEk3ZDFKYmo2X3gxOUh4QWVYeHQ2VGlwTzRaM2ttN2VDcTFFSkxIdmtuQVJpQk1pNTF2NW5DVEx3UHFwTThmQmVHazVHVXZ4VnBuOWNNX3ZXRHJNbmJBQXdFZktILU5kWVln?oc=5")</f>
        <v>https://news.google.com/rss/articles/CBMilwFBVV95cUxQZEVDM3JDMkc2ZDBHS19fdWl2YXFMaWFuR0FXb3pDWDBnYVhaV2UyUzRNWlVZZEk3ZDFKYmo2X3gxOUh4QWVYeHQ2VGlwTzRaM2ttN2VDcTFFSkxIdmtuQVJpQk1pNTF2NW5DVEx3UHFwTThmQmVHazVHVXZ4VnBuOWNNX3ZXRHJNbmJBQXdFZktILU5kWVln?oc=5</v>
      </c>
      <c r="E12" s="2" t="str">
        <f>IFERROR(__xludf.DUMMYFUNCTION("""COMPUTED_VALUE"""),"OutSnapped debuts AI photo booth for avatars and more  Kiosk Marketplace")</f>
        <v>OutSnapped debuts AI photo booth for avatars and more  Kiosk Marketplace</v>
      </c>
    </row>
    <row r="13">
      <c r="A13" s="2" t="str">
        <f>IFERROR(__xludf.DUMMYFUNCTION("""COMPUTED_VALUE"""),"Tue, 18 Jul 2023 07:00:00 GMT")</f>
        <v>Tue, 18 Jul 2023 07:00:00 GMT</v>
      </c>
      <c r="B13" s="2" t="str">
        <f>IFERROR(__xludf.DUMMYFUNCTION("""COMPUTED_VALUE"""),"How AI is resurrecting dead actors - BBC.com")</f>
        <v>How AI is resurrecting dead actors - BBC.com</v>
      </c>
      <c r="D13" s="3" t="str">
        <f>IFERROR(__xludf.DUMMYFUNCTION("""COMPUTED_VALUE"""),"https://news.google.com/rss/articles/CBMilwFBVV95cUxOTFp3Y09DM3FieV9mRXVBWEFyQ2tJUW1JUDJRUlZNbmtYV3BoaG1Ha3JnTlYyYWhFelkwVWQzMHd1R0pUVGRDc3d4SG1GSHJVZmVzdkhCRlpWNVprc1VQb2FJTkNDdFdLcXUtaDFldWY1NS1XR1l2NXhuUS0teUhPNHVycTVTZHdsaEVEQjlOaUNsUWs4Z0lN?oc=5")</f>
        <v>https://news.google.com/rss/articles/CBMilwFBVV95cUxOTFp3Y09DM3FieV9mRXVBWEFyQ2tJUW1JUDJRUlZNbmtYV3BoaG1Ha3JnTlYyYWhFelkwVWQzMHd1R0pUVGRDc3d4SG1GSHJVZmVzdkhCRlpWNVprc1VQb2FJTkNDdFdLcXUtaDFldWY1NS1XR1l2NXhuUS0teUhPNHVycTVTZHdsaEVEQjlOaUNsUWs4Z0lN?oc=5</v>
      </c>
      <c r="E13" s="2" t="str">
        <f>IFERROR(__xludf.DUMMYFUNCTION("""COMPUTED_VALUE"""),"How AI is resurrecting dead actors  BBC.com")</f>
        <v>How AI is resurrecting dead actors  BBC.com</v>
      </c>
    </row>
    <row r="14">
      <c r="A14" s="2" t="str">
        <f>IFERROR(__xludf.DUMMYFUNCTION("""COMPUTED_VALUE"""),"Fri, 07 Jul 2023 07:00:00 GMT")</f>
        <v>Fri, 07 Jul 2023 07:00:00 GMT</v>
      </c>
      <c r="B14" s="2" t="str">
        <f>IFERROR(__xludf.DUMMYFUNCTION("""COMPUTED_VALUE"""),"Is A.I. the Future of Astrology? (Published 2023) - The New York Times")</f>
        <v>Is A.I. the Future of Astrology? (Published 2023) - The New York Times</v>
      </c>
      <c r="D14" s="3" t="str">
        <f>IFERROR(__xludf.DUMMYFUNCTION("""COMPUTED_VALUE"""),"https://news.google.com/rss/articles/CBMidEFVX3lxTE1sa3pmbFQwMk1IeXk4NW40b0ZtRXVxSU1DN1A0NDl6eFFXbVo5YjlVMVRtRzI1bGtVLTBBcnBlMzhEREtHMUxBOVVEQ0ZZNjh3ZkxHMmxYdW51aEhLem1DdFVFMl9VVENVZjBDMWd4TGlSOUVW?oc=5")</f>
        <v>https://news.google.com/rss/articles/CBMidEFVX3lxTE1sa3pmbFQwMk1IeXk4NW40b0ZtRXVxSU1DN1A0NDl6eFFXbVo5YjlVMVRtRzI1bGtVLTBBcnBlMzhEREtHMUxBOVVEQ0ZZNjh3ZkxHMmxYdW51aEhLem1DdFVFMl9VVENVZjBDMWd4TGlSOUVW?oc=5</v>
      </c>
      <c r="E14" s="2" t="str">
        <f>IFERROR(__xludf.DUMMYFUNCTION("""COMPUTED_VALUE"""),"Is A.I. the Future of Astrology? (Published 2023)  The New York Times")</f>
        <v>Is A.I. the Future of Astrology? (Published 2023)  The New York Times</v>
      </c>
    </row>
    <row r="15">
      <c r="A15" s="2" t="str">
        <f>IFERROR(__xludf.DUMMYFUNCTION("""COMPUTED_VALUE"""),"Wed, 28 Jun 2023 07:00:00 GMT")</f>
        <v>Wed, 28 Jun 2023 07:00:00 GMT</v>
      </c>
      <c r="B15" s="2" t="str">
        <f>IFERROR(__xludf.DUMMYFUNCTION("""COMPUTED_VALUE"""),"Safe image generation and diffusion models with Amazon AI content moderation services - AWS Blog")</f>
        <v>Safe image generation and diffusion models with Amazon AI content moderation services - AWS Blog</v>
      </c>
      <c r="D15" s="3" t="str">
        <f>IFERROR(__xludf.DUMMYFUNCTION("""COMPUTED_VALUE"""),"https://news.google.com/rss/articles/CBMizAFBVV95cUxPTHNQS1k5eVVLWEdhNHZ4eE9FUVFBYTZhRi1ySTN3ZjkwdVJkbHp3ZV9FeTFXUGpITC0taVBTVEpBNTVsaXB5WnJXRHRocGRzNXlWdkdKZ2liZ0dpTGtyR0dwMkVXdldyM2lRYzljcTFZZG9HSGVvY2s4SmFuSTlQMmx5RWZiUlVEdjRNWXZJclhvZFphUnhUUlhFWTlOOV"&amp;"NFVkVFMS02M3ZKZEI0dko2Q29XS2tIZ1RkSDloV3B3UWpOM0EyVnVDYllrMnc?oc=5")</f>
        <v>https://news.google.com/rss/articles/CBMizAFBVV95cUxPTHNQS1k5eVVLWEdhNHZ4eE9FUVFBYTZhRi1ySTN3ZjkwdVJkbHp3ZV9FeTFXUGpITC0taVBTVEpBNTVsaXB5WnJXRHRocGRzNXlWdkdKZ2liZ0dpTGtyR0dwMkVXdldyM2lRYzljcTFZZG9HSGVvY2s4SmFuSTlQMmx5RWZiUlVEdjRNWXZJclhvZFphUnhUUlhFWTlOOVNFVkVFMS02M3ZKZEI0dko2Q29XS2tIZ1RkSDloV3B3UWpOM0EyVnVDYllrMnc?oc=5</v>
      </c>
      <c r="E15" s="2" t="str">
        <f>IFERROR(__xludf.DUMMYFUNCTION("""COMPUTED_VALUE"""),"Safe image generation and diffusion models with Amazon AI content 
moderation services  AWS Blog")</f>
        <v>Safe image generation and diffusion models with Amazon AI content 
moderation services  AWS Blog</v>
      </c>
    </row>
    <row r="16">
      <c r="A16" s="2" t="str">
        <f>IFERROR(__xludf.DUMMYFUNCTION("""COMPUTED_VALUE"""),"Fri, 04 Aug 2023 07:00:00 GMT")</f>
        <v>Fri, 04 Aug 2023 07:00:00 GMT</v>
      </c>
      <c r="B16" s="2" t="str">
        <f>IFERROR(__xludf.DUMMYFUNCTION("""COMPUTED_VALUE"""),"OutSnapped Launches ‘First of its Kind’ AI-Powered Photo Booth - PetaPixel")</f>
        <v>OutSnapped Launches ‘First of its Kind’ AI-Powered Photo Booth - PetaPixel</v>
      </c>
      <c r="D16" s="3" t="str">
        <f>IFERROR(__xludf.DUMMYFUNCTION("""COMPUTED_VALUE"""),"https://news.google.com/rss/articles/CBMimgFBVV95cUxQS3YwM2ZIZFlLS3VhdHpXU2FwTjJPSWRKZHhQMTNfRmlzVEd5OTZzbkRnYlBTUnBfUm9xNWloSVdWcDVVMDFWcEVzOWFwT1QxMTFfajBvdXRZdXhWRWE1bkszelBuVTFSNlFXLS1ub2hMRldDUFJJS0g1UnE4Z284QWUxVDBqY3V1VnZVLS0wS01peG9jZ1RpWmZn?oc=5")</f>
        <v>https://news.google.com/rss/articles/CBMimgFBVV95cUxQS3YwM2ZIZFlLS3VhdHpXU2FwTjJPSWRKZHhQMTNfRmlzVEd5OTZzbkRnYlBTUnBfUm9xNWloSVdWcDVVMDFWcEVzOWFwT1QxMTFfajBvdXRZdXhWRWE1bkszelBuVTFSNlFXLS1ub2hMRldDUFJJS0g1UnE4Z284QWUxVDBqY3V1VnZVLS0wS01peG9jZ1RpWmZn?oc=5</v>
      </c>
      <c r="E16" s="2" t="str">
        <f>IFERROR(__xludf.DUMMYFUNCTION("""COMPUTED_VALUE"""),"OutSnapped Launches ‘First of its Kind’ AI-Powered Photo Booth  PetaPixel")</f>
        <v>OutSnapped Launches ‘First of its Kind’ AI-Powered Photo Booth  PetaPixel</v>
      </c>
    </row>
    <row r="17">
      <c r="A17" s="2" t="str">
        <f>IFERROR(__xludf.DUMMYFUNCTION("""COMPUTED_VALUE"""),"Thu, 04 May 2023 07:00:00 GMT")</f>
        <v>Thu, 04 May 2023 07:00:00 GMT</v>
      </c>
      <c r="B17" s="2" t="str">
        <f>IFERROR(__xludf.DUMMYFUNCTION("""COMPUTED_VALUE"""),"AI Reveals its Biases by Generating What it Thinks Professors Look Like - PetaPixel")</f>
        <v>AI Reveals its Biases by Generating What it Thinks Professors Look Like - PetaPixel</v>
      </c>
      <c r="D17" s="3" t="str">
        <f>IFERROR(__xludf.DUMMYFUNCTION("""COMPUTED_VALUE"""),"https://news.google.com/rss/articles/CBMiqAFBVV95cUxONDRjYXpOUWVxUmtzUHM1M2g5RFVhSmdMSjM3UXpzeFd2WVJRbWo3OHBIYkRvNktYRzhpQjF3X1JkS0tSVEVVczFfczhOLVdZellaTDllMkgwQlJVeHVESm1BdXFIRGhKTHZQRlJCSXdkb3k3aUVERHdEV1VYazRJbzFZLXlXVjk0VVduZFAyQW9aNXI5WVdJUGJoZDZZQ3"&amp;"plMno0cVpGNms?oc=5")</f>
        <v>https://news.google.com/rss/articles/CBMiqAFBVV95cUxONDRjYXpOUWVxUmtzUHM1M2g5RFVhSmdMSjM3UXpzeFd2WVJRbWo3OHBIYkRvNktYRzhpQjF3X1JkS0tSVEVVczFfczhOLVdZellaTDllMkgwQlJVeHVESm1BdXFIRGhKTHZQRlJCSXdkb3k3aUVERHdEV1VYazRJbzFZLXlXVjk0VVduZFAyQW9aNXI5WVdJUGJoZDZZQ3plMno0cVpGNms?oc=5</v>
      </c>
      <c r="E17" s="2" t="str">
        <f>IFERROR(__xludf.DUMMYFUNCTION("""COMPUTED_VALUE"""),"AI Reveals its Biases by Generating What it Thinks Professors Look Like  
PetaPixel")</f>
        <v>AI Reveals its Biases by Generating What it Thinks Professors Look Like  
PetaPixel</v>
      </c>
    </row>
    <row r="18">
      <c r="A18" s="2" t="str">
        <f>IFERROR(__xludf.DUMMYFUNCTION("""COMPUTED_VALUE"""),"Thu, 03 Aug 2023 07:00:00 GMT")</f>
        <v>Thu, 03 Aug 2023 07:00:00 GMT</v>
      </c>
      <c r="B18" s="2" t="str">
        <f>IFERROR(__xludf.DUMMYFUNCTION("""COMPUTED_VALUE"""),"Asian MIT Student Asks AI for a Pro Headshot, Gets Turned White - PetaPixel")</f>
        <v>Asian MIT Student Asks AI for a Pro Headshot, Gets Turned White - PetaPixel</v>
      </c>
      <c r="D18" s="3" t="str">
        <f>IFERROR(__xludf.DUMMYFUNCTION("""COMPUTED_VALUE"""),"https://news.google.com/rss/articles/CBMinAFBVV95cUxPTS03dFFqNE9JOVdKZXdDX0NLVko0enc4ZHdSbTRvTzluNkNYWDUzMDR1ZXZGNVJZTmRydmNRNmYtQ19DcnVSNDhVS3Q3WUc5dWN5VFVJd3ZiX3V6VF80ckh4WVhHbE44V0FBdjZNVzRmUjQwZXRaX3kyNTdNY2k0c29kUUp6NkFuckhvU3VfaC1uaGFVT2lpS3pEV28?oc"&amp;"=5")</f>
        <v>https://news.google.com/rss/articles/CBMinAFBVV95cUxPTS03dFFqNE9JOVdKZXdDX0NLVko0enc4ZHdSbTRvTzluNkNYWDUzMDR1ZXZGNVJZTmRydmNRNmYtQ19DcnVSNDhVS3Q3WUc5dWN5VFVJd3ZiX3V6VF80ckh4WVhHbE44V0FBdjZNVzRmUjQwZXRaX3kyNTdNY2k0c29kUUp6NkFuckhvU3VfaC1uaGFVT2lpS3pEV28?oc=5</v>
      </c>
      <c r="E18" s="2" t="str">
        <f>IFERROR(__xludf.DUMMYFUNCTION("""COMPUTED_VALUE"""),"Asian MIT Student Asks AI for a Pro Headshot, Gets Turned White  PetaPixel")</f>
        <v>Asian MIT Student Asks AI for a Pro Headshot, Gets Turned White  PetaPixel</v>
      </c>
    </row>
    <row r="19">
      <c r="A19" s="2" t="str">
        <f>IFERROR(__xludf.DUMMYFUNCTION("""COMPUTED_VALUE"""),"Mon, 01 May 2023 07:00:00 GMT")</f>
        <v>Mon, 01 May 2023 07:00:00 GMT</v>
      </c>
      <c r="B19" s="2" t="str">
        <f>IFERROR(__xludf.DUMMYFUNCTION("""COMPUTED_VALUE"""),"This Hong Kong start-up is giving professionals an AI photo upgrade - South China Morning Post")</f>
        <v>This Hong Kong start-up is giving professionals an AI photo upgrade - South China Morning Post</v>
      </c>
      <c r="D19" s="3" t="str">
        <f>IFERROR(__xludf.DUMMYFUNCTION("""COMPUTED_VALUE"""),"https://news.google.com/rss/articles/CBMi0wFBVV95cUxPS1ppWTVJeDEyWnQ4Y19aT0txd19xMndjNDRzR29LOE5VUFZmNm1saU81M3hqbnNBUkdpdW1WdnZIdUVGRFNDZkFCS1RCc2U3Z3BLX1VzV0pzZk5FZzVYNEJTdXBUdHVFM3g5b1ZVOXNCZS01X1U4TE0yRkJCclgyRFZIRVpVTVBhRUlFdDV2VVhpQ0NHcTIzdmh4YkVMVF"&amp;"I5Y2RjRkp5RVozaFFJNW9FcFltSmVOWGVqX2Z3bjZHRXV6OWZHSWoxTS03Z3FXcnZBbjRr0gHTAUFVX3lxTE5yLUFNVXlWaE5PMWpSbnhyNHFyTURtMnpGRFZnenRVOGwxSXFUeXltN0o2YnZ2RVBVODZKRzJQaE5kQmFKSEg4R29QNTZVS2t2SUVLTzZZcUlIa19vSWVhdlRpbVRPZW12Z1Y3UDJ5c09STGhtMHpGc0Z2V0VnT18wY3FqMjRuc"&amp;"jNKOTR5cmlmaDRRNVdDLXYtS3kxcm9VN0VmWnl2bmhKbWxGVXRxNzg3QWppMkJkU0tRcElUWWxrTlEzUkdpMGI4emVLU0dIcnNJcVE?oc=5")</f>
        <v>https://news.google.com/rss/articles/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?oc=5</v>
      </c>
      <c r="E19" s="2" t="str">
        <f>IFERROR(__xludf.DUMMYFUNCTION("""COMPUTED_VALUE"""),"This Hong Kong start-up is giving professionals an AI photo upgrade  South 
China Morning Post")</f>
        <v>This Hong Kong start-up is giving professionals an AI photo upgrade  South 
China Morning Post</v>
      </c>
    </row>
    <row r="20">
      <c r="A20" s="2" t="str">
        <f>IFERROR(__xludf.DUMMYFUNCTION("""COMPUTED_VALUE"""),"Mon, 26 Sep 2022 07:00:00 GMT")</f>
        <v>Mon, 26 Sep 2022 07:00:00 GMT</v>
      </c>
      <c r="B20" s="2" t="str">
        <f>IFERROR(__xludf.DUMMYFUNCTION("""COMPUTED_VALUE"""),"Google’s DreamBooth brings personalization to AI art - Dataconomy")</f>
        <v>Google’s DreamBooth brings personalization to AI art - Dataconomy</v>
      </c>
      <c r="D20" s="3" t="str">
        <f>IFERROR(__xludf.DUMMYFUNCTION("""COMPUTED_VALUE"""),"https://news.google.com/rss/articles/CBMifEFVX3lxTFBoZXdsRExYbFRycmREVlQ5Nkc0WXEydUlIYlNqVlJleXkwZFBXc0xfX2JpM1c5NVVXbDd0MUxZbzdSQ2x2eThxM1Q4cU9OTjF1TDJQQW8yWjJTMW5JdzJMQXByR0RhZ0dCSGh1WXh2RWNFZzdiaEpxMElNRTg?oc=5")</f>
        <v>https://news.google.com/rss/articles/CBMifEFVX3lxTFBoZXdsRExYbFRycmREVlQ5Nkc0WXEydUlIYlNqVlJleXkwZFBXc0xfX2JpM1c5NVVXbDd0MUxZbzdSQ2x2eThxM1Q4cU9OTjF1TDJQQW8yWjJTMW5JdzJMQXByR0RhZ0dCSGh1WXh2RWNFZzdiaEpxMElNRTg?oc=5</v>
      </c>
      <c r="E20" s="2" t="str">
        <f>IFERROR(__xludf.DUMMYFUNCTION("""COMPUTED_VALUE"""),"Google’s DreamBooth brings personalization to AI art  Dataconomy")</f>
        <v>Google’s DreamBooth brings personalization to AI art  Dataconomy</v>
      </c>
    </row>
    <row r="21">
      <c r="A21" s="2" t="str">
        <f>IFERROR(__xludf.DUMMYFUNCTION("""COMPUTED_VALUE"""),"Mon, 04 Nov 2019 08:00:00 GMT")</f>
        <v>Mon, 04 Nov 2019 08:00:00 GMT</v>
      </c>
      <c r="B21" s="2" t="str">
        <f>IFERROR(__xludf.DUMMYFUNCTION("""COMPUTED_VALUE"""),"Adobe is launching a free AI-powered Photoshop Camera app - The Verge")</f>
        <v>Adobe is launching a free AI-powered Photoshop Camera app - The Verge</v>
      </c>
      <c r="D21" s="3" t="str">
        <f>IFERROR(__xludf.DUMMYFUNCTION("""COMPUTED_VALUE"""),"https://news.google.com/rss/articles/CBMioAFBVV95cUxObjhhaXJyNVVueTNsczkyMWJ1ZXBkV3V6bVg3cC13ZkdMcEJ6M19MbU5FdHpWS1dKeVRUT25fNmxxX3NzVk45THNHNVJ3RXYxY3lKMnphdlVfanFBaWQ1MlhyTWJQTHVrNnJTMllSWlVEVlhIcE5KWjA2R25lUmYzTTNjeWJTQzBlSDdBdXRuSnRBb25JN1V6XzVwT213WU"&amp;"sx?oc=5")</f>
        <v>https://news.google.com/rss/articles/CBMioAFBVV95cUxObjhhaXJyNVVueTNsczkyMWJ1ZXBkV3V6bVg3cC13ZkdMcEJ6M19MbU5FdHpWS1dKeVRUT25fNmxxX3NzVk45THNHNVJ3RXYxY3lKMnphdlVfanFBaWQ1MlhyTWJQTHVrNnJTMllSWlVEVlhIcE5KWjA2R25lUmYzTTNjeWJTQzBlSDdBdXRuSnRBb25JN1V6XzVwT213WUsx?oc=5</v>
      </c>
      <c r="E21" s="2" t="str">
        <f>IFERROR(__xludf.DUMMYFUNCTION("""COMPUTED_VALUE"""),"Adobe is launching a free AI-powered Photoshop Camera app  The Verge")</f>
        <v>Adobe is launching a free AI-powered Photoshop Camera app  The Verge</v>
      </c>
    </row>
    <row r="22">
      <c r="A22" s="4" t="s">
        <v>1</v>
      </c>
      <c r="B22" s="4" t="s">
        <v>2</v>
      </c>
    </row>
    <row r="23">
      <c r="A23" s="4" t="s">
        <v>3</v>
      </c>
      <c r="B23" s="4" t="s">
        <v>4</v>
      </c>
    </row>
    <row r="24">
      <c r="A24" s="4" t="s">
        <v>5</v>
      </c>
      <c r="B24" s="4" t="s">
        <v>6</v>
      </c>
    </row>
    <row r="25">
      <c r="A25" s="4" t="s">
        <v>7</v>
      </c>
      <c r="B25" s="4" t="s">
        <v>8</v>
      </c>
    </row>
    <row r="26">
      <c r="A26" s="4" t="s">
        <v>9</v>
      </c>
      <c r="B26" s="4" t="s">
        <v>10</v>
      </c>
    </row>
    <row r="27">
      <c r="A27" s="4" t="s">
        <v>11</v>
      </c>
      <c r="B27" s="4" t="s">
        <v>12</v>
      </c>
    </row>
    <row r="28">
      <c r="A28" s="4" t="s">
        <v>13</v>
      </c>
      <c r="B28" s="4" t="s">
        <v>14</v>
      </c>
    </row>
    <row r="29">
      <c r="A29" s="4" t="s">
        <v>13</v>
      </c>
      <c r="B29" s="4" t="s">
        <v>15</v>
      </c>
    </row>
  </sheetData>
  <hyperlinks>
    <hyperlink r:id="rId2" ref="A1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</hyperlinks>
  <drawing r:id="rId22"/>
  <legacyDrawing r:id="rId23"/>
</worksheet>
</file>