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t a photobooth Culver City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https://sites.google.com/view/photobooth-rental-culver-city/video-booth-rentals-culver-city
	-Erin Edwards
----
document view https://docs.google.com/document/d/1jeDDAI65gYlt4_T0M7eOU1ekw8ApC7AQy7GFzXUoOpQ/view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	-Erin Edwards
----
link https://sites.google.com/view/photobooth-rental-culver-city/culver-city-photo-booths
 link https://sites.google.com/view/photobooth-rental-culver-city/video-booth-rentals-culver-city
 document https://docs.google.com/document/d/1d6lLKhWz4e3sbvJ7DoH-gOmqFNnAgCUZ2lBPugNVdUA/edit?usp=sharing
 document pub https://docs.google.com/document/d/1d6lLKhWz4e3sbvJ7DoH-gOmqFNnAgCUZ2lBPugNVdUA/pub
 document view https://docs.google.com/document/d/1d6lLKhWz4e3sbvJ7DoH-gOmqFNnAgCUZ2lBPugNVdUA/view
 document https://docs.google.com/document/d/1Y2ZxpArBSIpGat06UHfUmf-bxned60riALquaXWL0ik/edit?usp=sharing
 document pub https://docs.google.com/document/d/1Y2ZxpArBSIpGat06UHfUmf-bxned60riALquaXWL0ik/pub
 document view https://docs.google.com/document/d/1Y2ZxpArBSIpGat06UHfUmf-bxned60riALquaXWL0ik/view
 document https://docs.google.com/document/d/1WLEicgHobY4gGr-qbqdkcUdrgXjKUlxlnOlhGgqFXjM/edit?usp=sharing
 document pub https://docs.google.com/document/d/1WLEicgHobY4gGr-qbqdkcUdrgXjKUlxlnOlhGgqFXjM/pub
 document view https://docs.google.com/document/d/1WLEicgHobY4gGr-qbqdkcUdrgXjKUlxlnOlhGgqFXjM/view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link https://sites.google.com/view/photobooth-rental-culver-city/video-booth-rentals-culver-city
 document https://docs.google.com/document/d/1V5Na7mjeJDjDqboZ4suyJVT-gQzwzRq4yKL1qzRZJBI/edit?usp=sharing
 document pub https://docs.google.com/document/d/1V5Na7mjeJDjDqboZ4suyJVT-gQzwzRq4yKL1qzRZJBI/pub
 document view https://docs.google.com/document/d/1V5Na7mjeJDjDqboZ4suyJVT-gQzwzRq4yKL1qzRZJBI/view
 document https://docs.google.com/document/d/1jeDDAI65gYlt4_T0M7eOU1ekw8ApC7AQy7GFzXUoOpQ/edit?usp=sharing
 document pub https://docs.google.com/document/d/1jeDDAI65gYlt4_T0M7eOU1ekw8ApC7AQy7GFzXUoOpQ/pub
	-Erin Edwards
----
document view https://docs.google.com/document/d/1yP1k4wx9bi0Upv6z745qfMtmAfoHnzsvA9olcnzguKo/view
 document https://docs.google.com/document/d/1hdee9TBx-_OSDTuA0aPlO_hIYSsk7tLybIoxjaffqjU/edit?usp=sharing
 document pub https://docs.google.com/document/d/1hdee9TBx-_OSDTuA0aPlO_hIYSsk7tLybIoxjaffqjU/pub
 document view https://docs.google.com/document/d/1hdee9TBx-_OSDTuA0aPlO_hIYSsk7tLybIoxjaffqjU/view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link https://sites.google.com/view/photobooth-rental-culver-city/video-booth-rentals-culver-city
 document https://docs.google.com/document/d/1crTEIFEq9_YVrIO2EFVz_4tdKKYoAK_Qyi8AMiSN3CM/edit?usp=sharing
 document pub https://docs.google.com/document/d/1crTEIFEq9_YVrIO2EFVz_4tdKKYoAK_Qyi8AMiSN3CM/pub
 document view https://docs.google.com/document/d/1crTEIFEq9_YVrIO2EFVz_4tdKKYoAK_Qyi8AMiSN3CM/view
 document https://docs.google.com/document/d/1VClmt4cNE5v2vJvNU7YMEK6EU7o-R92n3Xl2uANZcrM/edit?usp=sharing
 document pub https://docs.google.com/document/d/1VClmt4cNE5v2vJvNU7YMEK6EU7o-R92n3Xl2uANZcrM/pub
 document view https://docs.google.com/document/d/1VClmt4cNE5v2vJvNU7YMEK6EU7o-R92n3Xl2uANZcrM/view
 document https://docs.google.com/document/d/15jckTTQQcSDQ3d_B249WPYSv5HJBKx-BfLlSdPZBmkk/edit?usp=sharing
 document pub https://docs.google.com/document/d/15jckTTQQcSDQ3d_B249WPYSv5HJBKx-BfLlSdPZBmkk/pub
 document view https://docs.google.com/document/d/15jckTTQQcSDQ3d_B249WPYSv5HJBKx-BfLlSdPZBmkk/view
 link https://sites.google.com/view/culvercityphotoboothrentals
 link https://sites.google.com/view/culvercityphotoboothrentals/culver-city-photo-booths
 link https://sites.google.com/view/photobooth-rental-culver-city/home
	-Erin Edwards
----
link https://sites.google.com/view/photobooth-rental-culver-city/culver-city-photo-booths
 link https://sites.google.com/view/photobooth-rental-culver-city/video-booth-rentals-culver-city
 document https://docs.google.com/document/d/1RFADyqhtSZlo5tX6WZsRlOyhYHvgZMWBx6TfTg_DI10/edit?usp=sharing
 document pub https://docs.google.com/document/d/1RFADyqhtSZlo5tX6WZsRlOyhYHvgZMWBx6TfTg_DI10/pub
 document view https://docs.google.com/document/d/1RFADyqhtSZlo5tX6WZsRlOyhYHvgZMWBx6TfTg_DI10/view
 document https://docs.google.com/document/d/100zxZF75ldbjVqpRuYJ--Uxps6DoQx4eSKstvja6roE/edit?usp=sharing
 document pub https://docs.google.com/document/d/100zxZF75ldbjVqpRuYJ--Uxps6DoQx4eSKstvja6roE/pub
 document view https://docs.google.com/document/d/100zxZF75ldbjVqpRuYJ--Uxps6DoQx4eSKstvja6roE/view
 document https://docs.google.com/document/d/12m16mwlrIsW_vDWOHinCGI8x0a8K9TL9Q0BdlX4QOf4/edit?usp=sharing
 document pub https://docs.google.com/document/d/12m16mwlrIsW_vDWOHinCGI8x0a8K9TL9Q0BdlX4QOf4/pub
 document view https://docs.google.com/document/d/12m16mwlrIsW_vDWOHinCGI8x0a8K9TL9Q0BdlX4QOf4/view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link https://sites.google.com/view/photobooth-rental-culver-city/video-booth-rentals-culver-city
 document https://docs.google.com/document/d/10P-d-T8jlr4n8m6k5jS-RvUt6iMY0mRVNOFxqms2ljM/edit?usp=sharing
 document pub https://docs.google.com/document/d/10P-d-T8jlr4n8m6k5jS-RvUt6iMY0mRVNOFxqms2ljM/pub
 document view https://docs.google.com/document/d/10P-d-T8jlr4n8m6k5jS-RvUt6iMY0mRVNOFxqms2ljM/view
 document https://docs.google.com/document/d/1yP1k4wx9bi0Upv6z745qfMtmAfoHnzsvA9olcnzguKo/edit?usp=sharing
 document pub https://docs.google.com/document/d/1yP1k4wx9bi0Upv6z745qfMtmAfoHnzsvA9olcnzguKo/pub
	-Erin Edwards
----
document view https://docs.google.com/document/d/1ORRwAjf1mEeRGPbZFw7eNhwtuqBhk8CNhznD50-8VfI/view
 document https://docs.google.com/document/d/1qOoS7bwE-ha5AQewRTUS4OZ8Xi3lcQ7tCxSq2LqkJoA/edit?usp=sharing
 document pub https://docs.google.com/document/d/1qOoS7bwE-ha5AQewRTUS4OZ8Xi3lcQ7tCxSq2LqkJoA/pub
 document view https://docs.google.com/document/d/1qOoS7bwE-ha5AQewRTUS4OZ8Xi3lcQ7tCxSq2LqkJoA/view
 link https://sites.google.com/view/culvercityphotoboothrentals
 link https://sites.google.com/view/culvercityphotoboothrentals/culver-city-photo-booths
 link https://sites.google.com/view/photobooth-rental-culver-city/home
 link https://sites.google.com/view/photobooth-rental-culver-city/culver-city-photo-booths
 link https://sites.google.com/view/photobooth-rental-culver-city/video-booth-rentals-culver-city
 document https://docs.google.com/document/d/1051K_uquJEwJxt9iEWnPMNtKpMsjPT2gXO7Yjc7Fc48/edit?usp=sharing
 document pub https://docs.google.com/document/d/1051K_uquJEwJxt9iEWnPMNtKpMsjPT2gXO7Yjc7Fc48/pub
 document view https://docs.google.com/document/d/1051K_uquJEwJxt9iEWnPMNtKpMsjPT2gXO7Yjc7Fc48/view
 document https://docs.google.com/document/d/1fa3OyIHDOpmBzi6tiIxTI4sAupNVWW47qOLH3aEotV8/edit?usp=sharing
 document pub https://docs.google.com/document/d/1fa3OyIHDOpmBzi6tiIxTI4sAupNVWW47qOLH3aEotV8/pub
 document view https://docs.google.com/document/d/1fa3OyIHDOpmBzi6tiIxTI4sAupNVWW47qOLH3aEotV8/view
 document https://docs.google.com/document/d/1YfIS-GllTW0qqz8nOk-C1vJ692XWY7a4vEmYWNWdy04/edit?usp=sharing
 document pub https://docs.google.com/document/d/1YfIS-GllTW0qqz8nOk-C1vJ692XWY7a4vEmYWNWdy04/pub
 document view https://docs.google.com/document/d/1YfIS-GllTW0qqz8nOk-C1vJ692XWY7a4vEmYWNWdy04/view
 link https://sites.google.com/view/culvercityphotoboothrentals
 link https://sites.google.com/view/culvercityphotoboothrentals/culver-city-photo-booths
 link https://sites.google.com/view/photobooth-rental-culver-city/home
	-Erin Edwards
----
Calendar - All Day Event https://www.google.com/calendar/event?eid=bjFhcDkzdmZsdWJwN2NyODR2MW8xcDdwMW8gZjQzYWY4NDJmMzM5YjI0NGJhYTRlNmRiMWJlYTgxMzlhNzY0YWZmZjU2NDVmN2M2N2EyZDFmYTU4ZTM3YjE4YUBncm91cC5jYWxlbmRhci5nb29nbGUuY29t
 Calendar - All Day Event https://www.google.com/calendar/event?eid=YmF2anNkaW9wN2Q0aTFka3Y0YWlpNnZoODQgZjQzYWY4NDJmMzM5YjI0NGJhYTRlNmRiMWJlYTgxMzlhNzY0YWZmZjU2NDVmN2M2N2EyZDFmYTU4ZTM3YjE4YUBncm91cC5jYWxlbmRhci5nb29nbGUuY29t
 video https://youtu.be/qmTd78qYxDw
 video https://youtu.be/zp4waK2lX_4
 video https://youtu.be/2-zmmguG0gY
 video https://youtu.be/ZE24djUV0Jk
 video https://youtu.be/3AjCF0_H6pI
 sheet https://docs.google.com/spreadsheets/d/1mQ7rKX1tj9YhcxXbAlX9ntNUdrSxLjxJvJIen7ZW-9c/edit#gid=0
 sheet https://docs.google.com/spreadsheets/d/1mQ7rKX1tj9YhcxXbAlX9ntNUdrSxLjxJvJIen7ZW-9c/edit#gid=1802888641
 sheet https://docs.google.com/spreadsheets/d/1mQ7rKX1tj9YhcxXbAlX9ntNUdrSxLjxJvJIen7ZW-9c/edit#gid=1156008965
 sheet https://docs.google.com/spreadsheets/d/1mQ7rKX1tj9YhcxXbAlX9ntNUdrSxLjxJvJIen7ZW-9c/edit#gid=1575031943
 sheet https://docs.google.com/spreadsheets/d/1mQ7rKX1tj9YhcxXbAlX9ntNUdrSxLjxJvJIen7ZW-9c/edit#gid=702592677
 folder HTML https://drive.google.com/drive/folders/14yNhxWni3HHhTt6dIg6t2ivsEUJIeSN_?usp=sharing
 HTML https://drive.google.com/file/d/17v0z-i7-qzjLSu3U2eYGkHm0wL_y8eWX/view?usp=sharing
 folder Microsoft Files https://drive.google.com/drive/folders/10YXZfXT0980eotNUJDgcSu94rOQCEjll?usp=sharing
 document https://docs.google.com/document/d/1j4CcQ9Ot3Oekiq9ihXWriATpxSpTpLjwA3lQT3mE5ZM/edit?usp=sharing
 document pub https://docs.google.com/document/d/1j4CcQ9Ot3Oekiq9ihXWriATpxSpTpLjwA3lQT3mE5ZM/pub
 document view https://docs.google.com/document/d/1j4CcQ9Ot3Oekiq9ihXWriATpxSpTpLjwA3lQT3mE5ZM/view
 document https://docs.google.com/document/d/1ORRwAjf1mEeRGPbZFw7eNhwtuqBhk8CNhznD50-8VfI/edit?usp=sharing
 document pub https://docs.google.com/document/d/1ORRwAjf1mEeRGPbZFw7eNhwtuqBhk8CNhznD50-8VfI/pub
	-Erin Edwards
----
Calendar - All Day Event https://www.google.com/calendar/event?eid=cmFwMjNqaXI1Zml2NjdzN2FlMW5lYWZrZDQgZjQzYWY4NDJmMzM5YjI0NGJhYTRlNmRiMWJlYTgxMzlhNzY0YWZmZjU2NDVmN2M2N2EyZDFmYTU4ZTM3YjE4YUBncm91cC5jYWxlbmRhci5nb29nbGUuY29t
 Calendar - All Day Event https://www.google.com/calendar/event?eid=ZHVycGFybDFwMGNuZmExODRnc3JxZ2Yzc2MgZjQzYWY4NDJmMzM5YjI0NGJhYTRlNmRiMWJlYTgxMzlhNzY0YWZmZjU2NDVmN2M2N2EyZDFmYTU4ZTM3YjE4YUBncm91cC5jYWxlbmRhci5nb29nbGUuY29t
 Calendar - All Day Event https://www.google.com/calendar/event?eid=MnBzMWptNjkyNTk1NzNpOGVlczJkZWkwZ2cgZjQzYWY4NDJmMzM5YjI0NGJhYTRlNmRiMWJlYTgxMzlhNzY0YWZmZjU2NDVmN2M2N2EyZDFmYTU4ZTM3YjE4YUBncm91cC5jYWxlbmRhci5nb29nbGUuY29t
 Calendar - All Day Event https://www.google.com/calendar/event?eid=N3RmOWRhNmFzcjRxazZ2b3NoNmFlcGRlMzAgZjQzYWY4NDJmMzM5YjI0NGJhYTRlNmRiMWJlYTgxMzlhNzY0YWZmZjU2NDVmN2M2N2EyZDFmYTU4ZTM3YjE4YUBncm91cC5jYWxlbmRhci5nb29nbGUuY29t
 Calendar - All Day Event https://www.google.com/calendar/event?eid=MGh1MHNkZWxjM3VyZjF1OHFhYWttb2NzNm8gZjQzYWY4NDJmMzM5YjI0NGJhYTRlNmRiMWJlYTgxMzlhNzY0YWZmZjU2NDVmN2M2N2EyZDFmYTU4ZTM3YjE4YUBncm91cC5jYWxlbmRhci5nb29nbGUuY29t
 Calendar - All Day Event https://www.google.com/calendar/event?eid=M252dG5sNjZ0aXE1dHE3Y2M1ZGZ1OGp2YW8gZjQzYWY4NDJmMzM5YjI0NGJhYTRlNmRiMWJlYTgxMzlhNzY0YWZmZjU2NDVmN2M2N2EyZDFmYTU4ZTM3YjE4YUBncm91cC5jYWxlbmRhci5nb29nbGUuY29t
 Calendar - All Day Event https://www.google.com/calendar/event?eid=Mzg0NWduOXAzMzBxcmdyM3ZyZTk0MmlkZG8gZjQzYWY4NDJmMzM5YjI0NGJhYTRlNmRiMWJlYTgxMzlhNzY0YWZmZjU2NDVmN2M2N2EyZDFmYTU4ZTM3YjE4YUBncm91cC5jYWxlbmRhci5nb29nbGUuY29t
 Calendar - All Day Event https://www.google.com/calendar/event?eid=Ym4wN2NkNG9zbmI3ZXRidjhpZDZtN3MyMzQgZjQzYWY4NDJmMzM5YjI0NGJhYTRlNmRiMWJlYTgxMzlhNzY0YWZmZjU2NDVmN2M2N2EyZDFmYTU4ZTM3YjE4YUBncm91cC5jYWxlbmRhci5nb29nbGUuY29t
 Calendar - All Day Event https://www.google.com/calendar/event?eid=ZGxhaWc3c3Flc243cmM0MjI5dTM1YmcxNjQgZjQzYWY4NDJmMzM5YjI0NGJhYTRlNmRiMWJlYTgxMzlhNzY0YWZmZjU2NDVmN2M2N2EyZDFmYTU4ZTM3YjE4YUBncm91cC5jYWxlbmRhci5nb29nbGUuY29t
	-Erin Edwards
----
document https://docs.google.com/document/d/1-PWvtAB0pqpmGVA5mkyU2a8qMZnMtqCh3KmZOq9oI38/edit?usp=sharing
 document pub https://docs.google.com/document/d/1-PWvtAB0pqpmGVA5mkyU2a8qMZnMtqCh3KmZOq9oI38/pub
 document view https://docs.google.com/document/d/1-PWvtAB0pqpmGVA5mkyU2a8qMZnMtqCh3KmZOq9oI38/view
 presentation https://docs.google.com/presentation/d/1kklMLXQmEzDX2n3H3EhQYsjLUqb568_C41rGUzAruUI/edit?usp=sharing
 presentation pub https://docs.google.com/presentation/d/1kklMLXQmEzDX2n3H3EhQYsjLUqb568_C41rGUzAruUI/pub?start=true&amp;loop=true&amp;delayms=3000
 presentation view https://docs.google.com/presentation/d/1kklMLXQmEzDX2n3H3EhQYsjLUqb568_C41rGUzAruUI/view
 presentation html https://docs.google.com/presentation/d/1kklMLXQmEzDX2n3H3EhQYsjLUqb568_C41rGUzAruUI/htmlpresent
 calendar https://calendar.google.com/calendar/embed?src=f43af842f339b244baa4e6db1bea8139a764afff5645f7c67a2d1fa58e37b18a@group.calendar.google.com
 Calendar - All Day Event https://www.google.com/calendar/event?eid=NWt1YXE5M3E0ZGowODA4ZW11MGlwaTI4cjggZjQzYWY4NDJmMzM5YjI0NGJhYTRlNmRiMWJlYTgxMzlhNzY0YWZmZjU2NDVmN2M2N2EyZDFmYTU4ZTM3YjE4YUBncm91cC5jYWxlbmRhci5nb29nbGUuY29t
 Calendar - All Day Event https://www.google.com/calendar/event?eid=Z25xYjIzNWgycGJjYnB1Zm1hcm5uaHZpYTAgZjQzYWY4NDJmMzM5YjI0NGJhYTRlNmRiMWJlYTgxMzlhNzY0YWZmZjU2NDVmN2M2N2EyZDFmYTU4ZTM3YjE4YUBncm91cC5jYWxlbmRhci5nb29nbGUuY29t
 Calendar - All Day Event https://www.google.com/calendar/event?eid=MXE4cDYzOHU5ajcxOWd2YTAxMHNjMnMzOHMgZjQzYWY4NDJmMzM5YjI0NGJhYTRlNmRiMWJlYTgxMzlhNzY0YWZmZjU2NDVmN2M2N2EyZDFmYTU4ZTM3YjE4YUBncm91cC5jYWxlbmRhci5nb29nbGUuY29t
 Calendar - All Day Event https://www.google.com/calendar/event?eid=N29hbGY0cWphNTVxMWQxNW1pYnQ3Zmxpcm8gZjQzYWY4NDJmMzM5YjI0NGJhYTRlNmRiMWJlYTgxMzlhNzY0YWZmZjU2NDVmN2M2N2EyZDFmYTU4ZTM3YjE4YUBncm91cC5jYWxlbmRhci5nb29nbGUuY29t
	-Erin Edwards
----
CellImage 
 target url https://sites.google.com/view/culvercityphotoboothrentals/photo-booth-for-rental-in-culver-city
 folder top https://drive.google.com/drive/folders/1fuHHsCAH3rEgYwZnXeyRBs2SmDEnp-nv?usp=sharing
 rss feed https://news.google.com/rss/search?q=videobooth
 folder articles https://drive.google.com/drive/folders/1pEpmw7R3HNOAUdcICCLOreBofpE2yGoF?usp=sharing
 folder photos https://drive.google.com/drive/folders/1dlDwisqZhP23DR0kqIY5lr_1qYc6QWiX?usp=sharing
 folder pdfs https://drive.google.com/drive/folders/1y9lVsQUcwb3Aeq7tKrSQMQUhiAl36oIU?usp=sharing
 folder slides https://drive.google.com/drive/folders/1VEY4nh2m77ZEI9xxD6v22_5rn66DVqgq?usp=sharing
 photo https://drive.google.com/file/d/1ZsU5gDDZBaLVQnbQ7aDJiFTAiNn7ni7B/view?usp=sharing
 photo https://drive.google.com/file/d/1lD4Fq0UM5F8aM0p0X3azpyM8a8-S2WPc/view?usp=sharing
 photo https://drive.google.com/file/d/1nSiESju7gYC9IDzzn3otk4RkM8967uXE/view?usp=sharing
 photo https://drive.google.com/file/d/1ik6EfpLZ9AIrZLiGoDaq9Rd2vkPjcAWG/view?usp=sharing
 spreadsheet https://docs.google.com/spreadsheets/d/1mQ7rKX1tj9YhcxXbAlX9ntNUdrSxLjxJvJIen7ZW-9c/edit?usp=sharing
 spreadsheet key https://docs.google.com/spreadsheet/pub?key=1mQ7rKX1tj9YhcxXbAlX9ntNUdrSxLjxJvJIen7ZW-9c
 spreadsheet pubhtml https://docs.google.com/spreadsheets/d/1mQ7rKX1tj9YhcxXbAlX9ntNUdrSxLjxJvJIen7ZW-9c/pubhtml
 spreadsheet pub https://docs.google.com/spreadsheets/d/1mQ7rKX1tj9YhcxXbAlX9ntNUdrSxLjxJvJIen7ZW-9c/pub
 spreadsheet view https://docs.google.com/spreadsheets/d/1mQ7rKX1tj9YhcxXbAlX9ntNUdrSxLjxJvJIen7ZW-9c/view
 form https://docs.google.com/forms/d/167SSFPHH6YFKIuuhaBSF2oe1EVpTReEtSv3G0lopcp8/edit?usp=sharing
 drawing https://docs.google.com/drawings/d/1hhxRkmPoauhHg1CR1AQxgd_ZxU2GprXzObWqkKjqCoM/edit?usp=sharing
 image https://drive.google.com/file/d/1Ub_baxN1yIKa7z6PHbWKiQ5Hv3QmkYdb/view?usp=drivesdk
 image link https://sites.google.com/view/culvercityphotoboothrentals
	-Erin Edwards</t>
      </text>
    </comment>
  </commentList>
</comments>
</file>

<file path=xl/sharedStrings.xml><?xml version="1.0" encoding="utf-8"?>
<sst xmlns="http://schemas.openxmlformats.org/spreadsheetml/2006/main" count="525" uniqueCount="247">
  <si>
    <t>target url</t>
  </si>
  <si>
    <t>rent a photobooth Culver City</t>
  </si>
  <si>
    <t>https://sites.google.com/view/culvercityphotoboothrentals/photo-booth-for-rental-in-culver-city</t>
  </si>
  <si>
    <t>folder top</t>
  </si>
  <si>
    <t>https://drive.google.com/drive/folders/1fuHHsCAH3rEgYwZnXeyRBs2SmDEnp-nv?usp=sharing</t>
  </si>
  <si>
    <t>rss feed</t>
  </si>
  <si>
    <t>https://news.google.com/rss/search?q=videobooth</t>
  </si>
  <si>
    <t>folder articles</t>
  </si>
  <si>
    <t>rent a photobooth Culver City Articles</t>
  </si>
  <si>
    <t>https://drive.google.com/drive/folders/1pEpmw7R3HNOAUdcICCLOreBofpE2yGoF?usp=sharing</t>
  </si>
  <si>
    <t>folder photos</t>
  </si>
  <si>
    <t>rent a photobooth Culver City Photos</t>
  </si>
  <si>
    <t>https://drive.google.com/drive/folders/1dlDwisqZhP23DR0kqIY5lr_1qYc6QWiX?usp=sharing</t>
  </si>
  <si>
    <t>folder pdfs</t>
  </si>
  <si>
    <t>rent a photobooth Culver City PDFs</t>
  </si>
  <si>
    <t>https://drive.google.com/drive/folders/1y9lVsQUcwb3Aeq7tKrSQMQUhiAl36oIU?usp=sharing</t>
  </si>
  <si>
    <t>folder slides</t>
  </si>
  <si>
    <t>rent a photobooth Culver City Slides</t>
  </si>
  <si>
    <t>https://drive.google.com/drive/folders/1VEY4nh2m77ZEI9xxD6v22_5rn66DVqgq?usp=sharing</t>
  </si>
  <si>
    <t>photo</t>
  </si>
  <si>
    <t>https://drive.google.com/file/d/1ZsU5gDDZBaLVQnbQ7aDJiFTAiNn7ni7B/view?usp=sharing</t>
  </si>
  <si>
    <t>https://drive.google.com/file/d/1lD4Fq0UM5F8aM0p0X3azpyM8a8-S2WPc/view?usp=sharing</t>
  </si>
  <si>
    <t>https://drive.google.com/file/d/1nSiESju7gYC9IDzzn3otk4RkM8967uXE/view?usp=sharing</t>
  </si>
  <si>
    <t>https://drive.google.com/file/d/1ik6EfpLZ9AIrZLiGoDaq9Rd2vkPjcAWG/view?usp=sharing</t>
  </si>
  <si>
    <t>spreadsheet</t>
  </si>
  <si>
    <t>https://docs.google.com/spreadsheets/d/1mQ7rKX1tj9YhcxXbAlX9ntNUdrSxLjxJvJIen7ZW-9c/edit?usp=sharing</t>
  </si>
  <si>
    <t>spreadsheet key</t>
  </si>
  <si>
    <t>rent a photobooth Culver City key</t>
  </si>
  <si>
    <t>https://docs.google.com/spreadsheet/pub?key=1mQ7rKX1tj9YhcxXbAlX9ntNUdrSxLjxJvJIen7ZW-9c</t>
  </si>
  <si>
    <t>spreadsheet pubhtml</t>
  </si>
  <si>
    <t>rent a photobooth Culver City pubhtml</t>
  </si>
  <si>
    <t>https://docs.google.com/spreadsheets/d/1mQ7rKX1tj9YhcxXbAlX9ntNUdrSxLjxJvJIen7ZW-9c/pubhtml</t>
  </si>
  <si>
    <t>spreadsheet pub</t>
  </si>
  <si>
    <t>rent a photobooth Culver City pub</t>
  </si>
  <si>
    <t>https://docs.google.com/spreadsheets/d/1mQ7rKX1tj9YhcxXbAlX9ntNUdrSxLjxJvJIen7ZW-9c/pub</t>
  </si>
  <si>
    <t>spreadsheet view</t>
  </si>
  <si>
    <t>rent a photobooth Culver City view</t>
  </si>
  <si>
    <t>https://docs.google.com/spreadsheets/d/1mQ7rKX1tj9YhcxXbAlX9ntNUdrSxLjxJvJIen7ZW-9c/view</t>
  </si>
  <si>
    <t>form</t>
  </si>
  <si>
    <t>https://docs.google.com/forms/d/167SSFPHH6YFKIuuhaBSF2oe1EVpTReEtSv3G0lopcp8/edit?usp=sharing</t>
  </si>
  <si>
    <t>drawing</t>
  </si>
  <si>
    <t>https://docs.google.com/drawings/d/1hhxRkmPoauhHg1CR1AQxgd_ZxU2GprXzObWqkKjqCoM/edit?usp=sharing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</si>
  <si>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</si>
  <si>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</si>
  <si>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</si>
  <si>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</si>
  <si>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</si>
  <si>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https://sites.google.com/view/culvercityphotoboothrentals</t>
  </si>
  <si>
    <t>document</t>
  </si>
  <si>
    <t>https://docs.google.com/document/d/1-PWvtAB0pqpmGVA5mkyU2a8qMZnMtqCh3KmZOq9oI38/edit?usp=sharing</t>
  </si>
  <si>
    <t>document pub</t>
  </si>
  <si>
    <t>https://docs.google.com/document/d/1-PWvtAB0pqpmGVA5mkyU2a8qMZnMtqCh3KmZOq9oI38/pub</t>
  </si>
  <si>
    <t>document view</t>
  </si>
  <si>
    <t>https://docs.google.com/document/d/1-PWvtAB0pqpmGVA5mkyU2a8qMZnMtqCh3KmZOq9oI38/view</t>
  </si>
  <si>
    <t>presentation</t>
  </si>
  <si>
    <t>https://docs.google.com/presentation/d/1kklMLXQmEzDX2n3H3EhQYsjLUqb568_C41rGUzAruUI/edit?usp=sharing</t>
  </si>
  <si>
    <t>presentation pub</t>
  </si>
  <si>
    <t>https://docs.google.com/presentation/d/1kklMLXQmEzDX2n3H3EhQYsjLUqb568_C41rGUzAruUI/pub?start=true&amp;loop=true&amp;delayms=3000</t>
  </si>
  <si>
    <t>presentation view</t>
  </si>
  <si>
    <t>https://docs.google.com/presentation/d/1kklMLXQmEzDX2n3H3EhQYsjLUqb568_C41rGUzAruUI/view</t>
  </si>
  <si>
    <t>presentation html</t>
  </si>
  <si>
    <t>rent a photobooth Culver City html</t>
  </si>
  <si>
    <t>https://docs.google.com/presentation/d/1kklMLXQmEzDX2n3H3EhQYsjLUqb568_C41rGUzAruUI/htmlpresent</t>
  </si>
  <si>
    <t>calendar</t>
  </si>
  <si>
    <t>Calendar - rent a photobooth Culver City</t>
  </si>
  <si>
    <t>https://calendar.google.com/calendar/embed?src=f43af842f339b244baa4e6db1bea8139a764afff5645f7c67a2d1fa58e37b18a@group.calendar.google.com</t>
  </si>
  <si>
    <t>Calendar - All Day Event</t>
  </si>
  <si>
    <t>Calendar - rent a photobooth Culver City - Event</t>
  </si>
  <si>
    <t>https://www.google.com/calendar/event?eid=NWt1YXE5M3E0ZGowODA4ZW11MGlwaTI4cjggZjQzYWY4NDJmMzM5YjI0NGJhYTRlNmRiMWJlYTgxMzlhNzY0YWZmZjU2NDVmN2M2N2EyZDFmYTU4ZTM3YjE4YUBncm91cC5jYWxlbmRhci5nb29nbGUuY29t</t>
  </si>
  <si>
    <t>https://www.google.com/calendar/event?eid=Z25xYjIzNWgycGJjYnB1Zm1hcm5uaHZpYTAgZjQzYWY4NDJmMzM5YjI0NGJhYTRlNmRiMWJlYTgxMzlhNzY0YWZmZjU2NDVmN2M2N2EyZDFmYTU4ZTM3YjE4YUBncm91cC5jYWxlbmRhci5nb29nbGUuY29t</t>
  </si>
  <si>
    <t>https://www.google.com/calendar/event?eid=MXE4cDYzOHU5ajcxOWd2YTAxMHNjMnMzOHMgZjQzYWY4NDJmMzM5YjI0NGJhYTRlNmRiMWJlYTgxMzlhNzY0YWZmZjU2NDVmN2M2N2EyZDFmYTU4ZTM3YjE4YUBncm91cC5jYWxlbmRhci5nb29nbGUuY29t</t>
  </si>
  <si>
    <t>https://www.google.com/calendar/event?eid=N29hbGY0cWphNTVxMWQxNW1pYnQ3Zmxpcm8gZjQzYWY4NDJmMzM5YjI0NGJhYTRlNmRiMWJlYTgxMzlhNzY0YWZmZjU2NDVmN2M2N2EyZDFmYTU4ZTM3YjE4YUBncm91cC5jYWxlbmRhci5nb29nbGUuY29t</t>
  </si>
  <si>
    <t>https://www.google.com/calendar/event?eid=cmFwMjNqaXI1Zml2NjdzN2FlMW5lYWZrZDQgZjQzYWY4NDJmMzM5YjI0NGJhYTRlNmRiMWJlYTgxMzlhNzY0YWZmZjU2NDVmN2M2N2EyZDFmYTU4ZTM3YjE4YUBncm91cC5jYWxlbmRhci5nb29nbGUuY29t</t>
  </si>
  <si>
    <t>https://www.google.com/calendar/event?eid=ZHVycGFybDFwMGNuZmExODRnc3JxZ2Yzc2MgZjQzYWY4NDJmMzM5YjI0NGJhYTRlNmRiMWJlYTgxMzlhNzY0YWZmZjU2NDVmN2M2N2EyZDFmYTU4ZTM3YjE4YUBncm91cC5jYWxlbmRhci5nb29nbGUuY29t</t>
  </si>
  <si>
    <t>https://www.google.com/calendar/event?eid=MnBzMWptNjkyNTk1NzNpOGVlczJkZWkwZ2cgZjQzYWY4NDJmMzM5YjI0NGJhYTRlNmRiMWJlYTgxMzlhNzY0YWZmZjU2NDVmN2M2N2EyZDFmYTU4ZTM3YjE4YUBncm91cC5jYWxlbmRhci5nb29nbGUuY29t</t>
  </si>
  <si>
    <t>https://www.google.com/calendar/event?eid=N3RmOWRhNmFzcjRxazZ2b3NoNmFlcGRlMzAgZjQzYWY4NDJmMzM5YjI0NGJhYTRlNmRiMWJlYTgxMzlhNzY0YWZmZjU2NDVmN2M2N2EyZDFmYTU4ZTM3YjE4YUBncm91cC5jYWxlbmRhci5nb29nbGUuY29t</t>
  </si>
  <si>
    <t>https://www.google.com/calendar/event?eid=MGh1MHNkZWxjM3VyZjF1OHFhYWttb2NzNm8gZjQzYWY4NDJmMzM5YjI0NGJhYTRlNmRiMWJlYTgxMzlhNzY0YWZmZjU2NDVmN2M2N2EyZDFmYTU4ZTM3YjE4YUBncm91cC5jYWxlbmRhci5nb29nbGUuY29t</t>
  </si>
  <si>
    <t>https://www.google.com/calendar/event?eid=M252dG5sNjZ0aXE1dHE3Y2M1ZGZ1OGp2YW8gZjQzYWY4NDJmMzM5YjI0NGJhYTRlNmRiMWJlYTgxMzlhNzY0YWZmZjU2NDVmN2M2N2EyZDFmYTU4ZTM3YjE4YUBncm91cC5jYWxlbmRhci5nb29nbGUuY29t</t>
  </si>
  <si>
    <t>https://www.google.com/calendar/event?eid=Mzg0NWduOXAzMzBxcmdyM3ZyZTk0MmlkZG8gZjQzYWY4NDJmMzM5YjI0NGJhYTRlNmRiMWJlYTgxMzlhNzY0YWZmZjU2NDVmN2M2N2EyZDFmYTU4ZTM3YjE4YUBncm91cC5jYWxlbmRhci5nb29nbGUuY29t</t>
  </si>
  <si>
    <t>https://www.google.com/calendar/event?eid=Ym4wN2NkNG9zbmI3ZXRidjhpZDZtN3MyMzQgZjQzYWY4NDJmMzM5YjI0NGJhYTRlNmRiMWJlYTgxMzlhNzY0YWZmZjU2NDVmN2M2N2EyZDFmYTU4ZTM3YjE4YUBncm91cC5jYWxlbmRhci5nb29nbGUuY29t</t>
  </si>
  <si>
    <t>https://www.google.com/calendar/event?eid=ZGxhaWc3c3Flc243cmM0MjI5dTM1YmcxNjQgZjQzYWY4NDJmMzM5YjI0NGJhYTRlNmRiMWJlYTgxMzlhNzY0YWZmZjU2NDVmN2M2N2EyZDFmYTU4ZTM3YjE4YUBncm91cC5jYWxlbmRhci5nb29nbGUuY29t</t>
  </si>
  <si>
    <t>https://www.google.com/calendar/event?eid=bjFhcDkzdmZsdWJwN2NyODR2MW8xcDdwMW8gZjQzYWY4NDJmMzM5YjI0NGJhYTRlNmRiMWJlYTgxMzlhNzY0YWZmZjU2NDVmN2M2N2EyZDFmYTU4ZTM3YjE4YUBncm91cC5jYWxlbmRhci5nb29nbGUuY29t</t>
  </si>
  <si>
    <t>https://www.google.com/calendar/event?eid=YmF2anNkaW9wN2Q0aTFka3Y0YWlpNnZoODQgZjQzYWY4NDJmMzM5YjI0NGJhYTRlNmRiMWJlYTgxMzlhNzY0YWZmZjU2NDVmN2M2N2EyZDFmYTU4ZTM3YjE4YUBncm91cC5jYWxlbmRhci5nb29nbGUuY29t</t>
  </si>
  <si>
    <t>video</t>
  </si>
  <si>
    <t>https://youtu.be/qmTd78qYxDw</t>
  </si>
  <si>
    <t>https://youtu.be/zp4waK2lX_4</t>
  </si>
  <si>
    <t>https://youtu.be/2-zmmguG0gY</t>
  </si>
  <si>
    <t>https://youtu.be/ZE24djUV0Jk</t>
  </si>
  <si>
    <t>https://youtu.be/3AjCF0_H6pI</t>
  </si>
  <si>
    <t>sheet</t>
  </si>
  <si>
    <t>Sheet1</t>
  </si>
  <si>
    <t>https://docs.google.com/spreadsheets/d/1mQ7rKX1tj9YhcxXbAlX9ntNUdrSxLjxJvJIen7ZW-9c/edit#gid=0</t>
  </si>
  <si>
    <t>Keywords</t>
  </si>
  <si>
    <t>https://docs.google.com/spreadsheets/d/1mQ7rKX1tj9YhcxXbAlX9ntNUdrSxLjxJvJIen7ZW-9c/edit#gid=1802888641</t>
  </si>
  <si>
    <t>Content</t>
  </si>
  <si>
    <t>https://docs.google.com/spreadsheets/d/1mQ7rKX1tj9YhcxXbAlX9ntNUdrSxLjxJvJIen7ZW-9c/edit#gid=1156008965</t>
  </si>
  <si>
    <t>Calendar Events</t>
  </si>
  <si>
    <t>https://docs.google.com/spreadsheets/d/1mQ7rKX1tj9YhcxXbAlX9ntNUdrSxLjxJvJIen7ZW-9c/edit#gid=1575031943</t>
  </si>
  <si>
    <t>RSS Feeds</t>
  </si>
  <si>
    <t>https://docs.google.com/spreadsheets/d/1mQ7rKX1tj9YhcxXbAlX9ntNUdrSxLjxJvJIen7ZW-9c/edit#gid=702592677</t>
  </si>
  <si>
    <t>folder HTML</t>
  </si>
  <si>
    <t>rent a photobooth Culver City HTML</t>
  </si>
  <si>
    <t>https://drive.google.com/drive/folders/14yNhxWni3HHhTt6dIg6t2ivsEUJIeSN_?usp=sharing</t>
  </si>
  <si>
    <t>HTML</t>
  </si>
  <si>
    <t>rent a photobooth Culver City.html</t>
  </si>
  <si>
    <t>https://drive.google.com/file/d/17v0z-i7-qzjLSu3U2eYGkHm0wL_y8eWX/view?usp=sharing</t>
  </si>
  <si>
    <t>folder Microsoft Files</t>
  </si>
  <si>
    <t>rent a photobooth Culver City MSFT</t>
  </si>
  <si>
    <t>https://drive.google.com/drive/folders/10YXZfXT0980eotNUJDgcSu94rOQCEjll?usp=sharing</t>
  </si>
  <si>
    <t>photo booth for rental in Culver City</t>
  </si>
  <si>
    <t>https://docs.google.com/document/d/1j4CcQ9Ot3Oekiq9ihXWriATpxSpTpLjwA3lQT3mE5ZM/edit?usp=sharing</t>
  </si>
  <si>
    <t>photo booth for rental in Culver City pub</t>
  </si>
  <si>
    <t>https://docs.google.com/document/d/1j4CcQ9Ot3Oekiq9ihXWriATpxSpTpLjwA3lQT3mE5ZM/pub</t>
  </si>
  <si>
    <t>photo booth for rental in Culver City view</t>
  </si>
  <si>
    <t>https://docs.google.com/document/d/1j4CcQ9Ot3Oekiq9ihXWriATpxSpTpLjwA3lQT3mE5ZM/view</t>
  </si>
  <si>
    <t>photobooth for rent Culver City</t>
  </si>
  <si>
    <t>https://docs.google.com/document/d/1ORRwAjf1mEeRGPbZFw7eNhwtuqBhk8CNhznD50-8VfI/edit?usp=sharing</t>
  </si>
  <si>
    <t>photobooth for rent Culver City pub</t>
  </si>
  <si>
    <t>https://docs.google.com/document/d/1ORRwAjf1mEeRGPbZFw7eNhwtuqBhk8CNhznD50-8VfI/pub</t>
  </si>
  <si>
    <t>photobooth for rent Culver City view</t>
  </si>
  <si>
    <t>https://docs.google.com/document/d/1ORRwAjf1mEeRGPbZFw7eNhwtuqBhk8CNhznD50-8VfI/view</t>
  </si>
  <si>
    <t>rental photobooth Culver City</t>
  </si>
  <si>
    <t>https://docs.google.com/document/d/1qOoS7bwE-ha5AQewRTUS4OZ8Xi3lcQ7tCxSq2LqkJoA/edit?usp=sharing</t>
  </si>
  <si>
    <t>rental photobooth Culver City pub</t>
  </si>
  <si>
    <t>https://docs.google.com/document/d/1qOoS7bwE-ha5AQewRTUS4OZ8Xi3lcQ7tCxSq2LqkJoA/pub</t>
  </si>
  <si>
    <t>rental photobooth Culver City view</t>
  </si>
  <si>
    <t>https://docs.google.com/document/d/1qOoS7bwE-ha5AQewRTUS4OZ8Xi3lcQ7tCxSq2LqkJoA/view</t>
  </si>
  <si>
    <t>link</t>
  </si>
  <si>
    <t>https://sites.google.com/view/culvercityphotoboothrentals/culver-city-photo-booths</t>
  </si>
  <si>
    <t>https://sites.google.com/view/photobooth-rental-culver-city/home</t>
  </si>
  <si>
    <t>https://sites.google.com/view/photobooth-rental-culver-city/culver-city-photo-booths</t>
  </si>
  <si>
    <t>https://sites.google.com/view/photobooth-rental-culver-city/video-booth-rentals-culver-city</t>
  </si>
  <si>
    <t>rent photo booth Culver City</t>
  </si>
  <si>
    <t>https://docs.google.com/document/d/1051K_uquJEwJxt9iEWnPMNtKpMsjPT2gXO7Yjc7Fc48/edit?usp=sharing</t>
  </si>
  <si>
    <t>rent photo booth Culver City pub</t>
  </si>
  <si>
    <t>https://docs.google.com/document/d/1051K_uquJEwJxt9iEWnPMNtKpMsjPT2gXO7Yjc7Fc48/pub</t>
  </si>
  <si>
    <t>rent photo booth Culver City view</t>
  </si>
  <si>
    <t>https://docs.google.com/document/d/1051K_uquJEwJxt9iEWnPMNtKpMsjPT2gXO7Yjc7Fc48/view</t>
  </si>
  <si>
    <t>rental photo booths Culver City</t>
  </si>
  <si>
    <t>https://docs.google.com/document/d/1fa3OyIHDOpmBzi6tiIxTI4sAupNVWW47qOLH3aEotV8/edit?usp=sharing</t>
  </si>
  <si>
    <t>rental photo booths Culver City pub</t>
  </si>
  <si>
    <t>https://docs.google.com/document/d/1fa3OyIHDOpmBzi6tiIxTI4sAupNVWW47qOLH3aEotV8/pub</t>
  </si>
  <si>
    <t>rental photo booths Culver City view</t>
  </si>
  <si>
    <t>https://docs.google.com/document/d/1fa3OyIHDOpmBzi6tiIxTI4sAupNVWW47qOLH3aEotV8/view</t>
  </si>
  <si>
    <t>photobooth printing Culver City</t>
  </si>
  <si>
    <t>https://docs.google.com/document/d/1YfIS-GllTW0qqz8nOk-C1vJ692XWY7a4vEmYWNWdy04/edit?usp=sharing</t>
  </si>
  <si>
    <t>photobooth printing Culver City pub</t>
  </si>
  <si>
    <t>https://docs.google.com/document/d/1YfIS-GllTW0qqz8nOk-C1vJ692XWY7a4vEmYWNWdy04/pub</t>
  </si>
  <si>
    <t>photobooth printing Culver City view</t>
  </si>
  <si>
    <t>https://docs.google.com/document/d/1YfIS-GllTW0qqz8nOk-C1vJ692XWY7a4vEmYWNWdy04/view</t>
  </si>
  <si>
    <t>https://docs.google.com/document/d/1RFADyqhtSZlo5tX6WZsRlOyhYHvgZMWBx6TfTg_DI10/edit?usp=sharing</t>
  </si>
  <si>
    <t>https://docs.google.com/document/d/1RFADyqhtSZlo5tX6WZsRlOyhYHvgZMWBx6TfTg_DI10/pub</t>
  </si>
  <si>
    <t>https://docs.google.com/document/d/1RFADyqhtSZlo5tX6WZsRlOyhYHvgZMWBx6TfTg_DI10/view</t>
  </si>
  <si>
    <t>Culver City photo booth</t>
  </si>
  <si>
    <t>https://docs.google.com/document/d/100zxZF75ldbjVqpRuYJ--Uxps6DoQx4eSKstvja6roE/edit?usp=sharing</t>
  </si>
  <si>
    <t>Culver City photo booth pub</t>
  </si>
  <si>
    <t>https://docs.google.com/document/d/100zxZF75ldbjVqpRuYJ--Uxps6DoQx4eSKstvja6roE/pub</t>
  </si>
  <si>
    <t>Culver City photo booth view</t>
  </si>
  <si>
    <t>https://docs.google.com/document/d/100zxZF75ldbjVqpRuYJ--Uxps6DoQx4eSKstvja6roE/view</t>
  </si>
  <si>
    <t>photobooth rental Culver City</t>
  </si>
  <si>
    <t>https://docs.google.com/document/d/12m16mwlrIsW_vDWOHinCGI8x0a8K9TL9Q0BdlX4QOf4/edit?usp=sharing</t>
  </si>
  <si>
    <t>photobooth rental Culver City pub</t>
  </si>
  <si>
    <t>https://docs.google.com/document/d/12m16mwlrIsW_vDWOHinCGI8x0a8K9TL9Q0BdlX4QOf4/pub</t>
  </si>
  <si>
    <t>photobooth rental Culver City view</t>
  </si>
  <si>
    <t>https://docs.google.com/document/d/12m16mwlrIsW_vDWOHinCGI8x0a8K9TL9Q0BdlX4QOf4/view</t>
  </si>
  <si>
    <t>photo booth with backdrop Culver City</t>
  </si>
  <si>
    <t>https://docs.google.com/document/d/10P-d-T8jlr4n8m6k5jS-RvUt6iMY0mRVNOFxqms2ljM/edit?usp=sharing</t>
  </si>
  <si>
    <t>photo booth with backdrop Culver City pub</t>
  </si>
  <si>
    <t>https://docs.google.com/document/d/10P-d-T8jlr4n8m6k5jS-RvUt6iMY0mRVNOFxqms2ljM/pub</t>
  </si>
  <si>
    <t>photo booth with backdrop Culver City view</t>
  </si>
  <si>
    <t>https://docs.google.com/document/d/10P-d-T8jlr4n8m6k5jS-RvUt6iMY0mRVNOFxqms2ljM/view</t>
  </si>
  <si>
    <t>renting a photo booth near Culver City</t>
  </si>
  <si>
    <t>https://docs.google.com/document/d/1yP1k4wx9bi0Upv6z745qfMtmAfoHnzsvA9olcnzguKo/edit?usp=sharing</t>
  </si>
  <si>
    <t>renting a photo booth near Culver City pub</t>
  </si>
  <si>
    <t>https://docs.google.com/document/d/1yP1k4wx9bi0Upv6z745qfMtmAfoHnzsvA9olcnzguKo/pub</t>
  </si>
  <si>
    <t>renting a photo booth near Culver City view</t>
  </si>
  <si>
    <t>https://docs.google.com/document/d/1yP1k4wx9bi0Upv6z745qfMtmAfoHnzsvA9olcnzguKo/view</t>
  </si>
  <si>
    <t>photo booth rental Culver City</t>
  </si>
  <si>
    <t>https://docs.google.com/document/d/1hdee9TBx-_OSDTuA0aPlO_hIYSsk7tLybIoxjaffqjU/edit?usp=sharing</t>
  </si>
  <si>
    <t>photo booth rental Culver City pub</t>
  </si>
  <si>
    <t>https://docs.google.com/document/d/1hdee9TBx-_OSDTuA0aPlO_hIYSsk7tLybIoxjaffqjU/pub</t>
  </si>
  <si>
    <t>photo booth rental Culver City view</t>
  </si>
  <si>
    <t>https://docs.google.com/document/d/1hdee9TBx-_OSDTuA0aPlO_hIYSsk7tLybIoxjaffqjU/view</t>
  </si>
  <si>
    <t>rental a photo booth Culver City</t>
  </si>
  <si>
    <t>https://docs.google.com/document/d/1crTEIFEq9_YVrIO2EFVz_4tdKKYoAK_Qyi8AMiSN3CM/edit?usp=sharing</t>
  </si>
  <si>
    <t>rental a photo booth Culver City pub</t>
  </si>
  <si>
    <t>https://docs.google.com/document/d/1crTEIFEq9_YVrIO2EFVz_4tdKKYoAK_Qyi8AMiSN3CM/pub</t>
  </si>
  <si>
    <t>rental a photo booth Culver City view</t>
  </si>
  <si>
    <t>https://docs.google.com/document/d/1crTEIFEq9_YVrIO2EFVz_4tdKKYoAK_Qyi8AMiSN3CM/view</t>
  </si>
  <si>
    <t>https://docs.google.com/document/d/1VClmt4cNE5v2vJvNU7YMEK6EU7o-R92n3Xl2uANZcrM/edit?usp=sharing</t>
  </si>
  <si>
    <t>https://docs.google.com/document/d/1VClmt4cNE5v2vJvNU7YMEK6EU7o-R92n3Xl2uANZcrM/pub</t>
  </si>
  <si>
    <t>https://docs.google.com/document/d/1VClmt4cNE5v2vJvNU7YMEK6EU7o-R92n3Xl2uANZcrM/view</t>
  </si>
  <si>
    <t>photo booth for rent Culver City</t>
  </si>
  <si>
    <t>https://docs.google.com/document/d/15jckTTQQcSDQ3d_B249WPYSv5HJBKx-BfLlSdPZBmkk/edit?usp=sharing</t>
  </si>
  <si>
    <t>photo booth for rent Culver City pub</t>
  </si>
  <si>
    <t>https://docs.google.com/document/d/15jckTTQQcSDQ3d_B249WPYSv5HJBKx-BfLlSdPZBmkk/pub</t>
  </si>
  <si>
    <t>photo booth for rent Culver City view</t>
  </si>
  <si>
    <t>https://docs.google.com/document/d/15jckTTQQcSDQ3d_B249WPYSv5HJBKx-BfLlSdPZBmkk/view</t>
  </si>
  <si>
    <t>renting a photo booth Culver City</t>
  </si>
  <si>
    <t>https://docs.google.com/document/d/1d6lLKhWz4e3sbvJ7DoH-gOmqFNnAgCUZ2lBPugNVdUA/edit?usp=sharing</t>
  </si>
  <si>
    <t>renting a photo booth Culver City pub</t>
  </si>
  <si>
    <t>https://docs.google.com/document/d/1d6lLKhWz4e3sbvJ7DoH-gOmqFNnAgCUZ2lBPugNVdUA/pub</t>
  </si>
  <si>
    <t>renting a photo booth Culver City view</t>
  </si>
  <si>
    <t>https://docs.google.com/document/d/1d6lLKhWz4e3sbvJ7DoH-gOmqFNnAgCUZ2lBPugNVdUA/view</t>
  </si>
  <si>
    <t>https://docs.google.com/document/d/1Y2ZxpArBSIpGat06UHfUmf-bxned60riALquaXWL0ik/edit?usp=sharing</t>
  </si>
  <si>
    <t>https://docs.google.com/document/d/1Y2ZxpArBSIpGat06UHfUmf-bxned60riALquaXWL0ik/pub</t>
  </si>
  <si>
    <t>https://docs.google.com/document/d/1Y2ZxpArBSIpGat06UHfUmf-bxned60riALquaXWL0ik/view</t>
  </si>
  <si>
    <t>photo booth rentals Culver City</t>
  </si>
  <si>
    <t>https://docs.google.com/document/d/1WLEicgHobY4gGr-qbqdkcUdrgXjKUlxlnOlhGgqFXjM/edit?usp=sharing</t>
  </si>
  <si>
    <t>photo booth rentals Culver City pub</t>
  </si>
  <si>
    <t>https://docs.google.com/document/d/1WLEicgHobY4gGr-qbqdkcUdrgXjKUlxlnOlhGgqFXjM/pub</t>
  </si>
  <si>
    <t>photo booth rentals Culver City view</t>
  </si>
  <si>
    <t>https://docs.google.com/document/d/1WLEicgHobY4gGr-qbqdkcUdrgXjKUlxlnOlhGgqFXjM/view</t>
  </si>
  <si>
    <t>https://docs.google.com/document/d/1V5Na7mjeJDjDqboZ4suyJVT-gQzwzRq4yKL1qzRZJBI/edit?usp=sharing</t>
  </si>
  <si>
    <t>https://docs.google.com/document/d/1V5Na7mjeJDjDqboZ4suyJVT-gQzwzRq4yKL1qzRZJBI/pub</t>
  </si>
  <si>
    <t>https://docs.google.com/document/d/1V5Na7mjeJDjDqboZ4suyJVT-gQzwzRq4yKL1qzRZJBI/view</t>
  </si>
  <si>
    <t>renting a photo booth in Culver City</t>
  </si>
  <si>
    <t>https://docs.google.com/document/d/1jeDDAI65gYlt4_T0M7eOU1ekw8ApC7AQy7GFzXUoOpQ/edit?usp=sharing</t>
  </si>
  <si>
    <t>renting a photo booth in Culver City pub</t>
  </si>
  <si>
    <t>https://docs.google.com/document/d/1jeDDAI65gYlt4_T0M7eOU1ekw8ApC7AQy7GFzXUoOpQ/pub</t>
  </si>
  <si>
    <t>renting a photo booth in Culver City view</t>
  </si>
  <si>
    <t>https://docs.google.com/document/d/1jeDDAI65gYlt4_T0M7eOU1ekw8ApC7AQy7GFzXUoOpQ/view</t>
  </si>
  <si>
    <t>comment</t>
  </si>
  <si>
    <t>https://docs.google.com/spreadsheets/d/1mQ7rKX1tj9YhcxXbAlX9ntNUdrSxLjxJvJIen7ZW-9c/edit?disco=AAABOvX87o4</t>
  </si>
  <si>
    <t>https://docs.google.com/drawings/d/1hhxRkmPoauhHg1CR1AQxgd_ZxU2GprXzObWqkKjqCoM/edit?disco=AAABL2I0Wt8</t>
  </si>
  <si>
    <t>https://docs.google.com/document/d/1jeDDAI65gYlt4_T0M7eOU1ekw8ApC7AQy7GFzXUoOpQ/edit?disco=AAABScVEJZs</t>
  </si>
  <si>
    <t>https://docs.google.com/document/d/1V5Na7mjeJDjDqboZ4suyJVT-gQzwzRq4yKL1qzRZJBI/edit?disco=AAABSoFgv6s</t>
  </si>
  <si>
    <t>https://docs.google.com/document/d/1WLEicgHobY4gGr-qbqdkcUdrgXjKUlxlnOlhGgqFXjM/edit?disco=AAABSv7Zaao</t>
  </si>
  <si>
    <t>https://docs.google.com/document/d/1Y2ZxpArBSIpGat06UHfUmf-bxned60riALquaXWL0ik/edit?disco=AAABSc7LXqA</t>
  </si>
  <si>
    <t>https://docs.google.com/document/d/1d6lLKhWz4e3sbvJ7DoH-gOmqFNnAgCUZ2lBPugNVdUA/edit?disco=AAABSuhMNP0</t>
  </si>
  <si>
    <t>https://docs.google.com/document/d/15jckTTQQcSDQ3d_B249WPYSv5HJBKx-BfLlSdPZBmkk/edit?disco=AAABSVFJxrY</t>
  </si>
  <si>
    <t>https://docs.google.com/document/d/1VClmt4cNE5v2vJvNU7YMEK6EU7o-R92n3Xl2uANZcrM/edit?disco=AAABL1Y2B-I</t>
  </si>
  <si>
    <t>https://docs.google.com/document/d/1crTEIFEq9_YVrIO2EFVz_4tdKKYoAK_Qyi8AMiSN3CM/edit?disco=AAABSavwRw0</t>
  </si>
  <si>
    <t>https://docs.google.com/document/d/1hdee9TBx-_OSDTuA0aPlO_hIYSsk7tLybIoxjaffqjU/edit?disco=AAABSupbfnQ</t>
  </si>
  <si>
    <t>https://docs.google.com/document/d/1yP1k4wx9bi0Upv6z745qfMtmAfoHnzsvA9olcnzguKo/edit?disco=AAABSdXCGFI</t>
  </si>
  <si>
    <t>https://docs.google.com/document/d/10P-d-T8jlr4n8m6k5jS-RvUt6iMY0mRVNOFxqms2ljM/edit?disco=AAABOvWDHmo</t>
  </si>
  <si>
    <t>https://docs.google.com/document/d/12m16mwlrIsW_vDWOHinCGI8x0a8K9TL9Q0BdlX4QOf4/edit?disco=AAABSuWXJ_U</t>
  </si>
  <si>
    <t>https://docs.google.com/document/d/100zxZF75ldbjVqpRuYJ--Uxps6DoQx4eSKstvja6roE/edit?disco=AAABSbMLJ2c</t>
  </si>
  <si>
    <t>https://docs.google.com/document/d/1RFADyqhtSZlo5tX6WZsRlOyhYHvgZMWBx6TfTg_DI10/edit?disco=AAABSwYSbRc</t>
  </si>
  <si>
    <t>https://docs.google.com/document/d/1YfIS-GllTW0qqz8nOk-C1vJ692XWY7a4vEmYWNWdy04/edit?disco=AAABL08DOso</t>
  </si>
  <si>
    <t>https://docs.google.com/document/d/1fa3OyIHDOpmBzi6tiIxTI4sAupNVWW47qOLH3aEotV8/edit?disco=AAABSuQdVFQ</t>
  </si>
  <si>
    <t>https://docs.google.com/document/d/1051K_uquJEwJxt9iEWnPMNtKpMsjPT2gXO7Yjc7Fc48/edit?disco=AAABSvnmgZ0</t>
  </si>
  <si>
    <t>https://docs.google.com/document/d/1qOoS7bwE-ha5AQewRTUS4OZ8Xi3lcQ7tCxSq2LqkJoA/edit?disco=AAABSuvAGCg</t>
  </si>
  <si>
    <t>https://docs.google.com/document/d/1ORRwAjf1mEeRGPbZFw7eNhwtuqBhk8CNhznD50-8VfI/edit?disco=AAABSbeqjF8</t>
  </si>
  <si>
    <t>https://docs.google.com/document/d/1j4CcQ9Ot3Oekiq9ihXWriATpxSpTpLjwA3lQT3mE5ZM/edit?disco=AAABSbArPT0</t>
  </si>
  <si>
    <t>https://docs.google.com/document/d/1-PWvtAB0pqpmGVA5mkyU2a8qMZnMtqCh3KmZOq9oI38/edit?disco=AAABScG-mqs</t>
  </si>
  <si>
    <t>https://docs.google.com/presentation/d/1kklMLXQmEzDX2n3H3EhQYsjLUqb568_C41rGUzAruUI/edit?disco=AAABSwdTmJY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</si>
</sst>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Mzg0NWduOXAzMzBxcmdyM3ZyZTk0MmlkZG8gZjQzYWY4NDJmMzM5YjI0NGJhYTRlNmRiMWJlYTgxMzlhNzY0YWZmZjU2NDVmN2M2N2EyZDFmYTU4ZTM3YjE4YUBncm91cC5jYWxlbmRhci5nb29nbGUuY29t" TargetMode="External"/><Relationship Id="rId42" Type="http://schemas.openxmlformats.org/officeDocument/2006/relationships/hyperlink" Target="https://www.google.com/calendar/event?eid=ZGxhaWc3c3Flc243cmM0MjI5dTM1YmcxNjQgZjQzYWY4NDJmMzM5YjI0NGJhYTRlNmRiMWJlYTgxMzlhNzY0YWZmZjU2NDVmN2M2N2EyZDFmYTU4ZTM3YjE4YUBncm91cC5jYWxlbmRhci5nb29nbGUuY29t" TargetMode="External"/><Relationship Id="rId41" Type="http://schemas.openxmlformats.org/officeDocument/2006/relationships/hyperlink" Target="https://www.google.com/calendar/event?eid=Ym4wN2NkNG9zbmI3ZXRidjhpZDZtN3MyMzQgZjQzYWY4NDJmMzM5YjI0NGJhYTRlNmRiMWJlYTgxMzlhNzY0YWZmZjU2NDVmN2M2N2EyZDFmYTU4ZTM3YjE4YUBncm91cC5jYWxlbmRhci5nb29nbGUuY29t" TargetMode="External"/><Relationship Id="rId44" Type="http://schemas.openxmlformats.org/officeDocument/2006/relationships/hyperlink" Target="https://www.google.com/calendar/event?eid=YmF2anNkaW9wN2Q0aTFka3Y0YWlpNnZoODQgZjQzYWY4NDJmMzM5YjI0NGJhYTRlNmRiMWJlYTgxMzlhNzY0YWZmZjU2NDVmN2M2N2EyZDFmYTU4ZTM3YjE4YUBncm91cC5jYWxlbmRhci5nb29nbGUuY29t" TargetMode="External"/><Relationship Id="rId43" Type="http://schemas.openxmlformats.org/officeDocument/2006/relationships/hyperlink" Target="https://www.google.com/calendar/event?eid=bjFhcDkzdmZsdWJwN2NyODR2MW8xcDdwMW8gZjQzYWY4NDJmMzM5YjI0NGJhYTRlNmRiMWJlYTgxMzlhNzY0YWZmZjU2NDVmN2M2N2EyZDFmYTU4ZTM3YjE4YUBncm91cC5jYWxlbmRhci5nb29nbGUuY29t" TargetMode="External"/><Relationship Id="rId46" Type="http://schemas.openxmlformats.org/officeDocument/2006/relationships/hyperlink" Target="https://youtu.be/zp4waK2lX_4" TargetMode="External"/><Relationship Id="rId45" Type="http://schemas.openxmlformats.org/officeDocument/2006/relationships/hyperlink" Target="https://youtu.be/qmTd78qYxDw" TargetMode="External"/><Relationship Id="rId107" Type="http://schemas.openxmlformats.org/officeDocument/2006/relationships/hyperlink" Target="https://docs.google.com/document/d/1hdee9TBx-_OSDTuA0aPlO_hIYSsk7tLybIoxjaffqjU/pub" TargetMode="External"/><Relationship Id="rId106" Type="http://schemas.openxmlformats.org/officeDocument/2006/relationships/hyperlink" Target="https://docs.google.com/document/d/1hdee9TBx-_OSDTuA0aPlO_hIYSsk7tLybIoxjaffqjU/edit?usp=sharing" TargetMode="External"/><Relationship Id="rId105" Type="http://schemas.openxmlformats.org/officeDocument/2006/relationships/hyperlink" Target="https://docs.google.com/document/d/1yP1k4wx9bi0Upv6z745qfMtmAfoHnzsvA9olcnzguKo/view" TargetMode="External"/><Relationship Id="rId104" Type="http://schemas.openxmlformats.org/officeDocument/2006/relationships/hyperlink" Target="https://docs.google.com/document/d/1yP1k4wx9bi0Upv6z745qfMtmAfoHnzsvA9olcnzguKo/pub" TargetMode="External"/><Relationship Id="rId109" Type="http://schemas.openxmlformats.org/officeDocument/2006/relationships/hyperlink" Target="https://sites.google.com/view/culvercityphotoboothrentals" TargetMode="External"/><Relationship Id="rId108" Type="http://schemas.openxmlformats.org/officeDocument/2006/relationships/hyperlink" Target="https://docs.google.com/document/d/1hdee9TBx-_OSDTuA0aPlO_hIYSsk7tLybIoxjaffqjU/view" TargetMode="External"/><Relationship Id="rId48" Type="http://schemas.openxmlformats.org/officeDocument/2006/relationships/hyperlink" Target="https://youtu.be/ZE24djUV0Jk" TargetMode="External"/><Relationship Id="rId47" Type="http://schemas.openxmlformats.org/officeDocument/2006/relationships/hyperlink" Target="https://youtu.be/2-zmmguG0gY" TargetMode="External"/><Relationship Id="rId49" Type="http://schemas.openxmlformats.org/officeDocument/2006/relationships/hyperlink" Target="https://youtu.be/3AjCF0_H6pI" TargetMode="External"/><Relationship Id="rId103" Type="http://schemas.openxmlformats.org/officeDocument/2006/relationships/hyperlink" Target="https://docs.google.com/document/d/1yP1k4wx9bi0Upv6z745qfMtmAfoHnzsvA9olcnzguKo/edit?usp=sharing" TargetMode="External"/><Relationship Id="rId102" Type="http://schemas.openxmlformats.org/officeDocument/2006/relationships/hyperlink" Target="https://docs.google.com/document/d/10P-d-T8jlr4n8m6k5jS-RvUt6iMY0mRVNOFxqms2ljM/view" TargetMode="External"/><Relationship Id="rId101" Type="http://schemas.openxmlformats.org/officeDocument/2006/relationships/hyperlink" Target="https://docs.google.com/document/d/10P-d-T8jlr4n8m6k5jS-RvUt6iMY0mRVNOFxqms2ljM/pub" TargetMode="External"/><Relationship Id="rId100" Type="http://schemas.openxmlformats.org/officeDocument/2006/relationships/hyperlink" Target="https://docs.google.com/document/d/10P-d-T8jlr4n8m6k5jS-RvUt6iMY0mRVNOFxqms2ljM/edit?usp=sharing" TargetMode="External"/><Relationship Id="rId31" Type="http://schemas.openxmlformats.org/officeDocument/2006/relationships/hyperlink" Target="https://www.google.com/calendar/event?eid=Z25xYjIzNWgycGJjYnB1Zm1hcm5uaHZpYTAgZjQzYWY4NDJmMzM5YjI0NGJhYTRlNmRiMWJlYTgxMzlhNzY0YWZmZjU2NDVmN2M2N2EyZDFmYTU4ZTM3YjE4YUBncm91cC5jYWxlbmRhci5nb29nbGUuY29t" TargetMode="External"/><Relationship Id="rId30" Type="http://schemas.openxmlformats.org/officeDocument/2006/relationships/hyperlink" Target="https://www.google.com/calendar/event?eid=NWt1YXE5M3E0ZGowODA4ZW11MGlwaTI4cjggZjQzYWY4NDJmMzM5YjI0NGJhYTRlNmRiMWJlYTgxMzlhNzY0YWZmZjU2NDVmN2M2N2EyZDFmYTU4ZTM3YjE4YUBncm91cC5jYWxlbmRhci5nb29nbGUuY29t" TargetMode="External"/><Relationship Id="rId33" Type="http://schemas.openxmlformats.org/officeDocument/2006/relationships/hyperlink" Target="https://www.google.com/calendar/event?eid=N29hbGY0cWphNTVxMWQxNW1pYnQ3Zmxpcm8gZjQzYWY4NDJmMzM5YjI0NGJhYTRlNmRiMWJlYTgxMzlhNzY0YWZmZjU2NDVmN2M2N2EyZDFmYTU4ZTM3YjE4YUBncm91cC5jYWxlbmRhci5nb29nbGUuY29t" TargetMode="External"/><Relationship Id="rId32" Type="http://schemas.openxmlformats.org/officeDocument/2006/relationships/hyperlink" Target="https://www.google.com/calendar/event?eid=MXE4cDYzOHU5ajcxOWd2YTAxMHNjMnMzOHMgZjQzYWY4NDJmMzM5YjI0NGJhYTRlNmRiMWJlYTgxMzlhNzY0YWZmZjU2NDVmN2M2N2EyZDFmYTU4ZTM3YjE4YUBncm91cC5jYWxlbmRhci5nb29nbGUuY29t" TargetMode="External"/><Relationship Id="rId35" Type="http://schemas.openxmlformats.org/officeDocument/2006/relationships/hyperlink" Target="https://www.google.com/calendar/event?eid=ZHVycGFybDFwMGNuZmExODRnc3JxZ2Yzc2MgZjQzYWY4NDJmMzM5YjI0NGJhYTRlNmRiMWJlYTgxMzlhNzY0YWZmZjU2NDVmN2M2N2EyZDFmYTU4ZTM3YjE4YUBncm91cC5jYWxlbmRhci5nb29nbGUuY29t" TargetMode="External"/><Relationship Id="rId34" Type="http://schemas.openxmlformats.org/officeDocument/2006/relationships/hyperlink" Target="https://www.google.com/calendar/event?eid=cmFwMjNqaXI1Zml2NjdzN2FlMW5lYWZrZDQgZjQzYWY4NDJmMzM5YjI0NGJhYTRlNmRiMWJlYTgxMzlhNzY0YWZmZjU2NDVmN2M2N2EyZDFmYTU4ZTM3YjE4YUBncm91cC5jYWxlbmRhci5nb29nbGUuY29t" TargetMode="External"/><Relationship Id="rId37" Type="http://schemas.openxmlformats.org/officeDocument/2006/relationships/hyperlink" Target="https://www.google.com/calendar/event?eid=N3RmOWRhNmFzcjRxazZ2b3NoNmFlcGRlMzAgZjQzYWY4NDJmMzM5YjI0NGJhYTRlNmRiMWJlYTgxMzlhNzY0YWZmZjU2NDVmN2M2N2EyZDFmYTU4ZTM3YjE4YUBncm91cC5jYWxlbmRhci5nb29nbGUuY29t" TargetMode="External"/><Relationship Id="rId176" Type="http://schemas.openxmlformats.org/officeDocument/2006/relationships/hyperlink" Target="https://docs.google.com/presentation/d/1kklMLXQmEzDX2n3H3EhQYsjLUqb568_C41rGUzAruUI/edit?disco=AAABSwdTmJY" TargetMode="External"/><Relationship Id="rId36" Type="http://schemas.openxmlformats.org/officeDocument/2006/relationships/hyperlink" Target="https://www.google.com/calendar/event?eid=MnBzMWptNjkyNTk1NzNpOGVlczJkZWkwZ2cgZjQzYWY4NDJmMzM5YjI0NGJhYTRlNmRiMWJlYTgxMzlhNzY0YWZmZjU2NDVmN2M2N2EyZDFmYTU4ZTM3YjE4YUBncm91cC5jYWxlbmRhci5nb29nbGUuY29t" TargetMode="External"/><Relationship Id="rId175" Type="http://schemas.openxmlformats.org/officeDocument/2006/relationships/hyperlink" Target="https://docs.google.com/document/d/1-PWvtAB0pqpmGVA5mkyU2a8qMZnMtqCh3KmZOq9oI38/edit?disco=AAABScG-mqs" TargetMode="External"/><Relationship Id="rId39" Type="http://schemas.openxmlformats.org/officeDocument/2006/relationships/hyperlink" Target="https://www.google.com/calendar/event?eid=M252dG5sNjZ0aXE1dHE3Y2M1ZGZ1OGp2YW8gZjQzYWY4NDJmMzM5YjI0NGJhYTRlNmRiMWJlYTgxMzlhNzY0YWZmZjU2NDVmN2M2N2EyZDFmYTU4ZTM3YjE4YUBncm91cC5jYWxlbmRhci5nb29nbGUuY29t" TargetMode="External"/><Relationship Id="rId174" Type="http://schemas.openxmlformats.org/officeDocument/2006/relationships/hyperlink" Target="https://docs.google.com/document/d/1j4CcQ9Ot3Oekiq9ihXWriATpxSpTpLjwA3lQT3mE5ZM/edit?disco=AAABSbArPT0" TargetMode="External"/><Relationship Id="rId38" Type="http://schemas.openxmlformats.org/officeDocument/2006/relationships/hyperlink" Target="https://www.google.com/calendar/event?eid=MGh1MHNkZWxjM3VyZjF1OHFhYWttb2NzNm8gZjQzYWY4NDJmMzM5YjI0NGJhYTRlNmRiMWJlYTgxMzlhNzY0YWZmZjU2NDVmN2M2N2EyZDFmYTU4ZTM3YjE4YUBncm91cC5jYWxlbmRhci5nb29nbGUuY29t" TargetMode="External"/><Relationship Id="rId173" Type="http://schemas.openxmlformats.org/officeDocument/2006/relationships/hyperlink" Target="https://docs.google.com/document/d/1ORRwAjf1mEeRGPbZFw7eNhwtuqBhk8CNhznD50-8VfI/edit?disco=AAABSbeqjF8" TargetMode="External"/><Relationship Id="rId178" Type="http://schemas.openxmlformats.org/officeDocument/2006/relationships/vmlDrawing" Target="../drawings/vmlDrawing1.vml"/><Relationship Id="rId177" Type="http://schemas.openxmlformats.org/officeDocument/2006/relationships/drawing" Target="../drawings/drawing1.xml"/><Relationship Id="rId20" Type="http://schemas.openxmlformats.org/officeDocument/2006/relationships/hyperlink" Target="https://drive.google.com/file/d/1Ub_baxN1yIKa7z6PHbWKiQ5Hv3QmkYdb/view?usp=drivesdk" TargetMode="External"/><Relationship Id="rId22" Type="http://schemas.openxmlformats.org/officeDocument/2006/relationships/hyperlink" Target="https://docs.google.com/document/d/1-PWvtAB0pqpmGVA5mkyU2a8qMZnMtqCh3KmZOq9oI38/edit?usp=sharing" TargetMode="External"/><Relationship Id="rId21" Type="http://schemas.openxmlformats.org/officeDocument/2006/relationships/hyperlink" Target="https://sites.google.com/view/culvercityphotoboothrentals" TargetMode="External"/><Relationship Id="rId24" Type="http://schemas.openxmlformats.org/officeDocument/2006/relationships/hyperlink" Target="https://docs.google.com/document/d/1-PWvtAB0pqpmGVA5mkyU2a8qMZnMtqCh3KmZOq9oI38/view" TargetMode="External"/><Relationship Id="rId23" Type="http://schemas.openxmlformats.org/officeDocument/2006/relationships/hyperlink" Target="https://docs.google.com/document/d/1-PWvtAB0pqpmGVA5mkyU2a8qMZnMtqCh3KmZOq9oI38/pub" TargetMode="External"/><Relationship Id="rId129" Type="http://schemas.openxmlformats.org/officeDocument/2006/relationships/hyperlink" Target="https://docs.google.com/document/d/1d6lLKhWz4e3sbvJ7DoH-gOmqFNnAgCUZ2lBPugNVdUA/pub" TargetMode="External"/><Relationship Id="rId128" Type="http://schemas.openxmlformats.org/officeDocument/2006/relationships/hyperlink" Target="https://docs.google.com/document/d/1d6lLKhWz4e3sbvJ7DoH-gOmqFNnAgCUZ2lBPugNVdUA/edit?usp=sharing" TargetMode="External"/><Relationship Id="rId127" Type="http://schemas.openxmlformats.org/officeDocument/2006/relationships/hyperlink" Target="https://sites.google.com/view/photobooth-rental-culver-city/video-booth-rentals-culver-city" TargetMode="External"/><Relationship Id="rId126" Type="http://schemas.openxmlformats.org/officeDocument/2006/relationships/hyperlink" Target="https://sites.google.com/view/photobooth-rental-culver-city/culver-city-photo-booths" TargetMode="External"/><Relationship Id="rId26" Type="http://schemas.openxmlformats.org/officeDocument/2006/relationships/hyperlink" Target="https://docs.google.com/presentation/d/1kklMLXQmEzDX2n3H3EhQYsjLUqb568_C41rGUzAruUI/pub?start=true&amp;loop=true&amp;delayms=3000" TargetMode="External"/><Relationship Id="rId121" Type="http://schemas.openxmlformats.org/officeDocument/2006/relationships/hyperlink" Target="https://docs.google.com/document/d/15jckTTQQcSDQ3d_B249WPYSv5HJBKx-BfLlSdPZBmkk/pub" TargetMode="External"/><Relationship Id="rId25" Type="http://schemas.openxmlformats.org/officeDocument/2006/relationships/hyperlink" Target="https://docs.google.com/presentation/d/1kklMLXQmEzDX2n3H3EhQYsjLUqb568_C41rGUzAruUI/edit?usp=sharing" TargetMode="External"/><Relationship Id="rId120" Type="http://schemas.openxmlformats.org/officeDocument/2006/relationships/hyperlink" Target="https://docs.google.com/document/d/15jckTTQQcSDQ3d_B249WPYSv5HJBKx-BfLlSdPZBmkk/edit?usp=sharing" TargetMode="External"/><Relationship Id="rId28" Type="http://schemas.openxmlformats.org/officeDocument/2006/relationships/hyperlink" Target="https://docs.google.com/presentation/d/1kklMLXQmEzDX2n3H3EhQYsjLUqb568_C41rGUzAruUI/htmlpresent" TargetMode="External"/><Relationship Id="rId27" Type="http://schemas.openxmlformats.org/officeDocument/2006/relationships/hyperlink" Target="https://docs.google.com/presentation/d/1kklMLXQmEzDX2n3H3EhQYsjLUqb568_C41rGUzAruUI/view" TargetMode="External"/><Relationship Id="rId125" Type="http://schemas.openxmlformats.org/officeDocument/2006/relationships/hyperlink" Target="https://sites.google.com/view/photobooth-rental-culver-city/home" TargetMode="External"/><Relationship Id="rId29" Type="http://schemas.openxmlformats.org/officeDocument/2006/relationships/hyperlink" Target="https://calendar.google.com/calendar/embed?src=f43af842f339b244baa4e6db1bea8139a764afff5645f7c67a2d1fa58e37b18a@group.calendar.google.com" TargetMode="External"/><Relationship Id="rId124" Type="http://schemas.openxmlformats.org/officeDocument/2006/relationships/hyperlink" Target="https://sites.google.com/view/culvercityphotoboothrentals/culver-city-photo-booths" TargetMode="External"/><Relationship Id="rId123" Type="http://schemas.openxmlformats.org/officeDocument/2006/relationships/hyperlink" Target="https://sites.google.com/view/culvercityphotoboothrentals" TargetMode="External"/><Relationship Id="rId122" Type="http://schemas.openxmlformats.org/officeDocument/2006/relationships/hyperlink" Target="https://docs.google.com/document/d/15jckTTQQcSDQ3d_B249WPYSv5HJBKx-BfLlSdPZBmkk/view" TargetMode="External"/><Relationship Id="rId95" Type="http://schemas.openxmlformats.org/officeDocument/2006/relationships/hyperlink" Target="https://sites.google.com/view/culvercityphotoboothrentals" TargetMode="External"/><Relationship Id="rId94" Type="http://schemas.openxmlformats.org/officeDocument/2006/relationships/hyperlink" Target="https://docs.google.com/document/d/12m16mwlrIsW_vDWOHinCGI8x0a8K9TL9Q0BdlX4QOf4/view" TargetMode="External"/><Relationship Id="rId97" Type="http://schemas.openxmlformats.org/officeDocument/2006/relationships/hyperlink" Target="https://sites.google.com/view/photobooth-rental-culver-city/home" TargetMode="External"/><Relationship Id="rId96" Type="http://schemas.openxmlformats.org/officeDocument/2006/relationships/hyperlink" Target="https://sites.google.com/view/culvercityphotoboothrentals/culver-city-photo-booths" TargetMode="External"/><Relationship Id="rId11" Type="http://schemas.openxmlformats.org/officeDocument/2006/relationships/hyperlink" Target="https://drive.google.com/file/d/1nSiESju7gYC9IDzzn3otk4RkM8967uXE/view?usp=sharing" TargetMode="External"/><Relationship Id="rId99" Type="http://schemas.openxmlformats.org/officeDocument/2006/relationships/hyperlink" Target="https://sites.google.com/view/photobooth-rental-culver-city/video-booth-rentals-culver-city" TargetMode="External"/><Relationship Id="rId10" Type="http://schemas.openxmlformats.org/officeDocument/2006/relationships/hyperlink" Target="https://drive.google.com/file/d/1lD4Fq0UM5F8aM0p0X3azpyM8a8-S2WPc/view?usp=sharing" TargetMode="External"/><Relationship Id="rId98" Type="http://schemas.openxmlformats.org/officeDocument/2006/relationships/hyperlink" Target="https://sites.google.com/view/photobooth-rental-culver-city/culver-city-photo-booths" TargetMode="External"/><Relationship Id="rId13" Type="http://schemas.openxmlformats.org/officeDocument/2006/relationships/hyperlink" Target="https://docs.google.com/spreadsheets/d/1mQ7rKX1tj9YhcxXbAlX9ntNUdrSxLjxJvJIen7ZW-9c/edit?usp=sharing" TargetMode="External"/><Relationship Id="rId12" Type="http://schemas.openxmlformats.org/officeDocument/2006/relationships/hyperlink" Target="https://drive.google.com/file/d/1ik6EfpLZ9AIrZLiGoDaq9Rd2vkPjcAWG/view?usp=sharing" TargetMode="External"/><Relationship Id="rId91" Type="http://schemas.openxmlformats.org/officeDocument/2006/relationships/hyperlink" Target="https://docs.google.com/document/d/100zxZF75ldbjVqpRuYJ--Uxps6DoQx4eSKstvja6roE/view" TargetMode="External"/><Relationship Id="rId90" Type="http://schemas.openxmlformats.org/officeDocument/2006/relationships/hyperlink" Target="https://docs.google.com/document/d/100zxZF75ldbjVqpRuYJ--Uxps6DoQx4eSKstvja6roE/pub" TargetMode="External"/><Relationship Id="rId93" Type="http://schemas.openxmlformats.org/officeDocument/2006/relationships/hyperlink" Target="https://docs.google.com/document/d/12m16mwlrIsW_vDWOHinCGI8x0a8K9TL9Q0BdlX4QOf4/pub" TargetMode="External"/><Relationship Id="rId92" Type="http://schemas.openxmlformats.org/officeDocument/2006/relationships/hyperlink" Target="https://docs.google.com/document/d/12m16mwlrIsW_vDWOHinCGI8x0a8K9TL9Q0BdlX4QOf4/edit?usp=sharing" TargetMode="External"/><Relationship Id="rId118" Type="http://schemas.openxmlformats.org/officeDocument/2006/relationships/hyperlink" Target="https://docs.google.com/document/d/1VClmt4cNE5v2vJvNU7YMEK6EU7o-R92n3Xl2uANZcrM/pub" TargetMode="External"/><Relationship Id="rId117" Type="http://schemas.openxmlformats.org/officeDocument/2006/relationships/hyperlink" Target="https://docs.google.com/document/d/1VClmt4cNE5v2vJvNU7YMEK6EU7o-R92n3Xl2uANZcrM/edit?usp=sharing" TargetMode="External"/><Relationship Id="rId116" Type="http://schemas.openxmlformats.org/officeDocument/2006/relationships/hyperlink" Target="https://docs.google.com/document/d/1crTEIFEq9_YVrIO2EFVz_4tdKKYoAK_Qyi8AMiSN3CM/view" TargetMode="External"/><Relationship Id="rId115" Type="http://schemas.openxmlformats.org/officeDocument/2006/relationships/hyperlink" Target="https://docs.google.com/document/d/1crTEIFEq9_YVrIO2EFVz_4tdKKYoAK_Qyi8AMiSN3CM/pub" TargetMode="External"/><Relationship Id="rId119" Type="http://schemas.openxmlformats.org/officeDocument/2006/relationships/hyperlink" Target="https://docs.google.com/document/d/1VClmt4cNE5v2vJvNU7YMEK6EU7o-R92n3Xl2uANZcrM/view" TargetMode="External"/><Relationship Id="rId15" Type="http://schemas.openxmlformats.org/officeDocument/2006/relationships/hyperlink" Target="https://docs.google.com/spreadsheets/d/1mQ7rKX1tj9YhcxXbAlX9ntNUdrSxLjxJvJIen7ZW-9c/pubhtml" TargetMode="External"/><Relationship Id="rId110" Type="http://schemas.openxmlformats.org/officeDocument/2006/relationships/hyperlink" Target="https://sites.google.com/view/culvercityphotoboothrentals/culver-city-photo-booths" TargetMode="External"/><Relationship Id="rId14" Type="http://schemas.openxmlformats.org/officeDocument/2006/relationships/hyperlink" Target="https://docs.google.com/spreadsheet/pub?key=1mQ7rKX1tj9YhcxXbAlX9ntNUdrSxLjxJvJIen7ZW-9c" TargetMode="External"/><Relationship Id="rId17" Type="http://schemas.openxmlformats.org/officeDocument/2006/relationships/hyperlink" Target="https://docs.google.com/spreadsheets/d/1mQ7rKX1tj9YhcxXbAlX9ntNUdrSxLjxJvJIen7ZW-9c/view" TargetMode="External"/><Relationship Id="rId16" Type="http://schemas.openxmlformats.org/officeDocument/2006/relationships/hyperlink" Target="https://docs.google.com/spreadsheets/d/1mQ7rKX1tj9YhcxXbAlX9ntNUdrSxLjxJvJIen7ZW-9c/pub" TargetMode="External"/><Relationship Id="rId19" Type="http://schemas.openxmlformats.org/officeDocument/2006/relationships/hyperlink" Target="https://docs.google.com/drawings/d/1hhxRkmPoauhHg1CR1AQxgd_ZxU2GprXzObWqkKjqCoM/edit?usp=sharing" TargetMode="External"/><Relationship Id="rId114" Type="http://schemas.openxmlformats.org/officeDocument/2006/relationships/hyperlink" Target="https://docs.google.com/document/d/1crTEIFEq9_YVrIO2EFVz_4tdKKYoAK_Qyi8AMiSN3CM/edit?usp=sharing" TargetMode="External"/><Relationship Id="rId18" Type="http://schemas.openxmlformats.org/officeDocument/2006/relationships/hyperlink" Target="https://docs.google.com/forms/d/167SSFPHH6YFKIuuhaBSF2oe1EVpTReEtSv3G0lopcp8/edit?usp=sharing" TargetMode="External"/><Relationship Id="rId113" Type="http://schemas.openxmlformats.org/officeDocument/2006/relationships/hyperlink" Target="https://sites.google.com/view/photobooth-rental-culver-city/video-booth-rentals-culver-city" TargetMode="External"/><Relationship Id="rId112" Type="http://schemas.openxmlformats.org/officeDocument/2006/relationships/hyperlink" Target="https://sites.google.com/view/photobooth-rental-culver-city/culver-city-photo-booths" TargetMode="External"/><Relationship Id="rId111" Type="http://schemas.openxmlformats.org/officeDocument/2006/relationships/hyperlink" Target="https://sites.google.com/view/photobooth-rental-culver-city/home" TargetMode="External"/><Relationship Id="rId84" Type="http://schemas.openxmlformats.org/officeDocument/2006/relationships/hyperlink" Target="https://sites.google.com/view/photobooth-rental-culver-city/culver-city-photo-booths" TargetMode="External"/><Relationship Id="rId83" Type="http://schemas.openxmlformats.org/officeDocument/2006/relationships/hyperlink" Target="https://sites.google.com/view/photobooth-rental-culver-city/home" TargetMode="External"/><Relationship Id="rId86" Type="http://schemas.openxmlformats.org/officeDocument/2006/relationships/hyperlink" Target="https://docs.google.com/document/d/1RFADyqhtSZlo5tX6WZsRlOyhYHvgZMWBx6TfTg_DI10/edit?usp=sharing" TargetMode="External"/><Relationship Id="rId85" Type="http://schemas.openxmlformats.org/officeDocument/2006/relationships/hyperlink" Target="https://sites.google.com/view/photobooth-rental-culver-city/video-booth-rentals-culver-city" TargetMode="External"/><Relationship Id="rId88" Type="http://schemas.openxmlformats.org/officeDocument/2006/relationships/hyperlink" Target="https://docs.google.com/document/d/1RFADyqhtSZlo5tX6WZsRlOyhYHvgZMWBx6TfTg_DI10/view" TargetMode="External"/><Relationship Id="rId150" Type="http://schemas.openxmlformats.org/officeDocument/2006/relationships/hyperlink" Target="https://sites.google.com/view/photobooth-rental-culver-city/home" TargetMode="External"/><Relationship Id="rId87" Type="http://schemas.openxmlformats.org/officeDocument/2006/relationships/hyperlink" Target="https://docs.google.com/document/d/1RFADyqhtSZlo5tX6WZsRlOyhYHvgZMWBx6TfTg_DI10/pub" TargetMode="External"/><Relationship Id="rId89" Type="http://schemas.openxmlformats.org/officeDocument/2006/relationships/hyperlink" Target="https://docs.google.com/document/d/100zxZF75ldbjVqpRuYJ--Uxps6DoQx4eSKstvja6roE/edit?usp=sharing" TargetMode="External"/><Relationship Id="rId80" Type="http://schemas.openxmlformats.org/officeDocument/2006/relationships/hyperlink" Target="https://docs.google.com/document/d/1YfIS-GllTW0qqz8nOk-C1vJ692XWY7a4vEmYWNWdy04/view" TargetMode="External"/><Relationship Id="rId82" Type="http://schemas.openxmlformats.org/officeDocument/2006/relationships/hyperlink" Target="https://sites.google.com/view/culvercityphotoboothrentals/culver-city-photo-booths" TargetMode="External"/><Relationship Id="rId81" Type="http://schemas.openxmlformats.org/officeDocument/2006/relationships/hyperlink" Target="https://sites.google.com/view/culvercityphotoboothrental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culvercityphotoboothrentals/photo-booth-for-rental-in-culver-city" TargetMode="External"/><Relationship Id="rId3" Type="http://schemas.openxmlformats.org/officeDocument/2006/relationships/hyperlink" Target="https://drive.google.com/drive/folders/1fuHHsCAH3rEgYwZnXeyRBs2SmDEnp-nv?usp=sharing" TargetMode="External"/><Relationship Id="rId149" Type="http://schemas.openxmlformats.org/officeDocument/2006/relationships/hyperlink" Target="https://sites.google.com/view/culvercityphotoboothrentals/culver-city-photo-booths" TargetMode="External"/><Relationship Id="rId4" Type="http://schemas.openxmlformats.org/officeDocument/2006/relationships/hyperlink" Target="https://news.google.com/rss/search?q=videobooth" TargetMode="External"/><Relationship Id="rId148" Type="http://schemas.openxmlformats.org/officeDocument/2006/relationships/hyperlink" Target="https://sites.google.com/view/culvercityphotoboothrentals" TargetMode="External"/><Relationship Id="rId9" Type="http://schemas.openxmlformats.org/officeDocument/2006/relationships/hyperlink" Target="https://drive.google.com/file/d/1ZsU5gDDZBaLVQnbQ7aDJiFTAiNn7ni7B/view?usp=sharing" TargetMode="External"/><Relationship Id="rId143" Type="http://schemas.openxmlformats.org/officeDocument/2006/relationships/hyperlink" Target="https://docs.google.com/document/d/1V5Na7mjeJDjDqboZ4suyJVT-gQzwzRq4yKL1qzRZJBI/pub" TargetMode="External"/><Relationship Id="rId142" Type="http://schemas.openxmlformats.org/officeDocument/2006/relationships/hyperlink" Target="https://docs.google.com/document/d/1V5Na7mjeJDjDqboZ4suyJVT-gQzwzRq4yKL1qzRZJBI/edit?usp=sharing" TargetMode="External"/><Relationship Id="rId141" Type="http://schemas.openxmlformats.org/officeDocument/2006/relationships/hyperlink" Target="https://sites.google.com/view/photobooth-rental-culver-city/video-booth-rentals-culver-city" TargetMode="External"/><Relationship Id="rId140" Type="http://schemas.openxmlformats.org/officeDocument/2006/relationships/hyperlink" Target="https://sites.google.com/view/photobooth-rental-culver-city/culver-city-photo-booths" TargetMode="External"/><Relationship Id="rId5" Type="http://schemas.openxmlformats.org/officeDocument/2006/relationships/hyperlink" Target="https://drive.google.com/drive/folders/1pEpmw7R3HNOAUdcICCLOreBofpE2yGoF?usp=sharing" TargetMode="External"/><Relationship Id="rId147" Type="http://schemas.openxmlformats.org/officeDocument/2006/relationships/hyperlink" Target="https://docs.google.com/document/d/1jeDDAI65gYlt4_T0M7eOU1ekw8ApC7AQy7GFzXUoOpQ/view" TargetMode="External"/><Relationship Id="rId6" Type="http://schemas.openxmlformats.org/officeDocument/2006/relationships/hyperlink" Target="https://drive.google.com/drive/folders/1dlDwisqZhP23DR0kqIY5lr_1qYc6QWiX?usp=sharing" TargetMode="External"/><Relationship Id="rId146" Type="http://schemas.openxmlformats.org/officeDocument/2006/relationships/hyperlink" Target="https://docs.google.com/document/d/1jeDDAI65gYlt4_T0M7eOU1ekw8ApC7AQy7GFzXUoOpQ/pub" TargetMode="External"/><Relationship Id="rId7" Type="http://schemas.openxmlformats.org/officeDocument/2006/relationships/hyperlink" Target="https://drive.google.com/drive/folders/1y9lVsQUcwb3Aeq7tKrSQMQUhiAl36oIU?usp=sharing" TargetMode="External"/><Relationship Id="rId145" Type="http://schemas.openxmlformats.org/officeDocument/2006/relationships/hyperlink" Target="https://docs.google.com/document/d/1jeDDAI65gYlt4_T0M7eOU1ekw8ApC7AQy7GFzXUoOpQ/edit?usp=sharing" TargetMode="External"/><Relationship Id="rId8" Type="http://schemas.openxmlformats.org/officeDocument/2006/relationships/hyperlink" Target="https://drive.google.com/drive/folders/1VEY4nh2m77ZEI9xxD6v22_5rn66DVqgq?usp=sharing" TargetMode="External"/><Relationship Id="rId144" Type="http://schemas.openxmlformats.org/officeDocument/2006/relationships/hyperlink" Target="https://docs.google.com/document/d/1V5Na7mjeJDjDqboZ4suyJVT-gQzwzRq4yKL1qzRZJBI/view" TargetMode="External"/><Relationship Id="rId73" Type="http://schemas.openxmlformats.org/officeDocument/2006/relationships/hyperlink" Target="https://docs.google.com/document/d/1051K_uquJEwJxt9iEWnPMNtKpMsjPT2gXO7Yjc7Fc48/pub" TargetMode="External"/><Relationship Id="rId72" Type="http://schemas.openxmlformats.org/officeDocument/2006/relationships/hyperlink" Target="https://docs.google.com/document/d/1051K_uquJEwJxt9iEWnPMNtKpMsjPT2gXO7Yjc7Fc48/edit?usp=sharing" TargetMode="External"/><Relationship Id="rId75" Type="http://schemas.openxmlformats.org/officeDocument/2006/relationships/hyperlink" Target="https://docs.google.com/document/d/1fa3OyIHDOpmBzi6tiIxTI4sAupNVWW47qOLH3aEotV8/edit?usp=sharing" TargetMode="External"/><Relationship Id="rId74" Type="http://schemas.openxmlformats.org/officeDocument/2006/relationships/hyperlink" Target="https://docs.google.com/document/d/1051K_uquJEwJxt9iEWnPMNtKpMsjPT2gXO7Yjc7Fc48/view" TargetMode="External"/><Relationship Id="rId77" Type="http://schemas.openxmlformats.org/officeDocument/2006/relationships/hyperlink" Target="https://docs.google.com/document/d/1fa3OyIHDOpmBzi6tiIxTI4sAupNVWW47qOLH3aEotV8/view" TargetMode="External"/><Relationship Id="rId76" Type="http://schemas.openxmlformats.org/officeDocument/2006/relationships/hyperlink" Target="https://docs.google.com/document/d/1fa3OyIHDOpmBzi6tiIxTI4sAupNVWW47qOLH3aEotV8/pub" TargetMode="External"/><Relationship Id="rId79" Type="http://schemas.openxmlformats.org/officeDocument/2006/relationships/hyperlink" Target="https://docs.google.com/document/d/1YfIS-GllTW0qqz8nOk-C1vJ692XWY7a4vEmYWNWdy04/pub" TargetMode="External"/><Relationship Id="rId78" Type="http://schemas.openxmlformats.org/officeDocument/2006/relationships/hyperlink" Target="https://docs.google.com/document/d/1YfIS-GllTW0qqz8nOk-C1vJ692XWY7a4vEmYWNWdy04/edit?usp=sharing" TargetMode="External"/><Relationship Id="rId71" Type="http://schemas.openxmlformats.org/officeDocument/2006/relationships/hyperlink" Target="https://sites.google.com/view/photobooth-rental-culver-city/video-booth-rentals-culver-city" TargetMode="External"/><Relationship Id="rId70" Type="http://schemas.openxmlformats.org/officeDocument/2006/relationships/hyperlink" Target="https://sites.google.com/view/photobooth-rental-culver-city/culver-city-photo-booths" TargetMode="External"/><Relationship Id="rId139" Type="http://schemas.openxmlformats.org/officeDocument/2006/relationships/hyperlink" Target="https://sites.google.com/view/photobooth-rental-culver-city/home" TargetMode="External"/><Relationship Id="rId138" Type="http://schemas.openxmlformats.org/officeDocument/2006/relationships/hyperlink" Target="https://sites.google.com/view/culvercityphotoboothrentals/culver-city-photo-booths" TargetMode="External"/><Relationship Id="rId137" Type="http://schemas.openxmlformats.org/officeDocument/2006/relationships/hyperlink" Target="https://sites.google.com/view/culvercityphotoboothrentals" TargetMode="External"/><Relationship Id="rId132" Type="http://schemas.openxmlformats.org/officeDocument/2006/relationships/hyperlink" Target="https://docs.google.com/document/d/1Y2ZxpArBSIpGat06UHfUmf-bxned60riALquaXWL0ik/pub" TargetMode="External"/><Relationship Id="rId131" Type="http://schemas.openxmlformats.org/officeDocument/2006/relationships/hyperlink" Target="https://docs.google.com/document/d/1Y2ZxpArBSIpGat06UHfUmf-bxned60riALquaXWL0ik/edit?usp=sharing" TargetMode="External"/><Relationship Id="rId130" Type="http://schemas.openxmlformats.org/officeDocument/2006/relationships/hyperlink" Target="https://docs.google.com/document/d/1d6lLKhWz4e3sbvJ7DoH-gOmqFNnAgCUZ2lBPugNVdUA/view" TargetMode="External"/><Relationship Id="rId136" Type="http://schemas.openxmlformats.org/officeDocument/2006/relationships/hyperlink" Target="https://docs.google.com/document/d/1WLEicgHobY4gGr-qbqdkcUdrgXjKUlxlnOlhGgqFXjM/view" TargetMode="External"/><Relationship Id="rId135" Type="http://schemas.openxmlformats.org/officeDocument/2006/relationships/hyperlink" Target="https://docs.google.com/document/d/1WLEicgHobY4gGr-qbqdkcUdrgXjKUlxlnOlhGgqFXjM/pub" TargetMode="External"/><Relationship Id="rId134" Type="http://schemas.openxmlformats.org/officeDocument/2006/relationships/hyperlink" Target="https://docs.google.com/document/d/1WLEicgHobY4gGr-qbqdkcUdrgXjKUlxlnOlhGgqFXjM/edit?usp=sharing" TargetMode="External"/><Relationship Id="rId133" Type="http://schemas.openxmlformats.org/officeDocument/2006/relationships/hyperlink" Target="https://docs.google.com/document/d/1Y2ZxpArBSIpGat06UHfUmf-bxned60riALquaXWL0ik/view" TargetMode="External"/><Relationship Id="rId62" Type="http://schemas.openxmlformats.org/officeDocument/2006/relationships/hyperlink" Target="https://docs.google.com/document/d/1ORRwAjf1mEeRGPbZFw7eNhwtuqBhk8CNhznD50-8VfI/pub" TargetMode="External"/><Relationship Id="rId61" Type="http://schemas.openxmlformats.org/officeDocument/2006/relationships/hyperlink" Target="https://docs.google.com/document/d/1ORRwAjf1mEeRGPbZFw7eNhwtuqBhk8CNhznD50-8VfI/edit?usp=sharing" TargetMode="External"/><Relationship Id="rId64" Type="http://schemas.openxmlformats.org/officeDocument/2006/relationships/hyperlink" Target="https://docs.google.com/document/d/1qOoS7bwE-ha5AQewRTUS4OZ8Xi3lcQ7tCxSq2LqkJoA/edit?usp=sharing" TargetMode="External"/><Relationship Id="rId63" Type="http://schemas.openxmlformats.org/officeDocument/2006/relationships/hyperlink" Target="https://docs.google.com/document/d/1ORRwAjf1mEeRGPbZFw7eNhwtuqBhk8CNhznD50-8VfI/view" TargetMode="External"/><Relationship Id="rId66" Type="http://schemas.openxmlformats.org/officeDocument/2006/relationships/hyperlink" Target="https://docs.google.com/document/d/1qOoS7bwE-ha5AQewRTUS4OZ8Xi3lcQ7tCxSq2LqkJoA/view" TargetMode="External"/><Relationship Id="rId172" Type="http://schemas.openxmlformats.org/officeDocument/2006/relationships/hyperlink" Target="https://docs.google.com/document/d/1qOoS7bwE-ha5AQewRTUS4OZ8Xi3lcQ7tCxSq2LqkJoA/edit?disco=AAABSuvAGCg" TargetMode="External"/><Relationship Id="rId65" Type="http://schemas.openxmlformats.org/officeDocument/2006/relationships/hyperlink" Target="https://docs.google.com/document/d/1qOoS7bwE-ha5AQewRTUS4OZ8Xi3lcQ7tCxSq2LqkJoA/pub" TargetMode="External"/><Relationship Id="rId171" Type="http://schemas.openxmlformats.org/officeDocument/2006/relationships/hyperlink" Target="https://docs.google.com/document/d/1051K_uquJEwJxt9iEWnPMNtKpMsjPT2gXO7Yjc7Fc48/edit?disco=AAABSvnmgZ0" TargetMode="External"/><Relationship Id="rId68" Type="http://schemas.openxmlformats.org/officeDocument/2006/relationships/hyperlink" Target="https://sites.google.com/view/culvercityphotoboothrentals/culver-city-photo-booths" TargetMode="External"/><Relationship Id="rId170" Type="http://schemas.openxmlformats.org/officeDocument/2006/relationships/hyperlink" Target="https://docs.google.com/document/d/1fa3OyIHDOpmBzi6tiIxTI4sAupNVWW47qOLH3aEotV8/edit?disco=AAABSuQdVFQ" TargetMode="External"/><Relationship Id="rId67" Type="http://schemas.openxmlformats.org/officeDocument/2006/relationships/hyperlink" Target="https://sites.google.com/view/culvercityphotoboothrentals" TargetMode="External"/><Relationship Id="rId60" Type="http://schemas.openxmlformats.org/officeDocument/2006/relationships/hyperlink" Target="https://docs.google.com/document/d/1j4CcQ9Ot3Oekiq9ihXWriATpxSpTpLjwA3lQT3mE5ZM/view" TargetMode="External"/><Relationship Id="rId165" Type="http://schemas.openxmlformats.org/officeDocument/2006/relationships/hyperlink" Target="https://docs.google.com/document/d/10P-d-T8jlr4n8m6k5jS-RvUt6iMY0mRVNOFxqms2ljM/edit?disco=AAABOvWDHmo" TargetMode="External"/><Relationship Id="rId69" Type="http://schemas.openxmlformats.org/officeDocument/2006/relationships/hyperlink" Target="https://sites.google.com/view/photobooth-rental-culver-city/home" TargetMode="External"/><Relationship Id="rId164" Type="http://schemas.openxmlformats.org/officeDocument/2006/relationships/hyperlink" Target="https://docs.google.com/document/d/1yP1k4wx9bi0Upv6z745qfMtmAfoHnzsvA9olcnzguKo/edit?disco=AAABSdXCGFI" TargetMode="External"/><Relationship Id="rId163" Type="http://schemas.openxmlformats.org/officeDocument/2006/relationships/hyperlink" Target="https://docs.google.com/document/d/1hdee9TBx-_OSDTuA0aPlO_hIYSsk7tLybIoxjaffqjU/edit?disco=AAABSupbfnQ" TargetMode="External"/><Relationship Id="rId162" Type="http://schemas.openxmlformats.org/officeDocument/2006/relationships/hyperlink" Target="https://docs.google.com/document/d/1crTEIFEq9_YVrIO2EFVz_4tdKKYoAK_Qyi8AMiSN3CM/edit?disco=AAABSavwRw0" TargetMode="External"/><Relationship Id="rId169" Type="http://schemas.openxmlformats.org/officeDocument/2006/relationships/hyperlink" Target="https://docs.google.com/document/d/1YfIS-GllTW0qqz8nOk-C1vJ692XWY7a4vEmYWNWdy04/edit?disco=AAABL08DOso" TargetMode="External"/><Relationship Id="rId168" Type="http://schemas.openxmlformats.org/officeDocument/2006/relationships/hyperlink" Target="https://docs.google.com/document/d/1RFADyqhtSZlo5tX6WZsRlOyhYHvgZMWBx6TfTg_DI10/edit?disco=AAABSwYSbRc" TargetMode="External"/><Relationship Id="rId167" Type="http://schemas.openxmlformats.org/officeDocument/2006/relationships/hyperlink" Target="https://docs.google.com/document/d/100zxZF75ldbjVqpRuYJ--Uxps6DoQx4eSKstvja6roE/edit?disco=AAABSbMLJ2c" TargetMode="External"/><Relationship Id="rId166" Type="http://schemas.openxmlformats.org/officeDocument/2006/relationships/hyperlink" Target="https://docs.google.com/document/d/12m16mwlrIsW_vDWOHinCGI8x0a8K9TL9Q0BdlX4QOf4/edit?disco=AAABSuWXJ_U" TargetMode="External"/><Relationship Id="rId51" Type="http://schemas.openxmlformats.org/officeDocument/2006/relationships/hyperlink" Target="https://docs.google.com/spreadsheets/d/1mQ7rKX1tj9YhcxXbAlX9ntNUdrSxLjxJvJIen7ZW-9c/edit" TargetMode="External"/><Relationship Id="rId50" Type="http://schemas.openxmlformats.org/officeDocument/2006/relationships/hyperlink" Target="https://docs.google.com/spreadsheets/d/1mQ7rKX1tj9YhcxXbAlX9ntNUdrSxLjxJvJIen7ZW-9c/edit" TargetMode="External"/><Relationship Id="rId53" Type="http://schemas.openxmlformats.org/officeDocument/2006/relationships/hyperlink" Target="https://docs.google.com/spreadsheets/d/1mQ7rKX1tj9YhcxXbAlX9ntNUdrSxLjxJvJIen7ZW-9c/edit" TargetMode="External"/><Relationship Id="rId52" Type="http://schemas.openxmlformats.org/officeDocument/2006/relationships/hyperlink" Target="https://docs.google.com/spreadsheets/d/1mQ7rKX1tj9YhcxXbAlX9ntNUdrSxLjxJvJIen7ZW-9c/edit" TargetMode="External"/><Relationship Id="rId55" Type="http://schemas.openxmlformats.org/officeDocument/2006/relationships/hyperlink" Target="https://drive.google.com/drive/folders/14yNhxWni3HHhTt6dIg6t2ivsEUJIeSN_?usp=sharing" TargetMode="External"/><Relationship Id="rId161" Type="http://schemas.openxmlformats.org/officeDocument/2006/relationships/hyperlink" Target="https://docs.google.com/document/d/1VClmt4cNE5v2vJvNU7YMEK6EU7o-R92n3Xl2uANZcrM/edit?disco=AAABL1Y2B-I" TargetMode="External"/><Relationship Id="rId54" Type="http://schemas.openxmlformats.org/officeDocument/2006/relationships/hyperlink" Target="https://docs.google.com/spreadsheets/d/1mQ7rKX1tj9YhcxXbAlX9ntNUdrSxLjxJvJIen7ZW-9c/edit" TargetMode="External"/><Relationship Id="rId160" Type="http://schemas.openxmlformats.org/officeDocument/2006/relationships/hyperlink" Target="https://docs.google.com/document/d/15jckTTQQcSDQ3d_B249WPYSv5HJBKx-BfLlSdPZBmkk/edit?disco=AAABSVFJxrY" TargetMode="External"/><Relationship Id="rId57" Type="http://schemas.openxmlformats.org/officeDocument/2006/relationships/hyperlink" Target="https://drive.google.com/drive/folders/10YXZfXT0980eotNUJDgcSu94rOQCEjll?usp=sharing" TargetMode="External"/><Relationship Id="rId56" Type="http://schemas.openxmlformats.org/officeDocument/2006/relationships/hyperlink" Target="https://drive.google.com/file/d/17v0z-i7-qzjLSu3U2eYGkHm0wL_y8eWX/view?usp=sharing" TargetMode="External"/><Relationship Id="rId159" Type="http://schemas.openxmlformats.org/officeDocument/2006/relationships/hyperlink" Target="https://docs.google.com/document/d/1d6lLKhWz4e3sbvJ7DoH-gOmqFNnAgCUZ2lBPugNVdUA/edit?disco=AAABSuhMNP0" TargetMode="External"/><Relationship Id="rId59" Type="http://schemas.openxmlformats.org/officeDocument/2006/relationships/hyperlink" Target="https://docs.google.com/document/d/1j4CcQ9Ot3Oekiq9ihXWriATpxSpTpLjwA3lQT3mE5ZM/pub" TargetMode="External"/><Relationship Id="rId154" Type="http://schemas.openxmlformats.org/officeDocument/2006/relationships/hyperlink" Target="https://docs.google.com/drawings/d/1hhxRkmPoauhHg1CR1AQxgd_ZxU2GprXzObWqkKjqCoM/edit?disco=AAABL2I0Wt8" TargetMode="External"/><Relationship Id="rId58" Type="http://schemas.openxmlformats.org/officeDocument/2006/relationships/hyperlink" Target="https://docs.google.com/document/d/1j4CcQ9Ot3Oekiq9ihXWriATpxSpTpLjwA3lQT3mE5ZM/edit?usp=sharing" TargetMode="External"/><Relationship Id="rId153" Type="http://schemas.openxmlformats.org/officeDocument/2006/relationships/hyperlink" Target="https://docs.google.com/spreadsheets/d/1mQ7rKX1tj9YhcxXbAlX9ntNUdrSxLjxJvJIen7ZW-9c/edit?disco=AAABOvX87o4" TargetMode="External"/><Relationship Id="rId152" Type="http://schemas.openxmlformats.org/officeDocument/2006/relationships/hyperlink" Target="https://sites.google.com/view/photobooth-rental-culver-city/video-booth-rentals-culver-city" TargetMode="External"/><Relationship Id="rId151" Type="http://schemas.openxmlformats.org/officeDocument/2006/relationships/hyperlink" Target="https://sites.google.com/view/photobooth-rental-culver-city/culver-city-photo-booths" TargetMode="External"/><Relationship Id="rId158" Type="http://schemas.openxmlformats.org/officeDocument/2006/relationships/hyperlink" Target="https://docs.google.com/document/d/1Y2ZxpArBSIpGat06UHfUmf-bxned60riALquaXWL0ik/edit?disco=AAABSc7LXqA" TargetMode="External"/><Relationship Id="rId157" Type="http://schemas.openxmlformats.org/officeDocument/2006/relationships/hyperlink" Target="https://docs.google.com/document/d/1WLEicgHobY4gGr-qbqdkcUdrgXjKUlxlnOlhGgqFXjM/edit?disco=AAABSv7Zaao" TargetMode="External"/><Relationship Id="rId156" Type="http://schemas.openxmlformats.org/officeDocument/2006/relationships/hyperlink" Target="https://docs.google.com/document/d/1V5Na7mjeJDjDqboZ4suyJVT-gQzwzRq4yKL1qzRZJBI/edit?disco=AAABSoFgv6s" TargetMode="External"/><Relationship Id="rId155" Type="http://schemas.openxmlformats.org/officeDocument/2006/relationships/hyperlink" Target="https://docs.google.com/document/d/1jeDDAI65gYlt4_T0M7eOU1ekw8ApC7AQy7GFzXUoOpQ/edit?disco=AAABScVEJ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HYPERLINK("https://sites.google.com/view/culvercityphotoboothrentals", IMAGE("https://lh3.googleusercontent.com/d/1Ub_baxN1yIKa7z6PHbWKiQ5Hv3QmkYdb"))</f>
        <v/>
      </c>
    </row>
    <row r="2" ht="112.5" customHeight="1">
      <c r="A2" s="2" t="s">
        <v>0</v>
      </c>
      <c r="B2" s="2" t="s">
        <v>1</v>
      </c>
      <c r="C2" s="1" t="str">
        <f>HYPERLINK("https://sites.google.com/view/culvercityphotoboothrentals/photo-booth-for-rental-in-culver-city", IMAGE("https://api.qrserver.com/v1/create-qr-code/?size=150x150&amp;data=https://sites.google.com/view/culvercityphotoboothrentals/photo-booth-for-rental-in-culver-city",1))</f>
        <v/>
      </c>
      <c r="D2" s="3" t="s">
        <v>2</v>
      </c>
      <c r="E2" s="1" t="str">
        <f>HYPERLINK("https://sites.google.com/view/culvercityphotoboothrentals/photo-booth-for-rental-in-culver-city","rent a photobooth Culver City")</f>
        <v>rent a photobooth Culver City</v>
      </c>
    </row>
    <row r="3" ht="112.5" customHeight="1">
      <c r="A3" s="2" t="s">
        <v>3</v>
      </c>
      <c r="B3" s="2" t="s">
        <v>1</v>
      </c>
      <c r="C3" s="1" t="str">
        <f>HYPERLINK("https://drive.google.com/drive/folders/1fuHHsCAH3rEgYwZnXeyRBs2SmDEnp-nv?usp=sharing", IMAGE("https://api.qrserver.com/v1/create-qr-code/?size=150x150&amp;data=https://drive.google.com/drive/folders/1fuHHsCAH3rEgYwZnXeyRBs2SmDEnp-nv?usp=sharing",1))</f>
        <v/>
      </c>
      <c r="D3" s="3" t="s">
        <v>4</v>
      </c>
      <c r="E3" s="1" t="str">
        <f>HYPERLINK("https://drive.google.com/drive/folders/1fuHHsCAH3rEgYwZnXeyRBs2SmDEnp-nv?usp=sharing","rent a photobooth Culver City")</f>
        <v>rent a photobooth Culver City</v>
      </c>
    </row>
    <row r="4" ht="112.5" customHeight="1">
      <c r="A4" s="2" t="s">
        <v>5</v>
      </c>
      <c r="B4" s="2" t="s">
        <v>1</v>
      </c>
      <c r="C4" s="1" t="str">
        <f>HYPERLINK("https://news.google.com/rss/search?q=videobooth", IMAGE("https://api.qrserver.com/v1/create-qr-code/?size=150x150&amp;data=https://news.google.com/rss/search?q=videobooth",1))</f>
        <v/>
      </c>
      <c r="D4" s="3" t="s">
        <v>6</v>
      </c>
      <c r="E4" s="1" t="str">
        <f>HYPERLINK("https://news.google.com/rss/search?q=videobooth","rent a photobooth Culver City")</f>
        <v>rent a photobooth Culver City</v>
      </c>
    </row>
    <row r="5" ht="112.5" customHeight="1">
      <c r="A5" s="2" t="s">
        <v>7</v>
      </c>
      <c r="B5" s="2" t="s">
        <v>8</v>
      </c>
      <c r="C5" s="1" t="str">
        <f>HYPERLINK("https://drive.google.com/drive/folders/1pEpmw7R3HNOAUdcICCLOreBofpE2yGoF?usp=sharing", IMAGE("https://api.qrserver.com/v1/create-qr-code/?size=150x150&amp;data=https://drive.google.com/drive/folders/1pEpmw7R3HNOAUdcICCLOreBofpE2yGoF?usp=sharing",1))</f>
        <v/>
      </c>
      <c r="D5" s="3" t="s">
        <v>9</v>
      </c>
      <c r="E5" s="1" t="str">
        <f>HYPERLINK("https://drive.google.com/drive/folders/1pEpmw7R3HNOAUdcICCLOreBofpE2yGoF?usp=sharing","rent a photobooth Culver City Articles")</f>
        <v>rent a photobooth Culver City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HYPERLINK("https://drive.google.com/drive/folders/1dlDwisqZhP23DR0kqIY5lr_1qYc6QWiX?usp=sharing", IMAGE("https://api.qrserver.com/v1/create-qr-code/?size=150x150&amp;data=https://drive.google.com/drive/folders/1dlDwisqZhP23DR0kqIY5lr_1qYc6QWiX?usp=sharing",1))</f>
        <v/>
      </c>
      <c r="D6" s="3" t="s">
        <v>12</v>
      </c>
      <c r="E6" s="1" t="str">
        <f>HYPERLINK("https://drive.google.com/drive/folders/1dlDwisqZhP23DR0kqIY5lr_1qYc6QWiX?usp=sharing","rent a photobooth Culver City Photos")</f>
        <v>rent a photobooth Culver City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HYPERLINK("https://drive.google.com/drive/folders/1y9lVsQUcwb3Aeq7tKrSQMQUhiAl36oIU?usp=sharing", IMAGE("https://api.qrserver.com/v1/create-qr-code/?size=150x150&amp;data=https://drive.google.com/drive/folders/1y9lVsQUcwb3Aeq7tKrSQMQUhiAl36oIU?usp=sharing",1))</f>
        <v/>
      </c>
      <c r="D7" s="3" t="s">
        <v>15</v>
      </c>
      <c r="E7" s="1" t="str">
        <f>HYPERLINK("https://drive.google.com/drive/folders/1y9lVsQUcwb3Aeq7tKrSQMQUhiAl36oIU?usp=sharing","rent a photobooth Culver City PDFs")</f>
        <v>rent a photobooth Culver City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HYPERLINK("https://drive.google.com/drive/folders/1VEY4nh2m77ZEI9xxD6v22_5rn66DVqgq?usp=sharing", IMAGE("https://api.qrserver.com/v1/create-qr-code/?size=150x150&amp;data=https://drive.google.com/drive/folders/1VEY4nh2m77ZEI9xxD6v22_5rn66DVqgq?usp=sharing",1))</f>
        <v/>
      </c>
      <c r="D8" s="3" t="s">
        <v>18</v>
      </c>
      <c r="E8" s="1" t="str">
        <f>HYPERLINK("https://drive.google.com/drive/folders/1VEY4nh2m77ZEI9xxD6v22_5rn66DVqgq?usp=sharing","rent a photobooth Culver City Slides")</f>
        <v>rent a photobooth Culver City Slides</v>
      </c>
    </row>
    <row r="9" ht="112.5" customHeight="1">
      <c r="A9" s="2" t="s">
        <v>19</v>
      </c>
      <c r="B9" s="2" t="s">
        <v>1</v>
      </c>
      <c r="C9" s="1" t="str">
        <f>HYPERLINK("https://drive.google.com/file/d/1ZsU5gDDZBaLVQnbQ7aDJiFTAiNn7ni7B/view?usp=sharing", IMAGE("https://api.qrserver.com/v1/create-qr-code/?size=150x150&amp;data=https://drive.google.com/file/d/1ZsU5gDDZBaLVQnbQ7aDJiFTAiNn7ni7B/view?usp=sharing",1))</f>
        <v/>
      </c>
      <c r="D9" s="3" t="s">
        <v>20</v>
      </c>
      <c r="E9" s="1" t="str">
        <f>HYPERLINK("https://drive.google.com/file/d/1ZsU5gDDZBaLVQnbQ7aDJiFTAiNn7ni7B/view?usp=sharing","rent a photobooth Culver City")</f>
        <v>rent a photobooth Culver City</v>
      </c>
    </row>
    <row r="10" ht="112.5" customHeight="1">
      <c r="A10" s="2" t="s">
        <v>19</v>
      </c>
      <c r="B10" s="2" t="s">
        <v>1</v>
      </c>
      <c r="C10" s="1" t="str">
        <f>HYPERLINK("https://drive.google.com/file/d/1lD4Fq0UM5F8aM0p0X3azpyM8a8-S2WPc/view?usp=sharing", IMAGE("https://api.qrserver.com/v1/create-qr-code/?size=150x150&amp;data=https://drive.google.com/file/d/1lD4Fq0UM5F8aM0p0X3azpyM8a8-S2WPc/view?usp=sharing",1))</f>
        <v/>
      </c>
      <c r="D10" s="3" t="s">
        <v>21</v>
      </c>
      <c r="E10" s="1" t="str">
        <f>HYPERLINK("https://drive.google.com/file/d/1lD4Fq0UM5F8aM0p0X3azpyM8a8-S2WPc/view?usp=sharing","rent a photobooth Culver City")</f>
        <v>rent a photobooth Culver City</v>
      </c>
    </row>
    <row r="11" ht="112.5" customHeight="1">
      <c r="A11" s="2" t="s">
        <v>19</v>
      </c>
      <c r="B11" s="2" t="s">
        <v>1</v>
      </c>
      <c r="C11" s="1" t="str">
        <f>HYPERLINK("https://drive.google.com/file/d/1nSiESju7gYC9IDzzn3otk4RkM8967uXE/view?usp=sharing", IMAGE("https://api.qrserver.com/v1/create-qr-code/?size=150x150&amp;data=https://drive.google.com/file/d/1nSiESju7gYC9IDzzn3otk4RkM8967uXE/view?usp=sharing",1))</f>
        <v/>
      </c>
      <c r="D11" s="3" t="s">
        <v>22</v>
      </c>
      <c r="E11" s="1" t="str">
        <f>HYPERLINK("https://drive.google.com/file/d/1nSiESju7gYC9IDzzn3otk4RkM8967uXE/view?usp=sharing","rent a photobooth Culver City")</f>
        <v>rent a photobooth Culver City</v>
      </c>
    </row>
    <row r="12" ht="112.5" customHeight="1">
      <c r="A12" s="2" t="s">
        <v>19</v>
      </c>
      <c r="B12" s="2" t="s">
        <v>1</v>
      </c>
      <c r="C12" s="1" t="str">
        <f>HYPERLINK("https://drive.google.com/file/d/1ik6EfpLZ9AIrZLiGoDaq9Rd2vkPjcAWG/view?usp=sharing", IMAGE("https://api.qrserver.com/v1/create-qr-code/?size=150x150&amp;data=https://drive.google.com/file/d/1ik6EfpLZ9AIrZLiGoDaq9Rd2vkPjcAWG/view?usp=sharing",1))</f>
        <v/>
      </c>
      <c r="D12" s="3" t="s">
        <v>23</v>
      </c>
      <c r="E12" s="1" t="str">
        <f>HYPERLINK("https://drive.google.com/file/d/1ik6EfpLZ9AIrZLiGoDaq9Rd2vkPjcAWG/view?usp=sharing","rent a photobooth Culver City")</f>
        <v>rent a photobooth Culver City</v>
      </c>
    </row>
    <row r="13" ht="112.5" customHeight="1">
      <c r="A13" s="2" t="s">
        <v>24</v>
      </c>
      <c r="B13" s="2" t="s">
        <v>1</v>
      </c>
      <c r="C13" s="1" t="str">
        <f>HYPERLINK("https://docs.google.com/spreadsheets/d/1mQ7rKX1tj9YhcxXbAlX9ntNUdrSxLjxJvJIen7ZW-9c/edit?usp=sharing", IMAGE("https://api.qrserver.com/v1/create-qr-code/?size=150x150&amp;data=https://docs.google.com/spreadsheets/d/1mQ7rKX1tj9YhcxXbAlX9ntNUdrSxLjxJvJIen7ZW-9c/edit?usp=sharing",1))</f>
        <v/>
      </c>
      <c r="D13" s="3" t="s">
        <v>25</v>
      </c>
      <c r="E13" s="1" t="str">
        <f t="shared" ref="E13:E17" si="1">HYPERLINK("https://docs.google.com/spreadsheets/d/1mQ7rKX1tj9YhcxXbAlX9ntNUdrSxLjxJvJIen7ZW-9c/edit?usp=sharing","rent a photobooth Culver City")</f>
        <v>rent a photobooth Culver City</v>
      </c>
    </row>
    <row r="14" ht="112.5" customHeight="1">
      <c r="A14" s="2" t="s">
        <v>26</v>
      </c>
      <c r="B14" s="2" t="s">
        <v>27</v>
      </c>
      <c r="C14" s="1" t="str">
        <f>HYPERLINK("https://docs.google.com/spreadsheet/pub?key=1mQ7rKX1tj9YhcxXbAlX9ntNUdrSxLjxJvJIen7ZW-9c", IMAGE("https://api.qrserver.com/v1/create-qr-code/?size=150x150&amp;data=https://docs.google.com/spreadsheet/pub?key=1mQ7rKX1tj9YhcxXbAlX9ntNUdrSxLjxJvJIen7ZW-9c",1))</f>
        <v/>
      </c>
      <c r="D14" s="3" t="s">
        <v>28</v>
      </c>
      <c r="E14" s="1" t="str">
        <f t="shared" si="1"/>
        <v>rent a photobooth Culver City</v>
      </c>
    </row>
    <row r="15" ht="112.5" customHeight="1">
      <c r="A15" s="2" t="s">
        <v>29</v>
      </c>
      <c r="B15" s="2" t="s">
        <v>30</v>
      </c>
      <c r="C15" s="1" t="str">
        <f>HYPERLINK("https://docs.google.com/spreadsheets/d/1mQ7rKX1tj9YhcxXbAlX9ntNUdrSxLjxJvJIen7ZW-9c/pubhtml", IMAGE("https://api.qrserver.com/v1/create-qr-code/?size=150x150&amp;data=https://docs.google.com/spreadsheets/d/1mQ7rKX1tj9YhcxXbAlX9ntNUdrSxLjxJvJIen7ZW-9c/pubhtml",1))</f>
        <v/>
      </c>
      <c r="D15" s="3" t="s">
        <v>31</v>
      </c>
      <c r="E15" s="1" t="str">
        <f t="shared" si="1"/>
        <v>rent a photobooth Culver City</v>
      </c>
    </row>
    <row r="16" ht="112.5" customHeight="1">
      <c r="A16" s="2" t="s">
        <v>32</v>
      </c>
      <c r="B16" s="2" t="s">
        <v>33</v>
      </c>
      <c r="C16" s="1" t="str">
        <f>HYPERLINK("https://docs.google.com/spreadsheets/d/1mQ7rKX1tj9YhcxXbAlX9ntNUdrSxLjxJvJIen7ZW-9c/pub", IMAGE("https://api.qrserver.com/v1/create-qr-code/?size=150x150&amp;data=https://docs.google.com/spreadsheets/d/1mQ7rKX1tj9YhcxXbAlX9ntNUdrSxLjxJvJIen7ZW-9c/pub",1))</f>
        <v/>
      </c>
      <c r="D16" s="3" t="s">
        <v>34</v>
      </c>
      <c r="E16" s="1" t="str">
        <f t="shared" si="1"/>
        <v>rent a photobooth Culver City</v>
      </c>
    </row>
    <row r="17" ht="112.5" customHeight="1">
      <c r="A17" s="2" t="s">
        <v>35</v>
      </c>
      <c r="B17" s="2" t="s">
        <v>36</v>
      </c>
      <c r="C17" s="1" t="str">
        <f>HYPERLINK("https://docs.google.com/spreadsheets/d/1mQ7rKX1tj9YhcxXbAlX9ntNUdrSxLjxJvJIen7ZW-9c/view", IMAGE("https://api.qrserver.com/v1/create-qr-code/?size=150x150&amp;data=https://docs.google.com/spreadsheets/d/1mQ7rKX1tj9YhcxXbAlX9ntNUdrSxLjxJvJIen7ZW-9c/view",1))</f>
        <v/>
      </c>
      <c r="D17" s="3" t="s">
        <v>37</v>
      </c>
      <c r="E17" s="1" t="str">
        <f t="shared" si="1"/>
        <v>rent a photobooth Culver City</v>
      </c>
    </row>
    <row r="18" ht="112.5" customHeight="1">
      <c r="A18" s="2" t="s">
        <v>38</v>
      </c>
      <c r="B18" s="2" t="s">
        <v>1</v>
      </c>
      <c r="C18" s="1" t="str">
        <f>HYPERLINK("https://docs.google.com/forms/d/167SSFPHH6YFKIuuhaBSF2oe1EVpTReEtSv3G0lopcp8/edit?usp=sharing", IMAGE("https://api.qrserver.com/v1/create-qr-code/?size=150x150&amp;data=https://docs.google.com/forms/d/167SSFPHH6YFKIuuhaBSF2oe1EVpTReEtSv3G0lopcp8/edit?usp=sharing",1))</f>
        <v/>
      </c>
      <c r="D18" s="3" t="s">
        <v>39</v>
      </c>
      <c r="E18" s="1" t="str">
        <f>HYPERLINK("https://docs.google.com/forms/d/167SSFPHH6YFKIuuhaBSF2oe1EVpTReEtSv3G0lopcp8/edit?usp=sharing","rent a photobooth Culver City")</f>
        <v>rent a photobooth Culver City</v>
      </c>
    </row>
    <row r="19" ht="112.5" customHeight="1">
      <c r="A19" s="2" t="s">
        <v>40</v>
      </c>
      <c r="B19" s="2" t="s">
        <v>1</v>
      </c>
      <c r="C19" s="1" t="str">
        <f>HYPERLINK("https://docs.google.com/drawings/d/1hhxRkmPoauhHg1CR1AQxgd_ZxU2GprXzObWqkKjqCoM/edit?usp=sharing", IMAGE("https://api.qrserver.com/v1/create-qr-code/?size=150x150&amp;data=https://docs.google.com/drawings/d/1hhxRkmPoauhHg1CR1AQxgd_ZxU2GprXzObWqkKjqCoM/edit?usp=sharing",1))</f>
        <v/>
      </c>
      <c r="D19" s="3" t="s">
        <v>41</v>
      </c>
      <c r="E19" s="1" t="str">
        <f>HYPERLINK("https://docs.google.com/drawings/d/1hhxRkmPoauhHg1CR1AQxgd_ZxU2GprXzObWqkKjqCoM/edit?usp=sharing","rent a photobooth Culver City")</f>
        <v>rent a photobooth Culver City</v>
      </c>
    </row>
    <row r="20" ht="112.5" customHeight="1">
      <c r="A20" s="2" t="s">
        <v>42</v>
      </c>
      <c r="B20" s="2" t="s">
        <v>43</v>
      </c>
      <c r="C20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/>
      </c>
      <c r="D20" s="3" t="s">
        <v>44</v>
      </c>
    </row>
    <row r="21" ht="112.5" customHeight="1">
      <c r="A21" s="2" t="s">
        <v>45</v>
      </c>
      <c r="B21" s="2" t="s">
        <v>46</v>
      </c>
      <c r="C21" s="1" t="str">
        <f>HYPERLINK("https://sites.google.com/view/culvercityphotoboothrentals", IMAGE("https://api.qrserver.com/v1/create-qr-code/?size=150x150&amp;data=https://sites.google.com/view/culvercityphotoboothrentals",1))</f>
        <v/>
      </c>
      <c r="D21" s="3" t="s">
        <v>47</v>
      </c>
    </row>
    <row r="22" ht="112.5" customHeight="1">
      <c r="A22" s="2" t="s">
        <v>48</v>
      </c>
      <c r="B22" s="2" t="s">
        <v>1</v>
      </c>
      <c r="C22" s="1" t="str">
        <f>HYPERLINK("https://docs.google.com/document/d/1-PWvtAB0pqpmGVA5mkyU2a8qMZnMtqCh3KmZOq9oI38/edit?usp=sharing", IMAGE("https://api.qrserver.com/v1/create-qr-code/?size=150x150&amp;data=https://docs.google.com/document/d/1-PWvtAB0pqpmGVA5mkyU2a8qMZnMtqCh3KmZOq9oI38/edit?usp=sharing",1))</f>
        <v/>
      </c>
      <c r="D22" s="3" t="s">
        <v>49</v>
      </c>
      <c r="E22" s="1" t="str">
        <f t="shared" ref="E22:E24" si="2">HYPERLINK("https://docs.google.com/document/d/1-PWvtAB0pqpmGVA5mkyU2a8qMZnMtqCh3KmZOq9oI38/edit?usp=sharing","rent a photobooth Culver City")</f>
        <v>rent a photobooth Culver City</v>
      </c>
    </row>
    <row r="23" ht="112.5" customHeight="1">
      <c r="A23" s="2" t="s">
        <v>50</v>
      </c>
      <c r="B23" s="2" t="s">
        <v>33</v>
      </c>
      <c r="C23" s="1" t="str">
        <f>HYPERLINK("https://docs.google.com/document/d/1-PWvtAB0pqpmGVA5mkyU2a8qMZnMtqCh3KmZOq9oI38/pub", IMAGE("https://api.qrserver.com/v1/create-qr-code/?size=150x150&amp;data=https://docs.google.com/document/d/1-PWvtAB0pqpmGVA5mkyU2a8qMZnMtqCh3KmZOq9oI38/pub",1))</f>
        <v/>
      </c>
      <c r="D23" s="3" t="s">
        <v>51</v>
      </c>
      <c r="E23" s="1" t="str">
        <f t="shared" si="2"/>
        <v>rent a photobooth Culver City</v>
      </c>
    </row>
    <row r="24" ht="112.5" customHeight="1">
      <c r="A24" s="2" t="s">
        <v>52</v>
      </c>
      <c r="B24" s="2" t="s">
        <v>36</v>
      </c>
      <c r="C24" s="1" t="str">
        <f>HYPERLINK("https://docs.google.com/document/d/1-PWvtAB0pqpmGVA5mkyU2a8qMZnMtqCh3KmZOq9oI38/view", IMAGE("https://api.qrserver.com/v1/create-qr-code/?size=150x150&amp;data=https://docs.google.com/document/d/1-PWvtAB0pqpmGVA5mkyU2a8qMZnMtqCh3KmZOq9oI38/view",1))</f>
        <v/>
      </c>
      <c r="D24" s="3" t="s">
        <v>53</v>
      </c>
      <c r="E24" s="1" t="str">
        <f t="shared" si="2"/>
        <v>rent a photobooth Culver City</v>
      </c>
    </row>
    <row r="25" ht="112.5" customHeight="1">
      <c r="A25" s="2" t="s">
        <v>54</v>
      </c>
      <c r="B25" s="2" t="s">
        <v>1</v>
      </c>
      <c r="C25" s="1" t="str">
        <f>HYPERLINK("https://docs.google.com/presentation/d/1kklMLXQmEzDX2n3H3EhQYsjLUqb568_C41rGUzAruUI/edit?usp=sharing", IMAGE("https://api.qrserver.com/v1/create-qr-code/?size=150x150&amp;data=https://docs.google.com/presentation/d/1kklMLXQmEzDX2n3H3EhQYsjLUqb568_C41rGUzAruUI/edit?usp=sharing",1))</f>
        <v/>
      </c>
      <c r="D25" s="3" t="s">
        <v>55</v>
      </c>
      <c r="E25" s="1" t="str">
        <f t="shared" ref="E25:E28" si="3">HYPERLINK("https://docs.google.com/presentation/d/1kklMLXQmEzDX2n3H3EhQYsjLUqb568_C41rGUzAruUI/edit?usp=sharing","rent a photobooth Culver City")</f>
        <v>rent a photobooth Culver City</v>
      </c>
    </row>
    <row r="26" ht="112.5" customHeight="1">
      <c r="A26" s="2" t="s">
        <v>56</v>
      </c>
      <c r="B26" s="2" t="s">
        <v>33</v>
      </c>
      <c r="C26" s="1" t="str">
        <f>HYPERLINK("https://docs.google.com/presentation/d/1kklMLXQmEzDX2n3H3EhQYsjLUqb568_C41rGUzAruUI/pub?start=true&amp;loop=true&amp;delayms=3000", IMAGE("https://api.qrserver.com/v1/create-qr-code/?size=150x150&amp;data=https://docs.google.com/presentation/d/1kklMLXQmEzDX2n3H3EhQYsjLUqb568_C41rGUzAruUI/pub?start=true&amp;loop=true&amp;delayms=3000",1))</f>
        <v/>
      </c>
      <c r="D26" s="3" t="s">
        <v>57</v>
      </c>
      <c r="E26" s="1" t="str">
        <f t="shared" si="3"/>
        <v>rent a photobooth Culver City</v>
      </c>
    </row>
    <row r="27" ht="112.5" customHeight="1">
      <c r="A27" s="2" t="s">
        <v>58</v>
      </c>
      <c r="B27" s="2" t="s">
        <v>36</v>
      </c>
      <c r="C27" s="1" t="str">
        <f>HYPERLINK("https://docs.google.com/presentation/d/1kklMLXQmEzDX2n3H3EhQYsjLUqb568_C41rGUzAruUI/view", IMAGE("https://api.qrserver.com/v1/create-qr-code/?size=150x150&amp;data=https://docs.google.com/presentation/d/1kklMLXQmEzDX2n3H3EhQYsjLUqb568_C41rGUzAruUI/view",1))</f>
        <v/>
      </c>
      <c r="D27" s="3" t="s">
        <v>59</v>
      </c>
      <c r="E27" s="1" t="str">
        <f t="shared" si="3"/>
        <v>rent a photobooth Culver City</v>
      </c>
    </row>
    <row r="28" ht="112.5" customHeight="1">
      <c r="A28" s="2" t="s">
        <v>60</v>
      </c>
      <c r="B28" s="2" t="s">
        <v>61</v>
      </c>
      <c r="C28" s="1" t="str">
        <f>HYPERLINK("https://docs.google.com/presentation/d/1kklMLXQmEzDX2n3H3EhQYsjLUqb568_C41rGUzAruUI/htmlpresent", IMAGE("https://api.qrserver.com/v1/create-qr-code/?size=150x150&amp;data=https://docs.google.com/presentation/d/1kklMLXQmEzDX2n3H3EhQYsjLUqb568_C41rGUzAruUI/htmlpresent",1))</f>
        <v/>
      </c>
      <c r="D28" s="3" t="s">
        <v>62</v>
      </c>
      <c r="E28" s="1" t="str">
        <f t="shared" si="3"/>
        <v>rent a photobooth Culver City</v>
      </c>
    </row>
    <row r="29" ht="112.5" customHeight="1">
      <c r="A29" s="2" t="s">
        <v>63</v>
      </c>
      <c r="B29" s="2" t="s">
        <v>64</v>
      </c>
      <c r="C29" s="1" t="str">
        <f>HYPERLINK("https://calendar.google.com/calendar/embed?src=f43af842f339b244baa4e6db1bea8139a764afff5645f7c67a2d1fa58e37b18a@group.calendar.google.com", IMAGE("https://api.qrserver.com/v1/create-qr-code/?size=150x150&amp;data=https://calendar.google.com/calendar/embed?src=f43af842f339b244baa4e6db1bea8139a764afff5645f7c67a2d1fa58e37b18a@group.calendar.google.com",1))</f>
        <v/>
      </c>
      <c r="D29" s="3" t="s">
        <v>65</v>
      </c>
      <c r="E29" s="1" t="str">
        <f>HYPERLINK("https://calendar.google.com/calendar/embed?src=f43af842f339b244baa4e6db1bea8139a764afff5645f7c67a2d1fa58e37b18a@group.calendar.google.com","rent a photobooth Culver City")</f>
        <v>rent a photobooth Culver City</v>
      </c>
    </row>
    <row r="30" ht="112.5" customHeight="1">
      <c r="A30" s="2" t="s">
        <v>66</v>
      </c>
      <c r="B30" s="2" t="s">
        <v>67</v>
      </c>
      <c r="C30" s="1" t="str">
        <f>HYPERLINK("https://www.google.com/calendar/event?eid=NWt1YXE5M3E0ZGowODA4ZW11MGlwaTI4cjggZjQzYWY4NDJmMzM5YjI0NGJhYTRlNmRiMWJlYTgxMzlhNzY0YWZmZjU2NDVmN2M2N2EyZDFmYTU4ZTM3YjE4YUBncm91cC5jYWxlbmRhci5nb29nbGUuY29t", IMAGE("https://api.qrserver.com/v1/create-qr-code/?size=150x150&amp;data=https://www.google.com/calendar/event?eid=NWt1YXE5M3E0ZGowODA4ZW11MGlwaTI4cjggZjQzYWY4NDJmMzM5YjI0NGJhYTRlNmRiMWJlYTgxMzlhNzY0YWZmZjU2NDVmN2M2N2EyZDFmYTU4ZTM3YjE4YUBncm91cC5jYWxlbmRhci5nb29nbGU"&amp;"uY29t",1))</f>
        <v/>
      </c>
      <c r="D30" s="3" t="s">
        <v>68</v>
      </c>
      <c r="E30" s="1" t="str">
        <f>HYPERLINK("https://www.google.com/calendar/event?eid=NWt1YXE5M3E0ZGowODA4ZW11MGlwaTI4cjggZjQzYWY4NDJmMzM5YjI0NGJhYTRlNmRiMWJlYTgxMzlhNzY0YWZmZjU2NDVmN2M2N2EyZDFmYTU4ZTM3YjE4YUBncm91cC5jYWxlbmRhci5nb29nbGUuY29t","rent a photobooth Culver City")</f>
        <v>rent a photobooth Culver City</v>
      </c>
    </row>
    <row r="31" ht="112.5" customHeight="1">
      <c r="A31" s="2" t="s">
        <v>66</v>
      </c>
      <c r="B31" s="2" t="s">
        <v>67</v>
      </c>
      <c r="C31" s="1" t="str">
        <f>HYPERLINK("https://www.google.com/calendar/event?eid=Z25xYjIzNWgycGJjYnB1Zm1hcm5uaHZpYTAgZjQzYWY4NDJmMzM5YjI0NGJhYTRlNmRiMWJlYTgxMzlhNzY0YWZmZjU2NDVmN2M2N2EyZDFmYTU4ZTM3YjE4YUBncm91cC5jYWxlbmRhci5nb29nbGUuY29t", IMAGE("https://api.qrserver.com/v1/create-qr-code/?size=150x150&amp;data=https://www.google.com/calendar/event?eid=Z25xYjIzNWgycGJjYnB1Zm1hcm5uaHZpYTAgZjQzYWY4NDJmMzM5YjI0NGJhYTRlNmRiMWJlYTgxMzlhNzY0YWZmZjU2NDVmN2M2N2EyZDFmYTU4ZTM3YjE4YUBncm91cC5jYWxlbmRhci5nb29nbGU"&amp;"uY29t",1))</f>
        <v/>
      </c>
      <c r="D31" s="3" t="s">
        <v>69</v>
      </c>
      <c r="E31" s="1" t="str">
        <f>HYPERLINK("https://www.google.com/calendar/event?eid=Z25xYjIzNWgycGJjYnB1Zm1hcm5uaHZpYTAgZjQzYWY4NDJmMzM5YjI0NGJhYTRlNmRiMWJlYTgxMzlhNzY0YWZmZjU2NDVmN2M2N2EyZDFmYTU4ZTM3YjE4YUBncm91cC5jYWxlbmRhci5nb29nbGUuY29t","rent a photobooth Culver City")</f>
        <v>rent a photobooth Culver City</v>
      </c>
    </row>
    <row r="32" ht="112.5" customHeight="1">
      <c r="A32" s="2" t="s">
        <v>66</v>
      </c>
      <c r="B32" s="2" t="s">
        <v>67</v>
      </c>
      <c r="C32" s="1" t="str">
        <f>HYPERLINK("https://www.google.com/calendar/event?eid=MXE4cDYzOHU5ajcxOWd2YTAxMHNjMnMzOHMgZjQzYWY4NDJmMzM5YjI0NGJhYTRlNmRiMWJlYTgxMzlhNzY0YWZmZjU2NDVmN2M2N2EyZDFmYTU4ZTM3YjE4YUBncm91cC5jYWxlbmRhci5nb29nbGUuY29t", IMAGE("https://api.qrserver.com/v1/create-qr-code/?size=150x150&amp;data=https://www.google.com/calendar/event?eid=MXE4cDYzOHU5ajcxOWd2YTAxMHNjMnMzOHMgZjQzYWY4NDJmMzM5YjI0NGJhYTRlNmRiMWJlYTgxMzlhNzY0YWZmZjU2NDVmN2M2N2EyZDFmYTU4ZTM3YjE4YUBncm91cC5jYWxlbmRhci5nb29nbGU"&amp;"uY29t",1))</f>
        <v/>
      </c>
      <c r="D32" s="3" t="s">
        <v>70</v>
      </c>
      <c r="E32" s="1" t="str">
        <f>HYPERLINK("https://www.google.com/calendar/event?eid=MXE4cDYzOHU5ajcxOWd2YTAxMHNjMnMzOHMgZjQzYWY4NDJmMzM5YjI0NGJhYTRlNmRiMWJlYTgxMzlhNzY0YWZmZjU2NDVmN2M2N2EyZDFmYTU4ZTM3YjE4YUBncm91cC5jYWxlbmRhci5nb29nbGUuY29t","rent a photobooth Culver City")</f>
        <v>rent a photobooth Culver City</v>
      </c>
    </row>
    <row r="33" ht="112.5" customHeight="1">
      <c r="A33" s="2" t="s">
        <v>66</v>
      </c>
      <c r="B33" s="2" t="s">
        <v>67</v>
      </c>
      <c r="C33" s="1" t="str">
        <f>HYPERLINK("https://www.google.com/calendar/event?eid=N29hbGY0cWphNTVxMWQxNW1pYnQ3Zmxpcm8gZjQzYWY4NDJmMzM5YjI0NGJhYTRlNmRiMWJlYTgxMzlhNzY0YWZmZjU2NDVmN2M2N2EyZDFmYTU4ZTM3YjE4YUBncm91cC5jYWxlbmRhci5nb29nbGUuY29t", IMAGE("https://api.qrserver.com/v1/create-qr-code/?size=150x150&amp;data=https://www.google.com/calendar/event?eid=N29hbGY0cWphNTVxMWQxNW1pYnQ3Zmxpcm8gZjQzYWY4NDJmMzM5YjI0NGJhYTRlNmRiMWJlYTgxMzlhNzY0YWZmZjU2NDVmN2M2N2EyZDFmYTU4ZTM3YjE4YUBncm91cC5jYWxlbmRhci5nb29nbGU"&amp;"uY29t",1))</f>
        <v/>
      </c>
      <c r="D33" s="3" t="s">
        <v>71</v>
      </c>
      <c r="E33" s="1" t="str">
        <f>HYPERLINK("https://www.google.com/calendar/event?eid=N29hbGY0cWphNTVxMWQxNW1pYnQ3Zmxpcm8gZjQzYWY4NDJmMzM5YjI0NGJhYTRlNmRiMWJlYTgxMzlhNzY0YWZmZjU2NDVmN2M2N2EyZDFmYTU4ZTM3YjE4YUBncm91cC5jYWxlbmRhci5nb29nbGUuY29t","rent a photobooth Culver City")</f>
        <v>rent a photobooth Culver City</v>
      </c>
    </row>
    <row r="34" ht="112.5" customHeight="1">
      <c r="A34" s="2" t="s">
        <v>66</v>
      </c>
      <c r="B34" s="2" t="s">
        <v>67</v>
      </c>
      <c r="C34" s="1" t="str">
        <f>HYPERLINK("https://www.google.com/calendar/event?eid=cmFwMjNqaXI1Zml2NjdzN2FlMW5lYWZrZDQgZjQzYWY4NDJmMzM5YjI0NGJhYTRlNmRiMWJlYTgxMzlhNzY0YWZmZjU2NDVmN2M2N2EyZDFmYTU4ZTM3YjE4YUBncm91cC5jYWxlbmRhci5nb29nbGUuY29t", IMAGE("https://api.qrserver.com/v1/create-qr-code/?size=150x150&amp;data=https://www.google.com/calendar/event?eid=cmFwMjNqaXI1Zml2NjdzN2FlMW5lYWZrZDQgZjQzYWY4NDJmMzM5YjI0NGJhYTRlNmRiMWJlYTgxMzlhNzY0YWZmZjU2NDVmN2M2N2EyZDFmYTU4ZTM3YjE4YUBncm91cC5jYWxlbmRhci5nb29nbGU"&amp;"uY29t",1))</f>
        <v/>
      </c>
      <c r="D34" s="3" t="s">
        <v>72</v>
      </c>
      <c r="E34" s="1" t="str">
        <f>HYPERLINK("https://www.google.com/calendar/event?eid=cmFwMjNqaXI1Zml2NjdzN2FlMW5lYWZrZDQgZjQzYWY4NDJmMzM5YjI0NGJhYTRlNmRiMWJlYTgxMzlhNzY0YWZmZjU2NDVmN2M2N2EyZDFmYTU4ZTM3YjE4YUBncm91cC5jYWxlbmRhci5nb29nbGUuY29t","rent a photobooth Culver City")</f>
        <v>rent a photobooth Culver City</v>
      </c>
    </row>
    <row r="35" ht="112.5" customHeight="1">
      <c r="A35" s="2" t="s">
        <v>66</v>
      </c>
      <c r="B35" s="2" t="s">
        <v>67</v>
      </c>
      <c r="C35" s="1" t="str">
        <f>HYPERLINK("https://www.google.com/calendar/event?eid=ZHVycGFybDFwMGNuZmExODRnc3JxZ2Yzc2MgZjQzYWY4NDJmMzM5YjI0NGJhYTRlNmRiMWJlYTgxMzlhNzY0YWZmZjU2NDVmN2M2N2EyZDFmYTU4ZTM3YjE4YUBncm91cC5jYWxlbmRhci5nb29nbGUuY29t", IMAGE("https://api.qrserver.com/v1/create-qr-code/?size=150x150&amp;data=https://www.google.com/calendar/event?eid=ZHVycGFybDFwMGNuZmExODRnc3JxZ2Yzc2MgZjQzYWY4NDJmMzM5YjI0NGJhYTRlNmRiMWJlYTgxMzlhNzY0YWZmZjU2NDVmN2M2N2EyZDFmYTU4ZTM3YjE4YUBncm91cC5jYWxlbmRhci5nb29nbGU"&amp;"uY29t",1))</f>
        <v/>
      </c>
      <c r="D35" s="3" t="s">
        <v>73</v>
      </c>
      <c r="E35" s="1" t="str">
        <f>HYPERLINK("https://www.google.com/calendar/event?eid=ZHVycGFybDFwMGNuZmExODRnc3JxZ2Yzc2MgZjQzYWY4NDJmMzM5YjI0NGJhYTRlNmRiMWJlYTgxMzlhNzY0YWZmZjU2NDVmN2M2N2EyZDFmYTU4ZTM3YjE4YUBncm91cC5jYWxlbmRhci5nb29nbGUuY29t","rent a photobooth Culver City")</f>
        <v>rent a photobooth Culver City</v>
      </c>
    </row>
    <row r="36" ht="112.5" customHeight="1">
      <c r="A36" s="2" t="s">
        <v>66</v>
      </c>
      <c r="B36" s="2" t="s">
        <v>67</v>
      </c>
      <c r="C36" s="1" t="str">
        <f>HYPERLINK("https://www.google.com/calendar/event?eid=MnBzMWptNjkyNTk1NzNpOGVlczJkZWkwZ2cgZjQzYWY4NDJmMzM5YjI0NGJhYTRlNmRiMWJlYTgxMzlhNzY0YWZmZjU2NDVmN2M2N2EyZDFmYTU4ZTM3YjE4YUBncm91cC5jYWxlbmRhci5nb29nbGUuY29t", IMAGE("https://api.qrserver.com/v1/create-qr-code/?size=150x150&amp;data=https://www.google.com/calendar/event?eid=MnBzMWptNjkyNTk1NzNpOGVlczJkZWkwZ2cgZjQzYWY4NDJmMzM5YjI0NGJhYTRlNmRiMWJlYTgxMzlhNzY0YWZmZjU2NDVmN2M2N2EyZDFmYTU4ZTM3YjE4YUBncm91cC5jYWxlbmRhci5nb29nbGU"&amp;"uY29t",1))</f>
        <v/>
      </c>
      <c r="D36" s="3" t="s">
        <v>74</v>
      </c>
      <c r="E36" s="1" t="str">
        <f>HYPERLINK("https://www.google.com/calendar/event?eid=MnBzMWptNjkyNTk1NzNpOGVlczJkZWkwZ2cgZjQzYWY4NDJmMzM5YjI0NGJhYTRlNmRiMWJlYTgxMzlhNzY0YWZmZjU2NDVmN2M2N2EyZDFmYTU4ZTM3YjE4YUBncm91cC5jYWxlbmRhci5nb29nbGUuY29t","rent a photobooth Culver City")</f>
        <v>rent a photobooth Culver City</v>
      </c>
    </row>
    <row r="37" ht="112.5" customHeight="1">
      <c r="A37" s="2" t="s">
        <v>66</v>
      </c>
      <c r="B37" s="2" t="s">
        <v>67</v>
      </c>
      <c r="C37" s="1" t="str">
        <f>HYPERLINK("https://www.google.com/calendar/event?eid=N3RmOWRhNmFzcjRxazZ2b3NoNmFlcGRlMzAgZjQzYWY4NDJmMzM5YjI0NGJhYTRlNmRiMWJlYTgxMzlhNzY0YWZmZjU2NDVmN2M2N2EyZDFmYTU4ZTM3YjE4YUBncm91cC5jYWxlbmRhci5nb29nbGUuY29t", IMAGE("https://api.qrserver.com/v1/create-qr-code/?size=150x150&amp;data=https://www.google.com/calendar/event?eid=N3RmOWRhNmFzcjRxazZ2b3NoNmFlcGRlMzAgZjQzYWY4NDJmMzM5YjI0NGJhYTRlNmRiMWJlYTgxMzlhNzY0YWZmZjU2NDVmN2M2N2EyZDFmYTU4ZTM3YjE4YUBncm91cC5jYWxlbmRhci5nb29nbGU"&amp;"uY29t",1))</f>
        <v/>
      </c>
      <c r="D37" s="3" t="s">
        <v>75</v>
      </c>
      <c r="E37" s="1" t="str">
        <f>HYPERLINK("https://www.google.com/calendar/event?eid=N3RmOWRhNmFzcjRxazZ2b3NoNmFlcGRlMzAgZjQzYWY4NDJmMzM5YjI0NGJhYTRlNmRiMWJlYTgxMzlhNzY0YWZmZjU2NDVmN2M2N2EyZDFmYTU4ZTM3YjE4YUBncm91cC5jYWxlbmRhci5nb29nbGUuY29t","rent a photobooth Culver City")</f>
        <v>rent a photobooth Culver City</v>
      </c>
    </row>
    <row r="38" ht="112.5" customHeight="1">
      <c r="A38" s="2" t="s">
        <v>66</v>
      </c>
      <c r="B38" s="2" t="s">
        <v>67</v>
      </c>
      <c r="C38" s="1" t="str">
        <f>HYPERLINK("https://www.google.com/calendar/event?eid=MGh1MHNkZWxjM3VyZjF1OHFhYWttb2NzNm8gZjQzYWY4NDJmMzM5YjI0NGJhYTRlNmRiMWJlYTgxMzlhNzY0YWZmZjU2NDVmN2M2N2EyZDFmYTU4ZTM3YjE4YUBncm91cC5jYWxlbmRhci5nb29nbGUuY29t", IMAGE("https://api.qrserver.com/v1/create-qr-code/?size=150x150&amp;data=https://www.google.com/calendar/event?eid=MGh1MHNkZWxjM3VyZjF1OHFhYWttb2NzNm8gZjQzYWY4NDJmMzM5YjI0NGJhYTRlNmRiMWJlYTgxMzlhNzY0YWZmZjU2NDVmN2M2N2EyZDFmYTU4ZTM3YjE4YUBncm91cC5jYWxlbmRhci5nb29nbGU"&amp;"uY29t",1))</f>
        <v/>
      </c>
      <c r="D38" s="3" t="s">
        <v>76</v>
      </c>
      <c r="E38" s="1" t="str">
        <f>HYPERLINK("https://www.google.com/calendar/event?eid=MGh1MHNkZWxjM3VyZjF1OHFhYWttb2NzNm8gZjQzYWY4NDJmMzM5YjI0NGJhYTRlNmRiMWJlYTgxMzlhNzY0YWZmZjU2NDVmN2M2N2EyZDFmYTU4ZTM3YjE4YUBncm91cC5jYWxlbmRhci5nb29nbGUuY29t","rent a photobooth Culver City")</f>
        <v>rent a photobooth Culver City</v>
      </c>
    </row>
    <row r="39" ht="112.5" customHeight="1">
      <c r="A39" s="2" t="s">
        <v>66</v>
      </c>
      <c r="B39" s="2" t="s">
        <v>67</v>
      </c>
      <c r="C39" s="1" t="str">
        <f>HYPERLINK("https://www.google.com/calendar/event?eid=M252dG5sNjZ0aXE1dHE3Y2M1ZGZ1OGp2YW8gZjQzYWY4NDJmMzM5YjI0NGJhYTRlNmRiMWJlYTgxMzlhNzY0YWZmZjU2NDVmN2M2N2EyZDFmYTU4ZTM3YjE4YUBncm91cC5jYWxlbmRhci5nb29nbGUuY29t", IMAGE("https://api.qrserver.com/v1/create-qr-code/?size=150x150&amp;data=https://www.google.com/calendar/event?eid=M252dG5sNjZ0aXE1dHE3Y2M1ZGZ1OGp2YW8gZjQzYWY4NDJmMzM5YjI0NGJhYTRlNmRiMWJlYTgxMzlhNzY0YWZmZjU2NDVmN2M2N2EyZDFmYTU4ZTM3YjE4YUBncm91cC5jYWxlbmRhci5nb29nbGU"&amp;"uY29t",1))</f>
        <v/>
      </c>
      <c r="D39" s="3" t="s">
        <v>77</v>
      </c>
      <c r="E39" s="1" t="str">
        <f>HYPERLINK("https://www.google.com/calendar/event?eid=M252dG5sNjZ0aXE1dHE3Y2M1ZGZ1OGp2YW8gZjQzYWY4NDJmMzM5YjI0NGJhYTRlNmRiMWJlYTgxMzlhNzY0YWZmZjU2NDVmN2M2N2EyZDFmYTU4ZTM3YjE4YUBncm91cC5jYWxlbmRhci5nb29nbGUuY29t","rent a photobooth Culver City")</f>
        <v>rent a photobooth Culver City</v>
      </c>
    </row>
    <row r="40" ht="112.5" customHeight="1">
      <c r="A40" s="2" t="s">
        <v>66</v>
      </c>
      <c r="B40" s="2" t="s">
        <v>67</v>
      </c>
      <c r="C40" s="1" t="str">
        <f>HYPERLINK("https://www.google.com/calendar/event?eid=Mzg0NWduOXAzMzBxcmdyM3ZyZTk0MmlkZG8gZjQzYWY4NDJmMzM5YjI0NGJhYTRlNmRiMWJlYTgxMzlhNzY0YWZmZjU2NDVmN2M2N2EyZDFmYTU4ZTM3YjE4YUBncm91cC5jYWxlbmRhci5nb29nbGUuY29t", IMAGE("https://api.qrserver.com/v1/create-qr-code/?size=150x150&amp;data=https://www.google.com/calendar/event?eid=Mzg0NWduOXAzMzBxcmdyM3ZyZTk0MmlkZG8gZjQzYWY4NDJmMzM5YjI0NGJhYTRlNmRiMWJlYTgxMzlhNzY0YWZmZjU2NDVmN2M2N2EyZDFmYTU4ZTM3YjE4YUBncm91cC5jYWxlbmRhci5nb29nbGU"&amp;"uY29t",1))</f>
        <v/>
      </c>
      <c r="D40" s="3" t="s">
        <v>78</v>
      </c>
      <c r="E40" s="1" t="str">
        <f>HYPERLINK("https://www.google.com/calendar/event?eid=Mzg0NWduOXAzMzBxcmdyM3ZyZTk0MmlkZG8gZjQzYWY4NDJmMzM5YjI0NGJhYTRlNmRiMWJlYTgxMzlhNzY0YWZmZjU2NDVmN2M2N2EyZDFmYTU4ZTM3YjE4YUBncm91cC5jYWxlbmRhci5nb29nbGUuY29t","rent a photobooth Culver City")</f>
        <v>rent a photobooth Culver City</v>
      </c>
    </row>
    <row r="41" ht="112.5" customHeight="1">
      <c r="A41" s="2" t="s">
        <v>66</v>
      </c>
      <c r="B41" s="2" t="s">
        <v>67</v>
      </c>
      <c r="C41" s="1" t="str">
        <f>HYPERLINK("https://www.google.com/calendar/event?eid=Ym4wN2NkNG9zbmI3ZXRidjhpZDZtN3MyMzQgZjQzYWY4NDJmMzM5YjI0NGJhYTRlNmRiMWJlYTgxMzlhNzY0YWZmZjU2NDVmN2M2N2EyZDFmYTU4ZTM3YjE4YUBncm91cC5jYWxlbmRhci5nb29nbGUuY29t", IMAGE("https://api.qrserver.com/v1/create-qr-code/?size=150x150&amp;data=https://www.google.com/calendar/event?eid=Ym4wN2NkNG9zbmI3ZXRidjhpZDZtN3MyMzQgZjQzYWY4NDJmMzM5YjI0NGJhYTRlNmRiMWJlYTgxMzlhNzY0YWZmZjU2NDVmN2M2N2EyZDFmYTU4ZTM3YjE4YUBncm91cC5jYWxlbmRhci5nb29nbGU"&amp;"uY29t",1))</f>
        <v/>
      </c>
      <c r="D41" s="3" t="s">
        <v>79</v>
      </c>
      <c r="E41" s="1" t="str">
        <f>HYPERLINK("https://www.google.com/calendar/event?eid=Ym4wN2NkNG9zbmI3ZXRidjhpZDZtN3MyMzQgZjQzYWY4NDJmMzM5YjI0NGJhYTRlNmRiMWJlYTgxMzlhNzY0YWZmZjU2NDVmN2M2N2EyZDFmYTU4ZTM3YjE4YUBncm91cC5jYWxlbmRhci5nb29nbGUuY29t","rent a photobooth Culver City")</f>
        <v>rent a photobooth Culver City</v>
      </c>
    </row>
    <row r="42" ht="112.5" customHeight="1">
      <c r="A42" s="2" t="s">
        <v>66</v>
      </c>
      <c r="B42" s="2" t="s">
        <v>67</v>
      </c>
      <c r="C42" s="1" t="str">
        <f>HYPERLINK("https://www.google.com/calendar/event?eid=ZGxhaWc3c3Flc243cmM0MjI5dTM1YmcxNjQgZjQzYWY4NDJmMzM5YjI0NGJhYTRlNmRiMWJlYTgxMzlhNzY0YWZmZjU2NDVmN2M2N2EyZDFmYTU4ZTM3YjE4YUBncm91cC5jYWxlbmRhci5nb29nbGUuY29t", IMAGE("https://api.qrserver.com/v1/create-qr-code/?size=150x150&amp;data=https://www.google.com/calendar/event?eid=ZGxhaWc3c3Flc243cmM0MjI5dTM1YmcxNjQgZjQzYWY4NDJmMzM5YjI0NGJhYTRlNmRiMWJlYTgxMzlhNzY0YWZmZjU2NDVmN2M2N2EyZDFmYTU4ZTM3YjE4YUBncm91cC5jYWxlbmRhci5nb29nbGU"&amp;"uY29t",1))</f>
        <v/>
      </c>
      <c r="D42" s="3" t="s">
        <v>80</v>
      </c>
      <c r="E42" s="1" t="str">
        <f>HYPERLINK("https://www.google.com/calendar/event?eid=ZGxhaWc3c3Flc243cmM0MjI5dTM1YmcxNjQgZjQzYWY4NDJmMzM5YjI0NGJhYTRlNmRiMWJlYTgxMzlhNzY0YWZmZjU2NDVmN2M2N2EyZDFmYTU4ZTM3YjE4YUBncm91cC5jYWxlbmRhci5nb29nbGUuY29t","rent a photobooth Culver City")</f>
        <v>rent a photobooth Culver City</v>
      </c>
    </row>
    <row r="43" ht="112.5" customHeight="1">
      <c r="A43" s="2" t="s">
        <v>66</v>
      </c>
      <c r="B43" s="2" t="s">
        <v>67</v>
      </c>
      <c r="C43" s="1" t="str">
        <f>HYPERLINK("https://www.google.com/calendar/event?eid=bjFhcDkzdmZsdWJwN2NyODR2MW8xcDdwMW8gZjQzYWY4NDJmMzM5YjI0NGJhYTRlNmRiMWJlYTgxMzlhNzY0YWZmZjU2NDVmN2M2N2EyZDFmYTU4ZTM3YjE4YUBncm91cC5jYWxlbmRhci5nb29nbGUuY29t", IMAGE("https://api.qrserver.com/v1/create-qr-code/?size=150x150&amp;data=https://www.google.com/calendar/event?eid=bjFhcDkzdmZsdWJwN2NyODR2MW8xcDdwMW8gZjQzYWY4NDJmMzM5YjI0NGJhYTRlNmRiMWJlYTgxMzlhNzY0YWZmZjU2NDVmN2M2N2EyZDFmYTU4ZTM3YjE4YUBncm91cC5jYWxlbmRhci5nb29nbGU"&amp;"uY29t",1))</f>
        <v/>
      </c>
      <c r="D43" s="3" t="s">
        <v>81</v>
      </c>
      <c r="E43" s="1" t="str">
        <f>HYPERLINK("https://www.google.com/calendar/event?eid=bjFhcDkzdmZsdWJwN2NyODR2MW8xcDdwMW8gZjQzYWY4NDJmMzM5YjI0NGJhYTRlNmRiMWJlYTgxMzlhNzY0YWZmZjU2NDVmN2M2N2EyZDFmYTU4ZTM3YjE4YUBncm91cC5jYWxlbmRhci5nb29nbGUuY29t","rent a photobooth Culver City")</f>
        <v>rent a photobooth Culver City</v>
      </c>
    </row>
    <row r="44" ht="112.5" customHeight="1">
      <c r="A44" s="2" t="s">
        <v>66</v>
      </c>
      <c r="B44" s="2" t="s">
        <v>67</v>
      </c>
      <c r="C44" s="1" t="str">
        <f>HYPERLINK("https://www.google.com/calendar/event?eid=YmF2anNkaW9wN2Q0aTFka3Y0YWlpNnZoODQgZjQzYWY4NDJmMzM5YjI0NGJhYTRlNmRiMWJlYTgxMzlhNzY0YWZmZjU2NDVmN2M2N2EyZDFmYTU4ZTM3YjE4YUBncm91cC5jYWxlbmRhci5nb29nbGUuY29t", IMAGE("https://api.qrserver.com/v1/create-qr-code/?size=150x150&amp;data=https://www.google.com/calendar/event?eid=YmF2anNkaW9wN2Q0aTFka3Y0YWlpNnZoODQgZjQzYWY4NDJmMzM5YjI0NGJhYTRlNmRiMWJlYTgxMzlhNzY0YWZmZjU2NDVmN2M2N2EyZDFmYTU4ZTM3YjE4YUBncm91cC5jYWxlbmRhci5nb29nbGU"&amp;"uY29t",1))</f>
        <v/>
      </c>
      <c r="D44" s="3" t="s">
        <v>82</v>
      </c>
      <c r="E44" s="1" t="str">
        <f>HYPERLINK("https://www.google.com/calendar/event?eid=YmF2anNkaW9wN2Q0aTFka3Y0YWlpNnZoODQgZjQzYWY4NDJmMzM5YjI0NGJhYTRlNmRiMWJlYTgxMzlhNzY0YWZmZjU2NDVmN2M2N2EyZDFmYTU4ZTM3YjE4YUBncm91cC5jYWxlbmRhci5nb29nbGUuY29t","rent a photobooth Culver City")</f>
        <v>rent a photobooth Culver City</v>
      </c>
    </row>
    <row r="45" ht="112.5" customHeight="1">
      <c r="A45" s="2" t="s">
        <v>83</v>
      </c>
      <c r="B45" s="2" t="s">
        <v>1</v>
      </c>
      <c r="C45" s="1" t="str">
        <f>HYPERLINK("https://youtu.be/qmTd78qYxDw", IMAGE("https://api.qrserver.com/v1/create-qr-code/?size=150x150&amp;data=https://youtu.be/qmTd78qYxDw",1))</f>
        <v/>
      </c>
      <c r="D45" s="3" t="s">
        <v>84</v>
      </c>
      <c r="E45" s="1" t="str">
        <f>HYPERLINK("https://youtu.be/qmTd78qYxDw","rent a photobooth Culver City")</f>
        <v>rent a photobooth Culver City</v>
      </c>
    </row>
    <row r="46" ht="112.5" customHeight="1">
      <c r="A46" s="2" t="s">
        <v>83</v>
      </c>
      <c r="B46" s="2" t="s">
        <v>1</v>
      </c>
      <c r="C46" s="1" t="str">
        <f>HYPERLINK("https://youtu.be/zp4waK2lX_4", IMAGE("https://api.qrserver.com/v1/create-qr-code/?size=150x150&amp;data=https://youtu.be/zp4waK2lX_4",1))</f>
        <v/>
      </c>
      <c r="D46" s="3" t="s">
        <v>85</v>
      </c>
      <c r="E46" s="1" t="str">
        <f>HYPERLINK("https://youtu.be/zp4waK2lX_4","rent a photobooth Culver City")</f>
        <v>rent a photobooth Culver City</v>
      </c>
    </row>
    <row r="47" ht="112.5" customHeight="1">
      <c r="A47" s="2" t="s">
        <v>83</v>
      </c>
      <c r="B47" s="2" t="s">
        <v>1</v>
      </c>
      <c r="C47" s="1" t="str">
        <f>HYPERLINK("https://youtu.be/2-zmmguG0gY", IMAGE("https://api.qrserver.com/v1/create-qr-code/?size=150x150&amp;data=https://youtu.be/2-zmmguG0gY",1))</f>
        <v/>
      </c>
      <c r="D47" s="3" t="s">
        <v>86</v>
      </c>
      <c r="E47" s="1" t="str">
        <f>HYPERLINK("https://youtu.be/2-zmmguG0gY","rent a photobooth Culver City")</f>
        <v>rent a photobooth Culver City</v>
      </c>
    </row>
    <row r="48" ht="112.5" customHeight="1">
      <c r="A48" s="2" t="s">
        <v>83</v>
      </c>
      <c r="B48" s="2" t="s">
        <v>1</v>
      </c>
      <c r="C48" s="1" t="str">
        <f>HYPERLINK("https://youtu.be/ZE24djUV0Jk", IMAGE("https://api.qrserver.com/v1/create-qr-code/?size=150x150&amp;data=https://youtu.be/ZE24djUV0Jk",1))</f>
        <v/>
      </c>
      <c r="D48" s="3" t="s">
        <v>87</v>
      </c>
      <c r="E48" s="1" t="str">
        <f>HYPERLINK("https://youtu.be/ZE24djUV0Jk","rent a photobooth Culver City")</f>
        <v>rent a photobooth Culver City</v>
      </c>
    </row>
    <row r="49" ht="112.5" customHeight="1">
      <c r="A49" s="2" t="s">
        <v>83</v>
      </c>
      <c r="B49" s="2" t="s">
        <v>1</v>
      </c>
      <c r="C49" s="1" t="str">
        <f>HYPERLINK("https://youtu.be/3AjCF0_H6pI", IMAGE("https://api.qrserver.com/v1/create-qr-code/?size=150x150&amp;data=https://youtu.be/3AjCF0_H6pI",1))</f>
        <v/>
      </c>
      <c r="D49" s="3" t="s">
        <v>88</v>
      </c>
      <c r="E49" s="1" t="str">
        <f>HYPERLINK("https://youtu.be/3AjCF0_H6pI","rent a photobooth Culver City")</f>
        <v>rent a photobooth Culver City</v>
      </c>
    </row>
    <row r="50" ht="112.5" customHeight="1">
      <c r="A50" s="2" t="s">
        <v>89</v>
      </c>
      <c r="B50" s="2" t="s">
        <v>90</v>
      </c>
      <c r="C50" s="1" t="str">
        <f>HYPERLINK("https://docs.google.com/spreadsheets/d/1mQ7rKX1tj9YhcxXbAlX9ntNUdrSxLjxJvJIen7ZW-9c/edit#gid=0", IMAGE("https://api.qrserver.com/v1/create-qr-code/?size=150x150&amp;data=https://docs.google.com/spreadsheets/d/1mQ7rKX1tj9YhcxXbAlX9ntNUdrSxLjxJvJIen7ZW-9c/edit#gid=0",1))</f>
        <v/>
      </c>
      <c r="D50" s="3" t="s">
        <v>91</v>
      </c>
      <c r="E50" s="1" t="str">
        <f>HYPERLINK("https://docs.google.com/spreadsheets/d/1mQ7rKX1tj9YhcxXbAlX9ntNUdrSxLjxJvJIen7ZW-9c/edit#gid=0","rent a photobooth Culver City Sheet1")</f>
        <v>rent a photobooth Culver City Sheet1</v>
      </c>
    </row>
    <row r="51" ht="112.5" customHeight="1">
      <c r="A51" s="2" t="s">
        <v>89</v>
      </c>
      <c r="B51" s="2" t="s">
        <v>92</v>
      </c>
      <c r="C51" s="1" t="str">
        <f>HYPERLINK("https://docs.google.com/spreadsheets/d/1mQ7rKX1tj9YhcxXbAlX9ntNUdrSxLjxJvJIen7ZW-9c/edit#gid=1802888641", IMAGE("https://api.qrserver.com/v1/create-qr-code/?size=150x150&amp;data=https://docs.google.com/spreadsheets/d/1mQ7rKX1tj9YhcxXbAlX9ntNUdrSxLjxJvJIen7ZW-9c/edit#gid=1802888641",1))</f>
        <v/>
      </c>
      <c r="D51" s="3" t="s">
        <v>93</v>
      </c>
      <c r="E51" s="1" t="str">
        <f>HYPERLINK("https://docs.google.com/spreadsheets/d/1mQ7rKX1tj9YhcxXbAlX9ntNUdrSxLjxJvJIen7ZW-9c/edit#gid=1802888641","rent a photobooth Culver City Keywords")</f>
        <v>rent a photobooth Culver City Keywords</v>
      </c>
    </row>
    <row r="52" ht="112.5" customHeight="1">
      <c r="A52" s="2" t="s">
        <v>89</v>
      </c>
      <c r="B52" s="2" t="s">
        <v>94</v>
      </c>
      <c r="C52" s="1" t="str">
        <f>HYPERLINK("https://docs.google.com/spreadsheets/d/1mQ7rKX1tj9YhcxXbAlX9ntNUdrSxLjxJvJIen7ZW-9c/edit#gid=1156008965", IMAGE("https://api.qrserver.com/v1/create-qr-code/?size=150x150&amp;data=https://docs.google.com/spreadsheets/d/1mQ7rKX1tj9YhcxXbAlX9ntNUdrSxLjxJvJIen7ZW-9c/edit#gid=1156008965",1))</f>
        <v/>
      </c>
      <c r="D52" s="3" t="s">
        <v>95</v>
      </c>
      <c r="E52" s="1" t="str">
        <f>HYPERLINK("https://docs.google.com/spreadsheets/d/1mQ7rKX1tj9YhcxXbAlX9ntNUdrSxLjxJvJIen7ZW-9c/edit#gid=1156008965","rent a photobooth Culver City Content")</f>
        <v>rent a photobooth Culver City Content</v>
      </c>
    </row>
    <row r="53" ht="112.5" customHeight="1">
      <c r="A53" s="2" t="s">
        <v>89</v>
      </c>
      <c r="B53" s="2" t="s">
        <v>96</v>
      </c>
      <c r="C53" s="1" t="str">
        <f>HYPERLINK("https://docs.google.com/spreadsheets/d/1mQ7rKX1tj9YhcxXbAlX9ntNUdrSxLjxJvJIen7ZW-9c/edit#gid=1575031943", IMAGE("https://api.qrserver.com/v1/create-qr-code/?size=150x150&amp;data=https://docs.google.com/spreadsheets/d/1mQ7rKX1tj9YhcxXbAlX9ntNUdrSxLjxJvJIen7ZW-9c/edit#gid=1575031943",1))</f>
        <v/>
      </c>
      <c r="D53" s="3" t="s">
        <v>97</v>
      </c>
      <c r="E53" s="1" t="str">
        <f>HYPERLINK("https://docs.google.com/spreadsheets/d/1mQ7rKX1tj9YhcxXbAlX9ntNUdrSxLjxJvJIen7ZW-9c/edit#gid=1575031943","rent a photobooth Culver City Calendar Events")</f>
        <v>rent a photobooth Culver City Calendar Events</v>
      </c>
    </row>
    <row r="54" ht="112.5" customHeight="1">
      <c r="A54" s="2" t="s">
        <v>89</v>
      </c>
      <c r="B54" s="2" t="s">
        <v>98</v>
      </c>
      <c r="C54" s="1" t="str">
        <f>HYPERLINK("https://docs.google.com/spreadsheets/d/1mQ7rKX1tj9YhcxXbAlX9ntNUdrSxLjxJvJIen7ZW-9c/edit#gid=702592677", IMAGE("https://api.qrserver.com/v1/create-qr-code/?size=150x150&amp;data=https://docs.google.com/spreadsheets/d/1mQ7rKX1tj9YhcxXbAlX9ntNUdrSxLjxJvJIen7ZW-9c/edit#gid=702592677",1))</f>
        <v/>
      </c>
      <c r="D54" s="3" t="s">
        <v>99</v>
      </c>
      <c r="E54" s="1" t="str">
        <f>HYPERLINK("https://docs.google.com/spreadsheets/d/1mQ7rKX1tj9YhcxXbAlX9ntNUdrSxLjxJvJIen7ZW-9c/edit#gid=702592677","rent a photobooth Culver City RSS Feeds")</f>
        <v>rent a photobooth Culver City RSS Feeds</v>
      </c>
    </row>
    <row r="55">
      <c r="A55" s="2" t="s">
        <v>100</v>
      </c>
      <c r="B55" s="2" t="s">
        <v>101</v>
      </c>
      <c r="D55" s="3" t="s">
        <v>102</v>
      </c>
      <c r="E55" s="1" t="str">
        <f>HYPERLINK("https://drive.google.com/drive/folders/14yNhxWni3HHhTt6dIg6t2ivsEUJIeSN_?usp=sharing","rent a photobooth Culver City HTML")</f>
        <v>rent a photobooth Culver City HTML</v>
      </c>
    </row>
    <row r="56">
      <c r="A56" s="2" t="s">
        <v>103</v>
      </c>
      <c r="B56" s="2" t="s">
        <v>104</v>
      </c>
      <c r="D56" s="3" t="s">
        <v>105</v>
      </c>
      <c r="E56" s="1" t="str">
        <f>HYPERLINK("https://drive.google.com/file/d/17v0z-i7-qzjLSu3U2eYGkHm0wL_y8eWX/view?usp=sharing","rent a photobooth Culver City.html")</f>
        <v>rent a photobooth Culver City.html</v>
      </c>
    </row>
    <row r="57">
      <c r="A57" s="2" t="s">
        <v>106</v>
      </c>
      <c r="B57" s="2" t="s">
        <v>107</v>
      </c>
      <c r="D57" s="3" t="s">
        <v>108</v>
      </c>
      <c r="E57" s="1" t="str">
        <f>HYPERLINK("https://drive.google.com/drive/folders/10YXZfXT0980eotNUJDgcSu94rOQCEjll?usp=sharing","rent a photobooth Culver City MSFT")</f>
        <v>rent a photobooth Culver City MSFT</v>
      </c>
    </row>
    <row r="58">
      <c r="A58" s="2" t="s">
        <v>48</v>
      </c>
      <c r="B58" s="2" t="s">
        <v>109</v>
      </c>
      <c r="D58" s="3" t="s">
        <v>110</v>
      </c>
      <c r="E58" s="1" t="str">
        <f t="shared" ref="E58:E60" si="4">HYPERLINK("https://docs.google.com/document/d/1j4CcQ9Ot3Oekiq9ihXWriATpxSpTpLjwA3lQT3mE5ZM/edit?usp=sharing","photo booth for rental in Culver City")</f>
        <v>photo booth for rental in Culver City</v>
      </c>
    </row>
    <row r="59">
      <c r="A59" s="2" t="s">
        <v>50</v>
      </c>
      <c r="B59" s="2" t="s">
        <v>111</v>
      </c>
      <c r="D59" s="3" t="s">
        <v>112</v>
      </c>
      <c r="E59" s="1" t="str">
        <f t="shared" si="4"/>
        <v>photo booth for rental in Culver City</v>
      </c>
    </row>
    <row r="60">
      <c r="A60" s="2" t="s">
        <v>52</v>
      </c>
      <c r="B60" s="2" t="s">
        <v>113</v>
      </c>
      <c r="D60" s="3" t="s">
        <v>114</v>
      </c>
      <c r="E60" s="1" t="str">
        <f t="shared" si="4"/>
        <v>photo booth for rental in Culver City</v>
      </c>
    </row>
    <row r="61">
      <c r="A61" s="2" t="s">
        <v>48</v>
      </c>
      <c r="B61" s="2" t="s">
        <v>115</v>
      </c>
      <c r="D61" s="3" t="s">
        <v>116</v>
      </c>
      <c r="E61" s="1" t="str">
        <f t="shared" ref="E61:E63" si="5">HYPERLINK("https://docs.google.com/document/d/1ORRwAjf1mEeRGPbZFw7eNhwtuqBhk8CNhznD50-8VfI/edit?usp=sharing","photobooth for rent Culver City")</f>
        <v>photobooth for rent Culver City</v>
      </c>
    </row>
    <row r="62">
      <c r="A62" s="2" t="s">
        <v>50</v>
      </c>
      <c r="B62" s="2" t="s">
        <v>117</v>
      </c>
      <c r="D62" s="3" t="s">
        <v>118</v>
      </c>
      <c r="E62" s="1" t="str">
        <f t="shared" si="5"/>
        <v>photobooth for rent Culver City</v>
      </c>
    </row>
    <row r="63">
      <c r="A63" s="2" t="s">
        <v>52</v>
      </c>
      <c r="B63" s="2" t="s">
        <v>119</v>
      </c>
      <c r="D63" s="3" t="s">
        <v>120</v>
      </c>
      <c r="E63" s="1" t="str">
        <f t="shared" si="5"/>
        <v>photobooth for rent Culver City</v>
      </c>
    </row>
    <row r="64">
      <c r="A64" s="2" t="s">
        <v>48</v>
      </c>
      <c r="B64" s="2" t="s">
        <v>121</v>
      </c>
      <c r="D64" s="3" t="s">
        <v>122</v>
      </c>
      <c r="E64" s="1" t="str">
        <f t="shared" ref="E64:E66" si="6">HYPERLINK("https://docs.google.com/document/d/1qOoS7bwE-ha5AQewRTUS4OZ8Xi3lcQ7tCxSq2LqkJoA/edit?usp=sharing","rental photobooth Culver City")</f>
        <v>rental photobooth Culver City</v>
      </c>
    </row>
    <row r="65">
      <c r="A65" s="2" t="s">
        <v>50</v>
      </c>
      <c r="B65" s="2" t="s">
        <v>123</v>
      </c>
      <c r="D65" s="3" t="s">
        <v>124</v>
      </c>
      <c r="E65" s="1" t="str">
        <f t="shared" si="6"/>
        <v>rental photobooth Culver City</v>
      </c>
    </row>
    <row r="66">
      <c r="A66" s="2" t="s">
        <v>52</v>
      </c>
      <c r="B66" s="2" t="s">
        <v>125</v>
      </c>
      <c r="D66" s="3" t="s">
        <v>126</v>
      </c>
      <c r="E66" s="1" t="str">
        <f t="shared" si="6"/>
        <v>rental photobooth Culver City</v>
      </c>
    </row>
    <row r="67">
      <c r="A67" s="2" t="s">
        <v>127</v>
      </c>
      <c r="B67" s="2" t="s">
        <v>1</v>
      </c>
      <c r="D67" s="3" t="s">
        <v>47</v>
      </c>
      <c r="E67" s="1" t="str">
        <f>HYPERLINK("https://sites.google.com/view/culvercityphotoboothrentals","rent a photobooth Culver City")</f>
        <v>rent a photobooth Culver City</v>
      </c>
    </row>
    <row r="68">
      <c r="A68" s="2" t="s">
        <v>127</v>
      </c>
      <c r="B68" s="2" t="s">
        <v>1</v>
      </c>
      <c r="D68" s="3" t="s">
        <v>128</v>
      </c>
      <c r="E68" s="1" t="str">
        <f>HYPERLINK("https://sites.google.com/view/culvercityphotoboothrentals/culver-city-photo-booths","rent a photobooth Culver City")</f>
        <v>rent a photobooth Culver City</v>
      </c>
    </row>
    <row r="69">
      <c r="A69" s="2" t="s">
        <v>127</v>
      </c>
      <c r="B69" s="2" t="s">
        <v>1</v>
      </c>
      <c r="D69" s="3" t="s">
        <v>129</v>
      </c>
      <c r="E69" s="1" t="str">
        <f>HYPERLINK("https://sites.google.com/view/photobooth-rental-culver-city/home","rent a photobooth Culver City")</f>
        <v>rent a photobooth Culver City</v>
      </c>
    </row>
    <row r="70">
      <c r="A70" s="2" t="s">
        <v>127</v>
      </c>
      <c r="B70" s="2" t="s">
        <v>1</v>
      </c>
      <c r="D70" s="3" t="s">
        <v>130</v>
      </c>
      <c r="E70" s="1" t="str">
        <f>HYPERLINK("https://sites.google.com/view/photobooth-rental-culver-city/culver-city-photo-booths","rent a photobooth Culver City")</f>
        <v>rent a photobooth Culver City</v>
      </c>
    </row>
    <row r="71">
      <c r="A71" s="2" t="s">
        <v>127</v>
      </c>
      <c r="B71" s="2" t="s">
        <v>1</v>
      </c>
      <c r="D71" s="3" t="s">
        <v>131</v>
      </c>
      <c r="E71" s="1" t="str">
        <f>HYPERLINK("https://sites.google.com/view/photobooth-rental-culver-city/video-booth-rentals-culver-city","rent a photobooth Culver City")</f>
        <v>rent a photobooth Culver City</v>
      </c>
    </row>
    <row r="72">
      <c r="A72" s="2" t="s">
        <v>48</v>
      </c>
      <c r="B72" s="2" t="s">
        <v>132</v>
      </c>
      <c r="D72" s="3" t="s">
        <v>133</v>
      </c>
      <c r="E72" s="1" t="str">
        <f t="shared" ref="E72:E74" si="7">HYPERLINK("https://docs.google.com/document/d/1051K_uquJEwJxt9iEWnPMNtKpMsjPT2gXO7Yjc7Fc48/edit?usp=sharing","rent photo booth Culver City")</f>
        <v>rent photo booth Culver City</v>
      </c>
    </row>
    <row r="73">
      <c r="A73" s="2" t="s">
        <v>50</v>
      </c>
      <c r="B73" s="2" t="s">
        <v>134</v>
      </c>
      <c r="D73" s="3" t="s">
        <v>135</v>
      </c>
      <c r="E73" s="1" t="str">
        <f t="shared" si="7"/>
        <v>rent photo booth Culver City</v>
      </c>
    </row>
    <row r="74">
      <c r="A74" s="2" t="s">
        <v>52</v>
      </c>
      <c r="B74" s="2" t="s">
        <v>136</v>
      </c>
      <c r="D74" s="3" t="s">
        <v>137</v>
      </c>
      <c r="E74" s="1" t="str">
        <f t="shared" si="7"/>
        <v>rent photo booth Culver City</v>
      </c>
    </row>
    <row r="75">
      <c r="A75" s="2" t="s">
        <v>48</v>
      </c>
      <c r="B75" s="2" t="s">
        <v>138</v>
      </c>
      <c r="D75" s="3" t="s">
        <v>139</v>
      </c>
      <c r="E75" s="1" t="str">
        <f t="shared" ref="E75:E77" si="8">HYPERLINK("https://docs.google.com/document/d/1fa3OyIHDOpmBzi6tiIxTI4sAupNVWW47qOLH3aEotV8/edit?usp=sharing","rental photo booths Culver City")</f>
        <v>rental photo booths Culver City</v>
      </c>
    </row>
    <row r="76">
      <c r="A76" s="2" t="s">
        <v>50</v>
      </c>
      <c r="B76" s="2" t="s">
        <v>140</v>
      </c>
      <c r="D76" s="3" t="s">
        <v>141</v>
      </c>
      <c r="E76" s="1" t="str">
        <f t="shared" si="8"/>
        <v>rental photo booths Culver City</v>
      </c>
    </row>
    <row r="77">
      <c r="A77" s="2" t="s">
        <v>52</v>
      </c>
      <c r="B77" s="2" t="s">
        <v>142</v>
      </c>
      <c r="D77" s="3" t="s">
        <v>143</v>
      </c>
      <c r="E77" s="1" t="str">
        <f t="shared" si="8"/>
        <v>rental photo booths Culver City</v>
      </c>
    </row>
    <row r="78">
      <c r="A78" s="2" t="s">
        <v>48</v>
      </c>
      <c r="B78" s="2" t="s">
        <v>144</v>
      </c>
      <c r="D78" s="3" t="s">
        <v>145</v>
      </c>
      <c r="E78" s="1" t="str">
        <f t="shared" ref="E78:E80" si="9">HYPERLINK("https://docs.google.com/document/d/1YfIS-GllTW0qqz8nOk-C1vJ692XWY7a4vEmYWNWdy04/edit?usp=sharing","photobooth printing Culver City")</f>
        <v>photobooth printing Culver City</v>
      </c>
    </row>
    <row r="79">
      <c r="A79" s="2" t="s">
        <v>50</v>
      </c>
      <c r="B79" s="2" t="s">
        <v>146</v>
      </c>
      <c r="D79" s="3" t="s">
        <v>147</v>
      </c>
      <c r="E79" s="1" t="str">
        <f t="shared" si="9"/>
        <v>photobooth printing Culver City</v>
      </c>
    </row>
    <row r="80">
      <c r="A80" s="2" t="s">
        <v>52</v>
      </c>
      <c r="B80" s="2" t="s">
        <v>148</v>
      </c>
      <c r="D80" s="3" t="s">
        <v>149</v>
      </c>
      <c r="E80" s="1" t="str">
        <f t="shared" si="9"/>
        <v>photobooth printing Culver City</v>
      </c>
    </row>
    <row r="81">
      <c r="A81" s="2" t="s">
        <v>127</v>
      </c>
      <c r="B81" s="2" t="s">
        <v>1</v>
      </c>
      <c r="D81" s="3" t="s">
        <v>47</v>
      </c>
      <c r="E81" s="1" t="str">
        <f>HYPERLINK("https://sites.google.com/view/culvercityphotoboothrentals","rent a photobooth Culver City")</f>
        <v>rent a photobooth Culver City</v>
      </c>
    </row>
    <row r="82">
      <c r="A82" s="2" t="s">
        <v>127</v>
      </c>
      <c r="B82" s="2" t="s">
        <v>1</v>
      </c>
      <c r="D82" s="3" t="s">
        <v>128</v>
      </c>
      <c r="E82" s="1" t="str">
        <f>HYPERLINK("https://sites.google.com/view/culvercityphotoboothrentals/culver-city-photo-booths","rent a photobooth Culver City")</f>
        <v>rent a photobooth Culver City</v>
      </c>
    </row>
    <row r="83">
      <c r="A83" s="2" t="s">
        <v>127</v>
      </c>
      <c r="B83" s="2" t="s">
        <v>1</v>
      </c>
      <c r="D83" s="3" t="s">
        <v>129</v>
      </c>
      <c r="E83" s="1" t="str">
        <f>HYPERLINK("https://sites.google.com/view/photobooth-rental-culver-city/home","rent a photobooth Culver City")</f>
        <v>rent a photobooth Culver City</v>
      </c>
    </row>
    <row r="84">
      <c r="A84" s="2" t="s">
        <v>127</v>
      </c>
      <c r="B84" s="2" t="s">
        <v>1</v>
      </c>
      <c r="D84" s="3" t="s">
        <v>130</v>
      </c>
      <c r="E84" s="1" t="str">
        <f>HYPERLINK("https://sites.google.com/view/photobooth-rental-culver-city/culver-city-photo-booths","rent a photobooth Culver City")</f>
        <v>rent a photobooth Culver City</v>
      </c>
    </row>
    <row r="85">
      <c r="A85" s="2" t="s">
        <v>127</v>
      </c>
      <c r="B85" s="2" t="s">
        <v>1</v>
      </c>
      <c r="D85" s="3" t="s">
        <v>131</v>
      </c>
      <c r="E85" s="1" t="str">
        <f>HYPERLINK("https://sites.google.com/view/photobooth-rental-culver-city/video-booth-rentals-culver-city","rent a photobooth Culver City")</f>
        <v>rent a photobooth Culver City</v>
      </c>
    </row>
    <row r="86">
      <c r="A86" s="2" t="s">
        <v>48</v>
      </c>
      <c r="B86" s="2" t="s">
        <v>132</v>
      </c>
      <c r="D86" s="3" t="s">
        <v>150</v>
      </c>
      <c r="E86" s="1" t="str">
        <f t="shared" ref="E86:E88" si="10">HYPERLINK("https://docs.google.com/document/d/1RFADyqhtSZlo5tX6WZsRlOyhYHvgZMWBx6TfTg_DI10/edit?usp=sharing","rent photo booth Culver City")</f>
        <v>rent photo booth Culver City</v>
      </c>
    </row>
    <row r="87">
      <c r="A87" s="2" t="s">
        <v>50</v>
      </c>
      <c r="B87" s="2" t="s">
        <v>134</v>
      </c>
      <c r="D87" s="3" t="s">
        <v>151</v>
      </c>
      <c r="E87" s="1" t="str">
        <f t="shared" si="10"/>
        <v>rent photo booth Culver City</v>
      </c>
    </row>
    <row r="88">
      <c r="A88" s="2" t="s">
        <v>52</v>
      </c>
      <c r="B88" s="2" t="s">
        <v>136</v>
      </c>
      <c r="D88" s="3" t="s">
        <v>152</v>
      </c>
      <c r="E88" s="1" t="str">
        <f t="shared" si="10"/>
        <v>rent photo booth Culver City</v>
      </c>
    </row>
    <row r="89">
      <c r="A89" s="2" t="s">
        <v>48</v>
      </c>
      <c r="B89" s="2" t="s">
        <v>153</v>
      </c>
      <c r="D89" s="3" t="s">
        <v>154</v>
      </c>
      <c r="E89" s="1" t="str">
        <f t="shared" ref="E89:E91" si="11">HYPERLINK("https://docs.google.com/document/d/100zxZF75ldbjVqpRuYJ--Uxps6DoQx4eSKstvja6roE/edit?usp=sharing","Culver City photo booth")</f>
        <v>Culver City photo booth</v>
      </c>
    </row>
    <row r="90">
      <c r="A90" s="2" t="s">
        <v>50</v>
      </c>
      <c r="B90" s="2" t="s">
        <v>155</v>
      </c>
      <c r="D90" s="3" t="s">
        <v>156</v>
      </c>
      <c r="E90" s="1" t="str">
        <f t="shared" si="11"/>
        <v>Culver City photo booth</v>
      </c>
    </row>
    <row r="91">
      <c r="A91" s="2" t="s">
        <v>52</v>
      </c>
      <c r="B91" s="2" t="s">
        <v>157</v>
      </c>
      <c r="D91" s="3" t="s">
        <v>158</v>
      </c>
      <c r="E91" s="1" t="str">
        <f t="shared" si="11"/>
        <v>Culver City photo booth</v>
      </c>
    </row>
    <row r="92">
      <c r="A92" s="2" t="s">
        <v>48</v>
      </c>
      <c r="B92" s="2" t="s">
        <v>159</v>
      </c>
      <c r="D92" s="3" t="s">
        <v>160</v>
      </c>
      <c r="E92" s="1" t="str">
        <f t="shared" ref="E92:E94" si="12">HYPERLINK("https://docs.google.com/document/d/12m16mwlrIsW_vDWOHinCGI8x0a8K9TL9Q0BdlX4QOf4/edit?usp=sharing","photobooth rental Culver City")</f>
        <v>photobooth rental Culver City</v>
      </c>
    </row>
    <row r="93">
      <c r="A93" s="2" t="s">
        <v>50</v>
      </c>
      <c r="B93" s="2" t="s">
        <v>161</v>
      </c>
      <c r="D93" s="3" t="s">
        <v>162</v>
      </c>
      <c r="E93" s="1" t="str">
        <f t="shared" si="12"/>
        <v>photobooth rental Culver City</v>
      </c>
    </row>
    <row r="94">
      <c r="A94" s="2" t="s">
        <v>52</v>
      </c>
      <c r="B94" s="2" t="s">
        <v>163</v>
      </c>
      <c r="D94" s="3" t="s">
        <v>164</v>
      </c>
      <c r="E94" s="1" t="str">
        <f t="shared" si="12"/>
        <v>photobooth rental Culver City</v>
      </c>
    </row>
    <row r="95">
      <c r="A95" s="2" t="s">
        <v>127</v>
      </c>
      <c r="B95" s="2" t="s">
        <v>1</v>
      </c>
      <c r="D95" s="3" t="s">
        <v>47</v>
      </c>
      <c r="E95" s="1" t="str">
        <f>HYPERLINK("https://sites.google.com/view/culvercityphotoboothrentals","rent a photobooth Culver City")</f>
        <v>rent a photobooth Culver City</v>
      </c>
    </row>
    <row r="96">
      <c r="A96" s="2" t="s">
        <v>127</v>
      </c>
      <c r="B96" s="2" t="s">
        <v>1</v>
      </c>
      <c r="D96" s="3" t="s">
        <v>128</v>
      </c>
      <c r="E96" s="1" t="str">
        <f>HYPERLINK("https://sites.google.com/view/culvercityphotoboothrentals/culver-city-photo-booths","rent a photobooth Culver City")</f>
        <v>rent a photobooth Culver City</v>
      </c>
    </row>
    <row r="97">
      <c r="A97" s="2" t="s">
        <v>127</v>
      </c>
      <c r="B97" s="2" t="s">
        <v>1</v>
      </c>
      <c r="D97" s="3" t="s">
        <v>129</v>
      </c>
      <c r="E97" s="1" t="str">
        <f>HYPERLINK("https://sites.google.com/view/photobooth-rental-culver-city/home","rent a photobooth Culver City")</f>
        <v>rent a photobooth Culver City</v>
      </c>
    </row>
    <row r="98">
      <c r="A98" s="2" t="s">
        <v>127</v>
      </c>
      <c r="B98" s="2" t="s">
        <v>1</v>
      </c>
      <c r="D98" s="3" t="s">
        <v>130</v>
      </c>
      <c r="E98" s="1" t="str">
        <f>HYPERLINK("https://sites.google.com/view/photobooth-rental-culver-city/culver-city-photo-booths","rent a photobooth Culver City")</f>
        <v>rent a photobooth Culver City</v>
      </c>
    </row>
    <row r="99">
      <c r="A99" s="2" t="s">
        <v>127</v>
      </c>
      <c r="B99" s="2" t="s">
        <v>1</v>
      </c>
      <c r="D99" s="3" t="s">
        <v>131</v>
      </c>
      <c r="E99" s="1" t="str">
        <f>HYPERLINK("https://sites.google.com/view/photobooth-rental-culver-city/video-booth-rentals-culver-city","rent a photobooth Culver City")</f>
        <v>rent a photobooth Culver City</v>
      </c>
    </row>
    <row r="100">
      <c r="A100" s="2" t="s">
        <v>48</v>
      </c>
      <c r="B100" s="2" t="s">
        <v>165</v>
      </c>
      <c r="D100" s="3" t="s">
        <v>166</v>
      </c>
      <c r="E100" s="1" t="str">
        <f t="shared" ref="E100:E102" si="13">HYPERLINK("https://docs.google.com/document/d/10P-d-T8jlr4n8m6k5jS-RvUt6iMY0mRVNOFxqms2ljM/edit?usp=sharing","photo booth with backdrop Culver City")</f>
        <v>photo booth with backdrop Culver City</v>
      </c>
    </row>
    <row r="101">
      <c r="A101" s="2" t="s">
        <v>50</v>
      </c>
      <c r="B101" s="2" t="s">
        <v>167</v>
      </c>
      <c r="D101" s="3" t="s">
        <v>168</v>
      </c>
      <c r="E101" s="1" t="str">
        <f t="shared" si="13"/>
        <v>photo booth with backdrop Culver City</v>
      </c>
    </row>
    <row r="102">
      <c r="A102" s="2" t="s">
        <v>52</v>
      </c>
      <c r="B102" s="2" t="s">
        <v>169</v>
      </c>
      <c r="D102" s="3" t="s">
        <v>170</v>
      </c>
      <c r="E102" s="1" t="str">
        <f t="shared" si="13"/>
        <v>photo booth with backdrop Culver City</v>
      </c>
    </row>
    <row r="103">
      <c r="A103" s="2" t="s">
        <v>48</v>
      </c>
      <c r="B103" s="2" t="s">
        <v>171</v>
      </c>
      <c r="D103" s="3" t="s">
        <v>172</v>
      </c>
      <c r="E103" s="1" t="str">
        <f t="shared" ref="E103:E105" si="14">HYPERLINK("https://docs.google.com/document/d/1yP1k4wx9bi0Upv6z745qfMtmAfoHnzsvA9olcnzguKo/edit?usp=sharing","renting a photo booth near Culver City")</f>
        <v>renting a photo booth near Culver City</v>
      </c>
    </row>
    <row r="104">
      <c r="A104" s="2" t="s">
        <v>50</v>
      </c>
      <c r="B104" s="2" t="s">
        <v>173</v>
      </c>
      <c r="D104" s="3" t="s">
        <v>174</v>
      </c>
      <c r="E104" s="1" t="str">
        <f t="shared" si="14"/>
        <v>renting a photo booth near Culver City</v>
      </c>
    </row>
    <row r="105">
      <c r="A105" s="2" t="s">
        <v>52</v>
      </c>
      <c r="B105" s="2" t="s">
        <v>175</v>
      </c>
      <c r="D105" s="3" t="s">
        <v>176</v>
      </c>
      <c r="E105" s="1" t="str">
        <f t="shared" si="14"/>
        <v>renting a photo booth near Culver City</v>
      </c>
    </row>
    <row r="106">
      <c r="A106" s="2" t="s">
        <v>48</v>
      </c>
      <c r="B106" s="2" t="s">
        <v>177</v>
      </c>
      <c r="D106" s="3" t="s">
        <v>178</v>
      </c>
      <c r="E106" s="1" t="str">
        <f t="shared" ref="E106:E108" si="15">HYPERLINK("https://docs.google.com/document/d/1hdee9TBx-_OSDTuA0aPlO_hIYSsk7tLybIoxjaffqjU/edit?usp=sharing","photo booth rental Culver City")</f>
        <v>photo booth rental Culver City</v>
      </c>
    </row>
    <row r="107">
      <c r="A107" s="2" t="s">
        <v>50</v>
      </c>
      <c r="B107" s="2" t="s">
        <v>179</v>
      </c>
      <c r="D107" s="3" t="s">
        <v>180</v>
      </c>
      <c r="E107" s="1" t="str">
        <f t="shared" si="15"/>
        <v>photo booth rental Culver City</v>
      </c>
    </row>
    <row r="108">
      <c r="A108" s="2" t="s">
        <v>52</v>
      </c>
      <c r="B108" s="2" t="s">
        <v>181</v>
      </c>
      <c r="D108" s="3" t="s">
        <v>182</v>
      </c>
      <c r="E108" s="1" t="str">
        <f t="shared" si="15"/>
        <v>photo booth rental Culver City</v>
      </c>
    </row>
    <row r="109">
      <c r="A109" s="2" t="s">
        <v>127</v>
      </c>
      <c r="B109" s="2" t="s">
        <v>1</v>
      </c>
      <c r="D109" s="3" t="s">
        <v>47</v>
      </c>
      <c r="E109" s="1" t="str">
        <f>HYPERLINK("https://sites.google.com/view/culvercityphotoboothrentals","rent a photobooth Culver City")</f>
        <v>rent a photobooth Culver City</v>
      </c>
    </row>
    <row r="110">
      <c r="A110" s="2" t="s">
        <v>127</v>
      </c>
      <c r="B110" s="2" t="s">
        <v>1</v>
      </c>
      <c r="D110" s="3" t="s">
        <v>128</v>
      </c>
      <c r="E110" s="1" t="str">
        <f>HYPERLINK("https://sites.google.com/view/culvercityphotoboothrentals/culver-city-photo-booths","rent a photobooth Culver City")</f>
        <v>rent a photobooth Culver City</v>
      </c>
    </row>
    <row r="111">
      <c r="A111" s="2" t="s">
        <v>127</v>
      </c>
      <c r="B111" s="2" t="s">
        <v>1</v>
      </c>
      <c r="D111" s="3" t="s">
        <v>129</v>
      </c>
      <c r="E111" s="1" t="str">
        <f>HYPERLINK("https://sites.google.com/view/photobooth-rental-culver-city/home","rent a photobooth Culver City")</f>
        <v>rent a photobooth Culver City</v>
      </c>
    </row>
    <row r="112">
      <c r="A112" s="2" t="s">
        <v>127</v>
      </c>
      <c r="B112" s="2" t="s">
        <v>1</v>
      </c>
      <c r="D112" s="3" t="s">
        <v>130</v>
      </c>
      <c r="E112" s="1" t="str">
        <f>HYPERLINK("https://sites.google.com/view/photobooth-rental-culver-city/culver-city-photo-booths","rent a photobooth Culver City")</f>
        <v>rent a photobooth Culver City</v>
      </c>
    </row>
    <row r="113">
      <c r="A113" s="2" t="s">
        <v>127</v>
      </c>
      <c r="B113" s="2" t="s">
        <v>1</v>
      </c>
      <c r="D113" s="3" t="s">
        <v>131</v>
      </c>
      <c r="E113" s="1" t="str">
        <f>HYPERLINK("https://sites.google.com/view/photobooth-rental-culver-city/video-booth-rentals-culver-city","rent a photobooth Culver City")</f>
        <v>rent a photobooth Culver City</v>
      </c>
    </row>
    <row r="114">
      <c r="A114" s="2" t="s">
        <v>48</v>
      </c>
      <c r="B114" s="2" t="s">
        <v>183</v>
      </c>
      <c r="D114" s="3" t="s">
        <v>184</v>
      </c>
      <c r="E114" s="1" t="str">
        <f t="shared" ref="E114:E116" si="16">HYPERLINK("https://docs.google.com/document/d/1crTEIFEq9_YVrIO2EFVz_4tdKKYoAK_Qyi8AMiSN3CM/edit?usp=sharing","rental a photo booth Culver City")</f>
        <v>rental a photo booth Culver City</v>
      </c>
    </row>
    <row r="115">
      <c r="A115" s="2" t="s">
        <v>50</v>
      </c>
      <c r="B115" s="2" t="s">
        <v>185</v>
      </c>
      <c r="D115" s="3" t="s">
        <v>186</v>
      </c>
      <c r="E115" s="1" t="str">
        <f t="shared" si="16"/>
        <v>rental a photo booth Culver City</v>
      </c>
    </row>
    <row r="116">
      <c r="A116" s="2" t="s">
        <v>52</v>
      </c>
      <c r="B116" s="2" t="s">
        <v>187</v>
      </c>
      <c r="D116" s="3" t="s">
        <v>188</v>
      </c>
      <c r="E116" s="1" t="str">
        <f t="shared" si="16"/>
        <v>rental a photo booth Culver City</v>
      </c>
    </row>
    <row r="117">
      <c r="A117" s="2" t="s">
        <v>48</v>
      </c>
      <c r="B117" s="2" t="s">
        <v>159</v>
      </c>
      <c r="D117" s="3" t="s">
        <v>189</v>
      </c>
      <c r="E117" s="1" t="str">
        <f t="shared" ref="E117:E119" si="17">HYPERLINK("https://docs.google.com/document/d/1VClmt4cNE5v2vJvNU7YMEK6EU7o-R92n3Xl2uANZcrM/edit?usp=sharing","photobooth rental Culver City")</f>
        <v>photobooth rental Culver City</v>
      </c>
    </row>
    <row r="118">
      <c r="A118" s="2" t="s">
        <v>50</v>
      </c>
      <c r="B118" s="2" t="s">
        <v>161</v>
      </c>
      <c r="D118" s="3" t="s">
        <v>190</v>
      </c>
      <c r="E118" s="1" t="str">
        <f t="shared" si="17"/>
        <v>photobooth rental Culver City</v>
      </c>
    </row>
    <row r="119">
      <c r="A119" s="2" t="s">
        <v>52</v>
      </c>
      <c r="B119" s="2" t="s">
        <v>163</v>
      </c>
      <c r="D119" s="3" t="s">
        <v>191</v>
      </c>
      <c r="E119" s="1" t="str">
        <f t="shared" si="17"/>
        <v>photobooth rental Culver City</v>
      </c>
    </row>
    <row r="120">
      <c r="A120" s="2" t="s">
        <v>48</v>
      </c>
      <c r="B120" s="2" t="s">
        <v>192</v>
      </c>
      <c r="D120" s="3" t="s">
        <v>193</v>
      </c>
      <c r="E120" s="1" t="str">
        <f t="shared" ref="E120:E122" si="18">HYPERLINK("https://docs.google.com/document/d/15jckTTQQcSDQ3d_B249WPYSv5HJBKx-BfLlSdPZBmkk/edit?usp=sharing","photo booth for rent Culver City")</f>
        <v>photo booth for rent Culver City</v>
      </c>
    </row>
    <row r="121">
      <c r="A121" s="2" t="s">
        <v>50</v>
      </c>
      <c r="B121" s="2" t="s">
        <v>194</v>
      </c>
      <c r="D121" s="3" t="s">
        <v>195</v>
      </c>
      <c r="E121" s="1" t="str">
        <f t="shared" si="18"/>
        <v>photo booth for rent Culver City</v>
      </c>
    </row>
    <row r="122">
      <c r="A122" s="2" t="s">
        <v>52</v>
      </c>
      <c r="B122" s="2" t="s">
        <v>196</v>
      </c>
      <c r="D122" s="3" t="s">
        <v>197</v>
      </c>
      <c r="E122" s="1" t="str">
        <f t="shared" si="18"/>
        <v>photo booth for rent Culver City</v>
      </c>
    </row>
    <row r="123">
      <c r="A123" s="2" t="s">
        <v>127</v>
      </c>
      <c r="B123" s="2" t="s">
        <v>1</v>
      </c>
      <c r="D123" s="3" t="s">
        <v>47</v>
      </c>
      <c r="E123" s="1" t="str">
        <f>HYPERLINK("https://sites.google.com/view/culvercityphotoboothrentals","rent a photobooth Culver City")</f>
        <v>rent a photobooth Culver City</v>
      </c>
    </row>
    <row r="124">
      <c r="A124" s="2" t="s">
        <v>127</v>
      </c>
      <c r="B124" s="2" t="s">
        <v>1</v>
      </c>
      <c r="D124" s="3" t="s">
        <v>128</v>
      </c>
      <c r="E124" s="1" t="str">
        <f>HYPERLINK("https://sites.google.com/view/culvercityphotoboothrentals/culver-city-photo-booths","rent a photobooth Culver City")</f>
        <v>rent a photobooth Culver City</v>
      </c>
    </row>
    <row r="125">
      <c r="A125" s="2" t="s">
        <v>127</v>
      </c>
      <c r="B125" s="2" t="s">
        <v>1</v>
      </c>
      <c r="D125" s="3" t="s">
        <v>129</v>
      </c>
      <c r="E125" s="1" t="str">
        <f>HYPERLINK("https://sites.google.com/view/photobooth-rental-culver-city/home","rent a photobooth Culver City")</f>
        <v>rent a photobooth Culver City</v>
      </c>
    </row>
    <row r="126">
      <c r="A126" s="2" t="s">
        <v>127</v>
      </c>
      <c r="B126" s="2" t="s">
        <v>1</v>
      </c>
      <c r="D126" s="3" t="s">
        <v>130</v>
      </c>
      <c r="E126" s="1" t="str">
        <f>HYPERLINK("https://sites.google.com/view/photobooth-rental-culver-city/culver-city-photo-booths","rent a photobooth Culver City")</f>
        <v>rent a photobooth Culver City</v>
      </c>
    </row>
    <row r="127">
      <c r="A127" s="2" t="s">
        <v>127</v>
      </c>
      <c r="B127" s="2" t="s">
        <v>1</v>
      </c>
      <c r="D127" s="3" t="s">
        <v>131</v>
      </c>
      <c r="E127" s="1" t="str">
        <f>HYPERLINK("https://sites.google.com/view/photobooth-rental-culver-city/video-booth-rentals-culver-city","rent a photobooth Culver City")</f>
        <v>rent a photobooth Culver City</v>
      </c>
    </row>
    <row r="128">
      <c r="A128" s="2" t="s">
        <v>48</v>
      </c>
      <c r="B128" s="2" t="s">
        <v>198</v>
      </c>
      <c r="D128" s="3" t="s">
        <v>199</v>
      </c>
      <c r="E128" s="1" t="str">
        <f t="shared" ref="E128:E130" si="19">HYPERLINK("https://docs.google.com/document/d/1d6lLKhWz4e3sbvJ7DoH-gOmqFNnAgCUZ2lBPugNVdUA/edit?usp=sharing","renting a photo booth Culver City")</f>
        <v>renting a photo booth Culver City</v>
      </c>
    </row>
    <row r="129">
      <c r="A129" s="2" t="s">
        <v>50</v>
      </c>
      <c r="B129" s="2" t="s">
        <v>200</v>
      </c>
      <c r="D129" s="3" t="s">
        <v>201</v>
      </c>
      <c r="E129" s="1" t="str">
        <f t="shared" si="19"/>
        <v>renting a photo booth Culver City</v>
      </c>
    </row>
    <row r="130">
      <c r="A130" s="2" t="s">
        <v>52</v>
      </c>
      <c r="B130" s="2" t="s">
        <v>202</v>
      </c>
      <c r="D130" s="3" t="s">
        <v>203</v>
      </c>
      <c r="E130" s="1" t="str">
        <f t="shared" si="19"/>
        <v>renting a photo booth Culver City</v>
      </c>
    </row>
    <row r="131">
      <c r="A131" s="2" t="s">
        <v>48</v>
      </c>
      <c r="B131" s="2" t="s">
        <v>177</v>
      </c>
      <c r="D131" s="3" t="s">
        <v>204</v>
      </c>
      <c r="E131" s="1" t="str">
        <f t="shared" ref="E131:E133" si="20">HYPERLINK("https://docs.google.com/document/d/1Y2ZxpArBSIpGat06UHfUmf-bxned60riALquaXWL0ik/edit?usp=sharing","photo booth rental Culver City")</f>
        <v>photo booth rental Culver City</v>
      </c>
    </row>
    <row r="132">
      <c r="A132" s="2" t="s">
        <v>50</v>
      </c>
      <c r="B132" s="2" t="s">
        <v>179</v>
      </c>
      <c r="D132" s="3" t="s">
        <v>205</v>
      </c>
      <c r="E132" s="1" t="str">
        <f t="shared" si="20"/>
        <v>photo booth rental Culver City</v>
      </c>
    </row>
    <row r="133">
      <c r="A133" s="2" t="s">
        <v>52</v>
      </c>
      <c r="B133" s="2" t="s">
        <v>181</v>
      </c>
      <c r="D133" s="3" t="s">
        <v>206</v>
      </c>
      <c r="E133" s="1" t="str">
        <f t="shared" si="20"/>
        <v>photo booth rental Culver City</v>
      </c>
    </row>
    <row r="134">
      <c r="A134" s="2" t="s">
        <v>48</v>
      </c>
      <c r="B134" s="2" t="s">
        <v>207</v>
      </c>
      <c r="D134" s="3" t="s">
        <v>208</v>
      </c>
      <c r="E134" s="1" t="str">
        <f t="shared" ref="E134:E136" si="21">HYPERLINK("https://docs.google.com/document/d/1WLEicgHobY4gGr-qbqdkcUdrgXjKUlxlnOlhGgqFXjM/edit?usp=sharing","photo booth rentals Culver City")</f>
        <v>photo booth rentals Culver City</v>
      </c>
    </row>
    <row r="135">
      <c r="A135" s="2" t="s">
        <v>50</v>
      </c>
      <c r="B135" s="2" t="s">
        <v>209</v>
      </c>
      <c r="D135" s="3" t="s">
        <v>210</v>
      </c>
      <c r="E135" s="1" t="str">
        <f t="shared" si="21"/>
        <v>photo booth rentals Culver City</v>
      </c>
    </row>
    <row r="136">
      <c r="A136" s="2" t="s">
        <v>52</v>
      </c>
      <c r="B136" s="2" t="s">
        <v>211</v>
      </c>
      <c r="D136" s="3" t="s">
        <v>212</v>
      </c>
      <c r="E136" s="1" t="str">
        <f t="shared" si="21"/>
        <v>photo booth rentals Culver City</v>
      </c>
    </row>
    <row r="137">
      <c r="A137" s="2" t="s">
        <v>127</v>
      </c>
      <c r="B137" s="2" t="s">
        <v>1</v>
      </c>
      <c r="D137" s="3" t="s">
        <v>47</v>
      </c>
      <c r="E137" s="1" t="str">
        <f>HYPERLINK("https://sites.google.com/view/culvercityphotoboothrentals","rent a photobooth Culver City")</f>
        <v>rent a photobooth Culver City</v>
      </c>
    </row>
    <row r="138">
      <c r="A138" s="2" t="s">
        <v>127</v>
      </c>
      <c r="B138" s="2" t="s">
        <v>1</v>
      </c>
      <c r="D138" s="3" t="s">
        <v>128</v>
      </c>
      <c r="E138" s="1" t="str">
        <f>HYPERLINK("https://sites.google.com/view/culvercityphotoboothrentals/culver-city-photo-booths","rent a photobooth Culver City")</f>
        <v>rent a photobooth Culver City</v>
      </c>
    </row>
    <row r="139">
      <c r="A139" s="2" t="s">
        <v>127</v>
      </c>
      <c r="B139" s="2" t="s">
        <v>1</v>
      </c>
      <c r="D139" s="3" t="s">
        <v>129</v>
      </c>
      <c r="E139" s="1" t="str">
        <f>HYPERLINK("https://sites.google.com/view/photobooth-rental-culver-city/home","rent a photobooth Culver City")</f>
        <v>rent a photobooth Culver City</v>
      </c>
    </row>
    <row r="140">
      <c r="A140" s="2" t="s">
        <v>127</v>
      </c>
      <c r="B140" s="2" t="s">
        <v>1</v>
      </c>
      <c r="D140" s="3" t="s">
        <v>130</v>
      </c>
      <c r="E140" s="1" t="str">
        <f>HYPERLINK("https://sites.google.com/view/photobooth-rental-culver-city/culver-city-photo-booths","rent a photobooth Culver City")</f>
        <v>rent a photobooth Culver City</v>
      </c>
    </row>
    <row r="141">
      <c r="A141" s="2" t="s">
        <v>127</v>
      </c>
      <c r="B141" s="2" t="s">
        <v>1</v>
      </c>
      <c r="D141" s="3" t="s">
        <v>131</v>
      </c>
      <c r="E141" s="1" t="str">
        <f>HYPERLINK("https://sites.google.com/view/photobooth-rental-culver-city/video-booth-rentals-culver-city","rent a photobooth Culver City")</f>
        <v>rent a photobooth Culver City</v>
      </c>
    </row>
    <row r="142">
      <c r="A142" s="2" t="s">
        <v>48</v>
      </c>
      <c r="B142" s="2" t="s">
        <v>159</v>
      </c>
      <c r="D142" s="3" t="s">
        <v>213</v>
      </c>
      <c r="E142" s="1" t="str">
        <f t="shared" ref="E142:E144" si="22">HYPERLINK("https://docs.google.com/document/d/1V5Na7mjeJDjDqboZ4suyJVT-gQzwzRq4yKL1qzRZJBI/edit?usp=sharing","photobooth rental Culver City")</f>
        <v>photobooth rental Culver City</v>
      </c>
    </row>
    <row r="143">
      <c r="A143" s="2" t="s">
        <v>50</v>
      </c>
      <c r="B143" s="2" t="s">
        <v>161</v>
      </c>
      <c r="D143" s="3" t="s">
        <v>214</v>
      </c>
      <c r="E143" s="1" t="str">
        <f t="shared" si="22"/>
        <v>photobooth rental Culver City</v>
      </c>
    </row>
    <row r="144">
      <c r="A144" s="2" t="s">
        <v>52</v>
      </c>
      <c r="B144" s="2" t="s">
        <v>163</v>
      </c>
      <c r="D144" s="3" t="s">
        <v>215</v>
      </c>
      <c r="E144" s="1" t="str">
        <f t="shared" si="22"/>
        <v>photobooth rental Culver City</v>
      </c>
    </row>
    <row r="145">
      <c r="A145" s="2" t="s">
        <v>48</v>
      </c>
      <c r="B145" s="2" t="s">
        <v>216</v>
      </c>
      <c r="D145" s="3" t="s">
        <v>217</v>
      </c>
      <c r="E145" s="1" t="str">
        <f t="shared" ref="E145:E147" si="23">HYPERLINK("https://docs.google.com/document/d/1jeDDAI65gYlt4_T0M7eOU1ekw8ApC7AQy7GFzXUoOpQ/edit?usp=sharing","renting a photo booth in Culver City")</f>
        <v>renting a photo booth in Culver City</v>
      </c>
    </row>
    <row r="146">
      <c r="A146" s="2" t="s">
        <v>50</v>
      </c>
      <c r="B146" s="2" t="s">
        <v>218</v>
      </c>
      <c r="D146" s="3" t="s">
        <v>219</v>
      </c>
      <c r="E146" s="1" t="str">
        <f t="shared" si="23"/>
        <v>renting a photo booth in Culver City</v>
      </c>
    </row>
    <row r="147">
      <c r="A147" s="2" t="s">
        <v>52</v>
      </c>
      <c r="B147" s="2" t="s">
        <v>220</v>
      </c>
      <c r="D147" s="3" t="s">
        <v>221</v>
      </c>
      <c r="E147" s="1" t="str">
        <f t="shared" si="23"/>
        <v>renting a photo booth in Culver City</v>
      </c>
    </row>
    <row r="148">
      <c r="A148" s="2" t="s">
        <v>127</v>
      </c>
      <c r="B148" s="2" t="s">
        <v>1</v>
      </c>
      <c r="D148" s="3" t="s">
        <v>47</v>
      </c>
      <c r="E148" s="1" t="str">
        <f>HYPERLINK("https://sites.google.com/view/culvercityphotoboothrentals","rent a photobooth Culver City")</f>
        <v>rent a photobooth Culver City</v>
      </c>
    </row>
    <row r="149">
      <c r="A149" s="2" t="s">
        <v>127</v>
      </c>
      <c r="B149" s="2" t="s">
        <v>1</v>
      </c>
      <c r="D149" s="3" t="s">
        <v>128</v>
      </c>
      <c r="E149" s="1" t="str">
        <f>HYPERLINK("https://sites.google.com/view/culvercityphotoboothrentals/culver-city-photo-booths","rent a photobooth Culver City")</f>
        <v>rent a photobooth Culver City</v>
      </c>
    </row>
    <row r="150">
      <c r="A150" s="2" t="s">
        <v>127</v>
      </c>
      <c r="B150" s="2" t="s">
        <v>1</v>
      </c>
      <c r="D150" s="3" t="s">
        <v>129</v>
      </c>
      <c r="E150" s="1" t="str">
        <f>HYPERLINK("https://sites.google.com/view/photobooth-rental-culver-city/home","rent a photobooth Culver City")</f>
        <v>rent a photobooth Culver City</v>
      </c>
    </row>
    <row r="151">
      <c r="A151" s="2" t="s">
        <v>127</v>
      </c>
      <c r="B151" s="2" t="s">
        <v>1</v>
      </c>
      <c r="D151" s="3" t="s">
        <v>130</v>
      </c>
      <c r="E151" s="1" t="str">
        <f>HYPERLINK("https://sites.google.com/view/photobooth-rental-culver-city/culver-city-photo-booths","rent a photobooth Culver City")</f>
        <v>rent a photobooth Culver City</v>
      </c>
    </row>
    <row r="152">
      <c r="A152" s="2" t="s">
        <v>127</v>
      </c>
      <c r="B152" s="2" t="s">
        <v>1</v>
      </c>
      <c r="D152" s="3" t="s">
        <v>131</v>
      </c>
      <c r="E152" s="1" t="str">
        <f>HYPERLINK("https://sites.google.com/view/photobooth-rental-culver-city/video-booth-rentals-culver-city","rent a photobooth Culver City")</f>
        <v>rent a photobooth Culver City</v>
      </c>
    </row>
    <row r="153" ht="112.5" customHeight="1">
      <c r="A153" s="2" t="s">
        <v>222</v>
      </c>
      <c r="B153" s="2" t="s">
        <v>24</v>
      </c>
      <c r="C153" s="1" t="str">
        <f>HYPERLINK("https://docs.google.com/spreadsheets/d/1mQ7rKX1tj9YhcxXbAlX9ntNUdrSxLjxJvJIen7ZW-9c/edit?disco=AAABOvX87o4", IMAGE("https://api.qrserver.com/v1/create-qr-code/?size=150x150&amp;data=https://docs.google.com/spreadsheets/d/1mQ7rKX1tj9YhcxXbAlX9ntNUdrSxLjxJvJIen7ZW-9c/edit?disco=AAABOvX87o4",1))</f>
        <v/>
      </c>
      <c r="D153" s="3" t="s">
        <v>223</v>
      </c>
      <c r="E153" s="1" t="str">
        <f>HYPERLINK("https://docs.google.com/spreadsheets/d/1mQ7rKX1tj9YhcxXbAlX9ntNUdrSxLjxJvJIen7ZW-9c/edit?disco=AAABOvX87o4", "spreadsheet comment")</f>
        <v>spreadsheet comment</v>
      </c>
    </row>
    <row r="154" ht="112.5" customHeight="1">
      <c r="A154" s="2" t="s">
        <v>222</v>
      </c>
      <c r="B154" s="2" t="s">
        <v>40</v>
      </c>
      <c r="C154" s="1" t="str">
        <f>HYPERLINK("https://docs.google.com/drawings/d/1hhxRkmPoauhHg1CR1AQxgd_ZxU2GprXzObWqkKjqCoM/edit?disco=AAABL2I0Wt8", IMAGE("https://api.qrserver.com/v1/create-qr-code/?size=150x150&amp;data=https://docs.google.com/drawings/d/1hhxRkmPoauhHg1CR1AQxgd_ZxU2GprXzObWqkKjqCoM/edit?disco=AAABL2I0Wt8",1))</f>
        <v/>
      </c>
      <c r="D154" s="3" t="s">
        <v>224</v>
      </c>
      <c r="E154" s="1" t="str">
        <f>HYPERLINK("https://docs.google.com/drawings/d/1hhxRkmPoauhHg1CR1AQxgd_ZxU2GprXzObWqkKjqCoM/edit?disco=AAABL2I0Wt8", "drawing comment")</f>
        <v>drawing comment</v>
      </c>
    </row>
    <row r="155" ht="112.5" customHeight="1">
      <c r="A155" s="2" t="s">
        <v>222</v>
      </c>
      <c r="B155" s="2" t="s">
        <v>48</v>
      </c>
      <c r="C155" s="1" t="str">
        <f>HYPERLINK("https://docs.google.com/document/d/1jeDDAI65gYlt4_T0M7eOU1ekw8ApC7AQy7GFzXUoOpQ/edit?disco=AAABScVEJZs", IMAGE("https://api.qrserver.com/v1/create-qr-code/?size=150x150&amp;data=https://docs.google.com/document/d/1jeDDAI65gYlt4_T0M7eOU1ekw8ApC7AQy7GFzXUoOpQ/edit?disco=AAABScVEJZs",1))</f>
        <v/>
      </c>
      <c r="D155" s="3" t="s">
        <v>225</v>
      </c>
      <c r="E155" s="1" t="str">
        <f>HYPERLINK("https://docs.google.com/document/d/1jeDDAI65gYlt4_T0M7eOU1ekw8ApC7AQy7GFzXUoOpQ/edit?disco=AAABScVEJZs", "document comment")</f>
        <v>document comment</v>
      </c>
    </row>
    <row r="156" ht="112.5" customHeight="1">
      <c r="A156" s="2" t="s">
        <v>222</v>
      </c>
      <c r="B156" s="2" t="s">
        <v>48</v>
      </c>
      <c r="C156" s="1" t="str">
        <f>HYPERLINK("https://docs.google.com/document/d/1V5Na7mjeJDjDqboZ4suyJVT-gQzwzRq4yKL1qzRZJBI/edit?disco=AAABSoFgv6s", IMAGE("https://api.qrserver.com/v1/create-qr-code/?size=150x150&amp;data=https://docs.google.com/document/d/1V5Na7mjeJDjDqboZ4suyJVT-gQzwzRq4yKL1qzRZJBI/edit?disco=AAABSoFgv6s",1))</f>
        <v/>
      </c>
      <c r="D156" s="3" t="s">
        <v>226</v>
      </c>
      <c r="E156" s="1" t="str">
        <f>HYPERLINK("https://docs.google.com/document/d/1V5Na7mjeJDjDqboZ4suyJVT-gQzwzRq4yKL1qzRZJBI/edit?disco=AAABSoFgv6s", "document comment")</f>
        <v>document comment</v>
      </c>
    </row>
    <row r="157" ht="112.5" customHeight="1">
      <c r="A157" s="2" t="s">
        <v>222</v>
      </c>
      <c r="B157" s="2" t="s">
        <v>48</v>
      </c>
      <c r="C157" s="1" t="str">
        <f>HYPERLINK("https://docs.google.com/document/d/1WLEicgHobY4gGr-qbqdkcUdrgXjKUlxlnOlhGgqFXjM/edit?disco=AAABSv7Zaao", IMAGE("https://api.qrserver.com/v1/create-qr-code/?size=150x150&amp;data=https://docs.google.com/document/d/1WLEicgHobY4gGr-qbqdkcUdrgXjKUlxlnOlhGgqFXjM/edit?disco=AAABSv7Zaao",1))</f>
        <v/>
      </c>
      <c r="D157" s="3" t="s">
        <v>227</v>
      </c>
      <c r="E157" s="1" t="str">
        <f>HYPERLINK("https://docs.google.com/document/d/1WLEicgHobY4gGr-qbqdkcUdrgXjKUlxlnOlhGgqFXjM/edit?disco=AAABSv7Zaao", "document comment")</f>
        <v>document comment</v>
      </c>
    </row>
    <row r="158" ht="112.5" customHeight="1">
      <c r="A158" s="2" t="s">
        <v>222</v>
      </c>
      <c r="B158" s="2" t="s">
        <v>48</v>
      </c>
      <c r="C158" s="1" t="str">
        <f>HYPERLINK("https://docs.google.com/document/d/1Y2ZxpArBSIpGat06UHfUmf-bxned60riALquaXWL0ik/edit?disco=AAABSc7LXqA", IMAGE("https://api.qrserver.com/v1/create-qr-code/?size=150x150&amp;data=https://docs.google.com/document/d/1Y2ZxpArBSIpGat06UHfUmf-bxned60riALquaXWL0ik/edit?disco=AAABSc7LXqA",1))</f>
        <v/>
      </c>
      <c r="D158" s="3" t="s">
        <v>228</v>
      </c>
      <c r="E158" s="1" t="str">
        <f>HYPERLINK("https://docs.google.com/document/d/1Y2ZxpArBSIpGat06UHfUmf-bxned60riALquaXWL0ik/edit?disco=AAABSc7LXqA", "document comment")</f>
        <v>document comment</v>
      </c>
    </row>
    <row r="159" ht="112.5" customHeight="1">
      <c r="A159" s="2" t="s">
        <v>222</v>
      </c>
      <c r="B159" s="2" t="s">
        <v>48</v>
      </c>
      <c r="C159" s="1" t="str">
        <f>HYPERLINK("https://docs.google.com/document/d/1d6lLKhWz4e3sbvJ7DoH-gOmqFNnAgCUZ2lBPugNVdUA/edit?disco=AAABSuhMNP0", IMAGE("https://api.qrserver.com/v1/create-qr-code/?size=150x150&amp;data=https://docs.google.com/document/d/1d6lLKhWz4e3sbvJ7DoH-gOmqFNnAgCUZ2lBPugNVdUA/edit?disco=AAABSuhMNP0",1))</f>
        <v/>
      </c>
      <c r="D159" s="3" t="s">
        <v>229</v>
      </c>
      <c r="E159" s="1" t="str">
        <f>HYPERLINK("https://docs.google.com/document/d/1d6lLKhWz4e3sbvJ7DoH-gOmqFNnAgCUZ2lBPugNVdUA/edit?disco=AAABSuhMNP0", "document comment")</f>
        <v>document comment</v>
      </c>
    </row>
    <row r="160" ht="112.5" customHeight="1">
      <c r="A160" s="2" t="s">
        <v>222</v>
      </c>
      <c r="B160" s="2" t="s">
        <v>48</v>
      </c>
      <c r="C160" s="1" t="str">
        <f>HYPERLINK("https://docs.google.com/document/d/15jckTTQQcSDQ3d_B249WPYSv5HJBKx-BfLlSdPZBmkk/edit?disco=AAABSVFJxrY", IMAGE("https://api.qrserver.com/v1/create-qr-code/?size=150x150&amp;data=https://docs.google.com/document/d/15jckTTQQcSDQ3d_B249WPYSv5HJBKx-BfLlSdPZBmkk/edit?disco=AAABSVFJxrY",1))</f>
        <v/>
      </c>
      <c r="D160" s="3" t="s">
        <v>230</v>
      </c>
      <c r="E160" s="1" t="str">
        <f>HYPERLINK("https://docs.google.com/document/d/15jckTTQQcSDQ3d_B249WPYSv5HJBKx-BfLlSdPZBmkk/edit?disco=AAABSVFJxrY", "document comment")</f>
        <v>document comment</v>
      </c>
    </row>
    <row r="161" ht="112.5" customHeight="1">
      <c r="A161" s="2" t="s">
        <v>222</v>
      </c>
      <c r="B161" s="2" t="s">
        <v>48</v>
      </c>
      <c r="C161" s="1" t="str">
        <f>HYPERLINK("https://docs.google.com/document/d/1VClmt4cNE5v2vJvNU7YMEK6EU7o-R92n3Xl2uANZcrM/edit?disco=AAABL1Y2B-I", IMAGE("https://api.qrserver.com/v1/create-qr-code/?size=150x150&amp;data=https://docs.google.com/document/d/1VClmt4cNE5v2vJvNU7YMEK6EU7o-R92n3Xl2uANZcrM/edit?disco=AAABL1Y2B-I",1))</f>
        <v/>
      </c>
      <c r="D161" s="3" t="s">
        <v>231</v>
      </c>
      <c r="E161" s="1" t="str">
        <f>HYPERLINK("https://docs.google.com/document/d/1VClmt4cNE5v2vJvNU7YMEK6EU7o-R92n3Xl2uANZcrM/edit?disco=AAABL1Y2B-I", "document comment")</f>
        <v>document comment</v>
      </c>
    </row>
    <row r="162" ht="112.5" customHeight="1">
      <c r="A162" s="2" t="s">
        <v>222</v>
      </c>
      <c r="B162" s="2" t="s">
        <v>48</v>
      </c>
      <c r="C162" s="1" t="str">
        <f>HYPERLINK("https://docs.google.com/document/d/1crTEIFEq9_YVrIO2EFVz_4tdKKYoAK_Qyi8AMiSN3CM/edit?disco=AAABSavwRw0", IMAGE("https://api.qrserver.com/v1/create-qr-code/?size=150x150&amp;data=https://docs.google.com/document/d/1crTEIFEq9_YVrIO2EFVz_4tdKKYoAK_Qyi8AMiSN3CM/edit?disco=AAABSavwRw0",1))</f>
        <v/>
      </c>
      <c r="D162" s="3" t="s">
        <v>232</v>
      </c>
      <c r="E162" s="1" t="str">
        <f>HYPERLINK("https://docs.google.com/document/d/1crTEIFEq9_YVrIO2EFVz_4tdKKYoAK_Qyi8AMiSN3CM/edit?disco=AAABSavwRw0", "document comment")</f>
        <v>document comment</v>
      </c>
    </row>
    <row r="163" ht="112.5" customHeight="1">
      <c r="A163" s="2" t="s">
        <v>222</v>
      </c>
      <c r="B163" s="2" t="s">
        <v>48</v>
      </c>
      <c r="C163" s="1" t="str">
        <f>HYPERLINK("https://docs.google.com/document/d/1hdee9TBx-_OSDTuA0aPlO_hIYSsk7tLybIoxjaffqjU/edit?disco=AAABSupbfnQ", IMAGE("https://api.qrserver.com/v1/create-qr-code/?size=150x150&amp;data=https://docs.google.com/document/d/1hdee9TBx-_OSDTuA0aPlO_hIYSsk7tLybIoxjaffqjU/edit?disco=AAABSupbfnQ",1))</f>
        <v/>
      </c>
      <c r="D163" s="3" t="s">
        <v>233</v>
      </c>
      <c r="E163" s="1" t="str">
        <f>HYPERLINK("https://docs.google.com/document/d/1hdee9TBx-_OSDTuA0aPlO_hIYSsk7tLybIoxjaffqjU/edit?disco=AAABSupbfnQ", "document comment")</f>
        <v>document comment</v>
      </c>
    </row>
    <row r="164" ht="112.5" customHeight="1">
      <c r="A164" s="2" t="s">
        <v>222</v>
      </c>
      <c r="B164" s="2" t="s">
        <v>48</v>
      </c>
      <c r="C164" s="1" t="str">
        <f>HYPERLINK("https://docs.google.com/document/d/1yP1k4wx9bi0Upv6z745qfMtmAfoHnzsvA9olcnzguKo/edit?disco=AAABSdXCGFI", IMAGE("https://api.qrserver.com/v1/create-qr-code/?size=150x150&amp;data=https://docs.google.com/document/d/1yP1k4wx9bi0Upv6z745qfMtmAfoHnzsvA9olcnzguKo/edit?disco=AAABSdXCGFI",1))</f>
        <v/>
      </c>
      <c r="D164" s="3" t="s">
        <v>234</v>
      </c>
      <c r="E164" s="1" t="str">
        <f>HYPERLINK("https://docs.google.com/document/d/1yP1k4wx9bi0Upv6z745qfMtmAfoHnzsvA9olcnzguKo/edit?disco=AAABSdXCGFI", "document comment")</f>
        <v>document comment</v>
      </c>
    </row>
    <row r="165" ht="112.5" customHeight="1">
      <c r="A165" s="2" t="s">
        <v>222</v>
      </c>
      <c r="B165" s="2" t="s">
        <v>48</v>
      </c>
      <c r="C165" s="1" t="str">
        <f>HYPERLINK("https://docs.google.com/document/d/10P-d-T8jlr4n8m6k5jS-RvUt6iMY0mRVNOFxqms2ljM/edit?disco=AAABOvWDHmo", IMAGE("https://api.qrserver.com/v1/create-qr-code/?size=150x150&amp;data=https://docs.google.com/document/d/10P-d-T8jlr4n8m6k5jS-RvUt6iMY0mRVNOFxqms2ljM/edit?disco=AAABOvWDHmo",1))</f>
        <v/>
      </c>
      <c r="D165" s="3" t="s">
        <v>235</v>
      </c>
      <c r="E165" s="1" t="str">
        <f>HYPERLINK("https://docs.google.com/document/d/10P-d-T8jlr4n8m6k5jS-RvUt6iMY0mRVNOFxqms2ljM/edit?disco=AAABOvWDHmo", "document comment")</f>
        <v>document comment</v>
      </c>
    </row>
    <row r="166" ht="112.5" customHeight="1">
      <c r="A166" s="2" t="s">
        <v>222</v>
      </c>
      <c r="B166" s="2" t="s">
        <v>48</v>
      </c>
      <c r="C166" s="1" t="str">
        <f>HYPERLINK("https://docs.google.com/document/d/12m16mwlrIsW_vDWOHinCGI8x0a8K9TL9Q0BdlX4QOf4/edit?disco=AAABSuWXJ_U", IMAGE("https://api.qrserver.com/v1/create-qr-code/?size=150x150&amp;data=https://docs.google.com/document/d/12m16mwlrIsW_vDWOHinCGI8x0a8K9TL9Q0BdlX4QOf4/edit?disco=AAABSuWXJ_U",1))</f>
        <v/>
      </c>
      <c r="D166" s="3" t="s">
        <v>236</v>
      </c>
      <c r="E166" s="1" t="str">
        <f>HYPERLINK("https://docs.google.com/document/d/12m16mwlrIsW_vDWOHinCGI8x0a8K9TL9Q0BdlX4QOf4/edit?disco=AAABSuWXJ_U", "document comment")</f>
        <v>document comment</v>
      </c>
    </row>
    <row r="167" ht="112.5" customHeight="1">
      <c r="A167" s="2" t="s">
        <v>222</v>
      </c>
      <c r="B167" s="2" t="s">
        <v>48</v>
      </c>
      <c r="C167" s="1" t="str">
        <f>HYPERLINK("https://docs.google.com/document/d/100zxZF75ldbjVqpRuYJ--Uxps6DoQx4eSKstvja6roE/edit?disco=AAABSbMLJ2c", IMAGE("https://api.qrserver.com/v1/create-qr-code/?size=150x150&amp;data=https://docs.google.com/document/d/100zxZF75ldbjVqpRuYJ--Uxps6DoQx4eSKstvja6roE/edit?disco=AAABSbMLJ2c",1))</f>
        <v/>
      </c>
      <c r="D167" s="3" t="s">
        <v>237</v>
      </c>
      <c r="E167" s="1" t="str">
        <f>HYPERLINK("https://docs.google.com/document/d/100zxZF75ldbjVqpRuYJ--Uxps6DoQx4eSKstvja6roE/edit?disco=AAABSbMLJ2c", "document comment")</f>
        <v>document comment</v>
      </c>
    </row>
    <row r="168" ht="112.5" customHeight="1">
      <c r="A168" s="2" t="s">
        <v>222</v>
      </c>
      <c r="B168" s="2" t="s">
        <v>48</v>
      </c>
      <c r="C168" s="1" t="str">
        <f>HYPERLINK("https://docs.google.com/document/d/1RFADyqhtSZlo5tX6WZsRlOyhYHvgZMWBx6TfTg_DI10/edit?disco=AAABSwYSbRc", IMAGE("https://api.qrserver.com/v1/create-qr-code/?size=150x150&amp;data=https://docs.google.com/document/d/1RFADyqhtSZlo5tX6WZsRlOyhYHvgZMWBx6TfTg_DI10/edit?disco=AAABSwYSbRc",1))</f>
        <v/>
      </c>
      <c r="D168" s="3" t="s">
        <v>238</v>
      </c>
      <c r="E168" s="1" t="str">
        <f>HYPERLINK("https://docs.google.com/document/d/1RFADyqhtSZlo5tX6WZsRlOyhYHvgZMWBx6TfTg_DI10/edit?disco=AAABSwYSbRc", "document comment")</f>
        <v>document comment</v>
      </c>
    </row>
    <row r="169" ht="112.5" customHeight="1">
      <c r="A169" s="2" t="s">
        <v>222</v>
      </c>
      <c r="B169" s="2" t="s">
        <v>48</v>
      </c>
      <c r="C169" s="1" t="str">
        <f>HYPERLINK("https://docs.google.com/document/d/1YfIS-GllTW0qqz8nOk-C1vJ692XWY7a4vEmYWNWdy04/edit?disco=AAABL08DOso", IMAGE("https://api.qrserver.com/v1/create-qr-code/?size=150x150&amp;data=https://docs.google.com/document/d/1YfIS-GllTW0qqz8nOk-C1vJ692XWY7a4vEmYWNWdy04/edit?disco=AAABL08DOso",1))</f>
        <v/>
      </c>
      <c r="D169" s="3" t="s">
        <v>239</v>
      </c>
      <c r="E169" s="1" t="str">
        <f>HYPERLINK("https://docs.google.com/document/d/1YfIS-GllTW0qqz8nOk-C1vJ692XWY7a4vEmYWNWdy04/edit?disco=AAABL08DOso", "document comment")</f>
        <v>document comment</v>
      </c>
    </row>
    <row r="170" ht="112.5" customHeight="1">
      <c r="A170" s="2" t="s">
        <v>222</v>
      </c>
      <c r="B170" s="2" t="s">
        <v>48</v>
      </c>
      <c r="C170" s="1" t="str">
        <f>HYPERLINK("https://docs.google.com/document/d/1fa3OyIHDOpmBzi6tiIxTI4sAupNVWW47qOLH3aEotV8/edit?disco=AAABSuQdVFQ", IMAGE("https://api.qrserver.com/v1/create-qr-code/?size=150x150&amp;data=https://docs.google.com/document/d/1fa3OyIHDOpmBzi6tiIxTI4sAupNVWW47qOLH3aEotV8/edit?disco=AAABSuQdVFQ",1))</f>
        <v/>
      </c>
      <c r="D170" s="3" t="s">
        <v>240</v>
      </c>
      <c r="E170" s="1" t="str">
        <f>HYPERLINK("https://docs.google.com/document/d/1fa3OyIHDOpmBzi6tiIxTI4sAupNVWW47qOLH3aEotV8/edit?disco=AAABSuQdVFQ", "document comment")</f>
        <v>document comment</v>
      </c>
    </row>
    <row r="171" ht="112.5" customHeight="1">
      <c r="A171" s="2" t="s">
        <v>222</v>
      </c>
      <c r="B171" s="2" t="s">
        <v>48</v>
      </c>
      <c r="C171" s="1" t="str">
        <f>HYPERLINK("https://docs.google.com/document/d/1051K_uquJEwJxt9iEWnPMNtKpMsjPT2gXO7Yjc7Fc48/edit?disco=AAABSvnmgZ0", IMAGE("https://api.qrserver.com/v1/create-qr-code/?size=150x150&amp;data=https://docs.google.com/document/d/1051K_uquJEwJxt9iEWnPMNtKpMsjPT2gXO7Yjc7Fc48/edit?disco=AAABSvnmgZ0",1))</f>
        <v/>
      </c>
      <c r="D171" s="3" t="s">
        <v>241</v>
      </c>
      <c r="E171" s="1" t="str">
        <f>HYPERLINK("https://docs.google.com/document/d/1051K_uquJEwJxt9iEWnPMNtKpMsjPT2gXO7Yjc7Fc48/edit?disco=AAABSvnmgZ0", "document comment")</f>
        <v>document comment</v>
      </c>
    </row>
    <row r="172" ht="112.5" customHeight="1">
      <c r="A172" s="2" t="s">
        <v>222</v>
      </c>
      <c r="B172" s="2" t="s">
        <v>48</v>
      </c>
      <c r="C172" s="1" t="str">
        <f>HYPERLINK("https://docs.google.com/document/d/1qOoS7bwE-ha5AQewRTUS4OZ8Xi3lcQ7tCxSq2LqkJoA/edit?disco=AAABSuvAGCg", IMAGE("https://api.qrserver.com/v1/create-qr-code/?size=150x150&amp;data=https://docs.google.com/document/d/1qOoS7bwE-ha5AQewRTUS4OZ8Xi3lcQ7tCxSq2LqkJoA/edit?disco=AAABSuvAGCg",1))</f>
        <v/>
      </c>
      <c r="D172" s="3" t="s">
        <v>242</v>
      </c>
      <c r="E172" s="1" t="str">
        <f>HYPERLINK("https://docs.google.com/document/d/1qOoS7bwE-ha5AQewRTUS4OZ8Xi3lcQ7tCxSq2LqkJoA/edit?disco=AAABSuvAGCg", "document comment")</f>
        <v>document comment</v>
      </c>
    </row>
    <row r="173" ht="112.5" customHeight="1">
      <c r="A173" s="2" t="s">
        <v>222</v>
      </c>
      <c r="B173" s="2" t="s">
        <v>48</v>
      </c>
      <c r="C173" s="1" t="str">
        <f>HYPERLINK("https://docs.google.com/document/d/1ORRwAjf1mEeRGPbZFw7eNhwtuqBhk8CNhznD50-8VfI/edit?disco=AAABSbeqjF8", IMAGE("https://api.qrserver.com/v1/create-qr-code/?size=150x150&amp;data=https://docs.google.com/document/d/1ORRwAjf1mEeRGPbZFw7eNhwtuqBhk8CNhznD50-8VfI/edit?disco=AAABSbeqjF8",1))</f>
        <v/>
      </c>
      <c r="D173" s="3" t="s">
        <v>243</v>
      </c>
      <c r="E173" s="1" t="str">
        <f>HYPERLINK("https://docs.google.com/document/d/1ORRwAjf1mEeRGPbZFw7eNhwtuqBhk8CNhznD50-8VfI/edit?disco=AAABSbeqjF8", "document comment")</f>
        <v>document comment</v>
      </c>
    </row>
    <row r="174" ht="112.5" customHeight="1">
      <c r="A174" s="2" t="s">
        <v>222</v>
      </c>
      <c r="B174" s="2" t="s">
        <v>48</v>
      </c>
      <c r="C174" s="1" t="str">
        <f>HYPERLINK("https://docs.google.com/document/d/1j4CcQ9Ot3Oekiq9ihXWriATpxSpTpLjwA3lQT3mE5ZM/edit?disco=AAABSbArPT0", IMAGE("https://api.qrserver.com/v1/create-qr-code/?size=150x150&amp;data=https://docs.google.com/document/d/1j4CcQ9Ot3Oekiq9ihXWriATpxSpTpLjwA3lQT3mE5ZM/edit?disco=AAABSbArPT0",1))</f>
        <v/>
      </c>
      <c r="D174" s="3" t="s">
        <v>244</v>
      </c>
      <c r="E174" s="1" t="str">
        <f>HYPERLINK("https://docs.google.com/document/d/1j4CcQ9Ot3Oekiq9ihXWriATpxSpTpLjwA3lQT3mE5ZM/edit?disco=AAABSbArPT0", "document comment")</f>
        <v>document comment</v>
      </c>
    </row>
    <row r="175" ht="112.5" customHeight="1">
      <c r="A175" s="2" t="s">
        <v>222</v>
      </c>
      <c r="B175" s="2" t="s">
        <v>48</v>
      </c>
      <c r="C175" s="1" t="str">
        <f>HYPERLINK("https://docs.google.com/document/d/1-PWvtAB0pqpmGVA5mkyU2a8qMZnMtqCh3KmZOq9oI38/edit?disco=AAABScG-mqs", IMAGE("https://api.qrserver.com/v1/create-qr-code/?size=150x150&amp;data=https://docs.google.com/document/d/1-PWvtAB0pqpmGVA5mkyU2a8qMZnMtqCh3KmZOq9oI38/edit?disco=AAABScG-mqs",1))</f>
        <v/>
      </c>
      <c r="D175" s="3" t="s">
        <v>245</v>
      </c>
      <c r="E175" s="1" t="str">
        <f>HYPERLINK("https://docs.google.com/document/d/1-PWvtAB0pqpmGVA5mkyU2a8qMZnMtqCh3KmZOq9oI38/edit?disco=AAABScG-mqs", "document comment")</f>
        <v>document comment</v>
      </c>
    </row>
    <row r="176" ht="112.5" customHeight="1">
      <c r="A176" s="2" t="s">
        <v>222</v>
      </c>
      <c r="B176" s="2" t="s">
        <v>54</v>
      </c>
      <c r="C176" s="1" t="str">
        <f>HYPERLINK("https://docs.google.com/presentation/d/1kklMLXQmEzDX2n3H3EhQYsjLUqb568_C41rGUzAruUI/edit?disco=AAABSwdTmJY", IMAGE("https://api.qrserver.com/v1/create-qr-code/?size=150x150&amp;data=https://docs.google.com/presentation/d/1kklMLXQmEzDX2n3H3EhQYsjLUqb568_C41rGUzAruUI/edit?disco=AAABSwdTmJY",1))</f>
        <v/>
      </c>
      <c r="D176" s="3" t="s">
        <v>246</v>
      </c>
      <c r="E176" s="1" t="str">
        <f>HYPERLINK("https://docs.google.com/presentation/d/1kklMLXQmEzDX2n3H3EhQYsjLUqb568_C41rGUzAruUI/edit?disco=AAABSwdTmJY",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location="gid=0" ref="D50"/>
    <hyperlink r:id="rId51" location="gid=1802888641" ref="D51"/>
    <hyperlink r:id="rId52" location="gid=1156008965" ref="D52"/>
    <hyperlink r:id="rId53" location="gid=1575031943" ref="D53"/>
    <hyperlink r:id="rId54" location="gid=702592677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</hyperlinks>
  <drawing r:id="rId177"/>
  <legacyDrawing r:id="rId178"/>
</worksheet>
</file>