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https://sites.google.com/view/culvercityphotoboothrentals
	-Erin Edwards
----
link https://sites.google.com/view/vogue-booth-rental-los-angeles/home
 link https://sites.google.com/view/brea-photo-booth-rental/home
 link https://sites.google.com/view/culvercityphotoboothrentals/home
	-Erin Edwards
----
document https://docs.google.com/document/d/1_HJY7UZS0kp8sggKFvVrmX6hWIDoodkzTG4lBrf-wyA/edit?usp=sharing
 document pub https://docs.google.com/document/d/1_HJY7UZS0kp8sggKFvVrmX6hWIDoodkzTG4lBrf-wyA/pub
 document view https://docs.google.com/document/d/1_HJY7UZS0kp8sggKFvVrmX6hWIDoodkzTG4lBrf-wyA/view
 document https://docs.google.com/document/d/1RjxI3YezhGheeaZnjyCPITgTGHfq4ahczh62hNUbNy8/edit?usp=sharing
 document pub https://docs.google.com/document/d/1RjxI3YezhGheeaZnjyCPITgTGHfq4ahczh62hNUbNy8/pub
 document view https://docs.google.com/document/d/1RjxI3YezhGheeaZnjyCPITgTGHfq4ahczh62hNUbNy8/view
 document https://docs.google.com/document/d/17xODd5bf4zn72V6z4TKXYxXiHw6sZBIIXnyBfmlaIFY/edit?usp=sharing
 document pub https://docs.google.com/document/d/17xODd5bf4zn72V6z4TKXYxXiHw6sZBIIXnyBfmlaIFY/pub
 document view https://docs.google.com/document/d/17xODd5bf4zn72V6z4TKXYxXiHw6sZBIIXnyBfmlaIFY/view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 link https://sites.google.com/view/culvercityphotoboothrentals
 document https://docs.google.com/document/d/1UBxRsjiwxkhBehlu-efprpbWRQdqCX5_CzRcFmBc47A/edit?usp=sharing
 document pub https://docs.google.com/document/d/1UBxRsjiwxkhBehlu-efprpbWRQdqCX5_CzRcFmBc47A/pub
 document view https://docs.google.com/document/d/1UBxRsjiwxkhBehlu-efprpbWRQdqCX5_CzRcFmBc47A/view
 document https://docs.google.com/document/d/1Z4m33XhP5nOG3dMzlMgbFrNxWoI0XloxNJ6E_vW1i-g/edit?usp=sharing
 document pub https://docs.google.com/document/d/1Z4m33XhP5nOG3dMzlMgbFrNxWoI0XloxNJ6E_vW1i-g/pub
 document view https://docs.google.com/document/d/1Z4m33XhP5nOG3dMzlMgbFrNxWoI0XloxNJ6E_vW1i-g/view
 link https://sites.google.com/view/irvinephotoboothrental/photo-booth-rental-irvine
	-Erin Edwards
----
document https://docs.google.com/document/d/1WndDVktQbwQTJFLaqgjf4vCXKAI_qp7syN4CH_9Q_xU/edit?usp=sharing
 document pub https://docs.google.com/document/d/1WndDVktQbwQTJFLaqgjf4vCXKAI_qp7syN4CH_9Q_xU/pub
 document view https://docs.google.com/document/d/1WndDVktQbwQTJFLaqgjf4vCXKAI_qp7syN4CH_9Q_xU/view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 link https://sites.google.com/view/culvercityphotoboothrentals
 document https://docs.google.com/document/d/1e4bj7ShUjoEi9zCy0_t41UNFZuDQobRdobQXQypcpqg/edit?usp=sharing
 document pub https://docs.google.com/document/d/1e4bj7ShUjoEi9zCy0_t41UNFZuDQobRdobQXQypcpqg/pub
 document view https://docs.google.com/document/d/1e4bj7ShUjoEi9zCy0_t41UNFZuDQobRdobQXQypcpqg/view
 document https://docs.google.com/document/d/1AlPMg0XfDk44S5RiWyTQZOx0MSzCcCw7m2r9wnErCec/edit?usp=sharing
 document pub https://docs.google.com/document/d/1AlPMg0XfDk44S5RiWyTQZOx0MSzCcCw7m2r9wnErCec/pub
 document view https://docs.google.com/document/d/1AlPMg0XfDk44S5RiWyTQZOx0MSzCcCw7m2r9wnErCec/view
 document https://docs.google.com/document/d/1U13LuX8YAJ1PYQd2NuXIQW6jFNpJgS5YSW12MyH_PQc/edit?usp=sharing
 document pub https://docs.google.com/document/d/1U13LuX8YAJ1PYQd2NuXIQW6jFNpJgS5YSW12MyH_PQc/pub
 document view https://docs.google.com/document/d/1U13LuX8YAJ1PYQd2NuXIQW6jFNpJgS5YSW12MyH_PQc/view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 link https://sites.google.com/view/culvercityphotoboothrentals
	-Erin Edwards
----
link https://sites.google.com/view/culvercityphotoboothrentals
 document https://docs.google.com/document/d/1OzpOjiWm7IrhMKLSacS7raa2nWQ39i1YiHqOkNAyBgA/edit?usp=sharing
 document pub https://docs.google.com/document/d/1OzpOjiWm7IrhMKLSacS7raa2nWQ39i1YiHqOkNAyBgA/pub
 document view https://docs.google.com/document/d/1OzpOjiWm7IrhMKLSacS7raa2nWQ39i1YiHqOkNAyBgA/view
 document https://docs.google.com/document/d/14WBQwrwMGtWFT9aSJQhXV4N1fwEpAz2o9-UTeJtR9XI/edit?usp=sharing
 document pub https://docs.google.com/document/d/14WBQwrwMGtWFT9aSJQhXV4N1fwEpAz2o9-UTeJtR9XI/pub
 document view https://docs.google.com/document/d/14WBQwrwMGtWFT9aSJQhXV4N1fwEpAz2o9-UTeJtR9XI/view
 document https://docs.google.com/document/d/10Sd9APsJB-3ITqGmOWoYc-afk-8xE7h_h2tVSKXdQgo/edit?usp=sharing
 document pub https://docs.google.com/document/d/10Sd9APsJB-3ITqGmOWoYc-afk-8xE7h_h2tVSKXdQgo/pub
 document view https://docs.google.com/document/d/10Sd9APsJB-3ITqGmOWoYc-afk-8xE7h_h2tVSKXdQgo/view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 link https://sites.google.com/view/culvercityphotoboothrentals
 document https://docs.google.com/document/d/15vNGwXr_mIZDdw5K2G9OoOV7tDQkMI4QC9-4nzQ85Co/edit?usp=sharing
 document pub https://docs.google.com/document/d/15vNGwXr_mIZDdw5K2G9OoOV7tDQkMI4QC9-4nzQ85Co/pub
 document view https://docs.google.com/document/d/15vNGwXr_mIZDdw5K2G9OoOV7tDQkMI4QC9-4nzQ85Co/view
 document https://docs.google.com/document/d/18pnCRPUG8AVs6lB00SKsy4zgVAHEEGAgVjj36BeXhuA/edit?usp=sharing
 document pub https://docs.google.com/document/d/18pnCRPUG8AVs6lB00SKsy4zgVAHEEGAgVjj36BeXhuA/pub
 document view https://docs.google.com/document/d/18pnCRPUG8AVs6lB00SKsy4zgVAHEEGAgVjj36BeXhuA/view
	-Erin Edwards
----
document view https://docs.google.com/document/d/1mE0_D4AtaT7IrEQGmSmfifcXxM2axMb308bsX04euLw/view
 document https://docs.google.com/document/d/1iEVCouFNs5nnjB3cDFWxKAFyYgSIcFQnI5WgIAya2N8/edit?usp=sharing
 document pub https://docs.google.com/document/d/1iEVCouFNs5nnjB3cDFWxKAFyYgSIcFQnI5WgIAya2N8/pub
 document view https://docs.google.com/document/d/1iEVCouFNs5nnjB3cDFWxKAFyYgSIcFQnI5WgIAya2N8/view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 link https://sites.google.com/view/culvercityphotoboothrentals
 document https://docs.google.com/document/d/1s8v61zUR1bOasevC3miGs2LqKP7ImRFP8vbttnCA_Xo/edit?usp=sharing
 document pub https://docs.google.com/document/d/1s8v61zUR1bOasevC3miGs2LqKP7ImRFP8vbttnCA_Xo/pub
 document view https://docs.google.com/document/d/1s8v61zUR1bOasevC3miGs2LqKP7ImRFP8vbttnCA_Xo/view
 document https://docs.google.com/document/d/1goLJieO2T-rZ05U3_a1IrX93vG8LYDeXgweye9thwXo/edit?usp=sharing
 document pub https://docs.google.com/document/d/1goLJieO2T-rZ05U3_a1IrX93vG8LYDeXgweye9thwXo/pub
 document view https://docs.google.com/document/d/1goLJieO2T-rZ05U3_a1IrX93vG8LYDeXgweye9thwXo/view
 document https://docs.google.com/document/d/1qO6HPhBjyptVDVMEIC42VVGnkix-cHRTvMon4zmvWdY/edit?usp=sharing
 document pub https://docs.google.com/document/d/1qO6HPhBjyptVDVMEIC42VVGnkix-cHRTvMon4zmvWdY/pub
 document view https://docs.google.com/document/d/1qO6HPhBjyptVDVMEIC42VVGnkix-cHRTvMon4zmvWdY/view
 link https://sites.google.com/view/irvinephotoboothrental/photo-booth-rental-irvine
 link https://sites.google.com/view/vogue-booth-rental-los-angeles/home
 link https://sites.google.com/view/brea-photo-booth-rental/home
 link https://sites.google.com/view/culvercityphotoboothrentals/home
	-Erin Edwards
----
Calendar - All Day Event https://www.google.com/calendar/event?eid=bjFnbTB2ajA3aDh0bm9jdnFjbDhyOG1kbXMgMDI3YmVmMDg5YjYxMTdjMTU0NzJhYzcyMzg1ZDQ4MWJjMmUxYzE0ZTliYmViMTJiNmE4YjczYzkwOTUyNzE3NEBncm91cC5jYWxlbmRhci5nb29nbGUuY29t
 Calendar - All Day Event https://www.google.com/calendar/event?eid=NzJxMXNnMDEwZWFlNWRyNHBwdTVoaGFzb28gMDI3YmVmMDg5YjYxMTdjMTU0NzJhYzcyMzg1ZDQ4MWJjMmUxYzE0ZTliYmViMTJiNmE4YjczYzkwOTUyNzE3NEBncm91cC5jYWxlbmRhci5nb29nbGUuY29t
 video https://youtu.be/cij3xm1LtS8
 video https://youtu.be/xcQXxcHLLWI
 video https://youtu.be/-wfRHfpyDRU
 video https://youtu.be/wm3S3txTd24
 video https://youtu.be/EUe8JfkM-u4
 sheet https://docs.google.com/spreadsheets/d/1sIed-eUQb5Ayo_G7f0u4eiWDYlxEWasB-N8pAYI5dTY/edit#gid=0
 sheet https://docs.google.com/spreadsheets/d/1sIed-eUQb5Ayo_G7f0u4eiWDYlxEWasB-N8pAYI5dTY/edit#gid=778918722
 sheet https://docs.google.com/spreadsheets/d/1sIed-eUQb5Ayo_G7f0u4eiWDYlxEWasB-N8pAYI5dTY/edit#gid=1073393166
 sheet https://docs.google.com/spreadsheets/d/1sIed-eUQb5Ayo_G7f0u4eiWDYlxEWasB-N8pAYI5dTY/edit#gid=1822859373
 sheet https://docs.google.com/spreadsheets/d/1sIed-eUQb5Ayo_G7f0u4eiWDYlxEWasB-N8pAYI5dTY/edit#gid=687712354
 folder HTML https://drive.google.com/drive/folders/1Q2aGRYPzMJ8mz3C-FUlmyK__HRKydM26?usp=sharing
 HTML https://drive.google.com/file/d/1bJwEVlelY5SJ_MfWvGQstKMndvviuDt8/view?usp=sharing
 folder Microsoft Files https://drive.google.com/drive/folders/1-LR_jbVLq1ADVPhPCrqxE7V9_6ymHcyn?usp=sharing
 document https://docs.google.com/document/d/1HtAYTgn2R66xgidpdqTuidoiGkf7TFCzx20-Ft9JziQ/edit?usp=sharing
 document pub https://docs.google.com/document/d/1HtAYTgn2R66xgidpdqTuidoiGkf7TFCzx20-Ft9JziQ/pub
 document view https://docs.google.com/document/d/1HtAYTgn2R66xgidpdqTuidoiGkf7TFCzx20-Ft9JziQ/view
 document https://docs.google.com/document/d/1mE0_D4AtaT7IrEQGmSmfifcXxM2axMb308bsX04euLw/edit?usp=sharing
 document pub https://docs.google.com/document/d/1mE0_D4AtaT7IrEQGmSmfifcXxM2axMb308bsX04euLw/pub
	-Erin Edwards
----
Calendar - All Day Event https://www.google.com/calendar/event?eid=cjVzbnJxZHZ2NmlkaWFqZTZ0OWkyNGh2dTAgMDI3YmVmMDg5YjYxMTdjMTU0NzJhYzcyMzg1ZDQ4MWJjMmUxYzE0ZTliYmViMTJiNmE4YjczYzkwOTUyNzE3NEBncm91cC5jYWxlbmRhci5nb29nbGUuY29t
 Calendar - All Day Event https://www.google.com/calendar/event?eid=bGY1c2txajduYWtxbjMzazBvcmNoczVuMTggMDI3YmVmMDg5YjYxMTdjMTU0NzJhYzcyMzg1ZDQ4MWJjMmUxYzE0ZTliYmViMTJiNmE4YjczYzkwOTUyNzE3NEBncm91cC5jYWxlbmRhci5nb29nbGUuY29t
 Calendar - All Day Event https://www.google.com/calendar/event?eid=dXY1YjVzdHQ2M2M0ZThyZjUyb3FwcG5rNG8gMDI3YmVmMDg5YjYxMTdjMTU0NzJhYzcyMzg1ZDQ4MWJjMmUxYzE0ZTliYmViMTJiNmE4YjczYzkwOTUyNzE3NEBncm91cC5jYWxlbmRhci5nb29nbGUuY29t
 Calendar - All Day Event https://www.google.com/calendar/event?eid=bWNoYm0ydHVsZzRmY3F0NTZpMjNoZXI5N2sgMDI3YmVmMDg5YjYxMTdjMTU0NzJhYzcyMzg1ZDQ4MWJjMmUxYzE0ZTliYmViMTJiNmE4YjczYzkwOTUyNzE3NEBncm91cC5jYWxlbmRhci5nb29nbGUuY29t
 Calendar - All Day Event https://www.google.com/calendar/event?eid=NHNyN2ptcWVhczMzZ2g2aWljNGxuZzc2ZGcgMDI3YmVmMDg5YjYxMTdjMTU0NzJhYzcyMzg1ZDQ4MWJjMmUxYzE0ZTliYmViMTJiNmE4YjczYzkwOTUyNzE3NEBncm91cC5jYWxlbmRhci5nb29nbGUuY29t
 Calendar - All Day Event https://www.google.com/calendar/event?eid=b3VucmwxamcxZWFoOWdudG11cWVmYmc2aGcgMDI3YmVmMDg5YjYxMTdjMTU0NzJhYzcyMzg1ZDQ4MWJjMmUxYzE0ZTliYmViMTJiNmE4YjczYzkwOTUyNzE3NEBncm91cC5jYWxlbmRhci5nb29nbGUuY29t
 Calendar - All Day Event https://www.google.com/calendar/event?eid=OXNrOHFjODhvZGZpaHAxZHFnaTFyOGZvNm8gMDI3YmVmMDg5YjYxMTdjMTU0NzJhYzcyMzg1ZDQ4MWJjMmUxYzE0ZTliYmViMTJiNmE4YjczYzkwOTUyNzE3NEBncm91cC5jYWxlbmRhci5nb29nbGUuY29t
 Calendar - All Day Event https://www.google.com/calendar/event?eid=N2ZxcXA2NWpyOGw4MzZ2bG9wMGVmcmlybzggMDI3YmVmMDg5YjYxMTdjMTU0NzJhYzcyMzg1ZDQ4MWJjMmUxYzE0ZTliYmViMTJiNmE4YjczYzkwOTUyNzE3NEBncm91cC5jYWxlbmRhci5nb29nbGUuY29t
 Calendar - All Day Event https://www.google.com/calendar/event?eid=aWwxZWFuMW1vdWExZ2o3ZGdrNXBpY2VodXMgMDI3YmVmMDg5YjYxMTdjMTU0NzJhYzcyMzg1ZDQ4MWJjMmUxYzE0ZTliYmViMTJiNmE4YjczYzkwOTUyNzE3NEBncm91cC5jYWxlbmRhci5nb29nbGUuY29t
	-Erin Edwards
----
document https://docs.google.com/document/d/169H6LTu6M0xnWs3bNZWnViYY352wBcavASOAShEj9VY/edit?usp=sharing
 document pub https://docs.google.com/document/d/169H6LTu6M0xnWs3bNZWnViYY352wBcavASOAShEj9VY/pub
 document view https://docs.google.com/document/d/169H6LTu6M0xnWs3bNZWnViYY352wBcavASOAShEj9VY/view
 presentation https://docs.google.com/presentation/d/1331VxGAEtEP0ltmzUQ5Kp1tNPwQtsqS9TJGLys0npMw/edit?usp=sharing
 presentation pub https://docs.google.com/presentation/d/1331VxGAEtEP0ltmzUQ5Kp1tNPwQtsqS9TJGLys0npMw/pub?start=true&amp;loop=true&amp;delayms=3000
 presentation view https://docs.google.com/presentation/d/1331VxGAEtEP0ltmzUQ5Kp1tNPwQtsqS9TJGLys0npMw/view
 presentation html https://docs.google.com/presentation/d/1331VxGAEtEP0ltmzUQ5Kp1tNPwQtsqS9TJGLys0npMw/htmlpresent
 calendar https://calendar.google.com/calendar/embed?src=027bef089b6117c15472ac72385d481bc2e1c14e9bbeb12b6a8b73c909527174@group.calendar.google.com
 Calendar - All Day Event https://www.google.com/calendar/event?eid=YXJqajY1NG1mNmlkY2sxNjBjbjBhdjE0bjQgMDI3YmVmMDg5YjYxMTdjMTU0NzJhYzcyMzg1ZDQ4MWJjMmUxYzE0ZTliYmViMTJiNmE4YjczYzkwOTUyNzE3NEBncm91cC5jYWxlbmRhci5nb29nbGUuY29t
 Calendar - All Day Event https://www.google.com/calendar/event?eid=amhtY2gwMGI5OW1mMmZmb3A0aWNjZ2NodXMgMDI3YmVmMDg5YjYxMTdjMTU0NzJhYzcyMzg1ZDQ4MWJjMmUxYzE0ZTliYmViMTJiNmE4YjczYzkwOTUyNzE3NEBncm91cC5jYWxlbmRhci5nb29nbGUuY29t
 Calendar - All Day Event https://www.google.com/calendar/event?eid=YTZ0cjJhMzlnc2tkbDJ0bDFxdmg2MnUzYzAgMDI3YmVmMDg5YjYxMTdjMTU0NzJhYzcyMzg1ZDQ4MWJjMmUxYzE0ZTliYmViMTJiNmE4YjczYzkwOTUyNzE3NEBncm91cC5jYWxlbmRhci5nb29nbGUuY29t
 Calendar - All Day Event https://www.google.com/calendar/event?eid=NzhuNm82amF1YWUwazhqM2tybnZwbm4yMmMgMDI3YmVmMDg5YjYxMTdjMTU0NzJhYzcyMzg1ZDQ4MWJjMmUxYzE0ZTliYmViMTJiNmE4YjczYzkwOTUyNzE3NEBncm91cC5jYWxlbmRhci5nb29nbGUuY29t
	-Erin Edwards
----
CellImage 
 target url https://sites.google.com/view/video-photo-booth-rental-aliso/gif-photo-booth-rental-aliso-viejo
 folder top https://drive.google.com/drive/folders/1sPFv1bI-tdvweQ3bXSCCuuqcI88i59wF?usp=sharing
 rss feed https://news.google.com/rss/search?q=photobooth
 folder articles https://drive.google.com/drive/folders/18gH3-Km5QJYfv-b3x-WC1NU4ZRHUh1Ss?usp=sharing
 folder photos https://drive.google.com/drive/folders/1nM0K1Gom5ltvMs18Cf4PyqdsMr30JMqq?usp=sharing
 folder pdfs https://drive.google.com/drive/folders/1GNSl6V6BLgwmrZYpoVFMsylbCh_0pqRy?usp=sharing
 folder slides https://drive.google.com/drive/folders/1y0oO7mJTB9pPM7Zrj8WVX3GCmJwpN8qC?usp=sharing
 photo https://drive.google.com/file/d/1CRkk8lGsYTg1PzAsDBLamtOAmjsYaiuu/view?usp=sharing
 photo https://drive.google.com/file/d/1XGhASpQL_fPrLbpGIgP8lRk5VUhK9uY9/view?usp=sharing
 photo https://drive.google.com/file/d/1kPcxEfysqhBbJOKDz2ktCHvI5z5Ej-bO/view?usp=sharing
 photo https://drive.google.com/file/d/1Vh0Hul9FukPAiQkfqRctbJLN5lThgbFz/view?usp=sharing
 spreadsheet https://docs.google.com/spreadsheets/d/1sIed-eUQb5Ayo_G7f0u4eiWDYlxEWasB-N8pAYI5dTY/edit?usp=sharing
 spreadsheet key https://docs.google.com/spreadsheet/pub?key=1sIed-eUQb5Ayo_G7f0u4eiWDYlxEWasB-N8pAYI5dTY
 spreadsheet pubhtml https://docs.google.com/spreadsheets/d/1sIed-eUQb5Ayo_G7f0u4eiWDYlxEWasB-N8pAYI5dTY/pubhtml
 spreadsheet pub https://docs.google.com/spreadsheets/d/1sIed-eUQb5Ayo_G7f0u4eiWDYlxEWasB-N8pAYI5dTY/pub
 spreadsheet view https://docs.google.com/spreadsheets/d/1sIed-eUQb5Ayo_G7f0u4eiWDYlxEWasB-N8pAYI5dTY/view
 form https://docs.google.com/forms/d/1uhd2lCGTfPRbNsI777KZFafNXwoscPox1R5gqsogJAg/edit?usp=sharing
 drawing https://docs.google.com/drawings/d/1URRi6gRuQs67IcB9CeQmZgPPtjZ5Wgi7dC8thXa_ajM/edit?usp=sharing
 image https://drive.google.com/file/d/1Ub_baxN1yIKa7z6PHbWKiQ5Hv3QmkYdb/view?usp=drivesdk
 image link https://sites.google.com/view/aitransformphotobooth/home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<sst xmlns="http://schemas.openxmlformats.org/spreadsheetml/2006/main" count="17" uniqueCount="16">
  <si>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https://news.google.com/rss/search?q=photobooth</t>
  </si>
  <si>
    <t>folder top</t>
  </si>
  <si>
    <t>&lt;iframe src="https://drive.google.com/embeddedfolderview?id=1sPFv1bI-tdvweQ3bXSCCuuqcI88i59wF"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</si>
  <si>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</si>
  <si>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src="https://drive.google.com/embeddedfolderview?id=18gH3-Km5QJYfv-b3x-WC1NU4ZRHUh1Ss"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</si>
  <si>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</si>
  <si>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src="https://drive.google.com/embeddedfolderview?id=1y0oO7mJTB9pPM7Zrj8WVX3GCmJwpN8qC"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</si>
  <si>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</si>
  <si>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src="https://drive.google.com/embeddedfolderview?id=1nM0K1Gom5ltvMs18Cf4PyqdsMr30JMqq"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</si>
  <si>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</si>
  <si>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src="https://drive.google.com/embeddedfolderview?id=1GNSl6V6BLgwmrZYpoVFMsylbCh_0pqRy"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</si>
  <si>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</si>
  <si>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src="https://docs.google.com/spreadsheets/d/1sIed-eUQb5Ayo_G7f0u4eiWDYlxEWasB-N8pAYI5dTY/pubhtml"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</si>
  <si>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</si>
  <si>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src="https://docs.google.com/presentation/d/1331VxGAEtEP0ltmzUQ5Kp1tNPwQtsqS9TJGLys0npMw/edit?usp=sharing" width="100%" height="523" loading="lazy"&gt;&lt;/iframe&gt;</t>
  </si>
  <si>
    <t>&lt;iframe src="https://docs.google.com/presentation/d/1331VxGAEtEP0ltmzUQ5Kp1tNPwQtsqS9TJGLys0npMw/embed?start=true&amp;loop=true&amp;delayms=3000&amp;size=l"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</si>
</sst>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aEFVX3lxTFBxX2xHZVY5UzRMZHkwNk9JOUt4Sl92V2hlelJlYXQ4UWFwOTZHc0hwekEzTjJhcVRwZjlla3RmR0xib2xkQjlzT3hLYV81SE52ci1wVEVycHUxN0ZGNVp4eDdUSmNWWmNT?oc=5" TargetMode="External"/><Relationship Id="rId11" Type="http://schemas.openxmlformats.org/officeDocument/2006/relationships/hyperlink" Target="https://news.google.com/rss/articles/CBMiaEFVX3lxTE1HZnlKX29xLXZNX1pSMEs4M1BOMHJFa1VTUnpNOTYzZ3BieGd4QnVmQlBJM3hWMjFMaW53dEI0LUdUdFdLWDlGVlNCVTdnU3lwWlh6c1M3NWlvYnhzRmlobzBELXRDanFl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oAFBVV95cUxObTY0UnBBNVpGaFVjNUNDSjBCRmFNbnNtV2lBSk1Qa0xpdXF0ekhTeHh3N3dJUXpOVHFKVm45N093dXhTUGxzd3ZiZ005Y1hjY1B3WEdQUWFiMFdtM2pVVHFFdWNqTkUyMEZOZTBTUWhaOXE3TWFUNUxSX0hNZXZWY1I1NWlNbHFyakxvRTZiM1VoSTY1ZTRCTkQ2QmJRTkNB?oc=5" TargetMode="External"/><Relationship Id="rId21" Type="http://schemas.openxmlformats.org/officeDocument/2006/relationships/hyperlink" Target="https://news.google.com/rss/articles/CBMieEFVX3lxTE9VX0hJUFdzSm1rcE9NRkdySEJNQlpHUWRWODRyNUxJN211RDg1cnp4VEhWSnZpNmFOV2NPaHVoSTBPaGViNl9jVEN0eWdPSG51NEw5akNsR0oxTlZwVEc0WnVINjBhSmQyMURiSHdTNVpOazI2Y0tPMg?oc=5" TargetMode="External"/><Relationship Id="rId13" Type="http://schemas.openxmlformats.org/officeDocument/2006/relationships/hyperlink" Target="https://news.google.com/rss/articles/CBMiugFBVV95cUxNWDBFMmVPbDBuVnFzZ21ueE9KemNNZ2ExNGRNN2U0bFpVdThzWHlTTG1kcmRCM2k1MXducnM1Q2FnU0YydHAyc3Z3cnZ3MTNIS2xQM3lPNVhqaHdUYnpFQ0liUk93cGhXTEVSZFhuUlRGN3JSQkRTYTJrcThfNG56UVNzdngyNEZXNURUc3N0cWo4UUZkYl85M2pSMjNKR3Z6UE9vOVI0Wk5qdGJaZHRIYlJ6MmgzeldRV2c?oc=5" TargetMode="External"/><Relationship Id="rId12" Type="http://schemas.openxmlformats.org/officeDocument/2006/relationships/hyperlink" Target="https://news.google.com/rss/articles/CBMiYkFVX3lxTE54VUhvTGtEanhyd2FqWDRIVkJkTTVicF9oME9HYXVBZnlqTUcwN3hNakZ4RXEzTzhUSnVXME1mV2RRVWpKMDFkVURuRVhST0k0amN2d3huVkduTHk1cDJQUkJn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photobooth" TargetMode="External"/><Relationship Id="rId3" Type="http://schemas.openxmlformats.org/officeDocument/2006/relationships/hyperlink" Target="https://news.google.com/rss/articles/CBMijwFodHRwczovL2Vjb25vbWljYS5tYS9uZXdzL2VtZXJnaW5nLXRyZW5kcy1vZi1waG90by1ib290aC1zYWxlcy1tYXJrZXQtYW5kLWZvcmVjYXN0LXNlYXJjaHNwcmluZy1tZXJnZXMtbmV4dG9waWEtaW4tZmViLTIwMjAtc2xpLXN5c3RlbXMvMTk3NzU0L9IBAA?oc=5" TargetMode="External"/><Relationship Id="rId4" Type="http://schemas.openxmlformats.org/officeDocument/2006/relationships/hyperlink" Target="https://news.google.com/rss/articles/CBMitgFBVV95cUxQYkUtSVdaVF9CNEJJa2lDSXVrdERnb2VEWlhYNmoyYjFBdW9KR0tKSS1kVFZjMzhOaFhUTDRHUjYtdFZQdVdsWEp6SWdTaEs4LU5FeGc2TWY1cnVVVThERmhnWTRDODc4Sm5jN1VLZzZJT0lnNGY5SkFhdWNfN1Y0eVVhTnpHdEJCQ1pyUHRYbXg0RWRMaXFuZ1NjLVFxNEhoZFV4d1RVX3pDRXVyZHpSdXBWUFZDQQ?oc=5" TargetMode="External"/><Relationship Id="rId9" Type="http://schemas.openxmlformats.org/officeDocument/2006/relationships/hyperlink" Target="https://news.google.com/rss/articles/CBMigAFBVV95cUxOQnZyRXRLa1F4a2ViQXJCdjVvVm9wbnFSd3RybDVtb2h5NHp6U1V0QXZMejRyTTZ6NzZ3QTJGZUdrZDZuUjVnV2t2UlczYnY5c1ZmSDh1cVhXVHN0Nms3Z19CVmsxelFrWkFHY1pNT0wyRkN5blN3U2VGam01YXl4QQ?oc=5" TargetMode="External"/><Relationship Id="rId15" Type="http://schemas.openxmlformats.org/officeDocument/2006/relationships/hyperlink" Target="https://news.google.com/rss/articles/CBMirwFBVV95cUxPNkh1WTZuZVlfbUtBMi0wcnVERUN1UExKMmFyMXJOTmUtZ2tCNkJZdjRBYXZfUWQ1b05jTzNZR0tHaE9CX2VNT0U5cm5VTXppTzhUN09Sc0pwakZ2d05DbUs2bWZtaDFwcjdvN3o4T3J4bHo1YmNCeHBxdHEtUFM3LTQtdUNqdTlqa0tWckJ2bENNUGdSdDlSaGhBY2M3YTNQQzE4RUlldE1Vamtmd3lj?oc=5" TargetMode="External"/><Relationship Id="rId14" Type="http://schemas.openxmlformats.org/officeDocument/2006/relationships/hyperlink" Target="https://news.google.com/rss/articles/CBMipwFBVV95cUxQMFBuN1MtbTAyOWdmTS1hM3lTV0NvbHQ4THBzcm14WjVleFNPbG1TOFJnQUI5ZlRUTWJBWlN4cGt0Qk5QMTdpVERRbE5QM1d3R1ZfQVU4eUEzRjlyV2kxVXdqbE8tZXJJZ1AzQ0hSTl8xbzN0Q2ktNmI1WjVhOGlRcTUtU0RETktxb0pBamtsOHpwZnFZb0pKcDluQVpaNGJEcjZLWmIyZw?oc=5" TargetMode="External"/><Relationship Id="rId17" Type="http://schemas.openxmlformats.org/officeDocument/2006/relationships/hyperlink" Target="https://news.google.com/rss/articles/CBMie0FVX3lxTFBXV2pKRC0wdW9fLUFnYUYzNG9fLTk5bjJOdUduMFNiWmdYQ2o5amZTWWpoSlg0QjdTRVRGN3dtdFVxWlFlT0xQT1dfbDJWV3F3TkdFX00zMkI4WDVfNUk1Z3RQTW11UWlRR294dGo0MVpHcmFLNjF2YnhtMA?oc=5" TargetMode="External"/><Relationship Id="rId16" Type="http://schemas.openxmlformats.org/officeDocument/2006/relationships/hyperlink" Target="https://news.google.com/rss/articles/CBMilwFBVV95cUxQLTZWWDdQVG9ITl9KdFFlWDVocHZSbFBwX21Lam53RXdReEVNZm1vV3JGcGpWUEF0UUtxQmNyZjVKR3dBc2hiZ2RpcjZZLW5hVk5vZmhfc1NuOTN3YmxaUmpSQnFmVTVEbEJXSU1hdWFmS1N2WEdBa3lNb09qaGJRRDZ5YVg0b3RSVHlOOWFqNENfZnotRXV30gGcAUFVX3lxTE1tMjJQVHJoZXlZdWVVZjNxVnA2emplYUlCMnNUMlVaazNJWDFhM3JfSEdnZ1FGR1lULUl5ZjZTRnZVWHdram5rSzFhSUtVM014eHQwT0s2QmtTSHlIRFBaR3RHM0hsWXBSZVNSekpReVNxVVItWElHS0lrMkRtN3ZVNHJ5OE04N0ZQX1A2X0c0bFBRN1pNNDBhem5EUA?oc=5" TargetMode="External"/><Relationship Id="rId5" Type="http://schemas.openxmlformats.org/officeDocument/2006/relationships/hyperlink" Target="https://news.google.com/rss/articles/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?oc=5" TargetMode="External"/><Relationship Id="rId19" Type="http://schemas.openxmlformats.org/officeDocument/2006/relationships/hyperlink" Target="https://news.google.com/rss/articles/CBMie0FVX3lxTFBrRXQxUHNLUWxBLW03SHd5ZTRSV2t5R19rakFzRzNvTUl4ZFhSVng4U19jY3hjQm1jQVlpa2ZkcUowMTlhSjR3dGZLSnhrbWtfdVkwYmI5TzVKdEZhSm5xczZYelNWTXlSeUEyaWpNUmJDT0xzX2U1X1N1UQ?oc=5" TargetMode="External"/><Relationship Id="rId6" Type="http://schemas.openxmlformats.org/officeDocument/2006/relationships/hyperlink" Target="https://news.google.com/rss/articles/CBMiggFBVV95cUxOTjNBeGl5MHZvUzBScVgtZlZ3amkzWHhubnl2Y3ZGWGRhWnBjTVhwbzlTZk9aUHViQ09pV2lPUm9JUldLRE5Hb3FLU0YyQy1xMmgxNGY1OEZ1dlJfZmVNNWFuRTR3djI5NVFTZkpFb3dVX050OWg1RTE5eGtuSFFGalhn?oc=5" TargetMode="External"/><Relationship Id="rId18" Type="http://schemas.openxmlformats.org/officeDocument/2006/relationships/hyperlink" Target="https://news.google.com/rss/articles/CBMie0FVX3lxTFBaUGhBRy1EckJEOFJLSUhjSlg1VmhhZ3FSQnF1elY2SHFLQzlqOW5rcTBaQmNBVHpWSlVHRTAxMFM1bzFfVTFyVURQZmQxYkJPY2J2V1laNUNQV2IzcFZKZXVQT3c5ZHpFR0NEUnRvRnhjODl4NmNwVWlYQQ?oc=5" TargetMode="External"/><Relationship Id="rId7" Type="http://schemas.openxmlformats.org/officeDocument/2006/relationships/hyperlink" Target="https://news.google.com/rss/articles/CBMiwwFBVV95cUxPdzQyU1lhdkNYX2ZSLXlIdTRrYVNRUDJQcUI2MUM5Y2FnbjhXSlViRGNZNXNzdlVrQ3RZZkw3VGtZa2Y1RU9RSVJySnNuVXdyRVNMNFowVjdkOTRvT211d0pPRUFHSk40YjZnLXN1akFaaTBCSFRmUTNnVXJRMkhsaExvdS1oeVE5WF9sM3c5NG1HdVZtRmsyb3QzbXRWNjhyNU5KOU5qMHJuaWkxelIxR0l4YmdmV2x5SEZQdk9GX1JvTTQ?oc=5" TargetMode="External"/><Relationship Id="rId8" Type="http://schemas.openxmlformats.org/officeDocument/2006/relationships/hyperlink" Target="https://news.google.com/rss/articles/CBMiY0FVX3lxTE43X052bzIxRkFFQ2ZsTnk1X2ExSXc5X25KMTdQWC1zbUMzdm5RYm5nZ3R0QUVaQ0xjSklINTRhYkNJU040UGZObmx0cUVmWHBoRlBTRThzeG1yVjhKMk0xcXd3dw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IFERROR(__xludf.DUMMYFUNCTION("IMPORTFEED(""https://news.google.com/rss/search?q=photobooth"",""items created"", false)"),"Fri, 26 Jul 2024 19:16:00 GMT")</f>
        <v>Fri, 26 Jul 2024 19:16:00 GMT</v>
      </c>
      <c r="B2" s="2" t="str">
        <f>IFERROR(__xludf.DUMMYFUNCTION("IMPORTFEED(""https://news.google.com/rss/search?q=photobooth"",""items title"", false)"),"Singapore’s Event Scene Gets a Dazzling Upgrade with Furps Interactive’s Feature-Rich Photobooth Rentals - Barchart")</f>
        <v>Singapore’s Event Scene Gets a Dazzling Upgrade with Furps Interactive’s Feature-Rich Photobooth Rentals - Barchart</v>
      </c>
      <c r="D2" s="3" t="str">
        <f>IFERROR(__xludf.DUMMYFUNCTION("IMPORTFEED(""https://news.google.com/rss/search?q=photobooth"",""items url"", false)"),"https://news.google.com/rss/articles/CBMikgFodHRwczovL3d3dy5iYXJjaGFydC5jb20vc3RvcnkvbmV3cy8yNzYzODY5MS9zaW5nYXBvcmVzLWV2ZW50LXNjZW5lLWdldHMtYS1kYXp6bGluZy11cGdyYWRlLXdpdGgtZnVycHMtaW50ZXJhY3RpdmVzLWZlYXR1cmVyaWNoLXBob3RvYm9vdGgtcmVudGFsc9IBAA?oc=5")</f>
        <v>https://news.google.com/rss/articles/CBMikgFodHRwczovL3d3dy5iYXJjaGFydC5jb20vc3RvcnkvbmV3cy8yNzYzODY5MS9zaW5nYXBvcmVzLWV2ZW50LXNjZW5lLWdldHMtYS1kYXp6bGluZy11cGdyYWRlLXdpdGgtZnVycHMtaW50ZXJhY3RpdmVzLWZlYXR1cmVyaWNoLXBob3RvYm9vdGgtcmVudGFsc9IBAA?oc=5</v>
      </c>
      <c r="E2" s="2" t="str">
        <f>IFERROR(__xludf.DUMMYFUNCTION("IMPORTFEED(""https://news.google.com/rss/search?q=photobooth"",""items summary"", false)"),"Singapore’s Event Scene Gets a Dazzling Upgrade with Furps Interactive’s 
Feature-Rich Photobooth Rentals  Barchart")</f>
        <v>Singapore’s Event Scene Gets a Dazzling Upgrade with Furps Interactive’s 
Feature-Rich Photobooth Rentals  Barchart</v>
      </c>
    </row>
    <row r="3">
      <c r="A3" s="2" t="str">
        <f>IFERROR(__xludf.DUMMYFUNCTION("""COMPUTED_VALUE"""),"Fri, 26 Jul 2024 07:16:01 GMT")</f>
        <v>Fri, 26 Jul 2024 07:16:01 GMT</v>
      </c>
      <c r="B3" s="2" t="str">
        <f>IFERROR(__xludf.DUMMYFUNCTION("""COMPUTED_VALUE"""),"Emerging Trends of Photo Booth Sales Market and Forecast. SearchSpring (merges Nextopia in Feb. 2020). SLI Systems – Economica - Economica")</f>
        <v>Emerging Trends of Photo Booth Sales Market and Forecast. SearchSpring (merges Nextopia in Feb. 2020). SLI Systems – Economica - Economica</v>
      </c>
      <c r="D3" s="3" t="str">
        <f>IFERROR(__xludf.DUMMYFUNCTION("""COMPUTED_VALUE"""),"https://news.google.com/rss/articles/CBMijwFodHRwczovL2Vjb25vbWljYS5tYS9uZXdzL2VtZXJnaW5nLXRyZW5kcy1vZi1waG90by1ib290aC1zYWxlcy1tYXJrZXQtYW5kLWZvcmVjYXN0LXNlYXJjaHNwcmluZy1tZXJnZXMtbmV4dG9waWEtaW4tZmViLTIwMjAtc2xpLXN5c3RlbXMvMTk3NzU0L9IBAA?oc=5")</f>
        <v>https://news.google.com/rss/articles/CBMijwFodHRwczovL2Vjb25vbWljYS5tYS9uZXdzL2VtZXJnaW5nLXRyZW5kcy1vZi1waG90by1ib290aC1zYWxlcy1tYXJrZXQtYW5kLWZvcmVjYXN0LXNlYXJjaHNwcmluZy1tZXJnZXMtbmV4dG9waWEtaW4tZmViLTIwMjAtc2xpLXN5c3RlbXMvMTk3NzU0L9IBAA?oc=5</v>
      </c>
      <c r="E3" s="2" t="str">
        <f>IFERROR(__xludf.DUMMYFUNCTION("""COMPUTED_VALUE"""),"Emerging Trends of Photo Booth Sales Market and Forecast. SearchSpring 
(merges Nextopia in Feb. 2020). SLI Systems – Economica  Economica")</f>
        <v>Emerging Trends of Photo Booth Sales Market and Forecast. SearchSpring 
(merges Nextopia in Feb. 2020). SLI Systems – Economica  Economica</v>
      </c>
    </row>
    <row r="4">
      <c r="A4" s="2" t="str">
        <f>IFERROR(__xludf.DUMMYFUNCTION("""COMPUTED_VALUE"""),"Mon, 08 Jan 2024 08:00:00 GMT")</f>
        <v>Mon, 08 Jan 2024 08:00:00 GMT</v>
      </c>
      <c r="B4" s="2" t="str">
        <f>IFERROR(__xludf.DUMMYFUNCTION("""COMPUTED_VALUE"""),"C+A Global Unveils New HP Sprocket Photo Printer at CES 2024 - PR Newswire")</f>
        <v>C+A Global Unveils New HP Sprocket Photo Printer at CES 2024 - PR Newswire</v>
      </c>
      <c r="D4" s="3" t="str">
        <f>IFERROR(__xludf.DUMMYFUNCTION("""COMPUTED_VALUE"""),"https://news.google.com/rss/articles/CBMitgFBVV95cUxQYkUtSVdaVF9CNEJJa2lDSXVrdERnb2VEWlhYNmoyYjFBdW9KR0tKSS1kVFZjMzhOaFhUTDRHUjYtdFZQdVdsWEp6SWdTaEs4LU5FeGc2TWY1cnVVVThERmhnWTRDODc4Sm5jN1VLZzZJT0lnNGY5SkFhdWNfN1Y0eVVhTnpHdEJCQ1pyUHRYbXg0RWRMaXFuZ1NjLVFxNE"&amp;"hoZFV4d1RVX3pDRXVyZHpSdXBWUFZDQQ?oc=5")</f>
        <v>https://news.google.com/rss/articles/CBMitgFBVV95cUxQYkUtSVdaVF9CNEJJa2lDSXVrdERnb2VEWlhYNmoyYjFBdW9KR0tKSS1kVFZjMzhOaFhUTDRHUjYtdFZQdVdsWEp6SWdTaEs4LU5FeGc2TWY1cnVVVThERmhnWTRDODc4Sm5jN1VLZzZJT0lnNGY5SkFhdWNfN1Y0eVVhTnpHdEJCQ1pyUHRYbXg0RWRMaXFuZ1NjLVFxNEhoZFV4d1RVX3pDRXVyZHpSdXBWUFZDQQ?oc=5</v>
      </c>
      <c r="E4" s="2" t="str">
        <f>IFERROR(__xludf.DUMMYFUNCTION("""COMPUTED_VALUE"""),"C+A Global Unveils New HP Sprocket Photo Printer at CES 2024  PR Newswire")</f>
        <v>C+A Global Unveils New HP Sprocket Photo Printer at CES 2024  PR Newswire</v>
      </c>
    </row>
    <row r="5">
      <c r="A5" s="2" t="str">
        <f>IFERROR(__xludf.DUMMYFUNCTION("""COMPUTED_VALUE"""),"Fri, 26 Jul 2024 07:16:01 GMT")</f>
        <v>Fri, 26 Jul 2024 07:16:01 GMT</v>
      </c>
      <c r="B5" s="2" t="str">
        <f>IFERROR(__xludf.DUMMYFUNCTION("""COMPUTED_VALUE"""),"Emerging Trends of Photo Booth Sales Market and Forecast. SearchSpring (merges Nextopia in Feb. 2020). SLI Systems – Economica - Economica")</f>
        <v>Emerging Trends of Photo Booth Sales Market and Forecast. SearchSpring (merges Nextopia in Feb. 2020). SLI Systems – Economica - Economica</v>
      </c>
      <c r="D5" s="3" t="str">
        <f>IFERROR(__xludf.DUMMYFUNCTION("""COMPUTED_VALUE"""),"https://news.google.com/rss/articles/CBMi2wFBVV95cUxPdG03Y2NhUXhTYjVLUHE1aUM5bE5rakxibGhwNUx0TzFSMDUyZGstb19YelNfM1Y0cWFxb2FKN0JBTVFjOG1jRTRZMndSTTFFZUR5RE9pNWxMYXdvcllxd3hjM3piczBrZkIwYVhIZXJBWWpJUnlsa3UxMHFULWVhQjh1OXlNSGhHdC1rRnZ4dm52akhsVGc1SU1kVGFta2"&amp;"hqUmMxakpKajR2b3poNlAybTBfdXFqZXUyMmxYWVAzTzdVMTNmd29SWWEtcUhqWmZiSk5ObmdNOGZoUm8?oc=5")</f>
        <v>https://news.google.com/rss/articles/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?oc=5</v>
      </c>
      <c r="E5" s="2" t="str">
        <f>IFERROR(__xludf.DUMMYFUNCTION("""COMPUTED_VALUE"""),"Emerging Trends of Photo Booth Sales Market and Forecast. SearchSpring 
(merges Nextopia in Feb. 2020). SLI Systems – Economica  Economica")</f>
        <v>Emerging Trends of Photo Booth Sales Market and Forecast. SearchSpring 
(merges Nextopia in Feb. 2020). SLI Systems – Economica  Economica</v>
      </c>
    </row>
    <row r="6">
      <c r="A6" s="2" t="str">
        <f>IFERROR(__xludf.DUMMYFUNCTION("""COMPUTED_VALUE"""),"Mon, 22 Jul 2024 01:30:47 GMT")</f>
        <v>Mon, 22 Jul 2024 01:30:47 GMT</v>
      </c>
      <c r="B6" s="2" t="str">
        <f>IFERROR(__xludf.DUMMYFUNCTION("""COMPUTED_VALUE"""),"The best photobooth rental services in Singapore for all events - The Honeycombers")</f>
        <v>The best photobooth rental services in Singapore for all events - The Honeycombers</v>
      </c>
      <c r="D6" s="3" t="str">
        <f>IFERROR(__xludf.DUMMYFUNCTION("""COMPUTED_VALUE"""),"https://news.google.com/rss/articles/CBMiggFBVV95cUxOTjNBeGl5MHZvUzBScVgtZlZ3amkzWHhubnl2Y3ZGWGRhWnBjTVhwbzlTZk9aUHViQ09pV2lPUm9JUldLRE5Hb3FLU0YyQy1xMmgxNGY1OEZ1dlJfZmVNNWFuRTR3djI5NVFTZkpFb3dVX050OWg1RTE5eGtuSFFGalhn?oc=5")</f>
        <v>https://news.google.com/rss/articles/CBMiggFBVV95cUxOTjNBeGl5MHZvUzBScVgtZlZ3amkzWHhubnl2Y3ZGWGRhWnBjTVhwbzlTZk9aUHViQ09pV2lPUm9JUldLRE5Hb3FLU0YyQy1xMmgxNGY1OEZ1dlJfZmVNNWFuRTR3djI5NVFTZkpFb3dVX050OWg1RTE5eGtuSFFGalhn?oc=5</v>
      </c>
      <c r="E6" s="2" t="str">
        <f>IFERROR(__xludf.DUMMYFUNCTION("""COMPUTED_VALUE"""),"The best photobooth rental services in Singapore for all events  The 
Honeycombers")</f>
        <v>The best photobooth rental services in Singapore for all events  The 
Honeycombers</v>
      </c>
    </row>
    <row r="7">
      <c r="A7" s="2" t="str">
        <f>IFERROR(__xludf.DUMMYFUNCTION("""COMPUTED_VALUE"""),"Thu, 16 Nov 2023 08:00:00 GMT")</f>
        <v>Thu, 16 Nov 2023 08:00:00 GMT</v>
      </c>
      <c r="B7" s="2" t="str">
        <f>IFERROR(__xludf.DUMMYFUNCTION("""COMPUTED_VALUE"""),"4th Annual Business Gift-or-Treat and free Santa Photo Booth Nov. 25 - Cape Coral Breeze")</f>
        <v>4th Annual Business Gift-or-Treat and free Santa Photo Booth Nov. 25 - Cape Coral Breeze</v>
      </c>
      <c r="D7" s="3" t="str">
        <f>IFERROR(__xludf.DUMMYFUNCTION("""COMPUTED_VALUE"""),"https://news.google.com/rss/articles/CBMiwwFBVV95cUxPdzQyU1lhdkNYX2ZSLXlIdTRrYVNRUDJQcUI2MUM5Y2FnbjhXSlViRGNZNXNzdlVrQ3RZZkw3VGtZa2Y1RU9RSVJySnNuVXdyRVNMNFowVjdkOTRvT211d0pPRUFHSk40YjZnLXN1akFaaTBCSFRmUTNnVXJRMkhsaExvdS1oeVE5WF9sM3c5NG1HdVZtRmsyb3QzbXRWNj"&amp;"hyNU5KOU5qMHJuaWkxelIxR0l4YmdmV2x5SEZQdk9GX1JvTTQ?oc=5")</f>
        <v>https://news.google.com/rss/articles/CBMiwwFBVV95cUxPdzQyU1lhdkNYX2ZSLXlIdTRrYVNRUDJQcUI2MUM5Y2FnbjhXSlViRGNZNXNzdlVrQ3RZZkw3VGtZa2Y1RU9RSVJySnNuVXdyRVNMNFowVjdkOTRvT211d0pPRUFHSk40YjZnLXN1akFaaTBCSFRmUTNnVXJRMkhsaExvdS1oeVE5WF9sM3c5NG1HdVZtRmsyb3QzbXRWNjhyNU5KOU5qMHJuaWkxelIxR0l4YmdmV2x5SEZQdk9GX1JvTTQ?oc=5</v>
      </c>
      <c r="E7" s="2" t="str">
        <f>IFERROR(__xludf.DUMMYFUNCTION("""COMPUTED_VALUE"""),"4th Annual Business Gift-or-Treat and free Santa Photo Booth Nov. 25  Cape 
Coral Breeze")</f>
        <v>4th Annual Business Gift-or-Treat and free Santa Photo Booth Nov. 25  Cape 
Coral Breeze</v>
      </c>
    </row>
    <row r="8">
      <c r="A8" s="2" t="str">
        <f>IFERROR(__xludf.DUMMYFUNCTION("""COMPUTED_VALUE"""),"Fri, 19 Jan 2024 08:00:00 GMT")</f>
        <v>Fri, 19 Jan 2024 08:00:00 GMT</v>
      </c>
      <c r="B8" s="2" t="str">
        <f>IFERROR(__xludf.DUMMYFUNCTION("""COMPUTED_VALUE"""),"This Pixie Loft Taylor Swift pop-up lets you snap unlimited pics for just S$10 - Confirm Good")</f>
        <v>This Pixie Loft Taylor Swift pop-up lets you snap unlimited pics for just S$10 - Confirm Good</v>
      </c>
      <c r="D8" s="3" t="str">
        <f>IFERROR(__xludf.DUMMYFUNCTION("""COMPUTED_VALUE"""),"https://news.google.com/rss/articles/CBMiY0FVX3lxTE43X052bzIxRkFFQ2ZsTnk1X2ExSXc5X25KMTdQWC1zbUMzdm5RYm5nZ3R0QUVaQ0xjSklINTRhYkNJU040UGZObmx0cUVmWHBoRlBTRThzeG1yVjhKMk0xcXd3dw?oc=5")</f>
        <v>https://news.google.com/rss/articles/CBMiY0FVX3lxTE43X052bzIxRkFFQ2ZsTnk1X2ExSXc5X25KMTdQWC1zbUMzdm5RYm5nZ3R0QUVaQ0xjSklINTRhYkNJU040UGZObmx0cUVmWHBoRlBTRThzeG1yVjhKMk0xcXd3dw?oc=5</v>
      </c>
      <c r="E8" s="2" t="str">
        <f>IFERROR(__xludf.DUMMYFUNCTION("""COMPUTED_VALUE"""),"This Pixie Loft Taylor Swift pop-up lets you snap unlimited pics for just 
S$10  Confirm Good")</f>
        <v>This Pixie Loft Taylor Swift pop-up lets you snap unlimited pics for just 
S$10  Confirm Good</v>
      </c>
    </row>
    <row r="9">
      <c r="A9" s="2" t="str">
        <f>IFERROR(__xludf.DUMMYFUNCTION("""COMPUTED_VALUE"""),"Tue, 07 Nov 2023 08:00:00 GMT")</f>
        <v>Tue, 07 Nov 2023 08:00:00 GMT</v>
      </c>
      <c r="B9" s="2" t="str">
        <f>IFERROR(__xludf.DUMMYFUNCTION("""COMPUTED_VALUE"""),"These Photos Are “Pure Fiction” - The New Yorker")</f>
        <v>These Photos Are “Pure Fiction” - The New Yorker</v>
      </c>
      <c r="D9" s="3" t="str">
        <f>IFERROR(__xludf.DUMMYFUNCTION("""COMPUTED_VALUE"""),"https://news.google.com/rss/articles/CBMigAFBVV95cUxOQnZyRXRLa1F4a2ViQXJCdjVvVm9wbnFSd3RybDVtb2h5NHp6U1V0QXZMejRyTTZ6NzZ3QTJGZUdrZDZuUjVnV2t2UlczYnY5c1ZmSDh1cVhXVHN0Nms3Z19CVmsxelFrWkFHY1pNT0wyRkN5blN3U2VGam01YXl4QQ?oc=5")</f>
        <v>https://news.google.com/rss/articles/CBMigAFBVV95cUxOQnZyRXRLa1F4a2ViQXJCdjVvVm9wbnFSd3RybDVtb2h5NHp6U1V0QXZMejRyTTZ6NzZ3QTJGZUdrZDZuUjVnV2t2UlczYnY5c1ZmSDh1cVhXVHN0Nms3Z19CVmsxelFrWkFHY1pNT0wyRkN5blN3U2VGam01YXl4QQ?oc=5</v>
      </c>
      <c r="E9" s="2" t="str">
        <f>IFERROR(__xludf.DUMMYFUNCTION("""COMPUTED_VALUE"""),"These Photos Are “Pure Fiction”  The New Yorker")</f>
        <v>These Photos Are “Pure Fiction”  The New Yorker</v>
      </c>
    </row>
    <row r="10">
      <c r="A10" s="2" t="str">
        <f>IFERROR(__xludf.DUMMYFUNCTION("""COMPUTED_VALUE"""),"Wed, 16 Aug 2023 07:00:00 GMT")</f>
        <v>Wed, 16 Aug 2023 07:00:00 GMT</v>
      </c>
      <c r="B10" s="2" t="str">
        <f>IFERROR(__xludf.DUMMYFUNCTION("""COMPUTED_VALUE"""),"You’re Telling Me I Can Have a Whole *ss Party Photo Booth at My House? - 22 Words")</f>
        <v>You’re Telling Me I Can Have a Whole *ss Party Photo Booth at My House? - 22 Words</v>
      </c>
      <c r="D10" s="3" t="str">
        <f>IFERROR(__xludf.DUMMYFUNCTION("""COMPUTED_VALUE"""),"https://news.google.com/rss/articles/CBMioAFBVV95cUxObTY0UnBBNVpGaFVjNUNDSjBCRmFNbnNtV2lBSk1Qa0xpdXF0ekhTeHh3N3dJUXpOVHFKVm45N093dXhTUGxzd3ZiZ005Y1hjY1B3WEdQUWFiMFdtM2pVVHFFdWNqTkUyMEZOZTBTUWhaOXE3TWFUNUxSX0hNZXZWY1I1NWlNbHFyakxvRTZiM1VoSTY1ZTRCTkQ2QmJRTk"&amp;"NB?oc=5")</f>
        <v>https://news.google.com/rss/articles/CBMioAFBVV95cUxObTY0UnBBNVpGaFVjNUNDSjBCRmFNbnNtV2lBSk1Qa0xpdXF0ekhTeHh3N3dJUXpOVHFKVm45N093dXhTUGxzd3ZiZ005Y1hjY1B3WEdQUWFiMFdtM2pVVHFFdWNqTkUyMEZOZTBTUWhaOXE3TWFUNUxSX0hNZXZWY1I1NWlNbHFyakxvRTZiM1VoSTY1ZTRCTkQ2QmJRTkNB?oc=5</v>
      </c>
      <c r="E10" s="2" t="str">
        <f>IFERROR(__xludf.DUMMYFUNCTION("""COMPUTED_VALUE"""),"You’re Telling Me I Can Have a Whole *ss Party Photo Booth at My House?  22 
Words")</f>
        <v>You’re Telling Me I Can Have a Whole *ss Party Photo Booth at My House?  22 
Words</v>
      </c>
    </row>
    <row r="11">
      <c r="A11" s="2" t="str">
        <f>IFERROR(__xludf.DUMMYFUNCTION("""COMPUTED_VALUE"""),"Thu, 12 Oct 2023 07:00:00 GMT")</f>
        <v>Thu, 12 Oct 2023 07:00:00 GMT</v>
      </c>
      <c r="B11" s="2" t="str">
        <f>IFERROR(__xludf.DUMMYFUNCTION("""COMPUTED_VALUE"""),"Vintage Photo Booths in Paris You’ll Love to Visit - solosophie")</f>
        <v>Vintage Photo Booths in Paris You’ll Love to Visit - solosophie</v>
      </c>
      <c r="D11" s="3" t="str">
        <f>IFERROR(__xludf.DUMMYFUNCTION("""COMPUTED_VALUE"""),"https://news.google.com/rss/articles/CBMiaEFVX3lxTE1HZnlKX29xLXZNX1pSMEs4M1BOMHJFa1VTUnpNOTYzZ3BieGd4QnVmQlBJM3hWMjFMaW53dEI0LUdUdFdLWDlGVlNCVTdnU3lwWlh6c1M3NWlvYnhzRmlobzBELXRDanFl?oc=5")</f>
        <v>https://news.google.com/rss/articles/CBMiaEFVX3lxTE1HZnlKX29xLXZNX1pSMEs4M1BOMHJFa1VTUnpNOTYzZ3BieGd4QnVmQlBJM3hWMjFMaW53dEI0LUdUdFdLWDlGVlNCVTdnU3lwWlh6c1M3NWlvYnhzRmlobzBELXRDanFl?oc=5</v>
      </c>
      <c r="E11" s="2" t="str">
        <f>IFERROR(__xludf.DUMMYFUNCTION("""COMPUTED_VALUE"""),"Vintage Photo Booths in Paris You’ll Love to Visit  solosophie")</f>
        <v>Vintage Photo Booths in Paris You’ll Love to Visit  solosophie</v>
      </c>
    </row>
    <row r="12">
      <c r="A12" s="2" t="str">
        <f>IFERROR(__xludf.DUMMYFUNCTION("""COMPUTED_VALUE"""),"Mon, 28 Aug 2023 07:00:00 GMT")</f>
        <v>Mon, 28 Aug 2023 07:00:00 GMT</v>
      </c>
      <c r="B12" s="2" t="str">
        <f>IFERROR(__xludf.DUMMYFUNCTION("""COMPUTED_VALUE"""),"The 2023 Streamys Photo Booth Was Where All the Fun Happened Sunday Night: Photos (Exclusive) - PEOPLE")</f>
        <v>The 2023 Streamys Photo Booth Was Where All the Fun Happened Sunday Night: Photos (Exclusive) - PEOPLE</v>
      </c>
      <c r="D12" s="3" t="str">
        <f>IFERROR(__xludf.DUMMYFUNCTION("""COMPUTED_VALUE"""),"https://news.google.com/rss/articles/CBMiYkFVX3lxTE54VUhvTGtEanhyd2FqWDRIVkJkTTVicF9oME9HYXVBZnlqTUcwN3hNakZ4RXEzTzhUSnVXME1mV2RRVWpKMDFkVURuRVhST0k0amN2d3huVkduTHk1cDJQUkJn?oc=5")</f>
        <v>https://news.google.com/rss/articles/CBMiYkFVX3lxTE54VUhvTGtEanhyd2FqWDRIVkJkTTVicF9oME9HYXVBZnlqTUcwN3hNakZ4RXEzTzhUSnVXME1mV2RRVWpKMDFkVURuRVhST0k0amN2d3huVkduTHk1cDJQUkJn?oc=5</v>
      </c>
      <c r="E12" s="2" t="str">
        <f>IFERROR(__xludf.DUMMYFUNCTION("""COMPUTED_VALUE"""),"The 2023 Streamys Photo Booth Was Where All the Fun Happened Sunday Night: 
Photos (Exclusive)  PEOPLE")</f>
        <v>The 2023 Streamys Photo Booth Was Where All the Fun Happened Sunday Night: 
Photos (Exclusive)  PEOPLE</v>
      </c>
    </row>
    <row r="13">
      <c r="A13" s="2" t="str">
        <f>IFERROR(__xludf.DUMMYFUNCTION("""COMPUTED_VALUE"""),"Sat, 02 Sep 2023 07:00:00 GMT")</f>
        <v>Sat, 02 Sep 2023 07:00:00 GMT</v>
      </c>
      <c r="B13" s="2" t="str">
        <f>IFERROR(__xludf.DUMMYFUNCTION("""COMPUTED_VALUE"""),"Popular Korean photobooth opening flagship store in Richmond mall - Richmond News")</f>
        <v>Popular Korean photobooth opening flagship store in Richmond mall - Richmond News</v>
      </c>
      <c r="D13" s="3" t="str">
        <f>IFERROR(__xludf.DUMMYFUNCTION("""COMPUTED_VALUE"""),"https://news.google.com/rss/articles/CBMiugFBVV95cUxNWDBFMmVPbDBuVnFzZ21ueE9KemNNZ2ExNGRNN2U0bFpVdThzWHlTTG1kcmRCM2k1MXducnM1Q2FnU0YydHAyc3Z3cnZ3MTNIS2xQM3lPNVhqaHdUYnpFQ0liUk93cGhXTEVSZFhuUlRGN3JSQkRTYTJrcThfNG56UVNzdngyNEZXNURUc3N0cWo4UUZkYl85M2pSMjNKR3"&amp;"Z6UE9vOVI0Wk5qdGJaZHRIYlJ6MmgzeldRV2c?oc=5")</f>
        <v>https://news.google.com/rss/articles/CBMiugFBVV95cUxNWDBFMmVPbDBuVnFzZ21ueE9KemNNZ2ExNGRNN2U0bFpVdThzWHlTTG1kcmRCM2k1MXducnM1Q2FnU0YydHAyc3Z3cnZ3MTNIS2xQM3lPNVhqaHdUYnpFQ0liUk93cGhXTEVSZFhuUlRGN3JSQkRTYTJrcThfNG56UVNzdngyNEZXNURUc3N0cWo4UUZkYl85M2pSMjNKR3Z6UE9vOVI0Wk5qdGJaZHRIYlJ6MmgzeldRV2c?oc=5</v>
      </c>
      <c r="E13" s="2" t="str">
        <f>IFERROR(__xludf.DUMMYFUNCTION("""COMPUTED_VALUE"""),"Popular Korean photobooth opening flagship store in Richmond mall  Richmond 
News")</f>
        <v>Popular Korean photobooth opening flagship store in Richmond mall  Richmond 
News</v>
      </c>
    </row>
    <row r="14">
      <c r="A14" s="2" t="str">
        <f>IFERROR(__xludf.DUMMYFUNCTION("""COMPUTED_VALUE"""),"Tue, 21 Feb 2023 08:00:00 GMT")</f>
        <v>Tue, 21 Feb 2023 08:00:00 GMT</v>
      </c>
      <c r="B14" s="2" t="str">
        <f>IFERROR(__xludf.DUMMYFUNCTION("""COMPUTED_VALUE"""),"Photobooth offers unique wedding experience - Fairmont Sentinel")</f>
        <v>Photobooth offers unique wedding experience - Fairmont Sentinel</v>
      </c>
      <c r="D14" s="3" t="str">
        <f>IFERROR(__xludf.DUMMYFUNCTION("""COMPUTED_VALUE"""),"https://news.google.com/rss/articles/CBMipwFBVV95cUxQMFBuN1MtbTAyOWdmTS1hM3lTV0NvbHQ4THBzcm14WjVleFNPbG1TOFJnQUI5ZlRUTWJBWlN4cGt0Qk5QMTdpVERRbE5QM1d3R1ZfQVU4eUEzRjlyV2kxVXdqbE8tZXJJZ1AzQ0hSTl8xbzN0Q2ktNmI1WjVhOGlRcTUtU0RETktxb0pBamtsOHpwZnFZb0pKcDluQVpaNG"&amp;"JEcjZLWmIyZw?oc=5")</f>
        <v>https://news.google.com/rss/articles/CBMipwFBVV95cUxQMFBuN1MtbTAyOWdmTS1hM3lTV0NvbHQ4THBzcm14WjVleFNPbG1TOFJnQUI5ZlRUTWJBWlN4cGt0Qk5QMTdpVERRbE5QM1d3R1ZfQVU4eUEzRjlyV2kxVXdqbE8tZXJJZ1AzQ0hSTl8xbzN0Q2ktNmI1WjVhOGlRcTUtU0RETktxb0pBamtsOHpwZnFZb0pKcDluQVpaNGJEcjZLWmIyZw?oc=5</v>
      </c>
      <c r="E14" s="2" t="str">
        <f>IFERROR(__xludf.DUMMYFUNCTION("""COMPUTED_VALUE"""),"Photobooth offers unique wedding experience  Fairmont Sentinel")</f>
        <v>Photobooth offers unique wedding experience  Fairmont Sentinel</v>
      </c>
    </row>
    <row r="15">
      <c r="A15" s="2" t="str">
        <f>IFERROR(__xludf.DUMMYFUNCTION("""COMPUTED_VALUE"""),"Wed, 30 Aug 2023 16:58:24 GMT")</f>
        <v>Wed, 30 Aug 2023 16:58:24 GMT</v>
      </c>
      <c r="B15" s="2" t="str">
        <f>IFERROR(__xludf.DUMMYFUNCTION("""COMPUTED_VALUE"""),"Simple Booth | Adding photobooth fun to the social revolution - Core77.com")</f>
        <v>Simple Booth | Adding photobooth fun to the social revolution - Core77.com</v>
      </c>
      <c r="D15" s="3" t="str">
        <f>IFERROR(__xludf.DUMMYFUNCTION("""COMPUTED_VALUE"""),"https://news.google.com/rss/articles/CBMirwFBVV95cUxPNkh1WTZuZVlfbUtBMi0wcnVERUN1UExKMmFyMXJOTmUtZ2tCNkJZdjRBYXZfUWQ1b05jTzNZR0tHaE9CX2VNT0U5cm5VTXppTzhUN09Sc0pwakZ2d05DbUs2bWZtaDFwcjdvN3o4T3J4bHo1YmNCeHBxdHEtUFM3LTQtdUNqdTlqa0tWckJ2bENNUGdSdDlSaGhBY2M3YT"&amp;"NQQzE4RUlldE1Vamtmd3lj?oc=5")</f>
        <v>https://news.google.com/rss/articles/CBMirwFBVV95cUxPNkh1WTZuZVlfbUtBMi0wcnVERUN1UExKMmFyMXJOTmUtZ2tCNkJZdjRBYXZfUWQ1b05jTzNZR0tHaE9CX2VNT0U5cm5VTXppTzhUN09Sc0pwakZ2d05DbUs2bWZtaDFwcjdvN3o4T3J4bHo1YmNCeHBxdHEtUFM3LTQtdUNqdTlqa0tWckJ2bENNUGdSdDlSaGhBY2M3YTNQQzE4RUlldE1Vamtmd3lj?oc=5</v>
      </c>
      <c r="E15" s="2" t="str">
        <f>IFERROR(__xludf.DUMMYFUNCTION("""COMPUTED_VALUE"""),"Simple Booth | Adding photobooth fun to the social revolution  Core77.com")</f>
        <v>Simple Booth | Adding photobooth fun to the social revolution  Core77.com</v>
      </c>
    </row>
    <row r="16">
      <c r="A16" s="2" t="str">
        <f>IFERROR(__xludf.DUMMYFUNCTION("""COMPUTED_VALUE"""),"Sat, 30 Sep 2023 07:00:00 GMT")</f>
        <v>Sat, 30 Sep 2023 07:00:00 GMT</v>
      </c>
      <c r="B16" s="2" t="str">
        <f>IFERROR(__xludf.DUMMYFUNCTION("""COMPUTED_VALUE"""),"Travis Barker grabs pregnant Kourtney Kardashian’s boobs in risqué photobooth pics from over-the-top LA ba... - The Sun")</f>
        <v>Travis Barker grabs pregnant Kourtney Kardashian’s boobs in risqué photobooth pics from over-the-top LA ba... - The Sun</v>
      </c>
      <c r="D16" s="3" t="str">
        <f>IFERROR(__xludf.DUMMYFUNCTION("""COMPUTED_VALUE"""),"https://news.google.com/rss/articles/CBMilwFBVV95cUxQLTZWWDdQVG9ITl9KdFFlWDVocHZSbFBwX21Lam53RXdReEVNZm1vV3JGcGpWUEF0UUtxQmNyZjVKR3dBc2hiZ2RpcjZZLW5hVk5vZmhfc1NuOTN3YmxaUmpSQnFmVTVEbEJXSU1hdWFmS1N2WEdBa3lNb09qaGJRRDZ5YVg0b3RSVHlOOWFqNENfZnotRXV30gGcAUFVX3"&amp;"lxTE1tMjJQVHJoZXlZdWVVZjNxVnA2emplYUlCMnNUMlVaazNJWDFhM3JfSEdnZ1FGR1lULUl5ZjZTRnZVWHdram5rSzFhSUtVM014eHQwT0s2QmtTSHlIRFBaR3RHM0hsWXBSZVNSekpReVNxVVItWElHS0lrMkRtN3ZVNHJ5OE04N0ZQX1A2X0c0bFBRN1pNNDBhem5EUA?oc=5")</f>
        <v>https://news.google.com/rss/articles/CBMilwFBVV95cUxQLTZWWDdQVG9ITl9KdFFlWDVocHZSbFBwX21Lam53RXdReEVNZm1vV3JGcGpWUEF0UUtxQmNyZjVKR3dBc2hiZ2RpcjZZLW5hVk5vZmhfc1NuOTN3YmxaUmpSQnFmVTVEbEJXSU1hdWFmS1N2WEdBa3lNb09qaGJRRDZ5YVg0b3RSVHlOOWFqNENfZnotRXV30gGcAUFVX3lxTE1tMjJQVHJoZXlZdWVVZjNxVnA2emplYUlCMnNUMlVaazNJWDFhM3JfSEdnZ1FGR1lULUl5ZjZTRnZVWHdram5rSzFhSUtVM014eHQwT0s2QmtTSHlIRFBaR3RHM0hsWXBSZVNSekpReVNxVVItWElHS0lrMkRtN3ZVNHJ5OE04N0ZQX1A2X0c0bFBRN1pNNDBhem5EUA?oc=5</v>
      </c>
      <c r="E16" s="2" t="str">
        <f>IFERROR(__xludf.DUMMYFUNCTION("""COMPUTED_VALUE"""),"Travis Barker grabs pregnant Kourtney Kardashian’s boobs in risqué 
photobooth pics from over-the-top LA ba...  The Sun")</f>
        <v>Travis Barker grabs pregnant Kourtney Kardashian’s boobs in risqué 
photobooth pics from over-the-top LA ba...  The Sun</v>
      </c>
    </row>
    <row r="17">
      <c r="A17" s="2" t="str">
        <f>IFERROR(__xludf.DUMMYFUNCTION("""COMPUTED_VALUE"""),"Fri, 29 Sep 2017 17:59:22 GMT")</f>
        <v>Fri, 29 Sep 2017 17:59:22 GMT</v>
      </c>
      <c r="B17" s="2" t="str">
        <f>IFERROR(__xludf.DUMMYFUNCTION("""COMPUTED_VALUE"""),"Four for a Quarter - Smithsonian Magazine")</f>
        <v>Four for a Quarter - Smithsonian Magazine</v>
      </c>
      <c r="D17" s="3" t="str">
        <f>IFERROR(__xludf.DUMMYFUNCTION("""COMPUTED_VALUE"""),"https://news.google.com/rss/articles/CBMie0FVX3lxTFBXV2pKRC0wdW9fLUFnYUYzNG9fLTk5bjJOdUduMFNiWmdYQ2o5amZTWWpoSlg0QjdTRVRGN3dtdFVxWlFlT0xQT1dfbDJWV3F3TkdFX00zMkI4WDVfNUk1Z3RQTW11UWlRR294dGo0MVpHcmFLNjF2YnhtMA?oc=5")</f>
        <v>https://news.google.com/rss/articles/CBMie0FVX3lxTFBXV2pKRC0wdW9fLUFnYUYzNG9fLTk5bjJOdUduMFNiWmdYQ2o5amZTWWpoSlg0QjdTRVRGN3dtdFVxWlFlT0xQT1dfbDJWV3F3TkdFX00zMkI4WDVfNUk1Z3RQTW11UWlRR294dGo0MVpHcmFLNjF2YnhtMA?oc=5</v>
      </c>
      <c r="E17" s="2" t="str">
        <f>IFERROR(__xludf.DUMMYFUNCTION("""COMPUTED_VALUE"""),"Four for a Quarter  Smithsonian Magazine")</f>
        <v>Four for a Quarter  Smithsonian Magazine</v>
      </c>
    </row>
    <row r="18">
      <c r="A18" s="2" t="str">
        <f>IFERROR(__xludf.DUMMYFUNCTION("""COMPUTED_VALUE"""),"Wed, 24 Aug 2022 07:00:00 GMT")</f>
        <v>Wed, 24 Aug 2022 07:00:00 GMT</v>
      </c>
      <c r="B18" s="2" t="str">
        <f>IFERROR(__xludf.DUMMYFUNCTION("""COMPUTED_VALUE"""),"FGCU Introduces Photo Booth to Campus - Eagle News")</f>
        <v>FGCU Introduces Photo Booth to Campus - Eagle News</v>
      </c>
      <c r="D18" s="3" t="str">
        <f>IFERROR(__xludf.DUMMYFUNCTION("""COMPUTED_VALUE"""),"https://news.google.com/rss/articles/CBMie0FVX3lxTFBaUGhBRy1EckJEOFJLSUhjSlg1VmhhZ3FSQnF1elY2SHFLQzlqOW5rcTBaQmNBVHpWSlVHRTAxMFM1bzFfVTFyVURQZmQxYkJPY2J2V1laNUNQV2IzcFZKZXVQT3c5ZHpFR0NEUnRvRnhjODl4NmNwVWlYQQ?oc=5")</f>
        <v>https://news.google.com/rss/articles/CBMie0FVX3lxTFBaUGhBRy1EckJEOFJLSUhjSlg1VmhhZ3FSQnF1elY2SHFLQzlqOW5rcTBaQmNBVHpWSlVHRTAxMFM1bzFfVTFyVURQZmQxYkJPY2J2V1laNUNQV2IzcFZKZXVQT3c5ZHpFR0NEUnRvRnhjODl4NmNwVWlYQQ?oc=5</v>
      </c>
      <c r="E18" s="2" t="str">
        <f>IFERROR(__xludf.DUMMYFUNCTION("""COMPUTED_VALUE"""),"FGCU Introduces Photo Booth to Campus  Eagle News")</f>
        <v>FGCU Introduces Photo Booth to Campus  Eagle News</v>
      </c>
    </row>
    <row r="19">
      <c r="A19" s="2" t="str">
        <f>IFERROR(__xludf.DUMMYFUNCTION("""COMPUTED_VALUE"""),"Mon, 13 Mar 2023 07:00:00 GMT")</f>
        <v>Mon, 13 Mar 2023 07:00:00 GMT</v>
      </c>
      <c r="B19" s="2" t="str">
        <f>IFERROR(__xludf.DUMMYFUNCTION("""COMPUTED_VALUE"""),"Inside Vanity Fair’s 2023 Oscar Party Photo Booth - Vanity Fair")</f>
        <v>Inside Vanity Fair’s 2023 Oscar Party Photo Booth - Vanity Fair</v>
      </c>
      <c r="D19" s="3" t="str">
        <f>IFERROR(__xludf.DUMMYFUNCTION("""COMPUTED_VALUE"""),"https://news.google.com/rss/articles/CBMie0FVX3lxTFBrRXQxUHNLUWxBLW03SHd5ZTRSV2t5R19rakFzRzNvTUl4ZFhSVng4U19jY3hjQm1jQVlpa2ZkcUowMTlhSjR3dGZLSnhrbWtfdVkwYmI5TzVKdEZhSm5xczZYelNWTXlSeUEyaWpNUmJDT0xzX2U1X1N1UQ?oc=5")</f>
        <v>https://news.google.com/rss/articles/CBMie0FVX3lxTFBrRXQxUHNLUWxBLW03SHd5ZTRSV2t5R19rakFzRzNvTUl4ZFhSVng4U19jY3hjQm1jQVlpa2ZkcUowMTlhSjR3dGZLSnhrbWtfdVkwYmI5TzVKdEZhSm5xczZYelNWTXlSeUEyaWpNUmJDT0xzX2U1X1N1UQ?oc=5</v>
      </c>
      <c r="E19" s="2" t="str">
        <f>IFERROR(__xludf.DUMMYFUNCTION("""COMPUTED_VALUE"""),"Inside Vanity Fair’s 2023 Oscar Party Photo Booth  Vanity Fair")</f>
        <v>Inside Vanity Fair’s 2023 Oscar Party Photo Booth  Vanity Fair</v>
      </c>
    </row>
    <row r="20">
      <c r="A20" s="2" t="str">
        <f>IFERROR(__xludf.DUMMYFUNCTION("""COMPUTED_VALUE"""),"Mon, 09 May 2022 07:00:00 GMT")</f>
        <v>Mon, 09 May 2022 07:00:00 GMT</v>
      </c>
      <c r="B20" s="2" t="str">
        <f>IFERROR(__xludf.DUMMYFUNCTION("""COMPUTED_VALUE"""),"Shine a Light On: MDRN Photobooth Co. - DIVINE.ca")</f>
        <v>Shine a Light On: MDRN Photobooth Co. - DIVINE.ca</v>
      </c>
      <c r="D20" s="3" t="str">
        <f>IFERROR(__xludf.DUMMYFUNCTION("""COMPUTED_VALUE"""),"https://news.google.com/rss/articles/CBMiaEFVX3lxTFBxX2xHZVY5UzRMZHkwNk9JOUt4Sl92V2hlelJlYXQ4UWFwOTZHc0hwekEzTjJhcVRwZjlla3RmR0xib2xkQjlzT3hLYV81SE52ci1wVEVycHUxN0ZGNVp4eDdUSmNWWmNT?oc=5")</f>
        <v>https://news.google.com/rss/articles/CBMiaEFVX3lxTFBxX2xHZVY5UzRMZHkwNk9JOUt4Sl92V2hlelJlYXQ4UWFwOTZHc0hwekEzTjJhcVRwZjlla3RmR0xib2xkQjlzT3hLYV81SE52ci1wVEVycHUxN0ZGNVp4eDdUSmNWWmNT?oc=5</v>
      </c>
      <c r="E20" s="2" t="str">
        <f>IFERROR(__xludf.DUMMYFUNCTION("""COMPUTED_VALUE"""),"Shine a Light On: MDRN Photobooth Co.  DIVINE.ca")</f>
        <v>Shine a Light On: MDRN Photobooth Co.  DIVINE.ca</v>
      </c>
    </row>
    <row r="21">
      <c r="A21" s="2" t="str">
        <f>IFERROR(__xludf.DUMMYFUNCTION("""COMPUTED_VALUE"""),"Fri, 25 Nov 2016 19:44:53 GMT")</f>
        <v>Fri, 25 Nov 2016 19:44:53 GMT</v>
      </c>
      <c r="B21" s="2" t="str">
        <f>IFERROR(__xludf.DUMMYFUNCTION("""COMPUTED_VALUE"""),"How To Build A Scream-Triggered Photobooth - DIY Photography")</f>
        <v>How To Build A Scream-Triggered Photobooth - DIY Photography</v>
      </c>
      <c r="D21" s="3" t="str">
        <f>IFERROR(__xludf.DUMMYFUNCTION("""COMPUTED_VALUE"""),"https://news.google.com/rss/articles/CBMieEFVX3lxTE9VX0hJUFdzSm1rcE9NRkdySEJNQlpHUWRWODRyNUxJN211RDg1cnp4VEhWSnZpNmFOV2NPaHVoSTBPaGViNl9jVEN0eWdPSG51NEw5akNsR0oxTlZwVEc0WnVINjBhSmQyMURiSHdTNVpOazI2Y0tPMg?oc=5")</f>
        <v>https://news.google.com/rss/articles/CBMieEFVX3lxTE9VX0hJUFdzSm1rcE9NRkdySEJNQlpHUWRWODRyNUxJN211RDg1cnp4VEhWSnZpNmFOV2NPaHVoSTBPaGViNl9jVEN0eWdPSG51NEw5akNsR0oxTlZwVEc0WnVINjBhSmQyMURiSHdTNVpOazI2Y0tPMg?oc=5</v>
      </c>
      <c r="E21" s="2" t="str">
        <f>IFERROR(__xludf.DUMMYFUNCTION("""COMPUTED_VALUE"""),"How To Build A Scream-Triggered Photobooth  DIY Photography")</f>
        <v>How To Build A Scream-Triggered Photobooth  DIY Photography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