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https://sites.google.com/view/photoboothrentalalisoviejoca/home
	-Erin Edwards
----
link https://sites.google.com/view/newport-beach-photo-booths/best-newport-beach-photo-booth-rental
	-Erin Edwards
----
document view https://docs.google.com/document/d/1FSaIltUreY2Jowbz20V_oxoF6BxK07_7Tsli8qMI1M0/view
 document https://docs.google.com/document/d/1RSE5Z2NpxMIF0UoeM1BspbIEgXzUjgva17EMCSfnjBY/edit?usp=sharing
 document pub https://docs.google.com/document/d/1RSE5Z2NpxMIF0UoeM1BspbIEgXzUjgva17EMCSfnjBY/pub
 document view https://docs.google.com/document/d/1RSE5Z2NpxMIF0UoeM1BspbIEgXzUjgva17EMCSfnjBY/view
 document https://docs.google.com/document/d/1axQGGcy37uBi4aSqcGoSm0uo3BW-44gH4FJhDT9qxW8/edit?usp=sharing
 document pub https://docs.google.com/document/d/1axQGGcy37uBi4aSqcGoSm0uo3BW-44gH4FJhDT9qxW8/pub
 document view https://docs.google.com/document/d/1axQGGcy37uBi4aSqcGoSm0uo3BW-44gH4FJhDT9qxW8/view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https://docs.google.com/document/d/1SVNLZDEIsd9uFw9XlKatRekFHSt5it6klIYqbn53V_E/edit?usp=sharing
 document pub https://docs.google.com/document/d/1SVNLZDEIsd9uFw9XlKatRekFHSt5it6klIYqbn53V_E/pub
 document view https://docs.google.com/document/d/1SVNLZDEIsd9uFw9XlKatRekFHSt5it6klIYqbn53V_E/view
 document https://docs.google.com/document/d/1eRbuCycuLXMRpblGlLcLTh8U_xt5ZlhSHAswwfp8BIM/edit?usp=sharing
 document pub https://docs.google.com/document/d/1eRbuCycuLXMRpblGlLcLTh8U_xt5ZlhSHAswwfp8BIM/pub
 document view https://docs.google.com/document/d/1eRbuCycuLXMRpblGlLcLTh8U_xt5ZlhSHAswwfp8BIM/view
 link https://sites.google.com/view/huntingtonbeachphotobooth/home
 link https://sites.google.com/view/huntingtonbeachphotobooth/open-air-photo-booth-newport-beach
 link https://sites.google.com/view/newport-beach-photo-booths/home
	-Erin Edwards
----
document view https://docs.google.com/document/d/16-pHRLEDzao2l3tXqkwC_o11aJfrivaUkylrWtjEK0E/view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https://docs.google.com/document/d/1z6gOwy5LappAUHXiTW-ygR1xwxEP7gClWS7oRFERlFg/edit?usp=sharing
 document pub https://docs.google.com/document/d/1z6gOwy5LappAUHXiTW-ygR1xwxEP7gClWS7oRFERlFg/pub
 document view https://docs.google.com/document/d/1z6gOwy5LappAUHXiTW-ygR1xwxEP7gClWS7oRFERlFg/view
 document https://docs.google.com/document/d/1oHz8Ic1oTn8SnOEhlLmg6fWt1auzUDkLR86D23__Nyk/edit?usp=sharing
 document pub https://docs.google.com/document/d/1oHz8Ic1oTn8SnOEhlLmg6fWt1auzUDkLR86D23__Nyk/pub
 document view https://docs.google.com/document/d/1oHz8Ic1oTn8SnOEhlLmg6fWt1auzUDkLR86D23__Nyk/view
 document https://docs.google.com/document/d/1Zv9rTVn8_tL0ufNvQuDKp5FNoiYrUiBbq7Fnv0Tf7-s/edit?usp=sharing
 document pub https://docs.google.com/document/d/1Zv9rTVn8_tL0ufNvQuDKp5FNoiYrUiBbq7Fnv0Tf7-s/pub
 document view https://docs.google.com/document/d/1Zv9rTVn8_tL0ufNvQuDKp5FNoiYrUiBbq7Fnv0Tf7-s/view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https://docs.google.com/document/d/1FSaIltUreY2Jowbz20V_oxoF6BxK07_7Tsli8qMI1M0/edit?usp=sharing
 document pub https://docs.google.com/document/d/1FSaIltUreY2Jowbz20V_oxoF6BxK07_7Tsli8qMI1M0/pub
	-Erin Edwards
----
document pub https://docs.google.com/document/d/1wLBvHAbb9rnf34gcSVsYOH7_ORCrAEG0CUWg53wQNYw/pub
 document view https://docs.google.com/document/d/1wLBvHAbb9rnf34gcSVsYOH7_ORCrAEG0CUWg53wQNYw/view
 document https://docs.google.com/document/d/1tmLT1cxOqC7fb5saZVpiUdMyIJpkAvSAwFYJJl5sJPc/edit?usp=sharing
 document pub https://docs.google.com/document/d/1tmLT1cxOqC7fb5saZVpiUdMyIJpkAvSAwFYJJl5sJPc/pub
 document view https://docs.google.com/document/d/1tmLT1cxOqC7fb5saZVpiUdMyIJpkAvSAwFYJJl5sJPc/view
 document https://docs.google.com/document/d/1i28sHBFCgW6RiJY-VFxUgVe7vPLbT1L9PJDuRV7Ag2Y/edit?usp=sharing
 document pub https://docs.google.com/document/d/1i28sHBFCgW6RiJY-VFxUgVe7vPLbT1L9PJDuRV7Ag2Y/pub
 document view https://docs.google.com/document/d/1i28sHBFCgW6RiJY-VFxUgVe7vPLbT1L9PJDuRV7Ag2Y/view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https://docs.google.com/document/d/1VSd26rQIFqVkGsX3ZSEpJi24n1ksi8r-47SYj87C6Y0/edit?usp=sharing
 document pub https://docs.google.com/document/d/1VSd26rQIFqVkGsX3ZSEpJi24n1ksi8r-47SYj87C6Y0/pub
 document view https://docs.google.com/document/d/1VSd26rQIFqVkGsX3ZSEpJi24n1ksi8r-47SYj87C6Y0/view
 document https://docs.google.com/document/d/1yA4sWU4PYb0IiajMjFVDFm2pSTk4JSVV3G9SnemaBHU/edit?usp=sharing
 document pub https://docs.google.com/document/d/1yA4sWU4PYb0IiajMjFVDFm2pSTk4JSVV3G9SnemaBHU/pub
 document view https://docs.google.com/document/d/1yA4sWU4PYb0IiajMjFVDFm2pSTk4JSVV3G9SnemaBHU/view
 document https://docs.google.com/document/d/16-pHRLEDzao2l3tXqkwC_o11aJfrivaUkylrWtjEK0E/edit?usp=sharing
 document pub https://docs.google.com/document/d/16-pHRLEDzao2l3tXqkwC_o11aJfrivaUkylrWtjEK0E/pub
	-Erin Edwards
----
document pub https://docs.google.com/document/d/1iECpxvmVwE4R16qWr8u9e_gdQAgZr_EwengQeqQrgHY/pub
 document view https://docs.google.com/document/d/1iECpxvmVwE4R16qWr8u9e_gdQAgZr_EwengQeqQrgHY/view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https://docs.google.com/document/d/1wW8rHgNl0IyWD3rEP0PL3NZEHdMZkx5AgEEHxHKKLKM/edit?usp=sharing
 document pub https://docs.google.com/document/d/1wW8rHgNl0IyWD3rEP0PL3NZEHdMZkx5AgEEHxHKKLKM/pub
 document view https://docs.google.com/document/d/1wW8rHgNl0IyWD3rEP0PL3NZEHdMZkx5AgEEHxHKKLKM/view
 document https://docs.google.com/document/d/1dJqk6Z4uolYXo6ypDrp6Qek6l39TCs7WkC-Z5jrQC2g/edit?usp=sharing
 document pub https://docs.google.com/document/d/1dJqk6Z4uolYXo6ypDrp6Qek6l39TCs7WkC-Z5jrQC2g/pub
 document view https://docs.google.com/document/d/1dJqk6Z4uolYXo6ypDrp6Qek6l39TCs7WkC-Z5jrQC2g/view
 document https://docs.google.com/document/d/1C_R7RbV_QIp8dkxc15AVtsp5f0zih_JAX6HlGg79zl0/edit?usp=sharing
 document pub https://docs.google.com/document/d/1C_R7RbV_QIp8dkxc15AVtsp5f0zih_JAX6HlGg79zl0/pub
 document view https://docs.google.com/document/d/1C_R7RbV_QIp8dkxc15AVtsp5f0zih_JAX6HlGg79zl0/view
 link https://sites.google.com/view/huntingtonbeachphotobooth/home
 link https://sites.google.com/view/huntingtonbeachphotobooth/open-air-photo-booth-newport-beach
 link https://sites.google.com/view/newport-beach-photo-booths/home
 link https://sites.google.com/view/newport-beach-photo-booths/best-newport-beach-photo-booth-rental
 link https://sites.google.com/view/photoboothrentalalisoviejoca/home
 document https://docs.google.com/document/d/1wLBvHAbb9rnf34gcSVsYOH7_ORCrAEG0CUWg53wQNYw/edit?usp=sharing
	-Erin Edwards
----
Calendar - All Day Event https://www.google.com/calendar/event?eid=NGY1OGVwNTNvYWE4dGlnNDZtOG1rb3Foa3MgMDllYWI2NGEyOTViNzYyNzRhMzYxOTM4ODlmYzA5NjZiOTU1YzVhZDMyY2Q1NzM1OTRlZjQ3YWFiYWE1MmYxYUBncm91cC5jYWxlbmRhci5nb29nbGUuY29t
 video https://youtu.be/cij3xm1LtS8
 video https://youtu.be/xcQXxcHLLWI
 video https://youtu.be/-wfRHfpyDRU
 video https://youtu.be/wm3S3txTd24
 video https://youtu.be/EUe8JfkM-u4
 sheet https://docs.google.com/spreadsheets/d/1GlP1QB_iQOmaGa11xuqtpEbntpeeApEEEOZ43NnSl-Q/edit#gid=0
 sheet https://docs.google.com/spreadsheets/d/1GlP1QB_iQOmaGa11xuqtpEbntpeeApEEEOZ43NnSl-Q/edit#gid=645588500
 sheet https://docs.google.com/spreadsheets/d/1GlP1QB_iQOmaGa11xuqtpEbntpeeApEEEOZ43NnSl-Q/edit#gid=1192476821
 sheet https://docs.google.com/spreadsheets/d/1GlP1QB_iQOmaGa11xuqtpEbntpeeApEEEOZ43NnSl-Q/edit#gid=645403799
 sheet https://docs.google.com/spreadsheets/d/1GlP1QB_iQOmaGa11xuqtpEbntpeeApEEEOZ43NnSl-Q/edit#gid=2002354942
 folder HTML https://drive.google.com/drive/folders/132DcBOkTHwLQLoPQ0wMt8jMxnjk4yxcc?usp=sharing
 HTML https://drive.google.com/file/d/13W5XSV9_UZ7itrIjZH_oj4MZ45EAMNVt/view?usp=sharing
 folder Microsoft Files https://drive.google.com/drive/folders/1Xw62ja-zEYmCbEy6sjqvHpwQzGa8qvVD?usp=sharing
 document https://docs.google.com/document/d/1ZqDTzUzIs0qVuElsAuz7v56jwyX2uRoqVfKEN9HZ2cU/edit?usp=sharing
 document pub https://docs.google.com/document/d/1ZqDTzUzIs0qVuElsAuz7v56jwyX2uRoqVfKEN9HZ2cU/pub
 document view https://docs.google.com/document/d/1ZqDTzUzIs0qVuElsAuz7v56jwyX2uRoqVfKEN9HZ2cU/view
 document https://docs.google.com/document/d/1qYNS500gecIXGb3uJ_4pyN9YfnIGRP5JYRXJqsCHFho/edit?usp=sharing
 document pub https://docs.google.com/document/d/1qYNS500gecIXGb3uJ_4pyN9YfnIGRP5JYRXJqsCHFho/pub
 document view https://docs.google.com/document/d/1qYNS500gecIXGb3uJ_4pyN9YfnIGRP5JYRXJqsCHFho/view
 document https://docs.google.com/document/d/1iECpxvmVwE4R16qWr8u9e_gdQAgZr_EwengQeqQrgHY/edit?usp=sharing
	-Erin Edwards
----
Calendar - All Day Event https://www.google.com/calendar/event?eid=aG90dmNiY3NlMGs0Y2s5dGxpYmU3bmliM3MgMDllYWI2NGEyOTViNzYyNzRhMzYxOTM4ODlmYzA5NjZiOTU1YzVhZDMyY2Q1NzM1OTRlZjQ3YWFiYWE1MmYxYUBncm91cC5jYWxlbmRhci5nb29nbGUuY29t
 Calendar - All Day Event https://www.google.com/calendar/event?eid=NXJrMHBoNGhzYm1mNjhtYWV2cDFza3Q4bjggMDllYWI2NGEyOTViNzYyNzRhMzYxOTM4ODlmYzA5NjZiOTU1YzVhZDMyY2Q1NzM1OTRlZjQ3YWFiYWE1MmYxYUBncm91cC5jYWxlbmRhci5nb29nbGUuY29t
 Calendar - All Day Event https://www.google.com/calendar/event?eid=OGVnYjNnMW9mNGo1bmZ1M3RtNjM1c3NmMGcgMDllYWI2NGEyOTViNzYyNzRhMzYxOTM4ODlmYzA5NjZiOTU1YzVhZDMyY2Q1NzM1OTRlZjQ3YWFiYWE1MmYxYUBncm91cC5jYWxlbmRhci5nb29nbGUuY29t
 Calendar - All Day Event https://www.google.com/calendar/event?eid=NzQzbjdwYmMzODl0Y2JhYXF0MnRoa2tlcTAgMDllYWI2NGEyOTViNzYyNzRhMzYxOTM4ODlmYzA5NjZiOTU1YzVhZDMyY2Q1NzM1OTRlZjQ3YWFiYWE1MmYxYUBncm91cC5jYWxlbmRhci5nb29nbGUuY29t
 Calendar - All Day Event https://www.google.com/calendar/event?eid=am10NXQ5dW4zNWc0amsyY2JyajI4dWVvYjAgMDllYWI2NGEyOTViNzYyNzRhMzYxOTM4ODlmYzA5NjZiOTU1YzVhZDMyY2Q1NzM1OTRlZjQ3YWFiYWE1MmYxYUBncm91cC5jYWxlbmRhci5nb29nbGUuY29t
 Calendar - All Day Event https://www.google.com/calendar/event?eid=ZmRkZW5pM2c0YTYyMTk0MDgxZ2Zzdmtnc28gMDllYWI2NGEyOTViNzYyNzRhMzYxOTM4ODlmYzA5NjZiOTU1YzVhZDMyY2Q1NzM1OTRlZjQ3YWFiYWE1MmYxYUBncm91cC5jYWxlbmRhci5nb29nbGUuY29t
 Calendar - All Day Event https://www.google.com/calendar/event?eid=dnY4MGkzZnNjODBqaGR2MWx0YW5iN3M5NHMgMDllYWI2NGEyOTViNzYyNzRhMzYxOTM4ODlmYzA5NjZiOTU1YzVhZDMyY2Q1NzM1OTRlZjQ3YWFiYWE1MmYxYUBncm91cC5jYWxlbmRhci5nb29nbGUuY29t
 Calendar - All Day Event https://www.google.com/calendar/event?eid=ZzUzYmRwam04aW5vcjAzMHZpc2hqMmJidXMgMDllYWI2NGEyOTViNzYyNzRhMzYxOTM4ODlmYzA5NjZiOTU1YzVhZDMyY2Q1NzM1OTRlZjQ3YWFiYWE1MmYxYUBncm91cC5jYWxlbmRhci5nb29nbGUuY29t
 Calendar - All Day Event https://www.google.com/calendar/event?eid=YWI2OGxvc3RpdWVyODNzY2MxN3V1ZjZyZ3MgMDllYWI2NGEyOTViNzYyNzRhMzYxOTM4ODlmYzA5NjZiOTU1YzVhZDMyY2Q1NzM1OTRlZjQ3YWFiYWE1MmYxYUBncm91cC5jYWxlbmRhci5nb29nbGUuY29t
	-Erin Edwards
----
document pub https://docs.google.com/document/d/1iSF2uFyDFbaBd0cOwU-1ZujMhTIJ5Bs6FFkXXtW7YMI/pub
 document view https://docs.google.com/document/d/1iSF2uFyDFbaBd0cOwU-1ZujMhTIJ5Bs6FFkXXtW7YMI/view
 presentation https://docs.google.com/presentation/d/1bO48_2bW8zg7WEQbWgTwLlyWIaU3s__7BnTLNEhINs4/edit?usp=sharing
 presentation pub https://docs.google.com/presentation/d/1bO48_2bW8zg7WEQbWgTwLlyWIaU3s__7BnTLNEhINs4/pub?start=true&amp;loop=true&amp;delayms=3000
 presentation view https://docs.google.com/presentation/d/1bO48_2bW8zg7WEQbWgTwLlyWIaU3s__7BnTLNEhINs4/view
 presentation html https://docs.google.com/presentation/d/1bO48_2bW8zg7WEQbWgTwLlyWIaU3s__7BnTLNEhINs4/htmlpresent
 calendar https://calendar.google.com/calendar/embed?src=09eab64a295b76274a36193889fc0966b955c5ad32cd573594ef47aabaa52f1a@group.calendar.google.com
 Calendar - All Day Event https://www.google.com/calendar/event?eid=OWdzZXUyMThvZjdhMDE3N2xxNTliaGh2c2sgMDllYWI2NGEyOTViNzYyNzRhMzYxOTM4ODlmYzA5NjZiOTU1YzVhZDMyY2Q1NzM1OTRlZjQ3YWFiYWE1MmYxYUBncm91cC5jYWxlbmRhci5nb29nbGUuY29t
 Calendar - All Day Event https://www.google.com/calendar/event?eid=dTFsNmk4YjdkY2p1amQzNmkzZTdiYTF2am8gMDllYWI2NGEyOTViNzYyNzRhMzYxOTM4ODlmYzA5NjZiOTU1YzVhZDMyY2Q1NzM1OTRlZjQ3YWFiYWE1MmYxYUBncm91cC5jYWxlbmRhci5nb29nbGUuY29t
 Calendar - All Day Event https://www.google.com/calendar/event?eid=NTZucGZrdTlrNGl2YjBzajk5bTdmaDB0N28gMDllYWI2NGEyOTViNzYyNzRhMzYxOTM4ODlmYzA5NjZiOTU1YzVhZDMyY2Q1NzM1OTRlZjQ3YWFiYWE1MmYxYUBncm91cC5jYWxlbmRhci5nb29nbGUuY29t
 Calendar - All Day Event https://www.google.com/calendar/event?eid=N29kYWF1ODJjczQ3ZXBiczA3ZjlmOG5qYjggMDllYWI2NGEyOTViNzYyNzRhMzYxOTM4ODlmYzA5NjZiOTU1YzVhZDMyY2Q1NzM1OTRlZjQ3YWFiYWE1MmYxYUBncm91cC5jYWxlbmRhci5nb29nbGUuY29t
 Calendar - All Day Event https://www.google.com/calendar/event?eid=ZWNxZ3Brdm1xYTltZGlpaDNlbGZqcW1uOTQgMDllYWI2NGEyOTViNzYyNzRhMzYxOTM4ODlmYzA5NjZiOTU1YzVhZDMyY2Q1NzM1OTRlZjQ3YWFiYWE1MmYxYUBncm91cC5jYWxlbmRhci5nb29nbGUuY29t
	-Erin Edwards
----
CellImage 
 target url https://sites.google.com/view/fountain-valley-gifphoto-booth/home
 folder top https://drive.google.com/drive/folders/1zrvrdIRXyzdlfDJxCPtaR8q9Pu7VZbIs?usp=sharing
 rss feed https://news.google.com/rss/search?q=photobooth
 folder articles https://drive.google.com/drive/folders/1XvxE0FbB-HWhtAolzJ9ED_1PxTrMWh97?usp=sharing
 folder photos https://drive.google.com/drive/folders/1KLHpJv8wV0FJsMxSF01gyxesEx-Ngi00?usp=sharing
 folder pdfs https://drive.google.com/drive/folders/1TTQbDRxpm7FkB9mTjW-gJxc0MbcVMhZp?usp=sharing
 folder slides https://drive.google.com/drive/folders/1VRKHoZmvOtkQ9v_956VlQO6V1e4XH1VC?usp=sharing
 photo https://drive.google.com/file/d/1CRkk8lGsYTg1PzAsDBLamtOAmjsYaiuu/view?usp=sharing
 photo https://drive.google.com/file/d/1XGhASpQL_fPrLbpGIgP8lRk5VUhK9uY9/view?usp=sharing
 photo https://drive.google.com/file/d/1kPcxEfysqhBbJOKDz2ktCHvI5z5Ej-bO/view?usp=sharing
 photo https://drive.google.com/file/d/1bNHd3WjeHgwLwcqTghDfPBmYkoQtOru2/view?usp=sharing
 spreadsheet https://docs.google.com/spreadsheets/d/1GlP1QB_iQOmaGa11xuqtpEbntpeeApEEEOZ43NnSl-Q/edit?usp=sharing
 spreadsheet key https://docs.google.com/spreadsheet/pub?key=1GlP1QB_iQOmaGa11xuqtpEbntpeeApEEEOZ43NnSl-Q
 spreadsheet pubhtml https://docs.google.com/spreadsheets/d/1GlP1QB_iQOmaGa11xuqtpEbntpeeApEEEOZ43NnSl-Q/pubhtml
 spreadsheet pub https://docs.google.com/spreadsheets/d/1GlP1QB_iQOmaGa11xuqtpEbntpeeApEEEOZ43NnSl-Q/pub
 spreadsheet view https://docs.google.com/spreadsheets/d/1GlP1QB_iQOmaGa11xuqtpEbntpeeApEEEOZ43NnSl-Q/view
 form https://docs.google.com/forms/d/1EL1wM0tDwrst4OxwxEYsKT0JnelIL9jMQI0qtPlF3kI/edit?usp=sharing
 drawing https://docs.google.com/drawings/d/1b1DCH3WthiQyZ45YukHchI6EbugZnxkzQszRuLE9jsw/edit?usp=sharing
 image https://drive.google.com/file/d/1Ub_baxN1yIKa7z6PHbWKiQ5Hv3QmkYdb/view?usp=drivesdk
 image link https://sites.google.com/view/aitransformphotobooth/home
 document https://docs.google.com/document/d/1iSF2uFyDFbaBd0cOwU-1ZujMhTIJ5Bs6FFkXXtW7YMI/edit?usp=sharing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<sst xmlns="http://schemas.openxmlformats.org/spreadsheetml/2006/main" count="17" uniqueCount="16">
  <si>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https://news.google.com/rss/search?q=photobooth</t>
  </si>
  <si>
    <t>folder top</t>
  </si>
  <si>
    <t>&lt;iframe src="https://drive.google.com/embeddedfolderview?id=1zrvrdIRXyzdlfDJxCPtaR8q9Pu7VZbIs"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</si>
  <si>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</si>
  <si>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src="https://drive.google.com/embeddedfolderview?id=1XvxE0FbB-HWhtAolzJ9ED_1PxTrMWh97"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</si>
  <si>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</si>
  <si>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src="https://drive.google.com/embeddedfolderview?id=1VRKHoZmvOtkQ9v_956VlQO6V1e4XH1VC"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</si>
  <si>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</si>
  <si>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src="https://drive.google.com/embeddedfolderview?id=1KLHpJv8wV0FJsMxSF01gyxesEx-Ngi00"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</si>
  <si>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</si>
  <si>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src="https://drive.google.com/embeddedfolderview?id=1TTQbDRxpm7FkB9mTjW-gJxc0MbcVMhZp"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</si>
  <si>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</si>
  <si>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src="https://docs.google.com/spreadsheets/d/1GlP1QB_iQOmaGa11xuqtpEbntpeeApEEEOZ43NnSl-Q/pubhtml"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</si>
  <si>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</si>
  <si>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src="https://docs.google.com/presentation/d/1bO48_2bW8zg7WEQbWgTwLlyWIaU3s__7BnTLNEhINs4/edit?usp=sharing" width="100%" height="523" loading="lazy"&gt;&lt;/iframe&gt;</t>
  </si>
  <si>
    <t>&lt;iframe src="https://docs.google.com/presentation/d/1bO48_2bW8zg7WEQbWgTwLlyWIaU3s__7BnTLNEhINs4/embed?start=true&amp;loop=true&amp;delayms=3000&amp;size=l"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</si>
</sst>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YkFVX3lxTE54VUhvTGtEanhyd2FqWDRIVkJkTTVicF9oME9HYXVBZnlqTUcwN3hNakZ4RXEzTzhUSnVXME1mV2RRVWpKMDFkVURuRVhST0k0amN2d3huVkduTHk1cDJQUkJn?oc=5" TargetMode="External"/><Relationship Id="rId11" Type="http://schemas.openxmlformats.org/officeDocument/2006/relationships/hyperlink" Target="https://news.google.com/rss/articles/CBMijwFodHRwczovL2Vjb25vbWljYS5tYS9uZXdzL2VtZXJnaW5nLXRyZW5kcy1vZi1waG90by1ib290aC1zYWxlcy1tYXJrZXQtYW5kLWZvcmVjYXN0LXNlYXJjaHNwcmluZy1tZXJnZXMtbmV4dG9waWEtaW4tZmViLTIwMjAtc2xpLXN5c3RlbXMvMTk3NzU0L9IBAA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kgFodHRwczovL3d3dy5iYXJjaGFydC5jb20vc3RvcnkvbmV3cy8yNzYzODY5MS9zaW5nYXBvcmVzLWV2ZW50LXNjZW5lLWdldHMtYS1kYXp6bGluZy11cGdyYWRlLXdpdGgtZnVycHMtaW50ZXJhY3RpdmVzLWZlYXR1cmVyaWNoLXBob3RvYm9vdGgtcmVudGFsc9IBAA?oc=5" TargetMode="External"/><Relationship Id="rId21" Type="http://schemas.openxmlformats.org/officeDocument/2006/relationships/hyperlink" Target="https://news.google.com/rss/articles/CBMiugFBVV95cUxNWDBFMmVPbDBuVnFzZ21ueE9KemNNZ2ExNGRNN2U0bFpVdThzWHlTTG1kcmRCM2k1MXducnM1Q2FnU0YydHAyc3Z3cnZ3MTNIS2xQM3lPNVhqaHdUYnpFQ0liUk93cGhXTEVSZFhuUlRGN3JSQkRTYTJrcThfNG56UVNzdngyNEZXNURUc3N0cWo4UUZkYl85M2pSMjNKR3Z6UE9vOVI0Wk5qdGJaZHRIYlJ6MmgzeldRV2c?oc=5" TargetMode="External"/><Relationship Id="rId13" Type="http://schemas.openxmlformats.org/officeDocument/2006/relationships/hyperlink" Target="https://news.google.com/rss/articles/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?oc=5" TargetMode="External"/><Relationship Id="rId12" Type="http://schemas.openxmlformats.org/officeDocument/2006/relationships/hyperlink" Target="https://news.google.com/rss/articles/CBMitgFBVV95cUxQYkUtSVdaVF9CNEJJa2lDSXVrdERnb2VEWlhYNmoyYjFBdW9KR0tKSS1kVFZjMzhOaFhUTDRHUjYtdFZQdVdsWEp6SWdTaEs4LU5FeGc2TWY1cnVVVThERmhnWTRDODc4Sm5jN1VLZzZJT0lnNGY5SkFhdWNfN1Y0eVVhTnpHdEJCQ1pyUHRYbXg0RWRMaXFuZ1NjLVFxNEhoZFV4d1RVX3pDRXVyZHpSdXBWUFZDQQ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photobooth" TargetMode="External"/><Relationship Id="rId3" Type="http://schemas.openxmlformats.org/officeDocument/2006/relationships/hyperlink" Target="https://news.google.com/rss/articles/CBMihQFodHRwczovL3d3dy53aWN6LmNvbS9zdG9yeS81MDU1NTgxNy9ha2EtcGhvdG8tYm9vdGgtbGxjLWV4cGFuZHMtZXZlbnQtZW50ZXJ0YWlubWVudC13aXRoLXBob3RvLWJvb3RoLWFuZC1kai1zZXJ2aWNlcy1pbi1zb3V0aC1mbG9yaWRh0gEA?oc=5" TargetMode="External"/><Relationship Id="rId4" Type="http://schemas.openxmlformats.org/officeDocument/2006/relationships/hyperlink" Target="https://news.google.com/rss/articles/CBMiXmh0dHBzOi8vd3d3LnNob3V0LnNnL2ZpcnN0LWV2ZXItYWlycGxhbmUtdGhlbWVkLXBob3RvLWJvb3RoLWluLXNpbmdhcG9yZS13aXRoLWFjdHVhbC1sYXZhdG9yeS_SAQA?oc=5" TargetMode="External"/><Relationship Id="rId9" Type="http://schemas.openxmlformats.org/officeDocument/2006/relationships/hyperlink" Target="https://news.google.com/rss/articles/CBMirQFodHRwczovL3d3dy5kY291cmllci5jb20vbmV3cy9uZWVkMmtub3ctYW5ncnktY3JhYi1zaGFjay1vcGVucy1pbi1wcmVzY290dC12aW50YWdlLXBob3RvLWN1dHMtcmliYm9uLW9uLXBob3RvLWJvb3RoLXRyYWlsZXIvYXJ0aWNsZV9lYWEzMzE4MC00YmE2LTExZWYtYjFlYS0xYjAxNjhmNTdlZmYuaHRtbNIBAA?oc=5" TargetMode="External"/><Relationship Id="rId15" Type="http://schemas.openxmlformats.org/officeDocument/2006/relationships/hyperlink" Target="https://news.google.com/rss/articles/CBMiwwFBVV95cUxPdzQyU1lhdkNYX2ZSLXlIdTRrYVNRUDJQcUI2MUM5Y2FnbjhXSlViRGNZNXNzdlVrQ3RZZkw3VGtZa2Y1RU9RSVJySnNuVXdyRVNMNFowVjdkOTRvT211d0pPRUFHSk40YjZnLXN1akFaaTBCSFRmUTNnVXJRMkhsaExvdS1oeVE5WF9sM3c5NG1HdVZtRmsyb3QzbXRWNjhyNU5KOU5qMHJuaWkxelIxR0l4YmdmV2x5SEZQdk9GX1JvTTQ?oc=5" TargetMode="External"/><Relationship Id="rId14" Type="http://schemas.openxmlformats.org/officeDocument/2006/relationships/hyperlink" Target="https://news.google.com/rss/articles/CBMiggFBVV95cUxOTjNBeGl5MHZvUzBScVgtZlZ3amkzWHhubnl2Y3ZGWGRhWnBjTVhwbzlTZk9aUHViQ09pV2lPUm9JUldLRE5Hb3FLU0YyQy1xMmgxNGY1OEZ1dlJfZmVNNWFuRTR3djI5NVFTZkpFb3dVX050OWg1RTE5eGtuSFFGalhn?oc=5" TargetMode="External"/><Relationship Id="rId17" Type="http://schemas.openxmlformats.org/officeDocument/2006/relationships/hyperlink" Target="https://news.google.com/rss/articles/CBMigAFBVV95cUxOQnZyRXRLa1F4a2ViQXJCdjVvVm9wbnFSd3RybDVtb2h5NHp6U1V0QXZMejRyTTZ6NzZ3QTJGZUdrZDZuUjVnV2t2UlczYnY5c1ZmSDh1cVhXVHN0Nms3Z19CVmsxelFrWkFHY1pNT0wyRkN5blN3U2VGam01YXl4QQ?oc=5" TargetMode="External"/><Relationship Id="rId16" Type="http://schemas.openxmlformats.org/officeDocument/2006/relationships/hyperlink" Target="https://news.google.com/rss/articles/CBMiY0FVX3lxTE43X052bzIxRkFFQ2ZsTnk1X2ExSXc5X25KMTdQWC1zbUMzdm5RYm5nZ3R0QUVaQ0xjSklINTRhYkNJU040UGZObmx0cUVmWHBoRlBTRThzeG1yVjhKMk0xcXd3dw?oc=5" TargetMode="External"/><Relationship Id="rId5" Type="http://schemas.openxmlformats.org/officeDocument/2006/relationships/hyperlink" Target="https://news.google.com/rss/articles/CBMiX2h0dHBzOi8vd3d3LmNiczE3LmNvbS9qb2ItYWxlcnQvcGhvdG8tYm9vdGgtY29tcGFueS1pbi1jaGFwZWwtaGlsbC1oaXJpbmctZW1wbG95ZWVzLWZvci1ldmVudHMv0gFjaHR0cHM6Ly93d3cuY2JzMTcuY29tL2pvYi1hbGVydC9waG90by1ib290aC1jb21wYW55LWluLWNoYXBlbC1oaWxsLWhpcmluZy1lbXBsb3llZXMtZm9yLWV2ZW50cy9hbXAv?oc=5" TargetMode="External"/><Relationship Id="rId19" Type="http://schemas.openxmlformats.org/officeDocument/2006/relationships/hyperlink" Target="https://news.google.com/rss/articles/CBMiaEFVX3lxTE1HZnlKX29xLXZNX1pSMEs4M1BOMHJFa1VTUnpNOTYzZ3BieGd4QnVmQlBJM3hWMjFMaW53dEI0LUdUdFdLWDlGVlNCVTdnU3lwWlh6c1M3NWlvYnhzRmlobzBELXRDanFl?oc=5" TargetMode="External"/><Relationship Id="rId6" Type="http://schemas.openxmlformats.org/officeDocument/2006/relationships/hyperlink" Target="https://news.google.com/rss/articles/CBMib2h0dHBzOi8vZmxhc2hiYWsuY29tL2xvdmUtcGx1cy1vbmUtZnJpZW5kcy1hbmQtbG92ZXJzLXN0YXItYS1qb3lmdWwtYWxidW0tb2YtZm91bmQtcGhvdG9ib290aC1zbmFwc2hvdHMtNDY0NjE5L9IBAA?oc=5" TargetMode="External"/><Relationship Id="rId18" Type="http://schemas.openxmlformats.org/officeDocument/2006/relationships/hyperlink" Target="https://news.google.com/rss/articles/CBMioAFBVV95cUxObTY0UnBBNVpGaFVjNUNDSjBCRmFNbnNtV2lBSk1Qa0xpdXF0ekhTeHh3N3dJUXpOVHFKVm45N093dXhTUGxzd3ZiZ005Y1hjY1B3WEdQUWFiMFdtM2pVVHFFdWNqTkUyMEZOZTBTUWhaOXE3TWFUNUxSX0hNZXZWY1I1NWlNbHFyakxvRTZiM1VoSTY1ZTRCTkQ2QmJRTkNB?oc=5" TargetMode="External"/><Relationship Id="rId7" Type="http://schemas.openxmlformats.org/officeDocument/2006/relationships/hyperlink" Target="https://news.google.com/rss/articles/CBMiPWh0dHBzOi8vdGhlc21hcnRsb2NhbC5jb20vcmVhZC9tb28tY2hhcmFjdGVyLXRvd24tcGhvdG9ib290aC_SAUFodHRwczovL3RoZXNtYXJ0bG9jYWwuY29tL3JlYWQvbW9vLWNoYXJhY3Rlci10b3duLXBob3RvYm9vdGgvYW1wLw?oc=5" TargetMode="External"/><Relationship Id="rId8" Type="http://schemas.openxmlformats.org/officeDocument/2006/relationships/hyperlink" Target="https://news.google.com/rss/articles/CBMiWWh0dHBzOi8vd3d3LmF2ZW51ZWNhbGdhcnkuY29tL2Jlc3Qtd2VkZGluZy1zZXJ2aWNlcy1jYWxnYXJ5L2Jlc3Qtd2VkZGluZy1mYXZvdXJzLWNhbGdhcnkv0gEA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IFERROR(__xludf.DUMMYFUNCTION("IMPORTFEED(""https://news.google.com/rss/search?q=photobooth"",""items created"", false)"),"Fri, 26 Jul 2024 19:11:00 GMT")</f>
        <v>Fri, 26 Jul 2024 19:11:00 GMT</v>
      </c>
      <c r="B2" s="2" t="str">
        <f>IFERROR(__xludf.DUMMYFUNCTION("IMPORTFEED(""https://news.google.com/rss/search?q=photobooth"",""items title"", false)"),"Singapore's Event Scene Gets a Dazzling Upgrade with Furps Interactive's Feature-Rich Photobooth Rentals - WICZ")</f>
        <v>Singapore's Event Scene Gets a Dazzling Upgrade with Furps Interactive's Feature-Rich Photobooth Rentals - WICZ</v>
      </c>
      <c r="D2" s="3" t="str">
        <f>IFERROR(__xludf.DUMMYFUNCTION("IMPORTFEED(""https://news.google.com/rss/search?q=photobooth"",""items url"", false)"),"https://news.google.com/rss/articles/CBMiigFodHRwczovL3d3dy53aWN6LmNvbS9zdG9yeS81MTA5NTQ3NC9zaW5nYXBvcmVzLWV2ZW50LXNjZW5lLWdldHMtYS1kYXp6bGluZy11cGdyYWRlLXdpdGgtZnVycHMtaW50ZXJhY3RpdmVzLWZlYXR1cmUtcmljaC1waG90b2Jvb3RoLXJlbnRhbHPSAQA?oc=5")</f>
        <v>https://news.google.com/rss/articles/CBMiigFodHRwczovL3d3dy53aWN6LmNvbS9zdG9yeS81MTA5NTQ3NC9zaW5nYXBvcmVzLWV2ZW50LXNjZW5lLWdldHMtYS1kYXp6bGluZy11cGdyYWRlLXdpdGgtZnVycHMtaW50ZXJhY3RpdmVzLWZlYXR1cmUtcmljaC1waG90b2Jvb3RoLXJlbnRhbHPSAQA?oc=5</v>
      </c>
      <c r="E2" s="2" t="str">
        <f>IFERROR(__xludf.DUMMYFUNCTION("IMPORTFEED(""https://news.google.com/rss/search?q=photobooth"",""items summary"", false)"),"Singapore's Event Scene Gets a Dazzling Upgrade with Furps Interactive's 
Feature-Rich Photobooth Rentals  WICZ")</f>
        <v>Singapore's Event Scene Gets a Dazzling Upgrade with Furps Interactive's 
Feature-Rich Photobooth Rentals  WICZ</v>
      </c>
    </row>
    <row r="3">
      <c r="A3" s="2" t="str">
        <f>IFERROR(__xludf.DUMMYFUNCTION("""COMPUTED_VALUE"""),"Mon, 11 Mar 2024 07:00:00 GMT")</f>
        <v>Mon, 11 Mar 2024 07:00:00 GMT</v>
      </c>
      <c r="B3" s="2" t="str">
        <f>IFERROR(__xludf.DUMMYFUNCTION("""COMPUTED_VALUE"""),"AKA Photo Booth LLC Expands Event Entertainment with Photo Booth and DJ Services in South Florida - WICZ")</f>
        <v>AKA Photo Booth LLC Expands Event Entertainment with Photo Booth and DJ Services in South Florida - WICZ</v>
      </c>
      <c r="D3" s="3" t="str">
        <f>IFERROR(__xludf.DUMMYFUNCTION("""COMPUTED_VALUE"""),"https://news.google.com/rss/articles/CBMihQFodHRwczovL3d3dy53aWN6LmNvbS9zdG9yeS81MDU1NTgxNy9ha2EtcGhvdG8tYm9vdGgtbGxjLWV4cGFuZHMtZXZlbnQtZW50ZXJ0YWlubWVudC13aXRoLXBob3RvLWJvb3RoLWFuZC1kai1zZXJ2aWNlcy1pbi1zb3V0aC1mbG9yaWRh0gEA?oc=5")</f>
        <v>https://news.google.com/rss/articles/CBMihQFodHRwczovL3d3dy53aWN6LmNvbS9zdG9yeS81MDU1NTgxNy9ha2EtcGhvdG8tYm9vdGgtbGxjLWV4cGFuZHMtZXZlbnQtZW50ZXJ0YWlubWVudC13aXRoLXBob3RvLWJvb3RoLWFuZC1kai1zZXJ2aWNlcy1pbi1zb3V0aC1mbG9yaWRh0gEA?oc=5</v>
      </c>
      <c r="E3" s="2" t="str">
        <f>IFERROR(__xludf.DUMMYFUNCTION("""COMPUTED_VALUE"""),"AKA Photo Booth LLC Expands Event Entertainment with Photo Booth and DJ 
Services in South Florida  WICZ")</f>
        <v>AKA Photo Booth LLC Expands Event Entertainment with Photo Booth and DJ 
Services in South Florida  WICZ</v>
      </c>
    </row>
    <row r="4">
      <c r="A4" s="2" t="str">
        <f>IFERROR(__xludf.DUMMYFUNCTION("""COMPUTED_VALUE"""),"Fri, 22 Mar 2024 07:00:00 GMT")</f>
        <v>Fri, 22 Mar 2024 07:00:00 GMT</v>
      </c>
      <c r="B4" s="2" t="str">
        <f>IFERROR(__xludf.DUMMYFUNCTION("""COMPUTED_VALUE"""),"FIRST-EVER AIRPLANE-THEMED PHOTO BOOTH IN SINGAPORE WITH ACTUAL “LAVATORY”?! - Shout.sg")</f>
        <v>FIRST-EVER AIRPLANE-THEMED PHOTO BOOTH IN SINGAPORE WITH ACTUAL “LAVATORY”?! - Shout.sg</v>
      </c>
      <c r="D4" s="3" t="str">
        <f>IFERROR(__xludf.DUMMYFUNCTION("""COMPUTED_VALUE"""),"https://news.google.com/rss/articles/CBMiXmh0dHBzOi8vd3d3LnNob3V0LnNnL2ZpcnN0LWV2ZXItYWlycGxhbmUtdGhlbWVkLXBob3RvLWJvb3RoLWluLXNpbmdhcG9yZS13aXRoLWFjdHVhbC1sYXZhdG9yeS_SAQA?oc=5")</f>
        <v>https://news.google.com/rss/articles/CBMiXmh0dHBzOi8vd3d3LnNob3V0LnNnL2ZpcnN0LWV2ZXItYWlycGxhbmUtdGhlbWVkLXBob3RvLWJvb3RoLWluLXNpbmdhcG9yZS13aXRoLWFjdHVhbC1sYXZhdG9yeS_SAQA?oc=5</v>
      </c>
      <c r="E4" s="2" t="str">
        <f>IFERROR(__xludf.DUMMYFUNCTION("""COMPUTED_VALUE"""),"FIRST-EVER AIRPLANE-THEMED PHOTO BOOTH IN SINGAPORE WITH ACTUAL “LAVATORY”?!
  Shout.sg")</f>
        <v>FIRST-EVER AIRPLANE-THEMED PHOTO BOOTH IN SINGAPORE WITH ACTUAL “LAVATORY”?!
  Shout.sg</v>
      </c>
    </row>
    <row r="5">
      <c r="A5" s="2" t="str">
        <f>IFERROR(__xludf.DUMMYFUNCTION("""COMPUTED_VALUE"""),"Sun, 14 Jul 2024 07:00:00 GMT")</f>
        <v>Sun, 14 Jul 2024 07:00:00 GMT</v>
      </c>
      <c r="B5" s="2" t="str">
        <f>IFERROR(__xludf.DUMMYFUNCTION("""COMPUTED_VALUE"""),"Photo booth company in Chapel Hill hiring employees for events - CBS17.com")</f>
        <v>Photo booth company in Chapel Hill hiring employees for events - CBS17.com</v>
      </c>
      <c r="D5" s="3" t="str">
        <f>IFERROR(__xludf.DUMMYFUNCTION("""COMPUTED_VALUE"""),"https://news.google.com/rss/articles/CBMiX2h0dHBzOi8vd3d3LmNiczE3LmNvbS9qb2ItYWxlcnQvcGhvdG8tYm9vdGgtY29tcGFueS1pbi1jaGFwZWwtaGlsbC1oaXJpbmctZW1wbG95ZWVzLWZvci1ldmVudHMv0gFjaHR0cHM6Ly93d3cuY2JzMTcuY29tL2pvYi1hbGVydC9waG90by1ib290aC1jb21wYW55LWluLWNoYXBlbC"&amp;"1oaWxsLWhpcmluZy1lbXBsb3llZXMtZm9yLWV2ZW50cy9hbXAv?oc=5")</f>
        <v>https://news.google.com/rss/articles/CBMiX2h0dHBzOi8vd3d3LmNiczE3LmNvbS9qb2ItYWxlcnQvcGhvdG8tYm9vdGgtY29tcGFueS1pbi1jaGFwZWwtaGlsbC1oaXJpbmctZW1wbG95ZWVzLWZvci1ldmVudHMv0gFjaHR0cHM6Ly93d3cuY2JzMTcuY29tL2pvYi1hbGVydC9waG90by1ib290aC1jb21wYW55LWluLWNoYXBlbC1oaWxsLWhpcmluZy1lbXBsb3llZXMtZm9yLWV2ZW50cy9hbXAv?oc=5</v>
      </c>
      <c r="E5" s="2" t="str">
        <f>IFERROR(__xludf.DUMMYFUNCTION("""COMPUTED_VALUE"""),"Photo booth company in Chapel Hill hiring employees for events  CBS17.com")</f>
        <v>Photo booth company in Chapel Hill hiring employees for events  CBS17.com</v>
      </c>
    </row>
    <row r="6">
      <c r="A6" s="2" t="str">
        <f>IFERROR(__xludf.DUMMYFUNCTION("""COMPUTED_VALUE"""),"Thu, 19 Oct 2023 07:00:00 GMT")</f>
        <v>Thu, 19 Oct 2023 07:00:00 GMT</v>
      </c>
      <c r="B6" s="2" t="str">
        <f>IFERROR(__xludf.DUMMYFUNCTION("""COMPUTED_VALUE"""),"Love Plus One: Friends and Lovers Star A Joyful Album of Found Photobooth Snapshots - Flashbak")</f>
        <v>Love Plus One: Friends and Lovers Star A Joyful Album of Found Photobooth Snapshots - Flashbak</v>
      </c>
      <c r="D6" s="3" t="str">
        <f>IFERROR(__xludf.DUMMYFUNCTION("""COMPUTED_VALUE"""),"https://news.google.com/rss/articles/CBMib2h0dHBzOi8vZmxhc2hiYWsuY29tL2xvdmUtcGx1cy1vbmUtZnJpZW5kcy1hbmQtbG92ZXJzLXN0YXItYS1qb3lmdWwtYWxidW0tb2YtZm91bmQtcGhvdG9ib290aC1zbmFwc2hvdHMtNDY0NjE5L9IBAA?oc=5")</f>
        <v>https://news.google.com/rss/articles/CBMib2h0dHBzOi8vZmxhc2hiYWsuY29tL2xvdmUtcGx1cy1vbmUtZnJpZW5kcy1hbmQtbG92ZXJzLXN0YXItYS1qb3lmdWwtYWxidW0tb2YtZm91bmQtcGhvdG9ib290aC1zbmFwc2hvdHMtNDY0NjE5L9IBAA?oc=5</v>
      </c>
      <c r="E6" s="2" t="str">
        <f>IFERROR(__xludf.DUMMYFUNCTION("""COMPUTED_VALUE"""),"Love Plus One: Friends and Lovers Star A Joyful Album of Found Photobooth 
Snapshots  Flashbak")</f>
        <v>Love Plus One: Friends and Lovers Star A Joyful Album of Found Photobooth 
Snapshots  Flashbak</v>
      </c>
    </row>
    <row r="7">
      <c r="A7" s="2" t="str">
        <f>IFERROR(__xludf.DUMMYFUNCTION("""COMPUTED_VALUE"""),"Sun, 28 Jan 2024 08:00:00 GMT")</f>
        <v>Sun, 28 Jan 2024 08:00:00 GMT</v>
      </c>
      <c r="B7" s="2" t="str">
        <f>IFERROR(__xludf.DUMMYFUNCTION("""COMPUTED_VALUE"""),"This Photobooth Town In Jewel Changi Has Hello Kitty, Marvel &amp; Frozen Booths From Just $4 - TheSmartLocal")</f>
        <v>This Photobooth Town In Jewel Changi Has Hello Kitty, Marvel &amp; Frozen Booths From Just $4 - TheSmartLocal</v>
      </c>
      <c r="D7" s="3" t="str">
        <f>IFERROR(__xludf.DUMMYFUNCTION("""COMPUTED_VALUE"""),"https://news.google.com/rss/articles/CBMiPWh0dHBzOi8vdGhlc21hcnRsb2NhbC5jb20vcmVhZC9tb28tY2hhcmFjdGVyLXRvd24tcGhvdG9ib290aC_SAUFodHRwczovL3RoZXNtYXJ0bG9jYWwuY29tL3JlYWQvbW9vLWNoYXJhY3Rlci10b3duLXBob3RvYm9vdGgvYW1wLw?oc=5")</f>
        <v>https://news.google.com/rss/articles/CBMiPWh0dHBzOi8vdGhlc21hcnRsb2NhbC5jb20vcmVhZC9tb28tY2hhcmFjdGVyLXRvd24tcGhvdG9ib290aC_SAUFodHRwczovL3RoZXNtYXJ0bG9jYWwuY29tL3JlYWQvbW9vLWNoYXJhY3Rlci10b3duLXBob3RvYm9vdGgvYW1wLw?oc=5</v>
      </c>
      <c r="E7" s="2" t="str">
        <f>IFERROR(__xludf.DUMMYFUNCTION("""COMPUTED_VALUE"""),"This Photobooth Town In Jewel Changi Has Hello Kitty, Marvel &amp; Frozen 
Booths From Just $4  TheSmartLocal")</f>
        <v>This Photobooth Town In Jewel Changi Has Hello Kitty, Marvel &amp; Frozen 
Booths From Just $4  TheSmartLocal</v>
      </c>
    </row>
    <row r="8">
      <c r="A8" s="2" t="str">
        <f>IFERROR(__xludf.DUMMYFUNCTION("""COMPUTED_VALUE"""),"Wed, 24 Jan 2024 08:00:00 GMT")</f>
        <v>Wed, 24 Jan 2024 08:00:00 GMT</v>
      </c>
      <c r="B8" s="2" t="str">
        <f>IFERROR(__xludf.DUMMYFUNCTION("""COMPUTED_VALUE"""),"Best Wedding Favours in Calgary - Avenue Calgary")</f>
        <v>Best Wedding Favours in Calgary - Avenue Calgary</v>
      </c>
      <c r="D8" s="3" t="str">
        <f>IFERROR(__xludf.DUMMYFUNCTION("""COMPUTED_VALUE"""),"https://news.google.com/rss/articles/CBMiWWh0dHBzOi8vd3d3LmF2ZW51ZWNhbGdhcnkuY29tL2Jlc3Qtd2VkZGluZy1zZXJ2aWNlcy1jYWxnYXJ5L2Jlc3Qtd2VkZGluZy1mYXZvdXJzLWNhbGdhcnkv0gEA?oc=5")</f>
        <v>https://news.google.com/rss/articles/CBMiWWh0dHBzOi8vd3d3LmF2ZW51ZWNhbGdhcnkuY29tL2Jlc3Qtd2VkZGluZy1zZXJ2aWNlcy1jYWxnYXJ5L2Jlc3Qtd2VkZGluZy1mYXZvdXJzLWNhbGdhcnkv0gEA?oc=5</v>
      </c>
      <c r="E8" s="2" t="str">
        <f>IFERROR(__xludf.DUMMYFUNCTION("""COMPUTED_VALUE"""),"Best Wedding Favours in Calgary  Avenue Calgary")</f>
        <v>Best Wedding Favours in Calgary  Avenue Calgary</v>
      </c>
    </row>
    <row r="9">
      <c r="A9" s="2" t="str">
        <f>IFERROR(__xludf.DUMMYFUNCTION("""COMPUTED_VALUE"""),"Sat, 27 Jul 2024 23:29:00 GMT")</f>
        <v>Sat, 27 Jul 2024 23:29:00 GMT</v>
      </c>
      <c r="B9" s="2" t="str">
        <f>IFERROR(__xludf.DUMMYFUNCTION("""COMPUTED_VALUE"""),"Need2Know: Angry Crab Shack opens in Prescott; Vintage Photo cuts ribbon on photo booth trailer; New Simply Cruising offers e-bikes - Prescott Daily Courier")</f>
        <v>Need2Know: Angry Crab Shack opens in Prescott; Vintage Photo cuts ribbon on photo booth trailer; New Simply Cruising offers e-bikes - Prescott Daily Courier</v>
      </c>
      <c r="D9" s="3" t="str">
        <f>IFERROR(__xludf.DUMMYFUNCTION("""COMPUTED_VALUE"""),"https://news.google.com/rss/articles/CBMirQFodHRwczovL3d3dy5kY291cmllci5jb20vbmV3cy9uZWVkMmtub3ctYW5ncnktY3JhYi1zaGFjay1vcGVucy1pbi1wcmVzY290dC12aW50YWdlLXBob3RvLWN1dHMtcmliYm9uLW9uLXBob3RvLWJvb3RoLXRyYWlsZXIvYXJ0aWNsZV9lYWEzMzE4MC00YmE2LTExZWYtYjFlYS0xYj"&amp;"AxNjhmNTdlZmYuaHRtbNIBAA?oc=5")</f>
        <v>https://news.google.com/rss/articles/CBMirQFodHRwczovL3d3dy5kY291cmllci5jb20vbmV3cy9uZWVkMmtub3ctYW5ncnktY3JhYi1zaGFjay1vcGVucy1pbi1wcmVzY290dC12aW50YWdlLXBob3RvLWN1dHMtcmliYm9uLW9uLXBob3RvLWJvb3RoLXRyYWlsZXIvYXJ0aWNsZV9lYWEzMzE4MC00YmE2LTExZWYtYjFlYS0xYjAxNjhmNTdlZmYuaHRtbNIBAA?oc=5</v>
      </c>
      <c r="E9" s="2" t="str">
        <f>IFERROR(__xludf.DUMMYFUNCTION("""COMPUTED_VALUE"""),"Need2Know: Angry Crab Shack opens in Prescott; Vintage Photo cuts ribbon on 
photo booth trailer; New Simply Cruising offers e-bikes  Prescott Daily 
Courier")</f>
        <v>Need2Know: Angry Crab Shack opens in Prescott; Vintage Photo cuts ribbon on 
photo booth trailer; New Simply Cruising offers e-bikes  Prescott Daily 
Courier</v>
      </c>
    </row>
    <row r="10">
      <c r="A10" s="2" t="str">
        <f>IFERROR(__xludf.DUMMYFUNCTION("""COMPUTED_VALUE"""),"Fri, 26 Jul 2024 19:16:00 GMT")</f>
        <v>Fri, 26 Jul 2024 19:16:00 GMT</v>
      </c>
      <c r="B10" s="2" t="str">
        <f>IFERROR(__xludf.DUMMYFUNCTION("""COMPUTED_VALUE"""),"Singapore’s Event Scene Gets a Dazzling Upgrade with Furps Interactive’s Feature-Rich Photobooth Rentals - Barchart")</f>
        <v>Singapore’s Event Scene Gets a Dazzling Upgrade with Furps Interactive’s Feature-Rich Photobooth Rentals - Barchart</v>
      </c>
      <c r="D10" s="3" t="str">
        <f>IFERROR(__xludf.DUMMYFUNCTION("""COMPUTED_VALUE"""),"https://news.google.com/rss/articles/CBMikgFodHRwczovL3d3dy5iYXJjaGFydC5jb20vc3RvcnkvbmV3cy8yNzYzODY5MS9zaW5nYXBvcmVzLWV2ZW50LXNjZW5lLWdldHMtYS1kYXp6bGluZy11cGdyYWRlLXdpdGgtZnVycHMtaW50ZXJhY3RpdmVzLWZlYXR1cmVyaWNoLXBob3RvYm9vdGgtcmVudGFsc9IBAA?oc=5")</f>
        <v>https://news.google.com/rss/articles/CBMikgFodHRwczovL3d3dy5iYXJjaGFydC5jb20vc3RvcnkvbmV3cy8yNzYzODY5MS9zaW5nYXBvcmVzLWV2ZW50LXNjZW5lLWdldHMtYS1kYXp6bGluZy11cGdyYWRlLXdpdGgtZnVycHMtaW50ZXJhY3RpdmVzLWZlYXR1cmVyaWNoLXBob3RvYm9vdGgtcmVudGFsc9IBAA?oc=5</v>
      </c>
      <c r="E10" s="2" t="str">
        <f>IFERROR(__xludf.DUMMYFUNCTION("""COMPUTED_VALUE"""),"Singapore’s Event Scene Gets a Dazzling Upgrade with Furps Interactive’s 
Feature-Rich Photobooth Rentals  Barchart")</f>
        <v>Singapore’s Event Scene Gets a Dazzling Upgrade with Furps Interactive’s 
Feature-Rich Photobooth Rentals  Barchart</v>
      </c>
    </row>
    <row r="11">
      <c r="A11" s="2" t="str">
        <f>IFERROR(__xludf.DUMMYFUNCTION("""COMPUTED_VALUE"""),"Fri, 26 Jul 2024 07:16:01 GMT")</f>
        <v>Fri, 26 Jul 2024 07:16:01 GMT</v>
      </c>
      <c r="B11" s="2" t="str">
        <f>IFERROR(__xludf.DUMMYFUNCTION("""COMPUTED_VALUE"""),"Emerging Trends of Photo Booth Sales Market and Forecast. SearchSpring (merges Nextopia in Feb. 2020). SLI Systems – Economica - Economica")</f>
        <v>Emerging Trends of Photo Booth Sales Market and Forecast. SearchSpring (merges Nextopia in Feb. 2020). SLI Systems – Economica - Economica</v>
      </c>
      <c r="D11" s="3" t="str">
        <f>IFERROR(__xludf.DUMMYFUNCTION("""COMPUTED_VALUE"""),"https://news.google.com/rss/articles/CBMijwFodHRwczovL2Vjb25vbWljYS5tYS9uZXdzL2VtZXJnaW5nLXRyZW5kcy1vZi1waG90by1ib290aC1zYWxlcy1tYXJrZXQtYW5kLWZvcmVjYXN0LXNlYXJjaHNwcmluZy1tZXJnZXMtbmV4dG9waWEtaW4tZmViLTIwMjAtc2xpLXN5c3RlbXMvMTk3NzU0L9IBAA?oc=5")</f>
        <v>https://news.google.com/rss/articles/CBMijwFodHRwczovL2Vjb25vbWljYS5tYS9uZXdzL2VtZXJnaW5nLXRyZW5kcy1vZi1waG90by1ib290aC1zYWxlcy1tYXJrZXQtYW5kLWZvcmVjYXN0LXNlYXJjaHNwcmluZy1tZXJnZXMtbmV4dG9waWEtaW4tZmViLTIwMjAtc2xpLXN5c3RlbXMvMTk3NzU0L9IBAA?oc=5</v>
      </c>
      <c r="E11" s="2" t="str">
        <f>IFERROR(__xludf.DUMMYFUNCTION("""COMPUTED_VALUE"""),"Emerging Trends of Photo Booth Sales Market and Forecast. SearchSpring 
(merges Nextopia in Feb. 2020). SLI Systems – Economica  Economica")</f>
        <v>Emerging Trends of Photo Booth Sales Market and Forecast. SearchSpring 
(merges Nextopia in Feb. 2020). SLI Systems – Economica  Economica</v>
      </c>
    </row>
    <row r="12">
      <c r="A12" s="2" t="str">
        <f>IFERROR(__xludf.DUMMYFUNCTION("""COMPUTED_VALUE"""),"Mon, 08 Jan 2024 08:00:00 GMT")</f>
        <v>Mon, 08 Jan 2024 08:00:00 GMT</v>
      </c>
      <c r="B12" s="2" t="str">
        <f>IFERROR(__xludf.DUMMYFUNCTION("""COMPUTED_VALUE"""),"C+A Global Unveils New HP Sprocket Photo Printer at CES 2024 - PR Newswire")</f>
        <v>C+A Global Unveils New HP Sprocket Photo Printer at CES 2024 - PR Newswire</v>
      </c>
      <c r="D12" s="3" t="str">
        <f>IFERROR(__xludf.DUMMYFUNCTION("""COMPUTED_VALUE"""),"https://news.google.com/rss/articles/CBMitgFBVV95cUxQYkUtSVdaVF9CNEJJa2lDSXVrdERnb2VEWlhYNmoyYjFBdW9KR0tKSS1kVFZjMzhOaFhUTDRHUjYtdFZQdVdsWEp6SWdTaEs4LU5FeGc2TWY1cnVVVThERmhnWTRDODc4Sm5jN1VLZzZJT0lnNGY5SkFhdWNfN1Y0eVVhTnpHdEJCQ1pyUHRYbXg0RWRMaXFuZ1NjLVFxNE"&amp;"hoZFV4d1RVX3pDRXVyZHpSdXBWUFZDQQ?oc=5")</f>
        <v>https://news.google.com/rss/articles/CBMitgFBVV95cUxQYkUtSVdaVF9CNEJJa2lDSXVrdERnb2VEWlhYNmoyYjFBdW9KR0tKSS1kVFZjMzhOaFhUTDRHUjYtdFZQdVdsWEp6SWdTaEs4LU5FeGc2TWY1cnVVVThERmhnWTRDODc4Sm5jN1VLZzZJT0lnNGY5SkFhdWNfN1Y0eVVhTnpHdEJCQ1pyUHRYbXg0RWRMaXFuZ1NjLVFxNEhoZFV4d1RVX3pDRXVyZHpSdXBWUFZDQQ?oc=5</v>
      </c>
      <c r="E12" s="2" t="str">
        <f>IFERROR(__xludf.DUMMYFUNCTION("""COMPUTED_VALUE"""),"C+A Global Unveils New HP Sprocket Photo Printer at CES 2024  PR Newswire")</f>
        <v>C+A Global Unveils New HP Sprocket Photo Printer at CES 2024  PR Newswire</v>
      </c>
    </row>
    <row r="13">
      <c r="A13" s="2" t="str">
        <f>IFERROR(__xludf.DUMMYFUNCTION("""COMPUTED_VALUE"""),"Fri, 26 Jul 2024 07:16:01 GMT")</f>
        <v>Fri, 26 Jul 2024 07:16:01 GMT</v>
      </c>
      <c r="B13" s="2" t="str">
        <f>IFERROR(__xludf.DUMMYFUNCTION("""COMPUTED_VALUE"""),"Emerging Trends of Photo Booth Sales Market and Forecast. SearchSpring (merges Nextopia in Feb. 2020). SLI Systems – Economica - Economica")</f>
        <v>Emerging Trends of Photo Booth Sales Market and Forecast. SearchSpring (merges Nextopia in Feb. 2020). SLI Systems – Economica - Economica</v>
      </c>
      <c r="D13" s="3" t="str">
        <f>IFERROR(__xludf.DUMMYFUNCTION("""COMPUTED_VALUE"""),"https://news.google.com/rss/articles/CBMi2wFBVV95cUxPdG03Y2NhUXhTYjVLUHE1aUM5bE5rakxibGhwNUx0TzFSMDUyZGstb19YelNfM1Y0cWFxb2FKN0JBTVFjOG1jRTRZMndSTTFFZUR5RE9pNWxMYXdvcllxd3hjM3piczBrZkIwYVhIZXJBWWpJUnlsa3UxMHFULWVhQjh1OXlNSGhHdC1rRnZ4dm52akhsVGc1SU1kVGFta2"&amp;"hqUmMxakpKajR2b3poNlAybTBfdXFqZXUyMmxYWVAzTzdVMTNmd29SWWEtcUhqWmZiSk5ObmdNOGZoUm8?oc=5")</f>
        <v>https://news.google.com/rss/articles/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?oc=5</v>
      </c>
      <c r="E13" s="2" t="str">
        <f>IFERROR(__xludf.DUMMYFUNCTION("""COMPUTED_VALUE"""),"Emerging Trends of Photo Booth Sales Market and Forecast. SearchSpring 
(merges Nextopia in Feb. 2020). SLI Systems – Economica  Economica")</f>
        <v>Emerging Trends of Photo Booth Sales Market and Forecast. SearchSpring 
(merges Nextopia in Feb. 2020). SLI Systems – Economica  Economica</v>
      </c>
    </row>
    <row r="14">
      <c r="A14" s="2" t="str">
        <f>IFERROR(__xludf.DUMMYFUNCTION("""COMPUTED_VALUE"""),"Mon, 22 Jul 2024 01:30:47 GMT")</f>
        <v>Mon, 22 Jul 2024 01:30:47 GMT</v>
      </c>
      <c r="B14" s="2" t="str">
        <f>IFERROR(__xludf.DUMMYFUNCTION("""COMPUTED_VALUE"""),"The best photobooth rental services in Singapore for all events - The Honeycombers")</f>
        <v>The best photobooth rental services in Singapore for all events - The Honeycombers</v>
      </c>
      <c r="D14" s="3" t="str">
        <f>IFERROR(__xludf.DUMMYFUNCTION("""COMPUTED_VALUE"""),"https://news.google.com/rss/articles/CBMiggFBVV95cUxOTjNBeGl5MHZvUzBScVgtZlZ3amkzWHhubnl2Y3ZGWGRhWnBjTVhwbzlTZk9aUHViQ09pV2lPUm9JUldLRE5Hb3FLU0YyQy1xMmgxNGY1OEZ1dlJfZmVNNWFuRTR3djI5NVFTZkpFb3dVX050OWg1RTE5eGtuSFFGalhn?oc=5")</f>
        <v>https://news.google.com/rss/articles/CBMiggFBVV95cUxOTjNBeGl5MHZvUzBScVgtZlZ3amkzWHhubnl2Y3ZGWGRhWnBjTVhwbzlTZk9aUHViQ09pV2lPUm9JUldLRE5Hb3FLU0YyQy1xMmgxNGY1OEZ1dlJfZmVNNWFuRTR3djI5NVFTZkpFb3dVX050OWg1RTE5eGtuSFFGalhn?oc=5</v>
      </c>
      <c r="E14" s="2" t="str">
        <f>IFERROR(__xludf.DUMMYFUNCTION("""COMPUTED_VALUE"""),"The best photobooth rental services in Singapore for all events  The 
Honeycombers")</f>
        <v>The best photobooth rental services in Singapore for all events  The 
Honeycombers</v>
      </c>
    </row>
    <row r="15">
      <c r="A15" s="2" t="str">
        <f>IFERROR(__xludf.DUMMYFUNCTION("""COMPUTED_VALUE"""),"Thu, 16 Nov 2023 08:00:00 GMT")</f>
        <v>Thu, 16 Nov 2023 08:00:00 GMT</v>
      </c>
      <c r="B15" s="2" t="str">
        <f>IFERROR(__xludf.DUMMYFUNCTION("""COMPUTED_VALUE"""),"4th Annual Business Gift-or-Treat and free Santa Photo Booth Nov. 25 - Cape Coral Breeze")</f>
        <v>4th Annual Business Gift-or-Treat and free Santa Photo Booth Nov. 25 - Cape Coral Breeze</v>
      </c>
      <c r="D15" s="3" t="str">
        <f>IFERROR(__xludf.DUMMYFUNCTION("""COMPUTED_VALUE"""),"https://news.google.com/rss/articles/CBMiwwFBVV95cUxPdzQyU1lhdkNYX2ZSLXlIdTRrYVNRUDJQcUI2MUM5Y2FnbjhXSlViRGNZNXNzdlVrQ3RZZkw3VGtZa2Y1RU9RSVJySnNuVXdyRVNMNFowVjdkOTRvT211d0pPRUFHSk40YjZnLXN1akFaaTBCSFRmUTNnVXJRMkhsaExvdS1oeVE5WF9sM3c5NG1HdVZtRmsyb3QzbXRWNj"&amp;"hyNU5KOU5qMHJuaWkxelIxR0l4YmdmV2x5SEZQdk9GX1JvTTQ?oc=5")</f>
        <v>https://news.google.com/rss/articles/CBMiwwFBVV95cUxPdzQyU1lhdkNYX2ZSLXlIdTRrYVNRUDJQcUI2MUM5Y2FnbjhXSlViRGNZNXNzdlVrQ3RZZkw3VGtZa2Y1RU9RSVJySnNuVXdyRVNMNFowVjdkOTRvT211d0pPRUFHSk40YjZnLXN1akFaaTBCSFRmUTNnVXJRMkhsaExvdS1oeVE5WF9sM3c5NG1HdVZtRmsyb3QzbXRWNjhyNU5KOU5qMHJuaWkxelIxR0l4YmdmV2x5SEZQdk9GX1JvTTQ?oc=5</v>
      </c>
      <c r="E15" s="2" t="str">
        <f>IFERROR(__xludf.DUMMYFUNCTION("""COMPUTED_VALUE"""),"4th Annual Business Gift-or-Treat and free Santa Photo Booth Nov. 25  Cape 
Coral Breeze")</f>
        <v>4th Annual Business Gift-or-Treat and free Santa Photo Booth Nov. 25  Cape 
Coral Breeze</v>
      </c>
    </row>
    <row r="16">
      <c r="A16" s="2" t="str">
        <f>IFERROR(__xludf.DUMMYFUNCTION("""COMPUTED_VALUE"""),"Fri, 19 Jan 2024 08:00:00 GMT")</f>
        <v>Fri, 19 Jan 2024 08:00:00 GMT</v>
      </c>
      <c r="B16" s="2" t="str">
        <f>IFERROR(__xludf.DUMMYFUNCTION("""COMPUTED_VALUE"""),"This Pixie Loft Taylor Swift pop-up lets you snap unlimited pics for just S$10 - Confirm Good")</f>
        <v>This Pixie Loft Taylor Swift pop-up lets you snap unlimited pics for just S$10 - Confirm Good</v>
      </c>
      <c r="D16" s="3" t="str">
        <f>IFERROR(__xludf.DUMMYFUNCTION("""COMPUTED_VALUE"""),"https://news.google.com/rss/articles/CBMiY0FVX3lxTE43X052bzIxRkFFQ2ZsTnk1X2ExSXc5X25KMTdQWC1zbUMzdm5RYm5nZ3R0QUVaQ0xjSklINTRhYkNJU040UGZObmx0cUVmWHBoRlBTRThzeG1yVjhKMk0xcXd3dw?oc=5")</f>
        <v>https://news.google.com/rss/articles/CBMiY0FVX3lxTE43X052bzIxRkFFQ2ZsTnk1X2ExSXc5X25KMTdQWC1zbUMzdm5RYm5nZ3R0QUVaQ0xjSklINTRhYkNJU040UGZObmx0cUVmWHBoRlBTRThzeG1yVjhKMk0xcXd3dw?oc=5</v>
      </c>
      <c r="E16" s="2" t="str">
        <f>IFERROR(__xludf.DUMMYFUNCTION("""COMPUTED_VALUE"""),"This Pixie Loft Taylor Swift pop-up lets you snap unlimited pics for just 
S$10  Confirm Good")</f>
        <v>This Pixie Loft Taylor Swift pop-up lets you snap unlimited pics for just 
S$10  Confirm Good</v>
      </c>
    </row>
    <row r="17">
      <c r="A17" s="2" t="str">
        <f>IFERROR(__xludf.DUMMYFUNCTION("""COMPUTED_VALUE"""),"Tue, 07 Nov 2023 08:00:00 GMT")</f>
        <v>Tue, 07 Nov 2023 08:00:00 GMT</v>
      </c>
      <c r="B17" s="2" t="str">
        <f>IFERROR(__xludf.DUMMYFUNCTION("""COMPUTED_VALUE"""),"These Photos Are “Pure Fiction” - The New Yorker")</f>
        <v>These Photos Are “Pure Fiction” - The New Yorker</v>
      </c>
      <c r="D17" s="3" t="str">
        <f>IFERROR(__xludf.DUMMYFUNCTION("""COMPUTED_VALUE"""),"https://news.google.com/rss/articles/CBMigAFBVV95cUxOQnZyRXRLa1F4a2ViQXJCdjVvVm9wbnFSd3RybDVtb2h5NHp6U1V0QXZMejRyTTZ6NzZ3QTJGZUdrZDZuUjVnV2t2UlczYnY5c1ZmSDh1cVhXVHN0Nms3Z19CVmsxelFrWkFHY1pNT0wyRkN5blN3U2VGam01YXl4QQ?oc=5")</f>
        <v>https://news.google.com/rss/articles/CBMigAFBVV95cUxOQnZyRXRLa1F4a2ViQXJCdjVvVm9wbnFSd3RybDVtb2h5NHp6U1V0QXZMejRyTTZ6NzZ3QTJGZUdrZDZuUjVnV2t2UlczYnY5c1ZmSDh1cVhXVHN0Nms3Z19CVmsxelFrWkFHY1pNT0wyRkN5blN3U2VGam01YXl4QQ?oc=5</v>
      </c>
      <c r="E17" s="2" t="str">
        <f>IFERROR(__xludf.DUMMYFUNCTION("""COMPUTED_VALUE"""),"These Photos Are “Pure Fiction”  The New Yorker")</f>
        <v>These Photos Are “Pure Fiction”  The New Yorker</v>
      </c>
    </row>
    <row r="18">
      <c r="A18" s="2" t="str">
        <f>IFERROR(__xludf.DUMMYFUNCTION("""COMPUTED_VALUE"""),"Wed, 16 Aug 2023 07:00:00 GMT")</f>
        <v>Wed, 16 Aug 2023 07:00:00 GMT</v>
      </c>
      <c r="B18" s="2" t="str">
        <f>IFERROR(__xludf.DUMMYFUNCTION("""COMPUTED_VALUE"""),"You’re Telling Me I Can Have a Whole *ss Party Photo Booth at My House? - 22 Words")</f>
        <v>You’re Telling Me I Can Have a Whole *ss Party Photo Booth at My House? - 22 Words</v>
      </c>
      <c r="D18" s="3" t="str">
        <f>IFERROR(__xludf.DUMMYFUNCTION("""COMPUTED_VALUE"""),"https://news.google.com/rss/articles/CBMioAFBVV95cUxObTY0UnBBNVpGaFVjNUNDSjBCRmFNbnNtV2lBSk1Qa0xpdXF0ekhTeHh3N3dJUXpOVHFKVm45N093dXhTUGxzd3ZiZ005Y1hjY1B3WEdQUWFiMFdtM2pVVHFFdWNqTkUyMEZOZTBTUWhaOXE3TWFUNUxSX0hNZXZWY1I1NWlNbHFyakxvRTZiM1VoSTY1ZTRCTkQ2QmJRTk"&amp;"NB?oc=5")</f>
        <v>https://news.google.com/rss/articles/CBMioAFBVV95cUxObTY0UnBBNVpGaFVjNUNDSjBCRmFNbnNtV2lBSk1Qa0xpdXF0ekhTeHh3N3dJUXpOVHFKVm45N093dXhTUGxzd3ZiZ005Y1hjY1B3WEdQUWFiMFdtM2pVVHFFdWNqTkUyMEZOZTBTUWhaOXE3TWFUNUxSX0hNZXZWY1I1NWlNbHFyakxvRTZiM1VoSTY1ZTRCTkQ2QmJRTkNB?oc=5</v>
      </c>
      <c r="E18" s="2" t="str">
        <f>IFERROR(__xludf.DUMMYFUNCTION("""COMPUTED_VALUE"""),"You’re Telling Me I Can Have a Whole *ss Party Photo Booth at My House?  22 
Words")</f>
        <v>You’re Telling Me I Can Have a Whole *ss Party Photo Booth at My House?  22 
Words</v>
      </c>
    </row>
    <row r="19">
      <c r="A19" s="2" t="str">
        <f>IFERROR(__xludf.DUMMYFUNCTION("""COMPUTED_VALUE"""),"Thu, 12 Oct 2023 07:00:00 GMT")</f>
        <v>Thu, 12 Oct 2023 07:00:00 GMT</v>
      </c>
      <c r="B19" s="2" t="str">
        <f>IFERROR(__xludf.DUMMYFUNCTION("""COMPUTED_VALUE"""),"Vintage Photo Booths in Paris You’ll Love to Visit - solosophie")</f>
        <v>Vintage Photo Booths in Paris You’ll Love to Visit - solosophie</v>
      </c>
      <c r="D19" s="3" t="str">
        <f>IFERROR(__xludf.DUMMYFUNCTION("""COMPUTED_VALUE"""),"https://news.google.com/rss/articles/CBMiaEFVX3lxTE1HZnlKX29xLXZNX1pSMEs4M1BOMHJFa1VTUnpNOTYzZ3BieGd4QnVmQlBJM3hWMjFMaW53dEI0LUdUdFdLWDlGVlNCVTdnU3lwWlh6c1M3NWlvYnhzRmlobzBELXRDanFl?oc=5")</f>
        <v>https://news.google.com/rss/articles/CBMiaEFVX3lxTE1HZnlKX29xLXZNX1pSMEs4M1BOMHJFa1VTUnpNOTYzZ3BieGd4QnVmQlBJM3hWMjFMaW53dEI0LUdUdFdLWDlGVlNCVTdnU3lwWlh6c1M3NWlvYnhzRmlobzBELXRDanFl?oc=5</v>
      </c>
      <c r="E19" s="2" t="str">
        <f>IFERROR(__xludf.DUMMYFUNCTION("""COMPUTED_VALUE"""),"Vintage Photo Booths in Paris You’ll Love to Visit  solosophie")</f>
        <v>Vintage Photo Booths in Paris You’ll Love to Visit  solosophie</v>
      </c>
    </row>
    <row r="20">
      <c r="A20" s="2" t="str">
        <f>IFERROR(__xludf.DUMMYFUNCTION("""COMPUTED_VALUE"""),"Mon, 28 Aug 2023 07:00:00 GMT")</f>
        <v>Mon, 28 Aug 2023 07:00:00 GMT</v>
      </c>
      <c r="B20" s="2" t="str">
        <f>IFERROR(__xludf.DUMMYFUNCTION("""COMPUTED_VALUE"""),"The 2023 Streamys Photo Booth Was Where All the Fun Happened Sunday Night: Photos (Exclusive) - PEOPLE")</f>
        <v>The 2023 Streamys Photo Booth Was Where All the Fun Happened Sunday Night: Photos (Exclusive) - PEOPLE</v>
      </c>
      <c r="D20" s="3" t="str">
        <f>IFERROR(__xludf.DUMMYFUNCTION("""COMPUTED_VALUE"""),"https://news.google.com/rss/articles/CBMiYkFVX3lxTE54VUhvTGtEanhyd2FqWDRIVkJkTTVicF9oME9HYXVBZnlqTUcwN3hNakZ4RXEzTzhUSnVXME1mV2RRVWpKMDFkVURuRVhST0k0amN2d3huVkduTHk1cDJQUkJn?oc=5")</f>
        <v>https://news.google.com/rss/articles/CBMiYkFVX3lxTE54VUhvTGtEanhyd2FqWDRIVkJkTTVicF9oME9HYXVBZnlqTUcwN3hNakZ4RXEzTzhUSnVXME1mV2RRVWpKMDFkVURuRVhST0k0amN2d3huVkduTHk1cDJQUkJn?oc=5</v>
      </c>
      <c r="E20" s="2" t="str">
        <f>IFERROR(__xludf.DUMMYFUNCTION("""COMPUTED_VALUE"""),"The 2023 Streamys Photo Booth Was Where All the Fun Happened Sunday Night: 
Photos (Exclusive)  PEOPLE")</f>
        <v>The 2023 Streamys Photo Booth Was Where All the Fun Happened Sunday Night: 
Photos (Exclusive)  PEOPLE</v>
      </c>
    </row>
    <row r="21">
      <c r="A21" s="2" t="str">
        <f>IFERROR(__xludf.DUMMYFUNCTION("""COMPUTED_VALUE"""),"Sat, 02 Sep 2023 07:00:00 GMT")</f>
        <v>Sat, 02 Sep 2023 07:00:00 GMT</v>
      </c>
      <c r="B21" s="2" t="str">
        <f>IFERROR(__xludf.DUMMYFUNCTION("""COMPUTED_VALUE"""),"Popular Korean photobooth opening flagship store in Richmond mall - Richmond News")</f>
        <v>Popular Korean photobooth opening flagship store in Richmond mall - Richmond News</v>
      </c>
      <c r="D21" s="3" t="str">
        <f>IFERROR(__xludf.DUMMYFUNCTION("""COMPUTED_VALUE"""),"https://news.google.com/rss/articles/CBMiugFBVV95cUxNWDBFMmVPbDBuVnFzZ21ueE9KemNNZ2ExNGRNN2U0bFpVdThzWHlTTG1kcmRCM2k1MXducnM1Q2FnU0YydHAyc3Z3cnZ3MTNIS2xQM3lPNVhqaHdUYnpFQ0liUk93cGhXTEVSZFhuUlRGN3JSQkRTYTJrcThfNG56UVNzdngyNEZXNURUc3N0cWo4UUZkYl85M2pSMjNKR3"&amp;"Z6UE9vOVI0Wk5qdGJaZHRIYlJ6MmgzeldRV2c?oc=5")</f>
        <v>https://news.google.com/rss/articles/CBMiugFBVV95cUxNWDBFMmVPbDBuVnFzZ21ueE9KemNNZ2ExNGRNN2U0bFpVdThzWHlTTG1kcmRCM2k1MXducnM1Q2FnU0YydHAyc3Z3cnZ3MTNIS2xQM3lPNVhqaHdUYnpFQ0liUk93cGhXTEVSZFhuUlRGN3JSQkRTYTJrcThfNG56UVNzdngyNEZXNURUc3N0cWo4UUZkYl85M2pSMjNKR3Z6UE9vOVI0Wk5qdGJaZHRIYlJ6MmgzeldRV2c?oc=5</v>
      </c>
      <c r="E21" s="2" t="str">
        <f>IFERROR(__xludf.DUMMYFUNCTION("""COMPUTED_VALUE"""),"Popular Korean photobooth opening flagship store in Richmond mall  Richmond 
News")</f>
        <v>Popular Korean photobooth opening flagship store in Richmond mall  Richmond 
News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