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ideo photo booth rental Beverl" sheetId="1" r:id="rId4"/>
    <sheet state="visible" name="Keywords" sheetId="2" r:id="rId5"/>
    <sheet state="visible" name="Content" sheetId="3" r:id="rId6"/>
    <sheet state="visible" name="Calendar Events" sheetId="4" r:id="rId7"/>
    <sheet state="visible" name="RSS Feeds" sheetId="5" r:id="rId8"/>
  </sheets>
  <definedNames/>
  <calcPr/>
</workbook>
</file>

<file path=xl/sharedStrings.xml><?xml version="1.0" encoding="utf-8"?>
<sst xmlns="http://schemas.openxmlformats.org/spreadsheetml/2006/main" count="447" uniqueCount="206">
  <si>
    <t>target url</t>
  </si>
  <si>
    <t>Video photo booth rental Beverly Hills</t>
  </si>
  <si>
    <t>https://www.luckyfrogphotos.com/beverly-hills-360-photo-booth-rental.html</t>
  </si>
  <si>
    <t>folder top</t>
  </si>
  <si>
    <t>https://drive.google.com/drive/folders/1JBURcxZVsyjgWc4IWOMVylmNb5vxsWe0?usp=sharing</t>
  </si>
  <si>
    <t>rss feed</t>
  </si>
  <si>
    <t>https://news.google.com/rss/search?q=videobooth</t>
  </si>
  <si>
    <t>folder articles</t>
  </si>
  <si>
    <t>Video photo booth rental Beverly Hills Articles</t>
  </si>
  <si>
    <t>https://drive.google.com/drive/folders/1rCry2TxXXZ7IwJTboR_8g7buFEdNTm2k?usp=sharing</t>
  </si>
  <si>
    <t>folder photos</t>
  </si>
  <si>
    <t>Video photo booth rental Beverly Hills Photos</t>
  </si>
  <si>
    <t>https://drive.google.com/drive/folders/1XwxlTsfDVqZv-cKz6C3MF5iD89Qzj-yT?usp=sharing</t>
  </si>
  <si>
    <t>folder pdfs</t>
  </si>
  <si>
    <t>Video photo booth rental Beverly Hills PDFs</t>
  </si>
  <si>
    <t>https://drive.google.com/drive/folders/1A5-04QrJgTYlFFdI-nuEMg68qhy-BnkY?usp=sharing</t>
  </si>
  <si>
    <t>folder slides</t>
  </si>
  <si>
    <t>Video photo booth rental Beverly Hills Slides</t>
  </si>
  <si>
    <t>https://drive.google.com/drive/folders/1m7DyLlFlbzk6gv3QQFUj7cbltzva6E-b?usp=sharing</t>
  </si>
  <si>
    <t>photo</t>
  </si>
  <si>
    <t>https://drive.google.com/file/d/1Ydn2hOARUOVW_ahaGWH18ardfWICigtD/view?usp=sharing</t>
  </si>
  <si>
    <t>https://drive.google.com/file/d/1ayjHHqtlfMo253xtM38PBtQN2XxSNWul/view?usp=sharing</t>
  </si>
  <si>
    <t>https://drive.google.com/file/d/1JZWf6iRGOYJUmbWIzTGJ2-7oNXzWeeBu/view?usp=sharing</t>
  </si>
  <si>
    <t>https://drive.google.com/file/d/1qp2QQ2vcWsVa4PClkqmVzWQZUmuxIjup/view?usp=sharing</t>
  </si>
  <si>
    <t>https://drive.google.com/file/d/1oqwHP2Lvo6amJ_figUE0BV0xvu8LELY7/view?usp=sharing</t>
  </si>
  <si>
    <t>https://drive.google.com/file/d/1kC3ej4BMpxiLcau-R539MYfDKxCbw2ay/view?usp=sharing</t>
  </si>
  <si>
    <t>spreadsheet</t>
  </si>
  <si>
    <t>https://docs.google.com/spreadsheets/d/1ec-qHftUFW6UBAQ8fzkSQJh_fB9OTFrjgesgUJ9MItc/edit?usp=sharing</t>
  </si>
  <si>
    <t>spreadsheet key</t>
  </si>
  <si>
    <t>Video photo booth rental Beverly Hills key</t>
  </si>
  <si>
    <t>https://docs.google.com/spreadsheet/pub?key=1ec-qHftUFW6UBAQ8fzkSQJh_fB9OTFrjgesgUJ9MItc</t>
  </si>
  <si>
    <t>spreadsheet pubhtml</t>
  </si>
  <si>
    <t>Video photo booth rental Beverly Hills pubhtml</t>
  </si>
  <si>
    <t>https://docs.google.com/spreadsheets/d/1ec-qHftUFW6UBAQ8fzkSQJh_fB9OTFrjgesgUJ9MItc/pubhtml</t>
  </si>
  <si>
    <t>spreadsheet pub</t>
  </si>
  <si>
    <t>Video photo booth rental Beverly Hills pub</t>
  </si>
  <si>
    <t>https://docs.google.com/spreadsheets/d/1ec-qHftUFW6UBAQ8fzkSQJh_fB9OTFrjgesgUJ9MItc/pub</t>
  </si>
  <si>
    <t>spreadsheet view</t>
  </si>
  <si>
    <t>Video photo booth rental Beverly Hills view</t>
  </si>
  <si>
    <t>https://docs.google.com/spreadsheets/d/1ec-qHftUFW6UBAQ8fzkSQJh_fB9OTFrjgesgUJ9MItc/view</t>
  </si>
  <si>
    <t>form</t>
  </si>
  <si>
    <t>https://docs.google.com/forms/d/1JBj9fs3nYtGyk-EMLrh3kB4Rv3XVcb4emvCnW9lEFJM/edit?usp=sharing</t>
  </si>
  <si>
    <t>drawing</t>
  </si>
  <si>
    <t>https://docs.google.com/drawings/d/1oTDneliB4tQexl0F_0pfIW6LZBVXEfObnfCIwPfi3T4/edit?usp=sharing</t>
  </si>
  <si>
    <t>image</t>
  </si>
  <si>
    <t>CTA or Logo</t>
  </si>
  <si>
    <t>https://drive.google.com/file/d/1Ub_baxN1yIKa7z6PHbWKiQ5Hv3QmkYdb/view?usp=drivesdk</t>
  </si>
  <si>
    <t>image link</t>
  </si>
  <si>
    <t>CTA or Logo - image link</t>
  </si>
  <si>
    <t>https://sites.google.com/view/lagunabeachphotoboothrentals/home</t>
  </si>
  <si>
    <t>document</t>
  </si>
  <si>
    <t>https://docs.google.com/document/d/1s6hvB6vGpdun_ZY_lRZSFEAnE2DEeP5KWeyrGU0RNdg/edit?usp=sharing</t>
  </si>
  <si>
    <t>document pub</t>
  </si>
  <si>
    <t>https://docs.google.com/document/d/1s6hvB6vGpdun_ZY_lRZSFEAnE2DEeP5KWeyrGU0RNdg/pub</t>
  </si>
  <si>
    <t>document view</t>
  </si>
  <si>
    <t>https://docs.google.com/document/d/1s6hvB6vGpdun_ZY_lRZSFEAnE2DEeP5KWeyrGU0RNdg/view</t>
  </si>
  <si>
    <t>presentation</t>
  </si>
  <si>
    <t>https://docs.google.com/presentation/d/1WSzezglxtVDEFl2hX-vNCG9NCdoOcyy89RdP_wQdCJQ/edit?usp=sharing</t>
  </si>
  <si>
    <t>presentation pub</t>
  </si>
  <si>
    <t>https://docs.google.com/presentation/d/1WSzezglxtVDEFl2hX-vNCG9NCdoOcyy89RdP_wQdCJQ/pub?start=true&amp;loop=true&amp;delayms=3000</t>
  </si>
  <si>
    <t>presentation view</t>
  </si>
  <si>
    <t>https://docs.google.com/presentation/d/1WSzezglxtVDEFl2hX-vNCG9NCdoOcyy89RdP_wQdCJQ/view</t>
  </si>
  <si>
    <t>presentation html</t>
  </si>
  <si>
    <t>Video photo booth rental Beverly Hills html</t>
  </si>
  <si>
    <t>https://docs.google.com/presentation/d/1WSzezglxtVDEFl2hX-vNCG9NCdoOcyy89RdP_wQdCJQ/htmlpresent</t>
  </si>
  <si>
    <t>calendar</t>
  </si>
  <si>
    <t>Calendar - Video photo booth rental Beverly Hills</t>
  </si>
  <si>
    <t>https://calendar.google.com/calendar/embed?src=c03e13610d8d97a9d5c3170a1c732c02fd39b576d31cdbea0a3de8a1ad0dc8f3@group.calendar.google.com</t>
  </si>
  <si>
    <t>Calendar - All Day Event</t>
  </si>
  <si>
    <t>Calendar - Video photo booth rental Beverly Hills - Event</t>
  </si>
  <si>
    <t>https://www.google.com/calendar/event?eid=MGVjZDkzajFuM3J1MjU3NTA0ZHYzNzUxcGsgYzAzZTEzNjEwZDhkOTdhOWQ1YzMxNzBhMWM3MzJjMDJmZDM5YjU3NmQzMWNkYmVhMGEzZGU4YTFhZDBkYzhmM0Bncm91cC5jYWxlbmRhci5nb29nbGUuY29t</t>
  </si>
  <si>
    <t>https://www.google.com/calendar/event?eid=Z2RrZWV0bnRqdWRqZzdqMHBqcHV1cjRqYnMgYzAzZTEzNjEwZDhkOTdhOWQ1YzMxNzBhMWM3MzJjMDJmZDM5YjU3NmQzMWNkYmVhMGEzZGU4YTFhZDBkYzhmM0Bncm91cC5jYWxlbmRhci5nb29nbGUuY29t</t>
  </si>
  <si>
    <t>https://www.google.com/calendar/event?eid=ZThlamk3a2Uza3VqZWxwZGg0OWUzdXV1MHMgYzAzZTEzNjEwZDhkOTdhOWQ1YzMxNzBhMWM3MzJjMDJmZDM5YjU3NmQzMWNkYmVhMGEzZGU4YTFhZDBkYzhmM0Bncm91cC5jYWxlbmRhci5nb29nbGUuY29t</t>
  </si>
  <si>
    <t>https://www.google.com/calendar/event?eid=aW1samxuNWg5ZDR2bGE1MWEzYjc4aGs2bzQgYzAzZTEzNjEwZDhkOTdhOWQ1YzMxNzBhMWM3MzJjMDJmZDM5YjU3NmQzMWNkYmVhMGEzZGU4YTFhZDBkYzhmM0Bncm91cC5jYWxlbmRhci5nb29nbGUuY29t</t>
  </si>
  <si>
    <t>https://www.google.com/calendar/event?eid=dnVkbmtjOHVuNHRxdGo0bHNoMGRqcnRxNmMgYzAzZTEzNjEwZDhkOTdhOWQ1YzMxNzBhMWM3MzJjMDJmZDM5YjU3NmQzMWNkYmVhMGEzZGU4YTFhZDBkYzhmM0Bncm91cC5jYWxlbmRhci5nb29nbGUuY29t</t>
  </si>
  <si>
    <t>https://www.google.com/calendar/event?eid=anVtOWNnNW5sazM1cnFhZ3IxN2NhMGdnNWMgYzAzZTEzNjEwZDhkOTdhOWQ1YzMxNzBhMWM3MzJjMDJmZDM5YjU3NmQzMWNkYmVhMGEzZGU4YTFhZDBkYzhmM0Bncm91cC5jYWxlbmRhci5nb29nbGUuY29t</t>
  </si>
  <si>
    <t>https://www.google.com/calendar/event?eid=b20wamZvMDQ0OTlqanA1OTY5ZzRtcHZidG8gYzAzZTEzNjEwZDhkOTdhOWQ1YzMxNzBhMWM3MzJjMDJmZDM5YjU3NmQzMWNkYmVhMGEzZGU4YTFhZDBkYzhmM0Bncm91cC5jYWxlbmRhci5nb29nbGUuY29t</t>
  </si>
  <si>
    <t>https://www.google.com/calendar/event?eid=dmgwZGdsN2NrbWhsNWZib3BqazlpOTRoOXMgYzAzZTEzNjEwZDhkOTdhOWQ1YzMxNzBhMWM3MzJjMDJmZDM5YjU3NmQzMWNkYmVhMGEzZGU4YTFhZDBkYzhmM0Bncm91cC5jYWxlbmRhci5nb29nbGUuY29t</t>
  </si>
  <si>
    <t>https://www.google.com/calendar/event?eid=c3N1MnAzYWxwbGJyczZ0Y2QybTE2cWVsM2cgYzAzZTEzNjEwZDhkOTdhOWQ1YzMxNzBhMWM3MzJjMDJmZDM5YjU3NmQzMWNkYmVhMGEzZGU4YTFhZDBkYzhmM0Bncm91cC5jYWxlbmRhci5nb29nbGUuY29t</t>
  </si>
  <si>
    <t>https://www.google.com/calendar/event?eid=N2E1MTRxZjdvb3AxYTk3N3UzcDR0YTkxaG8gYzAzZTEzNjEwZDhkOTdhOWQ1YzMxNzBhMWM3MzJjMDJmZDM5YjU3NmQzMWNkYmVhMGEzZGU4YTFhZDBkYzhmM0Bncm91cC5jYWxlbmRhci5nb29nbGUuY29t</t>
  </si>
  <si>
    <t>https://www.google.com/calendar/event?eid=bGw0cnN1cG5nZGZvNWNka3NkYTU1YjRzMXMgYzAzZTEzNjEwZDhkOTdhOWQ1YzMxNzBhMWM3MzJjMDJmZDM5YjU3NmQzMWNkYmVhMGEzZGU4YTFhZDBkYzhmM0Bncm91cC5jYWxlbmRhci5nb29nbGUuY29t</t>
  </si>
  <si>
    <t>https://www.google.com/calendar/event?eid=aGVqcjQ4bHRuMm50YmNka2o1OTZvbHBoMXMgYzAzZTEzNjEwZDhkOTdhOWQ1YzMxNzBhMWM3MzJjMDJmZDM5YjU3NmQzMWNkYmVhMGEzZGU4YTFhZDBkYzhmM0Bncm91cC5jYWxlbmRhci5nb29nbGUuY29t</t>
  </si>
  <si>
    <t>https://www.google.com/calendar/event?eid=Y2twNXV1NTNydGhsY2plYjRvYzJ2bjlrMmMgYzAzZTEzNjEwZDhkOTdhOWQ1YzMxNzBhMWM3MzJjMDJmZDM5YjU3NmQzMWNkYmVhMGEzZGU4YTFhZDBkYzhmM0Bncm91cC5jYWxlbmRhci5nb29nbGUuY29t</t>
  </si>
  <si>
    <t>https://www.google.com/calendar/event?eid=a2FxMnRlbjFpcmx2NmI2NmZpcW5tYWFlYW8gYzAzZTEzNjEwZDhkOTdhOWQ1YzMxNzBhMWM3MzJjMDJmZDM5YjU3NmQzMWNkYmVhMGEzZGU4YTFhZDBkYzhmM0Bncm91cC5jYWxlbmRhci5nb29nbGUuY29t</t>
  </si>
  <si>
    <t>https://www.google.com/calendar/event?eid=ODA2MzcxMXAzNWtwZTUzbm84bXU5aWVuNXMgYzAzZTEzNjEwZDhkOTdhOWQ1YzMxNzBhMWM3MzJjMDJmZDM5YjU3NmQzMWNkYmVhMGEzZGU4YTFhZDBkYzhmM0Bncm91cC5jYWxlbmRhci5nb29nbGUuY29t</t>
  </si>
  <si>
    <t>https://www.google.com/calendar/event?eid=bDRjNmdmZDJkdms3ODBoOGt1c2M5bGdxYmMgYzAzZTEzNjEwZDhkOTdhOWQ1YzMxNzBhMWM3MzJjMDJmZDM5YjU3NmQzMWNkYmVhMGEzZGU4YTFhZDBkYzhmM0Bncm91cC5jYWxlbmRhci5nb29nbGUuY29t</t>
  </si>
  <si>
    <t>https://www.google.com/calendar/event?eid=ZXU0aDhyOTZ2amZ1MWphNWJ1dm85dXJpcW8gYzAzZTEzNjEwZDhkOTdhOWQ1YzMxNzBhMWM3MzJjMDJmZDM5YjU3NmQzMWNkYmVhMGEzZGU4YTFhZDBkYzhmM0Bncm91cC5jYWxlbmRhci5nb29nbGUuY29t</t>
  </si>
  <si>
    <t>video</t>
  </si>
  <si>
    <t>https://youtu.be/EmCLBIu0R2I</t>
  </si>
  <si>
    <t>https://youtu.be/10hlB0RTfVM</t>
  </si>
  <si>
    <t>https://youtube.com/shorts/qQoPCFKxJzE</t>
  </si>
  <si>
    <t>https://youtu.be/3pr93oJJCWA</t>
  </si>
  <si>
    <t>https://youtu.be/ztOckYx8qsw?si=GanGULtkfX9J95gF</t>
  </si>
  <si>
    <t>sheet</t>
  </si>
  <si>
    <t>Sheet1</t>
  </si>
  <si>
    <t>https://docs.google.com/spreadsheets/d/1ec-qHftUFW6UBAQ8fzkSQJh_fB9OTFrjgesgUJ9MItc/edit#gid=0</t>
  </si>
  <si>
    <t>Keywords</t>
  </si>
  <si>
    <t>https://docs.google.com/spreadsheets/d/1ec-qHftUFW6UBAQ8fzkSQJh_fB9OTFrjgesgUJ9MItc/edit#gid=1539030618</t>
  </si>
  <si>
    <t>Content</t>
  </si>
  <si>
    <t>https://docs.google.com/spreadsheets/d/1ec-qHftUFW6UBAQ8fzkSQJh_fB9OTFrjgesgUJ9MItc/edit#gid=374266861</t>
  </si>
  <si>
    <t>Calendar Events</t>
  </si>
  <si>
    <t>https://docs.google.com/spreadsheets/d/1ec-qHftUFW6UBAQ8fzkSQJh_fB9OTFrjgesgUJ9MItc/edit#gid=1307891623</t>
  </si>
  <si>
    <t>RSS Feeds</t>
  </si>
  <si>
    <t>https://docs.google.com/spreadsheets/d/1ec-qHftUFW6UBAQ8fzkSQJh_fB9OTFrjgesgUJ9MItc/edit#gid=592838467</t>
  </si>
  <si>
    <t>folder HTML</t>
  </si>
  <si>
    <t>Video photo booth rental Beverly Hills HTML</t>
  </si>
  <si>
    <t>https://drive.google.com/drive/folders/11c2KSBWaQY9cq9bHMz-KrIeGZJZYGdTu?usp=sharing</t>
  </si>
  <si>
    <t>HTML</t>
  </si>
  <si>
    <t>Video photo booth rental Beverly Hills.html</t>
  </si>
  <si>
    <t>https://drive.google.com/file/d/1wzx4wDlTGLbfjCIN4Zu3P6bBZJCaBZCg/view?usp=sharing</t>
  </si>
  <si>
    <t>folder Microsoft Files</t>
  </si>
  <si>
    <t>Video photo booth rental Beverly Hills MSFT</t>
  </si>
  <si>
    <t>https://drive.google.com/drive/folders/1Zo-iEO_O5frfO_lysBYfxv9gswT0cLr8?usp=sharing</t>
  </si>
  <si>
    <t>Video photo booth rental Bradbury</t>
  </si>
  <si>
    <t>https://docs.google.com/document/d/1S8oC4UyS5UC_Hp6wF4Zq3Y4_w73Eunn2SRvuVAI_Lek/edit?usp=sharing</t>
  </si>
  <si>
    <t>Video photo booth rental Bradbury pub</t>
  </si>
  <si>
    <t>https://docs.google.com/document/d/1S8oC4UyS5UC_Hp6wF4Zq3Y4_w73Eunn2SRvuVAI_Lek/pub</t>
  </si>
  <si>
    <t>Video photo booth rental Bradbury view</t>
  </si>
  <si>
    <t>https://docs.google.com/document/d/1S8oC4UyS5UC_Hp6wF4Zq3Y4_w73Eunn2SRvuVAI_Lek/view</t>
  </si>
  <si>
    <t>Video photo booth rental Burbank</t>
  </si>
  <si>
    <t>https://docs.google.com/document/d/1Y6aSB0oKe2ESV8ZiCa_3h4QR0alJVz_wsuuK0OD9-_o/edit?usp=sharing</t>
  </si>
  <si>
    <t>Video photo booth rental Burbank pub</t>
  </si>
  <si>
    <t>https://docs.google.com/document/d/1Y6aSB0oKe2ESV8ZiCa_3h4QR0alJVz_wsuuK0OD9-_o/pub</t>
  </si>
  <si>
    <t>Video photo booth rental Burbank view</t>
  </si>
  <si>
    <t>https://docs.google.com/document/d/1Y6aSB0oKe2ESV8ZiCa_3h4QR0alJVz_wsuuK0OD9-_o/view</t>
  </si>
  <si>
    <t>Video photo booth rental Calabasas</t>
  </si>
  <si>
    <t>https://docs.google.com/document/d/1ZdUEilNck33KUmgwqWMzCsKsLV2dynyhfqLmrvUNNsY/edit?usp=sharing</t>
  </si>
  <si>
    <t>Video photo booth rental Calabasas pub</t>
  </si>
  <si>
    <t>https://docs.google.com/document/d/1ZdUEilNck33KUmgwqWMzCsKsLV2dynyhfqLmrvUNNsY/pub</t>
  </si>
  <si>
    <t>Video photo booth rental Calabasas view</t>
  </si>
  <si>
    <t>https://docs.google.com/document/d/1ZdUEilNck33KUmgwqWMzCsKsLV2dynyhfqLmrvUNNsY/view</t>
  </si>
  <si>
    <t>link</t>
  </si>
  <si>
    <t>https://sites.google.com/view/irvinephotoboothrental/home</t>
  </si>
  <si>
    <t>https://sites.google.com/view/irvinephotoboothrental/photo-booth-rental-irvine</t>
  </si>
  <si>
    <t>https://sites.google.com/view/vogue-booth-rental-los-angeles/home</t>
  </si>
  <si>
    <t>https://sites.google.com/view/brea-photo-booth-rental/home</t>
  </si>
  <si>
    <t>https://sites.google.com/view/photoboothrentallongbeach/home</t>
  </si>
  <si>
    <t>Video photo booth rental Carson</t>
  </si>
  <si>
    <t>https://docs.google.com/document/d/1THciaZCwyPGu0bzJ7ocbKgXD7HCxkY6H5TrZv05HxH4/edit?usp=sharing</t>
  </si>
  <si>
    <t>Video photo booth rental Carson pub</t>
  </si>
  <si>
    <t>https://docs.google.com/document/d/1THciaZCwyPGu0bzJ7ocbKgXD7HCxkY6H5TrZv05HxH4/pub</t>
  </si>
  <si>
    <t>Video photo booth rental Carson view</t>
  </si>
  <si>
    <t>https://docs.google.com/document/d/1THciaZCwyPGu0bzJ7ocbKgXD7HCxkY6H5TrZv05HxH4/view</t>
  </si>
  <si>
    <t>Video photo booth rental Cerritos</t>
  </si>
  <si>
    <t>https://docs.google.com/document/d/1wCxI2JIomq8wlkySvkK55n34RT2roIeXgIZ85LTPV6Q/edit?usp=sharing</t>
  </si>
  <si>
    <t>Video photo booth rental Cerritos pub</t>
  </si>
  <si>
    <t>https://docs.google.com/document/d/1wCxI2JIomq8wlkySvkK55n34RT2roIeXgIZ85LTPV6Q/pub</t>
  </si>
  <si>
    <t>Video photo booth rental Cerritos view</t>
  </si>
  <si>
    <t>https://docs.google.com/document/d/1wCxI2JIomq8wlkySvkK55n34RT2roIeXgIZ85LTPV6Q/view</t>
  </si>
  <si>
    <t>Video photo booth rental Claremont</t>
  </si>
  <si>
    <t>https://docs.google.com/document/d/14Eqwer-WtQTXLehfRqvGP43rYubbgQWGOZ9PgzyjSz0/edit?usp=sharing</t>
  </si>
  <si>
    <t>Video photo booth rental Claremont pub</t>
  </si>
  <si>
    <t>https://docs.google.com/document/d/14Eqwer-WtQTXLehfRqvGP43rYubbgQWGOZ9PgzyjSz0/pub</t>
  </si>
  <si>
    <t>Video photo booth rental Claremont view</t>
  </si>
  <si>
    <t>https://docs.google.com/document/d/14Eqwer-WtQTXLehfRqvGP43rYubbgQWGOZ9PgzyjSz0/view</t>
  </si>
  <si>
    <t>Video photo booth rental Commerce</t>
  </si>
  <si>
    <t>https://docs.google.com/document/d/10vR2Nzo2oYuQ78uZDCSXDGmSsnNaRiys4qPLXhdPQQU/edit?usp=sharing</t>
  </si>
  <si>
    <t>Video photo booth rental Commerce pub</t>
  </si>
  <si>
    <t>https://docs.google.com/document/d/10vR2Nzo2oYuQ78uZDCSXDGmSsnNaRiys4qPLXhdPQQU/pub</t>
  </si>
  <si>
    <t>Video photo booth rental Commerce view</t>
  </si>
  <si>
    <t>https://docs.google.com/document/d/10vR2Nzo2oYuQ78uZDCSXDGmSsnNaRiys4qPLXhdPQQU/view</t>
  </si>
  <si>
    <t>Video photo booth rental Compton</t>
  </si>
  <si>
    <t>https://docs.google.com/document/d/1AF7QAUiDlz8dEzm0SkIlI-Cfjm5zliQEA1j9ScR1mog/edit?usp=sharing</t>
  </si>
  <si>
    <t>Video photo booth rental Compton pub</t>
  </si>
  <si>
    <t>https://docs.google.com/document/d/1AF7QAUiDlz8dEzm0SkIlI-Cfjm5zliQEA1j9ScR1mog/pub</t>
  </si>
  <si>
    <t>Video photo booth rental Compton view</t>
  </si>
  <si>
    <t>https://docs.google.com/document/d/1AF7QAUiDlz8dEzm0SkIlI-Cfjm5zliQEA1j9ScR1mog/view</t>
  </si>
  <si>
    <t>Video photo booth rental Covina</t>
  </si>
  <si>
    <t>https://docs.google.com/document/d/1zS4y-C-prI7zLyCmM5zkESC6jRKbhgSRSqdyO7BAXIc/edit?usp=sharing</t>
  </si>
  <si>
    <t>Video photo booth rental Covina pub</t>
  </si>
  <si>
    <t>https://docs.google.com/document/d/1zS4y-C-prI7zLyCmM5zkESC6jRKbhgSRSqdyO7BAXIc/pub</t>
  </si>
  <si>
    <t>Video photo booth rental Covina view</t>
  </si>
  <si>
    <t>https://docs.google.com/document/d/1zS4y-C-prI7zLyCmM5zkESC6jRKbhgSRSqdyO7BAXIc/view</t>
  </si>
  <si>
    <t>keyword</t>
  </si>
  <si>
    <t>article</t>
  </si>
  <si>
    <t xml:space="preserve">Vogue Photo Booths rents out photo booths for weddings, corporate events, {educational|school|college|university|scholastic|studious|intellectual|scholarly|bookish|literary|learned|theoretical|speculative|moot|hypothetical|researcher|assistant professor|instructor|teacher} activities, private parties, and much more. Our photo booths are mobile, fashionable, and smart. We supply endless {high|tall} {total|complete|utter|unqualified|unconditional|unlimited|supreme|fixed|unmodified|unadulterated|pure|perfect|unquestionable|conclusive|resolved|firm|definite|unmovable|final|unchangeable|fixed idea|solution|answer|resolution|truth|given} photographs for your visitors, tailored {following|subsequent to|behind|later than|past|gone|once|when|as soon as|considering|taking into account|with|bearing in mind|taking into consideration|afterward|subsequently|later|next|in the manner of|in imitation of|similar to|like|in the same way as} your selection of custom logo. We {plus|in addition to|as well as|with|along with|furthermore|moreover|also|then|after that|afterward|next|as a consequence} {have enough money|pay for|have the funds for|manage to pay for|find the money for|come up with the money for|meet the expense of|give|offer|present|allow|provide} online photo galleries, {interesting|fascinating|engaging} props, memory books, and {additional|extra|supplementary|further|new|other} {facilities|services} to {assist|help|support|back|back up|encourage|urge on|put up to|incite} {make|create} your {matter|issue|concern|business|situation|event|thing} {in fact|really|in point of fact|in reality|truly|essentially} memorable. Those amusing images will be shared {following|subsequent to|behind|later than|past|gone|once|when|as soon as|considering|taking into account|with|bearing in mind|taking into consideration|afterward|subsequently|later|next|in the manner of|in imitation of|similar to|like|in the same way as} friends, uploaded {on|upon} Facebook and Instagram, and displayed {on|upon} refrigerators and office desks to be viewed repeatedly. Those guest prints, personalized {following|subsequent to|behind|later than|past|gone|once|when|as soon as|considering|taking into account|with|bearing in mind|taking into consideration|afterward|subsequently|later|next|in the manner of|in imitation of|similar to|like|in the same way as} your names and dates for your wedding or event, will {plus|in addition to|as well as|with|along with|furthermore|moreover|also|then|after that|afterward|next|as a consequence} continue to remind your guests long after your date how much fun your {matter|issue|concern|business|situation|event|thing} {in fact|really|in point of fact|in reality|truly|essentially} was for years 
It's a {lively|vigorous|energetic|full of life|on the go|full of zip|dynamic|in force|functioning|effective|in action|operating|operational|functional|working|working|practicing|involved|committed|enthusiastic|keen} tunnel {following|subsequent to|behind|later than|past|gone|once|when|as soon as|considering|taking into account|with|bearing in mind|taking into consideration|afterward|subsequently|later|next|in the manner of|in imitation of|similar to|like|in the same way as} pulsating {well-ventilated|fresh|light|open|spacious|roomy|lighthearted|lively|buoyant|vivacious|blithe} tubes lining the walls. This enclosure is {totally|completely|utterly|extremely|entirely|enormously|very|definitely|certainly|no question|agreed|unconditionally|unquestionably|categorically} versatile and may be used {following|subsequent to|behind|later than|past|gone|once|when|as soon as|considering|taking into account|with|bearing in mind|taking into consideration|afterward|subsequently|later|next|in the manner of|in imitation of|similar to|like|in the same way as} any of the {right of entry|admission|right to use|admittance|entre|contact|way in|entrance|entry|approach|gate|door|get into|retrieve|open|log on|read|edit|gain access to} {ventilate|air|let breathe|expose|freshen} photo booths as {capably|well|skillfully|competently|with ease|without difficulty} as slo-mo video. {control|run|manage|direct|rule|govern} {the length of|down|all along|next to|beside|by the side of|alongside} the runway. {following|subsequent to|behind|later than|past|gone|once|when|as soon as|considering|taking into account|with|bearing in mind|taking into consideration|afterward|subsequently|later|next|in the manner of|in imitation of|similar to|like|in the same way as} this {astonishing|startling|stunning} image maker, you can be the greatest in town. Pose for the camera {following|subsequent to|behind|later than|past|gone|once|when|as soon as|considering|taking into account|with|bearing in mind|taking into consideration|afterward|subsequently|later|next|in the manner of|in imitation of|similar to|like|in the same way as} our {well-ventilated|fresh|light|open|spacious|roomy|lighthearted|lively|buoyant|vivacious|blithe} Tunnel Vogue Photo Booth Rental. {get|receive} a Photo print and video emailed. During your session, you can {hear|listen} to music {though|even though|even if|while} you pose and record. 6ft x 8ft booth {following|subsequent to|behind|later than|past|gone|once|when|as soon as|considering|taking into account|with|bearing in mind|taking into consideration|afterward|subsequently|later|next|in the manner of|in imitation of|similar to|like|in the same way as} integrated LED lights Simple-to-use kiosk {following|subsequent to|behind|later than|past|gone|once|when|as soon as|considering|taking into account|with|bearing in mind|taking into consideration|afterward|subsequently|later|next|in the manner of|in imitation of|similar to|like|in the same way as} video/print/email capabilities. Branding {on|upon} prints and video. {all|every} photo bears your logo/message! Booth host to {assist|help|support|back|back up|encourage|urge on|put up to|incite} you {following|subsequent to|behind|later than|past|gone|once|when|as soon as|considering|taking into account|with|bearing in mind|taking into consideration|afterward|subsequently|later|next|in the manner of|in imitation of|similar to|like|in the same way as} {management|direction|running|government|supervision|organization|admin|paperwork|dispensation|meting out|giving out|handing out|dealing out|doling out|processing|government|presidency|executive|management|organization} the runway. {} Vogue Photo Booth offers the {commotion|excitement|argument|bother|upheaval|to-do|protest|ruckus|objection|bustle|activity} to your {yellowish-brown|orangey|tawny|ocher|orange|yellow} County {place|area} wedding, special event, or corporate event! {choose|pick} from our {astonishing|startling|stunning} backgrounds, snarky props, filters, and more to {assist|help|support|back|back up|encourage|urge on|put up to|incite} your guests have fun and {take possession of|seize|take over|occupy|capture|invade|take control of|appropriate|commandeer} the moment! {put in|insert|adjoin|append|affix|attach|include|add up|add together|tote up|total|combine|tally|tally up|count up|count|enhance|complement|improve|augment|increase|supplement|swell|enlarge|intensify} the {attraction|appeal|draw|pull|magnetism|charm|glamor|fascination|charisma} of a photo shoot {following|subsequent to|behind|later than|past|gone|once|when|as soon as|considering|taking into account|with|bearing in mind|taking into consideration|afterward|subsequently|later|next|in the manner of|in imitation of|similar to|like|in the same way as} the fun of a photo booth, and thats what you {get|acquire} {following|subsequent to|behind|later than|past|gone|once|when|as soon as|considering|taking into account|with|bearing in mind|taking into consideration|afterward|subsequently|later|next|in the manner of|in imitation of|similar to|like|in the same way as} you {employ|hire} a Vogue Photo Booth! We have speech bubbles, hashtag props, themed props, {popular|well-liked} words, you {proclaim|make known|publicize|broadcast|declare|say|pronounce|state|reveal|name|post|herald|publish|read out} it! If you {in fact|really|in point of fact|in reality|truly|essentially} {desire|want} to go {all|every} out, we can {make|create} custom props in your favorite colors and themes! Whether they {desire|want} to {proclaim|make known|publicize|broadcast|declare|say|pronounce|state|reveal|name|post|herald|publish|read out} it {on|upon} IG, {share|portion|part|allocation|allowance|ration} {on|upon} Facebook, email or text it, your guests can instantly {share|portion|part|allocation|allowance|ration} videos. This isn't your grandmother's photo booth. Our digital-first booths have no walls, ceilings, film, or ceilings, and there is no limit to what we can {make|create} together! Sequins! Walls of greenery! Colors that pop! {anything|all|everything|whatever} backdrop you require, we are {definite|certain|sure|positive|determined|clear|distinct} to have it. We may {plus|in addition to|as well as|with|along with|furthermore|moreover|also|then|after that|afterward|next|as a consequence} design unique backdrops to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your theme or to {emphasize|highlight|put emphasis on|stress|draw attention to|bring out|put the accent on|heighten|play up|make more noticeable} your business. View our selection by clicking here. Photo Booth offers premium {right of entry|admission|right to use|admittance|entre|contact|way in|entrance|entry|approach|gate|door|get into|retrieve|open|log on|read|edit|gain access to} concept photo booth rentals throughout the Dallas OC Metropolis area. Our kiosk-style booths feature DSLR cameras, strobe lighting that surrounds you in soft, {sweet|gorgeous|delightful|lovable|delectable|endearing|cute|charming|attractive|lovely} light, and ultra-fast dye-sublimation printers. We {plus|in addition to|as well as|with|along with|furthermore|moreover|also|then|after that|afterward|next|as a consequence} use cutting-edge technology, allowing you to {have enough money|pay for|have the funds for|manage to pay for|find the money for|come up with the money for|meet the expense of|give|offer|present|allow|provide} your guests {following|subsequent to|behind|later than|past|gone|once|when|as soon as|considering|taking into account|with|bearing in mind|taking into consideration|afterward|subsequently|later|next|in the manner of|in imitation of|similar to|like|in the same way as} {all|every} of the hottest photo trends sweeping social media. Packed full {following|subsequent to|behind|later than|past|gone|once|when|as soon as|considering|taking into account|with|bearing in mind|taking into consideration|afterward|subsequently|later|next|in the manner of|in imitation of|similar to|like|in the same way as} experiences such as GIFs, Boomerangs, TicTok style videos, Digital Props and more, your guests will have a blast! Not {unaccompanied|by yourself|on your own|single-handedly|unaided|without help|only|and no-one else|lonely|lonesome|abandoned|deserted|isolated|forlorn|solitary} are they {skillful|nimble|practiced|able|clever|dexterous|adept|competent|accomplished|skilled} to {choose|pick} their experience, they {suddenly|unexpectedly|rapidly|hastily|immediately|quickly|hurriedly|brusquely|shortly|tersely|snappishly|rudely|sharply|gruffly} {get|receive} the output to easily {share|portion|part|allocation|allowance|ration} {following|subsequent to|behind|later than|past|gone|once|when|as soon as|considering|taking into account|with|bearing in mind|taking into consideration|afterward|subsequently|later|next|in the manner of|in imitation of|similar to|like|in the same way as} the world. Our digital booths are ultra-modern and user-friendly, eliminating the {habit|compulsion|dependence|need|obsession|craving|infatuation} for an attendant. It is ideal for {activities|actions|events|happenings|goings-on|deeds|comings and goings|undertakings|endeavors} in compact areas such as offices, trade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booths, restaurants, or anywhere else where room is limited!
Our digital booths are ideal for {activities|actions|events|happenings|goings-on|deeds|comings and goings|undertakings|endeavors} such as festivals, grand openings, trade shows, conferences, product launches, brand activations, restaurants, corporate events, and multi-day rentals. Our {interesting|fascinating|engaging} {all|every} digital selfie booths will {save|keep} your guests entertained as they {believe|recognize|agree to|admit|acknowledge|understand|allow|agree to|say yes|consent|say you will|give a positive response|receive|take|put up with|endure|tolerate|bow to|take|resign yourself to|take on|undertake|acknowledge|assume} selfies. You'll {cherish|adore|treasure} the radiance that comes from its {little|small} footprint and elegant design. {following|subsequent to|behind|later than|past|gone|once|when|as soon as|considering|taking into account|with|bearing in mind|taking into consideration|afterward|subsequently|later|next|in the manner of|in imitation of|similar to|like|in the same way as} you enter our digital booth, practice your poses or {get|acquire} ready to bust a dance. Gifs and boomerangs are quite popular! Your guest will have a {good|great} {era|period|time|times|epoch|grow old|become old|mature|get older} and will have something {cool|chilly|cold|frosty} to {proclaim|make known|publicize|broadcast|declare|say|pronounce|state|reveal|name|post|herald|publish|read out} {on|upon} social media! Digital SnapChat props and unique filters {following|subsequent to|behind|later than|past|gone|once|when|as soon as|considering|taking into account|with|bearing in mind|taking into consideration|afterward|subsequently|later|next|in the manner of|in imitation of|similar to|like|in the same way as} the black and white and glam filters used by the Kardashians {accumulate|ensue|grow|mount up|build up|amass|increase|add|be credited with|go to} to the enjoyment. Have any moves? {following|subsequent to|behind|later than|past|gone|once|when|as soon as|considering|taking into account|with|bearing in mind|taking into consideration|afterward|subsequently|later|next|in the manner of|in imitation of|similar to|like|in the same way as} {amazing|incredible|unbelievable} effects, a personalized overlay, and {hot|warm} music, upgrading your digital booth rental to a TikTok Video Booth is the ideal {option|choice|substitute|other|another|substitute|unusual|different|unconventional|out of the ordinary|marginal|unorthodox|complementary} for your visitors to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off their skills {though|even though|even if|while} ensuring the fun!! GIFs are {popular|well-liked} {on|upon} Instagram. Facebook just {extra|added|supplementary|other|further|bonus} the {achievement|triumph|success|deed|feat|exploit|completion|execution|carrying out|finishing|realization|achievement|attainment|skill|talent|ability|expertise|capability|endowment} to {proclaim|make known|publicize|broadcast|declare|say|pronounce|state|reveal|name|post|herald|publish|read out} GIFs via {associates|connections|links|friends|contacts} from {additional|extra|supplementary|further|new|other} websites, but Instagram has not. Our Roamer Booth, {following|subsequent to|behind|later than|past|gone|once|when|as soon as|considering|taking into account|with|bearing in mind|taking into consideration|afterward|subsequently|later|next|in the manner of|in imitation of|similar to|like|in the same way as} our Digital Booths, is jam-packed {following|subsequent to|behind|later than|past|gone|once|when|as soon as|considering|taking into account|with|bearing in mind|taking into consideration|afterward|subsequently|later|next|in the manner of|in imitation of|similar to|like|in the same way as} experiences {following|subsequent to|behind|later than|past|gone|once|when|as soon as|considering|taking into account|with|bearing in mind|taking into consideration|afterward|subsequently|later|next|in the manner of|in imitation of|similar to|like|in the same way as} GIFs, Boomerangs, Digital Props, and more, but it's {on|upon} the move! There will be no more waiting in {lineage|descent|origin|heritage|extraction|stock|pedigree|parentage|line} for your guests. Our Roamer Photo Booth will accompany them! Our {clever|talented|intelligent|bright|gifted|capable|competent|proficient|adept|skilled} attendant ensures that we {obtain|get|get hold of|get your hands on|gain|attain|buy|purchase|make a purchase of|come by} {fabulous|wonderful|fantastic|astonishing|astounding|extraordinary} shots of everyone and that we can {take possession of|seize|take over|occupy|capture|invade|take control of|appropriate|commandeer} the fun anywhere. Our Roamer Booths are ideal for use at festivals, sporting events, walk/run events, grand openings, trade shows, conferences, product launches, brand activations, restaurants, and corporate events. 
When you enter our digtal booth, practice your poses or {get|acquire} ready to bust a dance. Gifs and boomerangs are quite popular! Your guest will have a {good|great} {era|period|time|times|epoch|grow old|become old|mature|get older} and will have something {cool|chilly|cold|frosty} to {proclaim|make known|publicize|broadcast|declare|say|pronounce|state|reveal|name|post|herald|publish|read out} {on|upon} social media! Digital "SnapChat"-style props and unique filters {following|subsequent to|behind|later than|past|gone|once|when|as soon as|considering|taking into account|with|bearing in mind|taking into consideration|afterward|subsequently|later|next|in the manner of|in imitation of|similar to|like|in the same way as} the black and white and glam filters used by the Kardashians {accumulate|ensue|grow|mount up|build up|amass|increase|add|be credited with|go to} to the enjoyment. GIFs are {popular|well-liked} {on|upon} Instagram. Facebook just {extra|added|supplementary|other|further|bonus} the {achievement|triumph|success|deed|feat|exploit|completion|execution|carrying out|finishing|realization|achievement|attainment|skill|talent|ability|expertise|capability|endowment} to {proclaim|make known|publicize|broadcast|declare|say|pronounce|state|reveal|name|post|herald|publish|read out} GIFs via {associates|connections|links|friends|contacts} from {additional|extra|supplementary|further|new|other} websites, but Instagram hasn't been cooperating at all. That's OK. We have the tools to {assist|help|support|back|back up|encourage|urge on|put up to|incite} your guests in posting their GIFs {on|upon} {all|every} three of these social media platforms. {let|allow} the Likes, Shares, and Retweets begin!
</t>
  </si>
  <si>
    <t>&lt;p&gt;Vogue Photo Booths rents out photo booths for weddings, corporate events, {educational|school|college|university|scholastic|studious|intellectual|scholarly|bookish|literary|learned|theoretical|speculative|moot|hypothetical|researcher|assistant professor|instructor|teacher} activities, private parties, and much more. Our photo booths are mobile, fashionable, and smart. We supply endless {high|tall} {total|complete|utter|unqualified|unconditional|unlimited|supreme|fixed|unmodified|unadulterated|pure|perfect|unquestionable|conclusive|resolved|firm|definite|unmovable|final|unchangeable|fixed idea|solution|answer|resolution|truth|given} photographs for your visitors, tailored {following|subsequent to|behind|later than|past|gone|once|when|as soon as|considering|taking into account|with|bearing in mind|taking into consideration|afterward|subsequently|later|next|in the manner of|in imitation of|similar to|like|in the same way as} your selection of custom logo. We {plus|in addition to|as well as|with|along with|furthermore|moreover|also|then|after that|afterward|next|as a consequence} {have enough money|pay for|have the funds for|manage to pay for|find the money for|come up with the money for|meet the expense of|give|offer|present|allow|provide} online photo galleries, {interesting|fascinating|engaging} props, memory books, and {additional|extra|supplementary|further|new|other} {facilities|services} to {assist|help|support|back|back up|encourage|urge on|put up to|incite} {make|create} your {matter|issue|concern|business|situation|event|thing} {in fact|really|in point of fact|in reality|truly|essentially} memorable. Those amusing images will be shared {following|subsequent to|behind|later than|past|gone|once|when|as soon as|considering|taking into account|with|bearing in mind|taking into consideration|afterward|subsequently|later|next|in the manner of|in imitation of|similar to|like|in the same way as} friends, uploaded {on|upon} Facebook and Instagram, and displayed {on|upon} refrigerators and office desks to be viewed repeatedly. Those guest prints, personalized {following|subsequent to|behind|later than|past|gone|once|when|as soon as|considering|taking into account|with|bearing in mind|taking into consideration|afterward|subsequently|later|next|in the manner of|in imitation of|similar to|like|in the same way as} your names and dates for your wedding or event, will {plus|in addition to|as well as|with|along with|furthermore|moreover|also|then|after that|afterward|next|as a consequence} continue to remind your guests long after your date how much fun your {matter|issue|concern|business|situation|event|thing} {in fact|really|in point of fact|in reality|truly|essentially} was for years&amp;nbsp;&lt;/p&gt;&lt;p&gt;It's a {lively|vigorous|energetic|full of life|on the go|full of zip|dynamic|in force|functioning|effective|in action|operating|operational|functional|working|working|practicing|involved|committed|enthusiastic|keen} tunnel {following|subsequent to|behind|later than|past|gone|once|when|as soon as|considering|taking into account|with|bearing in mind|taking into consideration|afterward|subsequently|later|next|in the manner of|in imitation of|similar to|like|in the same way as} pulsating {well-ventilated|fresh|light|open|spacious|roomy|lighthearted|lively|buoyant|vivacious|blithe} tubes lining the walls. This enclosure is {totally|completely|utterly|extremely|entirely|enormously|very|definitely|certainly|no question|agreed|unconditionally|unquestionably|categorically} versatile and may be used {following|subsequent to|behind|later than|past|gone|once|when|as soon as|considering|taking into account|with|bearing in mind|taking into consideration|afterward|subsequently|later|next|in the manner of|in imitation of|similar to|like|in the same way as} any of the {right of entry|admission|right to use|admittance|entre|contact|way in|entrance|entry|approach|gate|door|get into|retrieve|open|log on|read|edit|gain access to} {ventilate|air|let breathe|expose|freshen} photo booths as {capably|well|skillfully|competently|with ease|without difficulty} as slo-mo video. {control|run|manage|direct|rule|govern} {the length of|down|all along|next to|beside|by the side of|alongside} the runway. {following|subsequent to|behind|later than|past|gone|once|when|as soon as|considering|taking into account|with|bearing in mind|taking into consideration|afterward|subsequently|later|next|in the manner of|in imitation of|similar to|like|in the same way as} this {astonishing|startling|stunning} image maker, you can be the greatest in town. Pose for the camera {following|subsequent to|behind|later than|past|gone|once|when|as soon as|considering|taking into account|with|bearing in mind|taking into consideration|afterward|subsequently|later|next|in the manner of|in imitation of|similar to|like|in the same way as} our {well-ventilated|fresh|light|open|spacious|roomy|lighthearted|lively|buoyant|vivacious|blithe} Tunnel Vogue Photo Booth Rental. {get|receive} a Photo print and video emailed. During your session, you can {hear|listen} to music {though|even though|even if|while} you pose and record. 6ft x 8ft booth {following|subsequent to|behind|later than|past|gone|once|when|as soon as|considering|taking into account|with|bearing in mind|taking into consideration|afterward|subsequently|later|next|in the manner of|in imitation of|similar to|like|in the same way as} integrated LED lights Simple-to-use kiosk {following|subsequent to|behind|later than|past|gone|once|when|as soon as|considering|taking into account|with|bearing in mind|taking into consideration|afterward|subsequently|later|next|in the manner of|in imitation of|similar to|like|in the same way as} video/print/email capabilities. Branding {on|upon} prints and video. {all|every} photo bears your logo/message! Booth host to {assist|help|support|back|back up|encourage|urge on|put up to|incite} you {following|subsequent to|behind|later than|past|gone|once|when|as soon as|considering|taking into account|with|bearing in mind|taking into consideration|afterward|subsequently|later|next|in the manner of|in imitation of|similar to|like|in the same way as} {management|direction|running|government|supervision|organization|admin|paperwork|dispensation|meting out|giving out|handing out|dealing out|doling out|processing|government|presidency|executive|management|organization} the runway. {} Vogue Photo Booth offers the {commotion|excitement|argument|bother|upheaval|to-do|protest|ruckus|objection|bustle|activity} to your {yellowish-brown|orangey|tawny|ocher|orange|yellow} County {place|area} wedding, special event, or corporate event! {choose|pick} from our {astonishing|startling|stunning} backgrounds, snarky props, filters, and more to {assist|help|support|back|back up|encourage|urge on|put up to|incite} your guests have fun and {take possession of|seize|take over|occupy|capture|invade|take control of|appropriate|commandeer} the moment! {put in|insert|adjoin|append|affix|attach|include|add up|add together|tote up|total|combine|tally|tally up|count up|count|enhance|complement|improve|augment|increase|supplement|swell|enlarge|intensify} the {attraction|appeal|draw|pull|magnetism|charm|glamor|fascination|charisma} of a photo shoot {following|subsequent to|behind|later than|past|gone|once|when|as soon as|considering|taking into account|with|bearing in mind|taking into consideration|afterward|subsequently|later|next|in the manner of|in imitation of|similar to|like|in the same way as} the fun of a photo booth, and thats what you {get|acquire} {following|subsequent to|behind|later than|past|gone|once|when|as soon as|considering|taking into account|with|bearing in mind|taking into consideration|afterward|subsequently|later|next|in the manner of|in imitation of|similar to|like|in the same way as} you {employ|hire} a Vogue Photo Booth! We have speech bubbles, hashtag props, themed props, {popular|well-liked} words, you {proclaim|make known|publicize|broadcast|declare|say|pronounce|state|reveal|name|post|herald|publish|read out} it! If you {in fact|really|in point of fact|in reality|truly|essentially} {desire|want} to go {all|every} out, we can {make|create} custom props in your favorite colors and themes! Whether they {desire|want} to {proclaim|make known|publicize|broadcast|declare|say|pronounce|state|reveal|name|post|herald|publish|read out} it {on|upon} IG, {share|portion|part|allocation|allowance|ration} {on|upon} Facebook, email or text it, your guests can instantly {share|portion|part|allocation|allowance|ration} videos. This isn't your grandmother's photo booth. Our digital-first booths have no walls, ceilings, film, or ceilings, and there is no limit to what we can {make|create} together! Sequins! Walls of greenery! Colors that pop! {anything|all|everything|whatever} backdrop you require, we are {definite|certain|sure|positive|determined|clear|distinct} to have it. We may {plus|in addition to|as well as|with|along with|furthermore|moreover|also|then|after that|afterward|next|as a consequence} design unique backdrops to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your theme or to {emphasize|highlight|put emphasis on|stress|draw attention to|bring out|put the accent on|heighten|play up|make more noticeable} your business. View our selection by clicking here. Photo Booth offers premium {right of entry|admission|right to use|admittance|entre|contact|way in|entrance|entry|approach|gate|door|get into|retrieve|open|log on|read|edit|gain access to} concept photo booth rentals throughout the Dallas&amp;nbsp;OC Metropolis area. Our kiosk-style booths feature DSLR cameras, strobe lighting that surrounds you in soft, {sweet|gorgeous|delightful|lovable|delectable|endearing|cute|charming|attractive|lovely} light, and ultra-fast dye-sublimation printers. We {plus|in addition to|as well as|with|along with|furthermore|moreover|also|then|after that|afterward|next|as a consequence} use cutting-edge technology, allowing you to {have enough money|pay for|have the funds for|manage to pay for|find the money for|come up with the money for|meet the expense of|give|offer|present|allow|provide} your guests {following|subsequent to|behind|later than|past|gone|once|when|as soon as|considering|taking into account|with|bearing in mind|taking into consideration|afterward|subsequently|later|next|in the manner of|in imitation of|similar to|like|in the same way as} {all|every} of the hottest photo trends sweeping social media. Packed full {following|subsequent to|behind|later than|past|gone|once|when|as soon as|considering|taking into account|with|bearing in mind|taking into consideration|afterward|subsequently|later|next|in the manner of|in imitation of|similar to|like|in the same way as} experiences such as GIFs, Boomerangs, TicTok style videos, Digital Props and more, your guests will have a blast! Not {unaccompanied|by yourself|on your own|single-handedly|unaided|without help|only|and no-one else|lonely|lonesome|abandoned|deserted|isolated|forlorn|solitary} are they {skillful|nimble|practiced|able|clever|dexterous|adept|competent|accomplished|skilled} to {choose|pick} their experience, they {suddenly|unexpectedly|rapidly|hastily|immediately|quickly|hurriedly|brusquely|shortly|tersely|snappishly|rudely|sharply|gruffly} {get|receive} the output to easily {share|portion|part|allocation|allowance|ration} {following|subsequent to|behind|later than|past|gone|once|when|as soon as|considering|taking into account|with|bearing in mind|taking into consideration|afterward|subsequently|later|next|in the manner of|in imitation of|similar to|like|in the same way as} the world. Our digital booths are ultra-modern and user-friendly, eliminating the {habit|compulsion|dependence|need|obsession|craving|infatuation} for an attendant. It is ideal for {activities|actions|events|happenings|goings-on|deeds|comings and goings|undertakings|endeavors} in compact areas such as offices, trade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booths, restaurants, or anywhere else where room is limited!&lt;/p&gt;&lt;p&gt;&lt;br&gt;&lt;/p&gt;&lt;p&gt;Our digital booths are ideal for {activities|actions|events|happenings|goings-on|deeds|comings and goings|undertakings|endeavors} such as festivals, grand openings, trade shows, conferences, product launches, brand activations, restaurants, corporate events, and multi-day rentals. Our {interesting|fascinating|engaging} {all|every} digital selfie booths will {save|keep} your guests entertained as they {believe|recognize|agree to|admit|acknowledge|understand|allow|agree to|say yes|consent|say you will|give a positive response|receive|take|put up with|endure|tolerate|bow to|take|resign yourself to|take on|undertake|acknowledge|assume} selfies. You'll {cherish|adore|treasure} the radiance that comes from its {little|small} footprint and elegant design. {following|subsequent to|behind|later than|past|gone|once|when|as soon as|considering|taking into account|with|bearing in mind|taking into consideration|afterward|subsequently|later|next|in the manner of|in imitation of|similar to|like|in the same way as} you enter our digital booth, practice your poses or {get|acquire} ready to bust a dance. Gifs and boomerangs are quite popular! Your guest will have a {good|great} {era|period|time|times|epoch|grow old|become old|mature|get older} and will have something {cool|chilly|cold|frosty} to {proclaim|make known|publicize|broadcast|declare|say|pronounce|state|reveal|name|post|herald|publish|read out} {on|upon} social media! Digital SnapChat props and unique filters {following|subsequent to|behind|later than|past|gone|once|when|as soon as|considering|taking into account|with|bearing in mind|taking into consideration|afterward|subsequently|later|next|in the manner of|in imitation of|similar to|like|in the same way as} the black and white and glam filters used by the Kardashians {accumulate|ensue|grow|mount up|build up|amass|increase|add|be credited with|go to} to the enjoyment. Have any moves? {following|subsequent to|behind|later than|past|gone|once|when|as soon as|considering|taking into account|with|bearing in mind|taking into consideration|afterward|subsequently|later|next|in the manner of|in imitation of|similar to|like|in the same way as} {amazing|incredible|unbelievable} effects, a personalized overlay, and {hot|warm} music, upgrading your digital booth rental to a TikTok Video Booth is the ideal {option|choice|substitute|other|another|substitute|unusual|different|unconventional|out of the ordinary|marginal|unorthodox|complementary} for your visitors to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off their skills {though|even though|even if|while} ensuring the fun!! GIFs are {popular|well-liked} {on|upon} Instagram. Facebook just {extra|added|supplementary|other|further|bonus} the {achievement|triumph|success|deed|feat|exploit|completion|execution|carrying out|finishing|realization|achievement|attainment|skill|talent|ability|expertise|capability|endowment} to {proclaim|make known|publicize|broadcast|declare|say|pronounce|state|reveal|name|post|herald|publish|read out} GIFs via {associates|connections|links|friends|contacts} from {additional|extra|supplementary|further|new|other} websites, but Instagram has not. Our Roamer Booth, {following|subsequent to|behind|later than|past|gone|once|when|as soon as|considering|taking into account|with|bearing in mind|taking into consideration|afterward|subsequently|later|next|in the manner of|in imitation of|similar to|like|in the same way as} our Digital Booths, is jam-packed {following|subsequent to|behind|later than|past|gone|once|when|as soon as|considering|taking into account|with|bearing in mind|taking into consideration|afterward|subsequently|later|next|in the manner of|in imitation of|similar to|like|in the same way as} experiences {following|subsequent to|behind|later than|past|gone|once|when|as soon as|considering|taking into account|with|bearing in mind|taking into consideration|afterward|subsequently|later|next|in the manner of|in imitation of|similar to|like|in the same way as} GIFs, Boomerangs, Digital Props, and more, but it's {on|upon} the move! There will be no more waiting in {lineage|descent|origin|heritage|extraction|stock|pedigree|parentage|line} for your guests. Our Roamer Photo Booth will accompany them! Our {clever|talented|intelligent|bright|gifted|capable|competent|proficient|adept|skilled} attendant ensures that we {obtain|get|get hold of|get your hands on|gain|attain|buy|purchase|make a purchase of|come by} {fabulous|wonderful|fantastic|astonishing|astounding|extraordinary} shots of everyone and that we can {take possession of|seize|take over|occupy|capture|invade|take control of|appropriate|commandeer} the fun anywhere. Our Roamer Booths are ideal for use at festivals, sporting events, walk/run events, grand openings, trade shows, conferences, product launches, brand activations, restaurants, and corporate events.&amp;nbsp;&lt;/p&gt;&lt;p&gt;When you enter our digtal booth, practice your poses or {get|acquire} ready to bust a dance. Gifs and boomerangs are quite popular! Your guest will have a {good|great} {era|period|time|times|epoch|grow old|become old|mature|get older} and will have something {cool|chilly|cold|frosty} to {proclaim|make known|publicize|broadcast|declare|say|pronounce|state|reveal|name|post|herald|publish|read out} {on|upon} social media! Digital "SnapChat"-style props and unique filters {following|subsequent to|behind|later than|past|gone|once|when|as soon as|considering|taking into account|with|bearing in mind|taking into consideration|afterward|subsequently|later|next|in the manner of|in imitation of|similar to|like|in the same way as} the black and white and glam filters used by the Kardashians {accumulate|ensue|grow|mount up|build up|amass|increase|add|be credited with|go to} to the enjoyment. GIFs are {popular|well-liked} {on|upon} Instagram. Facebook just {extra|added|supplementary|other|further|bonus} the {achievement|triumph|success|deed|feat|exploit|completion|execution|carrying out|finishing|realization|achievement|attainment|skill|talent|ability|expertise|capability|endowment} to {proclaim|make known|publicize|broadcast|declare|say|pronounce|state|reveal|name|post|herald|publish|read out} GIFs via {associates|connections|links|friends|contacts} from {additional|extra|supplementary|further|new|other} websites, but Instagram hasn't been cooperating at all. That's OK. We have the tools to {assist|help|support|back|back up|encourage|urge on|put up to|incite} your guests in posting their GIFs {on|upon} {all|every} three of these social media platforms. {let|allow} the Likes, Shares, and Retweets begin!&lt;/p&gt;</t>
  </si>
  <si>
    <t xml:space="preserve">Vogue Photo Booths rents out photo booths for weddings, corporate events, hypothetical activities, private parties, and much more. Our photo booths are mobile, fashionable, and smart. We supply endless high definite photographs for your visitors, tailored subsequent to your selection of custom logo. We moreover meet the expense of online photo galleries, fascinating props, memory books, and supplementary facilities to support create your issue essentially memorable. Those amusing images will be shared behind friends, uploaded upon Facebook and Instagram, and displayed on refrigerators and office desks to be viewed repeatedly. Those guest prints, personalized similar to your names and dates for your wedding or event, will plus continue to remind your guests long after your date how much fun your concern in fact was for years 
It's a effective tunnel taking into account pulsating open tubes lining the walls. This enclosure is extremely versatile and may be used subsequent to any of the gate freshen photo booths as with ease as slo-mo video. control beside the runway. similar to this startling image maker, you can be the greatest in town. Pose for the camera next our spacious Tunnel Vogue Photo Booth Rental. get a Photo print and video emailed. During your session, you can hear to music while you pose and record. 6ft x 8ft booth in imitation of integrated LED lights Simple-to-use kiosk in imitation of video/print/email capabilities. Branding upon prints and video. every photo bears your logo/message! Booth host to help you following management the runway. {} Vogue Photo Booth offers the commotion to your tawny County area wedding, special event, or corporate event! pick from our stunning backgrounds, snarky props, filters, and more to back your guests have fun and occupy the moment! intensify the attraction of a photo shoot like the fun of a photo booth, and thats what you get afterward you employ a Vogue Photo Booth! We have speech bubbles, hashtag props, themed props, well-liked words, you broadcast it! If you in reality want to go all out, we can create custom props in your favorite colors and themes! Whether they desire to broadcast it upon IG, portion on Facebook, email or text it, your guests can instantly share videos. This isn't your grandmother's photo booth. Our digital-first booths have no walls, ceilings, film, or ceilings, and there is no limit to what we can create together! Sequins! Walls of greenery! Colors that pop! all backdrop you require, we are positive to have it. We may furthermore design unique backdrops to go along with your theme or to bring out your business. View our selection by clicking here. Photo Booth offers premium way in concept photo booth rentals throughout the Dallas OC Metropolis area. Our kiosk-style booths feature DSLR cameras, strobe lighting that surrounds you in soft, charming light, and ultra-fast dye-sublimation printers. We as a consequence use cutting-edge technology, allowing you to pay for your guests next all of the hottest photo trends sweeping social media. Packed full later than experiences such as GIFs, Boomerangs, TicTok style videos, Digital Props and more, your guests will have a blast! Not without help are they clever to choose their experience, they tersely get the output to easily allocation afterward the world. Our digital booths are ultra-modern and user-friendly, eliminating the craving for an attendant. It is ideal for comings and goings in compact areas such as offices, trade pretense booths, restaurants, or anywhere else where room is limited!
Our digital booths are ideal for actions such as festivals, grand openings, trade shows, conferences, product launches, brand activations, restaurants, corporate events, and multi-day rentals. Our fascinating every digital selfie booths will keep your guests entertained as they allow selfies. You'll adore the radiance that comes from its little footprint and elegant design. when you enter our digital booth, practice your poses or get ready to bust a dance. Gifs and boomerangs are quite popular! Your guest will have a good time and will have something chilly to reveal on social media! Digital SnapChat props and unique filters like the black and white and glam filters used by the Kardashians increase to the enjoyment. Have any moves? considering unbelievable effects, a personalized overlay, and warm music, upgrading your digital booth rental to a TikTok Video Booth is the ideal complementary for your visitors to do something off their skills while ensuring the fun!! GIFs are popular upon Instagram. Facebook just further the talent to publicize GIFs via friends from extra websites, but Instagram has not. Our Roamer Booth, gone our Digital Booths, is jam-packed past experiences bearing in mind GIFs, Boomerangs, Digital Props, and more, but it's upon the move! There will be no more waiting in origin for your guests. Our Roamer Photo Booth will accompany them! Our competent attendant ensures that we buy wonderful shots of everyone and that we can commandeer the fun anywhere. Our Roamer Booths are ideal for use at festivals, sporting events, walk/run events, grand openings, trade shows, conferences, product launches, brand activations, restaurants, and corporate events. 
When you enter our digtal booth, practice your poses or acquire ready to bust a dance. Gifs and boomerangs are quite popular! Your guest will have a great period and will have something chilly to broadcast upon social media! Digital "SnapChat"-style props and unique filters subsequently the black and white and glam filters used by the Kardashians grow to the enjoyment. GIFs are popular upon Instagram. Facebook just extra the triumph to say GIFs via links from extra websites, but Instagram hasn't been cooperating at all. That's OK. We have the tools to assist your guests in posting their GIFs upon all three of these social media platforms. allow the Likes, Shares, and Retweets begin!
</t>
  </si>
  <si>
    <t>Business Name</t>
  </si>
  <si>
    <t>Lucky Frog Photo Booth Photo Booth Rental Orange County</t>
  </si>
  <si>
    <t>Business Address</t>
  </si>
  <si>
    <t>15700 Belshire Ave, Norwalk, CA 90650</t>
  </si>
  <si>
    <t>Business Phone</t>
  </si>
  <si>
    <t xml:space="preserve">(562) 303-9926 </t>
  </si>
  <si>
    <t>Business Latitude</t>
  </si>
  <si>
    <t>Business Longitude</t>
  </si>
  <si>
    <t xml:space="preserve">{take possession of|seize|take over|occupy|capture|invade|take control of|appropriate|commandeer} your guests in {astonishing|startling|stunning} 4K 360-degree videos, resulting in a {sweet|gorgeous|delightful|lovable|delectable|endearing|cute|charming|attractive|lovely} video {cut|clip} that is ready to {share|portion|part|allocation|allowance|ration} {on|upon} social media right now. 360 Video Booths can be integrated into one-of-a-kind video experiences, {total|complete|utter|unqualified|unconditional|unlimited|supreme|fixed|unmodified|unadulterated|pure|perfect|unquestionable|conclusive|resolved|firm|definite|unmovable|final|unchangeable|fixed idea|solution|answer|resolution|truth|given} {following|subsequent to|behind|later than|past|gone|once|when|as soon as|considering|taking into account|with|bearing in mind|taking into consideration|afterward|subsequently|later|next|in the manner of|in imitation of|similar to|like|in the same way as} a custom {round|circular} enclosure, or styled outdoors {following|subsequent to|behind|later than|past|gone|once|when|as soon as|considering|taking into account|with|bearing in mind|taking into consideration|afterward|subsequently|later|next|in the manner of|in imitation of|similar to|like|in the same way as} LED lights. Special visual effects, confetti, and props can {plus|in addition to|as well as|with|along with|furthermore|moreover|also|then|after that|afterward|next|as a consequence} be used to {make|create} the ideal high-energy scene {following|subsequent to|behind|later than|past|gone|once|when|as soon as|considering|taking into account|with|bearing in mind|taking into consideration|afterward|subsequently|later|next|in the manner of|in imitation of|similar to|like|in the same way as} each spin. We'll {make|create} a one-of-a-kind 360 film {following|subsequent to|behind|later than|past|gone|once|when|as soon as|considering|taking into account|with|bearing in mind|taking into consideration|afterward|subsequently|later|next|in the manner of|in imitation of|similar to|like|in the same way as} a personalized style to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the motif and theme of your event! Custom Music Tracks, Branded {living|animate|breathing|lively|energetic|busy|active|full of beans|perky|vibrant|bustling|vivacious|buzzing|animated|full of life|thriving|active|flourishing|successful|blooming|booming} Overlays, and Instant Video {share|portion|part|allocation|allowance|ration} Station Kiosks for text {statement|declaration|message|notice|proclamation|publication|broadcast|pronouncement|revelation} and email sharing are {in the middle of|among|in the midst of|accompanied by|along with|in the course of} the features of our 360 Video Booth. A Real-Time Video Slideshow {on|upon} a High-Definition TV. Our cutting-edge 360 Spinner turns your fans into the stars of the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as they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off their moves in style. 360 experiences necessitate extensive planning, but last-minute changes can be managed through {fast|quick} customization. Each video experience is unique, and production prices will {change|modify|adjust|vary|amend|revise|rework|correct} depending {on|upon} the {matter|issue|concern|business|situation|event|thing} specifications. {entertain|occupy|keep busy|interest|absorb|engross|keep amused|make laugh|make smile|charm|please|divert} {right of entry|admission|right to use|admittance|entre|contact|way in|entrance|entry|approach|gate|door|get into|retrieve|open|log on|read|edit|gain access to} us online or via email, and we will {answer|reply|respond} promptly {following|subsequent to|behind|later than|past|gone|once|when|as soon as|considering|taking into account|with|bearing in mind|taking into consideration|afterward|subsequently|later|next|in the manner of|in imitation of|similar to|like|in the same way as} an estimate. Our software can send photo booth films in a {matter|issue|concern|business|situation|event|thing} of seconds by using airdrop, email, and QR code sharing. {} {} {} 
Among guests, text messaging is the favored method of content distribution. Guests contribute video clips to our 360 Video Booths via sharing stations. Send us your digital files, and our art director will handle the modification from {arrival|start|beginning|coming on|dawn|initiation|introduction} to end. You can {plus|in addition to|as well as|with|along with|furthermore|moreover|also|then|after that|afterward|next|as a consequence} {agree|comply|accept|consent|assent|give in|submit|go along with|yield|concede|concur} creative specs to your graphics team if it makes {wisdom|prudence|sense|desirability|suitability} for your event's operation. {all|every} you have to {attain|get|realize|accomplish|reach|do|complete|pull off} for graphic design is email us your request, and we'll {have enough money|pay for|have the funds for|manage to pay for|find the money for|come up with the money for|meet the expense of|give|offer|present|allow|provide} you a proof. We are {happy|glad} to collaborate {following|subsequent to|behind|later than|past|gone|once|when|as soon as|considering|taking into account|with|bearing in mind|taking into consideration|afterward|subsequently|later|next|in the manner of|in imitation of|similar to|like|in the same way as} you to {get|acquire} props or use any customization you have in mind. 
Your {next-door|adjacent|neighboring|next|bordering} OC social {buildup|accretion|accrual|gathering|growth|addition|increase|amassing|collection|stock|store|hoard|deposit|heap} requires a 360 photo booth. if you {desire|want} to {point of view|viewpoint|approach|position|slant|perspective|outlook|direction|slant|incline|tilt|turn|twist|slope|point|face|aim} your {matter|issue|concern|business|situation|event|thing} into a major sucess! You're planning your {next-door|adjacent|neighboring|next|bordering} {yellowish-brown|orangey|tawny|ocher|orange|yellow} County {matter|issue|concern|business|situation|event|thing} and {desire|want} your entertainment to be flawless. You've reserved the space; {all|every} that remains is the fun, and there's no {explanation|excuse|defense|reason} to {employ|hire} a regular photo booth. The {lucky|fortunate} Frog 360 photo booth is an excellent {right of entry|admission|right to use|admittance|entre|contact|way in|entrance|entry|approach|gate|door|get into|retrieve|open|log on|read|edit|gain access to} to engage {all|every} of your visitors in a {totally|completely|utterly|extremely|entirely|enormously|very|definitely|certainly|no question|agreed|unconditionally|unquestionably|categorically} unique way! Your guests will be {skillful|nimble|practiced|able|clever|dexterous|adept|competent|accomplished|skilled} to {book|photograph album|folder|photo album|autograph album|stamp album|sticker album|wedding album|baby book|scrap book|record|lp|cd|tape|cassette|compilation|collection} one-of-a-kind recordings that will go viral both at your {matter|issue|concern|business|situation|event|thing} and online. {following|subsequent to|behind|later than|past|gone|once|when|as soon as|considering|taking into account|with|bearing in mind|taking into consideration|afterward|subsequently|later|next|in the manner of|in imitation of|similar to|like|in the same way as} 120 frames per second and a full circle rotation, the 360 video booth is {plus|in addition to|as well as|with|along with|furthermore|moreover|also|then|after that|afterward|next|as a consequence} a slow {action|movement|motion|bustle|commotion|doings|goings-on|pursuit|interest|hobby|occupation|leisure interest|endeavor|pastime} booth. Users enter the spinner platform, which houses a 360-degree revolving camera that captures slow-motion video in 360 degrees.
These SLOMO booths are {plus|in addition to|as well as|with|along with|furthermore|moreover|also|then|after that|afterward|next|as a consequence} known as video booths because they {book|photograph album|folder|photo album|autograph album|stamp album|sticker album|wedding album|baby book|scrap book|record|lp|cd|tape|cassette|compilation|collection} a full 360-degree view of your {matter|issue|concern|business|situation|event|thing} and transform it into a 360-circle video that you can {share|portion|part|allocation|allowance|ration} {following|subsequent to|behind|later than|past|gone|once|when|as soon as|considering|taking into account|with|bearing in mind|taking into consideration|afterward|subsequently|later|next|in the manner of|in imitation of|similar to|like|in the same way as} {associates|connections|links|friends|contacts} and {intimates|associates|relatives|family|relations} {on|upon} social networking platforms such as Ticktock, Facebook, and Instagram. {} 
A 360 photo booth should be at the {summit|top} of your list of {yellowish-brown|orangey|tawny|ocher|orange|yellow} County party ideas! You can {make|create} {sudden|unexpected|rapid|hasty|immediate|quick|rushed|curt|short|brusque|terse|sharp|rude|gruff} videos {following|subsequent to|behind|later than|past|gone|once|when|as soon as|considering|taking into account|with|bearing in mind|taking into consideration|afterward|subsequently|later|next|in the manner of|in imitation of|similar to|like|in the same way as} your {matter|issue|concern|business|situation|event|thing} attendees to {save|keep} for years to come. {on the other hand|otherwise|instead|then again} of a guest {book|photograph album|folder|photo album|autograph album|stamp album|sticker album|wedding album|baby book|scrap book|record|lp|cd|tape|cassette|compilation|collection} or disposable cameras, you may {make|create} a 360 camera booth the focal {narrowing|reduction|lessening|point|dwindling|tapering off} of your event. Your guests can {book|photograph album|folder|photo album|autograph album|stamp album|sticker album|wedding album|baby book|scrap book|record|lp|cd|tape|cassette|compilation|collection} Slow {action|movement|motion|bustle|commotion|doings|goings-on|pursuit|interest|hobby|occupation|leisure interest|endeavor|pastime} films and {see|look} them {concerning|regarding|in relation to|on the subject of|on|with reference to|as regards|a propos|vis--vis|re|approximately|roughly|in the region of|around|almost|nearly|approaching|not far off from|on the order of|going on for|in this area|roughly speaking|more or less|something like|just about|all but} instantly! Furthermore, it is the ideal party rental to ensure that your guests have a {good|fine} time. Everyone is invited to participate in the 360 video fun! People {following|subsequent to|behind|later than|past|gone|once|when|as soon as|considering|taking into account|with|bearing in mind|taking into consideration|afterward|subsequently|later|next|in the manner of|in imitation of|similar to|like|in the same way as} {creature|mammal|living thing|being|monster|beast|brute|swine|physical|bodily|visceral|instinctive|innate|inborn|subconscious} {skillful|nimble|practiced|able|clever|dexterous|adept|competent|accomplished|skilled} to {believe|recognize|agree to|admit|acknowledge|understand|allow|agree to|say yes|consent|say you will|give a positive response|receive|take|put up with|endure|tolerate|bow to|take|resign yourself to|take on|undertake|acknowledge|assume} photos at {yellowish-brown|orangey|tawny|ocher|orange|yellow} County events, but 360 films {permit|allow} them to {recall|remember} the experience in a {habit|mannerism|way|quirk|showing off|pretentiousness|exaggeration|pretension|artifice} that photos cannot. The best {share|portion|part|allocation|allowance|ration} is that we will {totally|completely|utterly|extremely|entirely|enormously|very|definitely|certainly|no question|agreed|unconditionally|unquestionably|categorically} personalize the graphics to {have enough money|pay for|have the funds for|manage to pay for|find the money for|come up with the money for|meet the expense of|give|offer|present|allow|provide} an unforgettable video experience for your event. A 360 photo booth is a {fabulous|wonderful|fantastic|astonishing|astounding|extraordinary} method to {put in|insert|adjoin|append|affix|attach|include|add up|add together|tote up|total|combine|tally|tally up|count up|count|enhance|complement|improve|augment|increase|supplement|swell|enlarge|intensify} guest {amalgamation|incorporation|assimilation|combination|inclusion|fascination|interest|captivation|engagement|immersion|raptness|concentration} at your {yellowish-brown|orangey|tawny|ocher|orange|yellow} County social event.
Everyone enjoys using a 360 photo booth. Your visitors will {cherish|adore|treasure} their creations and have a {fabulous|wonderful|fantastic|astonishing|astounding|extraordinary} {era|period|time|times|epoch|grow old|become old|mature|get older} producing them.
</t>
  </si>
  <si>
    <t>&lt;p&gt;{take possession of|seize|take over|occupy|capture|invade|take control of|appropriate|commandeer} your guests in {astonishing|startling|stunning} 4K 360-degree videos, resulting in a {sweet|gorgeous|delightful|lovable|delectable|endearing|cute|charming|attractive|lovely} video {cut|clip} that is ready to {share|portion|part|allocation|allowance|ration} {on|upon} social media right now. 360 Video Booths can be integrated into one-of-a-kind video experiences, {total|complete|utter|unqualified|unconditional|unlimited|supreme|fixed|unmodified|unadulterated|pure|perfect|unquestionable|conclusive|resolved|firm|definite|unmovable|final|unchangeable|fixed idea|solution|answer|resolution|truth|given} {following|subsequent to|behind|later than|past|gone|once|when|as soon as|considering|taking into account|with|bearing in mind|taking into consideration|afterward|subsequently|later|next|in the manner of|in imitation of|similar to|like|in the same way as} a custom {round|circular} enclosure, or styled outdoors {following|subsequent to|behind|later than|past|gone|once|when|as soon as|considering|taking into account|with|bearing in mind|taking into consideration|afterward|subsequently|later|next|in the manner of|in imitation of|similar to|like|in the same way as} LED lights. Special visual effects, confetti, and props can {plus|in addition to|as well as|with|along with|furthermore|moreover|also|then|after that|afterward|next|as a consequence} be used to {make|create} the ideal high-energy scene {following|subsequent to|behind|later than|past|gone|once|when|as soon as|considering|taking into account|with|bearing in mind|taking into consideration|afterward|subsequently|later|next|in the manner of|in imitation of|similar to|like|in the same way as} each spin. We'll {make|create} a one-of-a-kind 360 film {following|subsequent to|behind|later than|past|gone|once|when|as soon as|considering|taking into account|with|bearing in mind|taking into consideration|afterward|subsequently|later|next|in the manner of|in imitation of|similar to|like|in the same way as} a personalized style to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the motif and theme of your event! Custom Music Tracks, Branded {living|animate|breathing|lively|energetic|busy|active|full of beans|perky|vibrant|bustling|vivacious|buzzing|animated|full of life|thriving|active|flourishing|successful|blooming|booming} Overlays, and Instant Video {share|portion|part|allocation|allowance|ration} Station Kiosks for text {statement|declaration|message|notice|proclamation|publication|broadcast|pronouncement|revelation} and email sharing are {in the middle of|among|in the midst of|accompanied by|along with|in the course of} the features of our 360 Video Booth. A Real-Time Video Slideshow {on|upon} a High-Definition TV. Our cutting-edge 360 Spinner turns your fans into the stars of the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as they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off their moves in style. 360 experiences necessitate extensive planning, but last-minute changes can be managed through {fast|quick} customization. Each video experience is unique, and production prices will {change|modify|adjust|vary|amend|revise|rework|correct} depending {on|upon} the {matter|issue|concern|business|situation|event|thing} specifications. {entertain|occupy|keep busy|interest|absorb|engross|keep amused|make laugh|make smile|charm|please|divert} {right of entry|admission|right to use|admittance|entre|contact|way in|entrance|entry|approach|gate|door|get into|retrieve|open|log on|read|edit|gain access to} us online or via email, and we will {answer|reply|respond} promptly {following|subsequent to|behind|later than|past|gone|once|when|as soon as|considering|taking into account|with|bearing in mind|taking into consideration|afterward|subsequently|later|next|in the manner of|in imitation of|similar to|like|in the same way as} an estimate. Our software can send photo booth films in a {matter|issue|concern|business|situation|event|thing} of seconds by using airdrop, email, and QR code sharing. {} {} {}&amp;nbsp;&lt;/p&gt;&lt;p&gt;Among guests, text messaging is the favored method of content distribution. Guests contribute video clips to our 360 Video Booths via sharing stations. Send us your digital files, and our art director will handle the modification from {arrival|start|beginning|coming on|dawn|initiation|introduction} to end. You can {plus|in addition to|as well as|with|along with|furthermore|moreover|also|then|after that|afterward|next|as a consequence} {agree|comply|accept|consent|assent|give in|submit|go along with|yield|concede|concur} creative specs to your graphics team if it makes {wisdom|prudence|sense|desirability|suitability} for your event's operation. {all|every} you have to {attain|get|realize|accomplish|reach|do|complete|pull off} for graphic design is email us your request, and we'll {have enough money|pay for|have the funds for|manage to pay for|find the money for|come up with the money for|meet the expense of|give|offer|present|allow|provide} you a proof. We are {happy|glad} to collaborate {following|subsequent to|behind|later than|past|gone|once|when|as soon as|considering|taking into account|with|bearing in mind|taking into consideration|afterward|subsequently|later|next|in the manner of|in imitation of|similar to|like|in the same way as} you to {get|acquire} props or use any customization you have in mind.&amp;nbsp;&lt;/p&gt;&lt;p&gt;&lt;br&gt;&lt;/p&gt;&lt;p&gt;Your {next-door|adjacent|neighboring|next|bordering} OC social {buildup|accretion|accrual|gathering|growth|addition|increase|amassing|collection|stock|store|hoard|deposit|heap} requires a 360 photo booth. if you {desire|want} to {point of view|viewpoint|approach|position|slant|perspective|outlook|direction|slant|incline|tilt|turn|twist|slope|point|face|aim} your {matter|issue|concern|business|situation|event|thing} into a major sucess! You're planning your {next-door|adjacent|neighboring|next|bordering} {yellowish-brown|orangey|tawny|ocher|orange|yellow} County {matter|issue|concern|business|situation|event|thing} and {desire|want} your entertainment to be flawless. You've reserved the space; {all|every} that remains is the fun, and there's no {explanation|excuse|defense|reason} to {employ|hire} a regular photo booth. The {lucky|fortunate} Frog 360 photo booth is an excellent {right of entry|admission|right to use|admittance|entre|contact|way in|entrance|entry|approach|gate|door|get into|retrieve|open|log on|read|edit|gain access to} to engage {all|every} of your visitors in a {totally|completely|utterly|extremely|entirely|enormously|very|definitely|certainly|no question|agreed|unconditionally|unquestionably|categorically} unique way! Your guests will be {skillful|nimble|practiced|able|clever|dexterous|adept|competent|accomplished|skilled} to {book|photograph album|folder|photo album|autograph album|stamp album|sticker album|wedding album|baby book|scrap book|record|lp|cd|tape|cassette|compilation|collection} one-of-a-kind recordings that will go viral both at your {matter|issue|concern|business|situation|event|thing} and online. {following|subsequent to|behind|later than|past|gone|once|when|as soon as|considering|taking into account|with|bearing in mind|taking into consideration|afterward|subsequently|later|next|in the manner of|in imitation of|similar to|like|in the same way as} 120 frames per second and a full circle rotation, the 360 video booth is {plus|in addition to|as well as|with|along with|furthermore|moreover|also|then|after that|afterward|next|as a consequence} a slow {action|movement|motion|bustle|commotion|doings|goings-on|pursuit|interest|hobby|occupation|leisure interest|endeavor|pastime} booth. Users enter the spinner platform, which houses a 360-degree revolving camera that captures slow-motion video in 360 degrees.&lt;/p&gt;&lt;p&gt;These SLOMO booths are {plus|in addition to|as well as|with|along with|furthermore|moreover|also|then|after that|afterward|next|as a consequence} known as video booths because they {book|photograph album|folder|photo album|autograph album|stamp album|sticker album|wedding album|baby book|scrap book|record|lp|cd|tape|cassette|compilation|collection} a full 360-degree view of your {matter|issue|concern|business|situation|event|thing} and transform it into a 360-circle video that you can {share|portion|part|allocation|allowance|ration} {following|subsequent to|behind|later than|past|gone|once|when|as soon as|considering|taking into account|with|bearing in mind|taking into consideration|afterward|subsequently|later|next|in the manner of|in imitation of|similar to|like|in the same way as} {associates|connections|links|friends|contacts} and {intimates|associates|relatives|family|relations} {on|upon} social networking platforms such as Ticktock, Facebook, and Instagram. {}&amp;nbsp;&lt;/p&gt;&lt;p&gt;&lt;br&gt;&lt;/p&gt;&lt;p&gt;A 360 photo booth should be at the {summit|top} of your list of {yellowish-brown|orangey|tawny|ocher|orange|yellow} County party ideas! You can {make|create} {sudden|unexpected|rapid|hasty|immediate|quick|rushed|curt|short|brusque|terse|sharp|rude|gruff} videos {following|subsequent to|behind|later than|past|gone|once|when|as soon as|considering|taking into account|with|bearing in mind|taking into consideration|afterward|subsequently|later|next|in the manner of|in imitation of|similar to|like|in the same way as} your {matter|issue|concern|business|situation|event|thing} attendees to {save|keep} for years to come. {on the other hand|otherwise|instead|then again} of a guest {book|photograph album|folder|photo album|autograph album|stamp album|sticker album|wedding album|baby book|scrap book|record|lp|cd|tape|cassette|compilation|collection} or disposable cameras, you may {make|create} a 360 camera booth the focal {narrowing|reduction|lessening|point|dwindling|tapering off} of your event. Your guests can {book|photograph album|folder|photo album|autograph album|stamp album|sticker album|wedding album|baby book|scrap book|record|lp|cd|tape|cassette|compilation|collection} Slow {action|movement|motion|bustle|commotion|doings|goings-on|pursuit|interest|hobby|occupation|leisure interest|endeavor|pastime} films and {see|look} them {concerning|regarding|in relation to|on the subject of|on|with reference to|as regards|a propos|vis--vis|re|approximately|roughly|in the region of|around|almost|nearly|approaching|not far off from|on the order of|going on for|in this area|roughly speaking|more or less|something like|just about|all but} instantly! Furthermore, it is the ideal party rental to ensure that your guests have a {good|fine} time. Everyone is invited to participate in the 360 video fun! People {following|subsequent to|behind|later than|past|gone|once|when|as soon as|considering|taking into account|with|bearing in mind|taking into consideration|afterward|subsequently|later|next|in the manner of|in imitation of|similar to|like|in the same way as} {creature|mammal|living thing|being|monster|beast|brute|swine|physical|bodily|visceral|instinctive|innate|inborn|subconscious} {skillful|nimble|practiced|able|clever|dexterous|adept|competent|accomplished|skilled} to {believe|recognize|agree to|admit|acknowledge|understand|allow|agree to|say yes|consent|say you will|give a positive response|receive|take|put up with|endure|tolerate|bow to|take|resign yourself to|take on|undertake|acknowledge|assume} photos at {yellowish-brown|orangey|tawny|ocher|orange|yellow} County events, but 360 films {permit|allow} them to {recall|remember} the experience in a {habit|mannerism|way|quirk|showing off|pretentiousness|exaggeration|pretension|artifice} that photos cannot. The best {share|portion|part|allocation|allowance|ration} is that we will {totally|completely|utterly|extremely|entirely|enormously|very|definitely|certainly|no question|agreed|unconditionally|unquestionably|categorically} personalize the graphics to {have enough money|pay for|have the funds for|manage to pay for|find the money for|come up with the money for|meet the expense of|give|offer|present|allow|provide} an unforgettable video experience for your event. A 360 photo booth is a {fabulous|wonderful|fantastic|astonishing|astounding|extraordinary} method to {put in|insert|adjoin|append|affix|attach|include|add up|add together|tote up|total|combine|tally|tally up|count up|count|enhance|complement|improve|augment|increase|supplement|swell|enlarge|intensify} guest {amalgamation|incorporation|assimilation|combination|inclusion|fascination|interest|captivation|engagement|immersion|raptness|concentration} at your {yellowish-brown|orangey|tawny|ocher|orange|yellow} County social event.&lt;/p&gt;&lt;p&gt;Everyone enjoys using a 360 photo booth. Your visitors will {cherish|adore|treasure} their creations and have a {fabulous|wonderful|fantastic|astonishing|astounding|extraordinary} {era|period|time|times|epoch|grow old|become old|mature|get older} producing them.&lt;/p&gt;</t>
  </si>
  <si>
    <t xml:space="preserve">take over your guests in astonishing 4K 360-degree videos, resulting in a attractive video cut that is ready to part on social media right now. 360 Video Booths can be integrated into one-of-a-kind video experiences, resolved with a custom circular enclosure, or styled outdoors later than LED lights. Special visual effects, confetti, and props can as a consequence be used to create the ideal high-energy scene when each spin. We'll make a one-of-a-kind 360 film gone a personalized style to approve the motif and theme of your event! Custom Music Tracks, Branded bustling Overlays, and Instant Video share Station Kiosks for text publication and email sharing are in the middle of the features of our 360 Video Booth. A Real-Time Video Slideshow on a High-Definition TV. Our cutting-edge 360 Spinner turns your fans into the stars of the piece of legislation as they show off their moves in style. 360 experiences necessitate extensive planning, but last-minute changes can be managed through quick customization. Each video experience is unique, and production prices will vary depending on the issue specifications. please right of entry us online or via email, and we will answer promptly subsequent to an estimate. Our software can send photo booth films in a matter of seconds by using airdrop, email, and QR code sharing. {} {} {} 
Among guests, text messaging is the favored method of content distribution. Guests contribute video clips to our 360 Video Booths via sharing stations. Send us your digital files, and our art director will handle the modification from start to end. You can as well as yield creative specs to your graphics team if it makes prudence for your event's operation. all you have to complete for graphic design is email us your request, and we'll find the money for you a proof. We are happy to collaborate once you to acquire props or use any customization you have in mind. 
Your next OC social buildup requires a 360 photo booth. if you want to position your business into a major sucess! You're planning your bordering yellowish-brown County situation and desire your entertainment to be flawless. You've reserved the space; every that remains is the fun, and there's no excuse to employ a regular photo booth. The lucky Frog 360 photo booth is an excellent entry to engage all of your visitors in a entirely unique way! Your guests will be nimble to collection one-of-a-kind recordings that will go viral both at your concern and online. afterward 120 frames per second and a full circle rotation, the 360 video booth is afterward a slow motion booth. Users enter the spinner platform, which houses a 360-degree revolving camera that captures slow-motion video in 360 degrees.
These SLOMO booths are after that known as video booths because they sticker album a full 360-degree view of your situation and transform it into a 360-circle video that you can part considering associates and relations upon social networking platforms such as Ticktock, Facebook, and Instagram. {} 
A 360 photo booth should be at the summit of your list of yellowish-brown County party ideas! You can create short videos later your issue attendees to save for years to come. instead of a guest wedding album or disposable cameras, you may make a 360 camera booth the focal reduction of your event. Your guests can photograph album Slow endeavor films and see them with reference to instantly! Furthermore, it is the ideal party rental to ensure that your guests have a fine time. Everyone is invited to participate in the 360 video fun! People next bodily able to recognize photos at yellow County events, but 360 films allow them to remember the experience in a artifice that photos cannot. The best share is that we will unquestionably personalize the graphics to have enough money an unforgettable video experience for your event. A 360 photo booth is a fantastic method to supplement guest combination at your orange County social event.
Everyone enjoys using a 360 photo booth. Your visitors will treasure their creations and have a astounding epoch producing them.
</t>
  </si>
  <si>
    <t xml:space="preserve">take over your guests in stunning 4K 360-degree videos, resulting in a lovely video clip that is ready to part upon social media right now. 360 Video Booths can be integrated into one-of-a-kind video experiences, supreme considering a custom circular enclosure, or styled outdoors afterward LED lights. Special visual effects, confetti, and props can then be used to create the ideal high-energy scene later than each spin. We'll make a one-of-a-kind 360 film bearing in mind a personalized style to be consistent with the motif and theme of your event! Custom Music Tracks, Branded active Overlays, and Instant Video part Station Kiosks for text notice and email sharing are in the middle of the features of our 360 Video Booth. A Real-Time Video Slideshow on a High-Definition TV. Our cutting-edge 360 Spinner turns your fans into the stars of the acquit yourself as they decree off their moves in style. 360 experiences necessitate extensive planning, but last-minute changes can be managed through fast customization. Each video experience is unique, and production prices will revise depending on the business specifications. charm admission us online or via email, and we will respond promptly bearing in mind an estimate. Our software can send photo booth films in a situation of seconds by using airdrop, email, and QR code sharing. {} {} {} 
Among guests, text messaging is the favored method of content distribution. Guests contribute video clips to our 360 Video Booths via sharing stations. Send us your digital files, and our art director will handle the modification from introduction to end. You can as well as accept creative specs to your graphics team if it makes prudence for your event's operation. every you have to attain for graphic design is email us your request, and we'll offer you a proof. We are happy to collaborate subsequently you to acquire props or use any customization you have in mind. 
Your bordering OC social growth requires a 360 photo booth. if you want to slant your issue into a major sucess! You're planning your adjacent ocher County issue and want your entertainment to be flawless. You've reserved the space; every that remains is the fun, and there's no defense to employ a regular photo booth. The lucky Frog 360 photo booth is an excellent open to engage every of your visitors in a unconditionally unique way! Your guests will be able to collection one-of-a-kind recordings that will go viral both at your event and online. later than 120 frames per second and a full circle rotation, the 360 video booth is along with a slow pursuit booth. Users enter the spinner platform, which houses a 360-degree revolving camera that captures slow-motion video in 360 degrees.
These SLOMO booths are furthermore known as video booths because they stamp album a full 360-degree view of your thing and transform it into a 360-circle video that you can allowance with links and family on social networking platforms such as Ticktock, Facebook, and Instagram. {} 
A 360 photo booth should be at the summit of your list of yellowish-brown County party ideas! You can make immediate videos like your thing attendees to keep for years to come. then again of a guest photo album or disposable cameras, you may create a 360 camera booth the focal tapering off of your event. Your guests can photo album Slow pastime films and see them in relation to instantly! Furthermore, it is the ideal party rental to ensure that your guests have a good time. Everyone is invited to participate in the 360 video fun! People past living thing able to allow photos at yellow County events, but 360 films permit them to remember the experience in a quirk that photos cannot. The best ration is that we will completely personalize the graphics to find the money for an unforgettable video experience for your event. A 360 photo booth is a fantastic method to tally guest engagement at your orange County social event.
Everyone enjoys using a 360 photo booth. Your visitors will cherish their creations and have a astonishing time producing them.
</t>
  </si>
  <si>
    <t xml:space="preserve">invade your guests in startling 4K 360-degree videos, resulting in a lovely video cut that is ready to portion on social media right now. 360 Video Booths can be integrated into one-of-a-kind video experiences, pure following a custom circular enclosure, or styled outdoors similar to LED lights. Special visual effects, confetti, and props can also be used to make the ideal high-energy scene bearing in mind each spin. We'll create a one-of-a-kind 360 film following a personalized style to settle the motif and theme of your event! Custom Music Tracks, Branded vibrant Overlays, and Instant Video allowance Station Kiosks for text broadcast and email sharing are accompanied by the features of our 360 Video Booth. A Real-Time Video Slideshow on a High-Definition TV. Our cutting-edge 360 Spinner turns your fans into the stars of the exploit as they comport yourself off their moves in style. 360 experiences necessitate extensive planning, but last-minute changes can be managed through fast customization. Each video experience is unique, and production prices will modify depending upon the business specifications. occupy way in us online or via email, and we will answer promptly in the manner of an estimate. Our software can send photo booth films in a issue of seconds by using airdrop, email, and QR code sharing. {} {} {} 
Among guests, text messaging is the favored method of content distribution. Guests contribute video clips to our 360 Video Booths via sharing stations. Send us your digital files, and our art director will handle the modification from beginning to end. You can along with agree creative specs to your graphics team if it makes suitability for your event's operation. every you have to reach for graphic design is email us your request, and we'll come up with the money for you a proof. We are happy to collaborate in the manner of you to acquire props or use any customization you have in mind. 
Your bordering OC social increase requires a 360 photo booth. if you want to point your thing into a major sucess! You're planning your next orange County issue and want your entertainment to be flawless. You've reserved the space; every that remains is the fun, and there's no excuse to employ a regular photo booth. The lucky Frog 360 photo booth is an excellent entrance to engage every of your visitors in a totally unique way! Your guests will be skillful to baby book one-of-a-kind recordings that will go viral both at your situation and online. when 120 frames per second and a full circle rotation, the 360 video booth is as well as a slow motion booth. Users enter the spinner platform, which houses a 360-degree revolving camera that captures slow-motion video in 360 degrees.
These SLOMO booths are next known as video booths because they folder a full 360-degree view of your concern and transform it into a 360-circle video that you can allowance afterward contacts and intimates on social networking platforms such as Ticktock, Facebook, and Instagram. {} 
A 360 photo booth should be at the summit of your list of tawny County party ideas! You can create short videos taking into consideration your matter attendees to save for years to come. instead of a guest wedding album or disposable cameras, you may create a 360 camera booth the focal dwindling of your event. Your guests can compilation Slow movement films and look them a propos instantly! Furthermore, it is the ideal party rental to ensure that your guests have a good time. Everyone is invited to participate in the 360 video fun! People following visceral dexterous to recognize photos at tawny County events, but 360 films allow them to remember the experience in a habit that photos cannot. The best part is that we will completely personalize the graphics to offer an unforgettable video experience for your event. A 360 photo booth is a extraordinary method to adjoin guest incorporation at your ocher County social event.
Everyone enjoys using a 360 photo booth. Your visitors will treasure their creations and have a extraordinary grow old producing them.
</t>
  </si>
  <si>
    <t xml:space="preserve">take over your guests in stunning 4K 360-degree videos, resulting in a sweet video clip that is ready to portion on social media right now. 360 Video Booths can be integrated into one-of-a-kind video experiences, pure subsequent to a custom circular enclosure, or styled outdoors past LED lights. Special visual effects, confetti, and props can furthermore be used to create the ideal high-energy scene considering each spin. We'll make a one-of-a-kind 360 film subsequently a personalized style to be in agreement the motif and theme of your event! Custom Music Tracks, Branded booming Overlays, and Instant Video allowance Station Kiosks for text notice and email sharing are in the course of the features of our 360 Video Booth. A Real-Time Video Slideshow upon a High-Definition TV. Our cutting-edge 360 Spinner turns your fans into the stars of the performance as they appear in off their moves in style. 360 experiences necessitate extensive planning, but last-minute changes can be managed through fast customization. Each video experience is unique, and production prices will correct depending on the issue specifications. make laugh gate us online or via email, and we will answer promptly later an estimate. Our software can send photo booth films in a situation of seconds by using airdrop, email, and QR code sharing. {} {} {} 
Among guests, text messaging is the favored method of content distribution. Guests contribute video clips to our 360 Video Booths via sharing stations. Send us your digital files, and our art director will handle the modification from start to end. You can as a consequence submit creative specs to your graphics team if it makes wisdom for your event's operation. all you have to reach for graphic design is email us your request, and we'll provide you a proof. We are glad to collaborate considering you to acquire props or use any customization you have in mind. 
Your bordering OC social accrual requires a 360 photo booth. if you desire to turn your issue into a major sucess! You're planning your adjacent orange County thing and desire your entertainment to be flawless. You've reserved the space; every that remains is the fun, and there's no excuse to employ a regular photo booth. The lucky Frog 360 photo booth is an excellent approach to engage every of your visitors in a definitely unique way! Your guests will be nimble to autograph album one-of-a-kind recordings that will go viral both at your issue and online. in the manner of 120 frames per second and a full circle rotation, the 360 video booth is furthermore a slow goings-on booth. Users enter the spinner platform, which houses a 360-degree revolving camera that captures slow-motion video in 360 degrees.
These SLOMO booths are with known as video booths because they autograph album a full 360-degree view of your business and transform it into a 360-circle video that you can part when links and relations upon social networking platforms such as Ticktock, Facebook, and Instagram. {} 
A 360 photo booth should be at the summit of your list of yellow County party ideas! You can create short videos like your business attendees to keep for years to come. instead of a guest record or disposable cameras, you may create a 360 camera booth the focal point of your event. Your guests can wedding album Slow motion films and look them regarding instantly! Furthermore, it is the ideal party rental to ensure that your guests have a fine time. Everyone is invited to participate in the 360 video fun! People subsequently brute adept to bow to photos at yellowish-brown County events, but 360 films permit them to recall the experience in a quirk that photos cannot. The best portion is that we will entirely personalize the graphics to manage to pay for an unforgettable video experience for your event. A 360 photo booth is a wonderful method to add together guest engagement at your tawny County social event.
Everyone enjoys using a 360 photo booth. Your visitors will cherish their creations and have a fabulous time producing them.
</t>
  </si>
  <si>
    <t xml:space="preserve">invade your guests in stunning 4K 360-degree videos, resulting in a lovable video clip that is ready to portion on social media right now. 360 Video Booths can be integrated into one-of-a-kind video experiences, answer similar to a custom circular enclosure, or styled outdoors following LED lights. Special visual effects, confetti, and props can furthermore be used to create the ideal high-energy scene later than each spin. We'll make a one-of-a-kind 360 film past a personalized style to tie in the motif and theme of your event! Custom Music Tracks, Branded breathing Overlays, and Instant Video ration Station Kiosks for text broadcast and email sharing are along with the features of our 360 Video Booth. A Real-Time Video Slideshow on a High-Definition TV. Our cutting-edge 360 Spinner turns your fans into the stars of the affect as they accomplish off their moves in style. 360 experiences necessitate extensive planning, but last-minute changes can be managed through fast customization. Each video experience is unique, and production prices will correct depending upon the business specifications. occupy entrance us online or via email, and we will respond promptly in the manner of an estimate. Our software can send photo booth films in a business of seconds by using airdrop, email, and QR code sharing. {} {} {} 
Among guests, text messaging is the favored method of content distribution. Guests contribute video clips to our 360 Video Booths via sharing stations. Send us your digital files, and our art director will handle the modification from dawn to end. You can next concur creative specs to your graphics team if it makes desirability for your event's operation. every you have to accomplish for graphic design is email us your request, and we'll give you a proof. We are glad to collaborate taking into consideration you to get props or use any customization you have in mind. 
Your next OC social increase requires a 360 photo booth. if you desire to slope your thing into a major sucess! You're planning your adjacent orangey County business and desire your entertainment to be flawless. You've reserved the space; all that remains is the fun, and there's no reason to hire a regular photo booth. The fortunate Frog 360 photo booth is an excellent entre to engage every of your visitors in a agreed unique way! Your guests will be nimble to compilation one-of-a-kind recordings that will go viral both at your thing and online. in the manner of 120 frames per second and a full circle rotation, the 360 video booth is also a slow commotion booth. Users enter the spinner platform, which houses a 360-degree revolving camera that captures slow-motion video in 360 degrees.
These SLOMO booths are after that known as video booths because they cd a full 360-degree view of your thing and transform it into a 360-circle video that you can allowance taking into consideration links and intimates on social networking platforms such as Ticktock, Facebook, and Instagram. {} 
A 360 photo booth should be at the top of your list of tawny County party ideas! You can create sudden videos in the manner of your business attendees to save for years to come. on the other hand of a guest cd or disposable cameras, you may create a 360 camera booth the focal reduction of your event. Your guests can cassette Slow motion films and see them all but instantly! Furthermore, it is the ideal party rental to ensure that your guests have a fine time. Everyone is invited to participate in the 360 video fun! People behind innate nimble to endure photos at ocher County events, but 360 films permit them to remember the experience in a pretentiousness that photos cannot. The best allocation is that we will definitely personalize the graphics to offer an unforgettable video experience for your event. A 360 photo booth is a astounding method to include guest concentration at your orangey County social event.
Everyone enjoys using a 360 photo booth. Your visitors will cherish their creations and have a astounding epoch producing them.
</t>
  </si>
  <si>
    <t xml:space="preserve">seize your guests in astonishing 4K 360-degree videos, resulting in a delightful video clip that is ready to allocation upon social media right now. 360 Video Booths can be integrated into one-of-a-kind video experiences, definite with a custom round enclosure, or styled outdoors like LED lights. Special visual effects, confetti, and props can furthermore be used to create the ideal high-energy scene next each spin. We'll create a one-of-a-kind 360 film next a personalized style to assent the motif and theme of your event! Custom Music Tracks, Branded energetic Overlays, and Instant Video ration Station Kiosks for text publication and email sharing are accompanied by the features of our 360 Video Booth. A Real-Time Video Slideshow upon a High-Definition TV. Our cutting-edge 360 Spinner turns your fans into the stars of the play in as they con off their moves in style. 360 experiences necessitate extensive planning, but last-minute changes can be managed through fast customization. Each video experience is unique, and production prices will vary depending on the event specifications. please edit us online or via email, and we will reply promptly behind an estimate. Our software can send photo booth films in a business of seconds by using airdrop, email, and QR code sharing. {} {} {} 
Among guests, text messaging is the favored method of content distribution. Guests contribute video clips to our 360 Video Booths via sharing stations. Send us your digital files, and our art director will handle the modification from coming on to end. You can then give in creative specs to your graphics team if it makes suitability for your event's operation. all you have to realize for graphic design is email us your request, and we'll give you a proof. We are glad to collaborate gone you to get props or use any customization you have in mind. 
Your next OC social hoard requires a 360 photo booth. if you want to point of view your situation into a major sucess! You're planning your next-door ocher County business and desire your entertainment to be flawless. You've reserved the space; all that remains is the fun, and there's no defense to employ a regular photo booth. The fortunate Frog 360 photo booth is an excellent right to use to engage every of your visitors in a unquestionably unique way! Your guests will be skilled to photograph album one-of-a-kind recordings that will go viral both at your business and online. taking into account 120 frames per second and a full circle rotation, the 360 video booth is in addition to a slow goings-on booth. Users enter the spinner platform, which houses a 360-degree revolving camera that captures slow-motion video in 360 degrees.
These SLOMO booths are afterward known as video booths because they record a full 360-degree view of your business and transform it into a 360-circle video that you can ration when friends and family on social networking platforms such as Ticktock, Facebook, and Instagram. {} 
A 360 photo booth should be at the top of your list of yellow County party ideas! You can make quick videos gone your thing attendees to keep for years to come. instead of a guest photograph album or disposable cameras, you may create a 360 camera booth the focal reduction of your event. Your guests can photo album Slow doings films and look them concerning instantly! Furthermore, it is the ideal party rental to ensure that your guests have a fine time. Everyone is invited to participate in the 360 video fun! People later instinctive adept to believe photos at orange County events, but 360 films allow them to recall the experience in a pretentiousness that photos cannot. The best part is that we will completely personalize the graphics to give an unforgettable video experience for your event. A 360 photo booth is a fantastic method to adjoin guest assimilation at your orangey County social event.
Everyone enjoys using a 360 photo booth. Your visitors will cherish their creations and have a extraordinary epoch producing them.
</t>
  </si>
  <si>
    <t xml:space="preserve">take over your guests in astonishing 4K 360-degree videos, resulting in a attractive video cut that is ready to ration on social media right now. 360 Video Booths can be integrated into one-of-a-kind video experiences, unmovable next a custom round enclosure, or styled outdoors gone LED lights. Special visual effects, confetti, and props can plus be used to make the ideal high-energy scene bearing in mind each spin. We'll make a one-of-a-kind 360 film next a personalized style to tie in the motif and theme of your event! Custom Music Tracks, Branded full of life Overlays, and Instant Video ration Station Kiosks for text message and email sharing are in the course of the features of our 360 Video Booth. A Real-Time Video Slideshow upon a High-Definition TV. Our cutting-edge 360 Spinner turns your fans into the stars of the produce a result as they function off their moves in style. 360 experiences necessitate extensive planning, but last-minute changes can be managed through quick customization. Each video experience is unique, and production prices will amend depending on the concern specifications. make smile right of entry us online or via email, and we will respond promptly with an estimate. Our software can send photo booth films in a issue of seconds by using airdrop, email, and QR code sharing. {} {} {} 
Among guests, text messaging is the favored method of content distribution. Guests contribute video clips to our 360 Video Booths via sharing stations. Send us your digital files, and our art director will handle the modification from beginning to end. You can as well as concede creative specs to your graphics team if it makes prudence for your event's operation. all you have to accomplish for graphic design is email us your request, and we'll present you a proof. We are happy to collaborate taking into consideration you to get props or use any customization you have in mind. 
Your next OC social amassing requires a 360 photo booth. if you want to slope your matter into a major sucess! You're planning your neighboring tawny County situation and desire your entertainment to be flawless. You've reserved the space; all that remains is the fun, and there's no explanation to employ a regular photo booth. The lucky Frog 360 photo booth is an excellent way in to engage all of your visitors in a totally unique way! Your guests will be skillful to photo album one-of-a-kind recordings that will go viral both at your thing and online. in the same way as 120 frames per second and a full circle rotation, the 360 video booth is as well as a slow motion booth. Users enter the spinner platform, which houses a 360-degree revolving camera that captures slow-motion video in 360 degrees.
These SLOMO booths are with known as video booths because they scrap book a full 360-degree view of your concern and transform it into a 360-circle video that you can allocation like connections and associates upon social networking platforms such as Ticktock, Facebook, and Instagram. {} 
A 360 photo booth should be at the top of your list of ocher County party ideas! You can create immediate videos considering your concern attendees to save for years to come. on the other hand of a guest cd or disposable cameras, you may create a 360 camera booth the focal narrowing of your event. Your guests can record Slow doings films and look them on the subject of instantly! Furthermore, it is the ideal party rental to ensure that your guests have a good time. Everyone is invited to participate in the 360 video fun! People subsequently creature competent to recognize photos at ocher County events, but 360 films allow them to remember the experience in a mannerism that photos cannot. The best share is that we will completely personalize the graphics to offer an unforgettable video experience for your event. A 360 photo booth is a wonderful method to intensify guest combination at your orange County social event.
Everyone enjoys using a 360 photo booth. Your visitors will adore their creations and have a fabulous era producing them.
</t>
  </si>
  <si>
    <t xml:space="preserve">seize your guests in startling 4K 360-degree videos, resulting in a gorgeous video clip that is ready to share upon social media right now. 360 Video Booths can be integrated into one-of-a-kind video experiences, definite behind a custom round enclosure, or styled outdoors subsequent to LED lights. Special visual effects, confetti, and props can furthermore be used to make the ideal high-energy scene later than each spin. We'll make a one-of-a-kind 360 film considering a personalized style to acquiesce the motif and theme of your event! Custom Music Tracks, Branded buzzing Overlays, and Instant Video share Station Kiosks for text broadcast and email sharing are accompanied by the features of our 360 Video Booth. A Real-Time Video Slideshow on a High-Definition TV. Our cutting-edge 360 Spinner turns your fans into the stars of the do its stuff as they take effect off their moves in style. 360 experiences necessitate extensive planning, but last-minute changes can be managed through quick customization. Each video experience is unique, and production prices will change depending upon the thing specifications. please right of entry us online or via email, and we will answer promptly later than an estimate. Our software can send photo booth films in a thing of seconds by using airdrop, email, and QR code sharing. {} {} {} 
Among guests, text messaging is the favored method of content distribution. Guests contribute video clips to our 360 Video Booths via sharing stations. Send us your digital files, and our art director will handle the modification from dawn to end. You can moreover yield creative specs to your graphics team if it makes sense for your event's operation. all you have to reach for graphic design is email us your request, and we'll have enough money you a proof. We are glad to collaborate like you to get props or use any customization you have in mind. 
Your next-door OC social gathering requires a 360 photo booth. if you want to perspective your business into a major sucess! You're planning your next-door ocher County matter and desire your entertainment to be flawless. You've reserved the space; every that remains is the fun, and there's no excuse to employ a regular photo booth. The fortunate Frog 360 photo booth is an excellent gate to engage all of your visitors in a definitely unique way! Your guests will be skillful to stamp album one-of-a-kind recordings that will go viral both at your situation and online. once 120 frames per second and a full circle rotation, the 360 video booth is furthermore a slow bustle booth. Users enter the spinner platform, which houses a 360-degree revolving camera that captures slow-motion video in 360 degrees.
These SLOMO booths are with known as video booths because they cd a full 360-degree view of your matter and transform it into a 360-circle video that you can allocation subsequently links and relations on social networking platforms such as Ticktock, Facebook, and Instagram. {} 
A 360 photo booth should be at the top of your list of tawny County party ideas! You can create brusque videos in the manner of your thing attendees to keep for years to come. then again of a guest tape or disposable cameras, you may create a 360 camera booth the focal lessening of your event. Your guests can sticker album Slow bustle films and look them in relation to instantly! Furthermore, it is the ideal party rental to ensure that your guests have a good time. Everyone is invited to participate in the 360 video fun! People in the same way as living thing accomplished to say you will photos at yellow County events, but 360 films permit them to remember the experience in a exaggeration that photos cannot. The best part is that we will definitely personalize the graphics to meet the expense of an unforgettable video experience for your event. A 360 photo booth is a fabulous method to enlarge guest combination at your orangey County social event.
Everyone enjoys using a 360 photo booth. Your visitors will cherish their creations and have a extraordinary become old producing them.
</t>
  </si>
  <si>
    <t xml:space="preserve">seize your guests in astonishing 4K 360-degree videos, resulting in a attractive video clip that is ready to allocation upon social media right now. 360 Video Booths can be integrated into one-of-a-kind video experiences, conclusive later than a custom round enclosure, or styled outdoors subsequent to LED lights. Special visual effects, confetti, and props can as well as be used to make the ideal high-energy scene as soon as each spin. We'll create a one-of-a-kind 360 film next a personalized style to consent the motif and theme of your event! Custom Music Tracks, Branded full of beans Overlays, and Instant Video allowance Station Kiosks for text message and email sharing are in the middle of the features of our 360 Video Booth. A Real-Time Video Slideshow upon a High-Definition TV. Our cutting-edge 360 Spinner turns your fans into the stars of the performance as they feint off their moves in style. 360 experiences necessitate extensive planning, but last-minute changes can be managed through fast customization. Each video experience is unique, and production prices will rework depending upon the thing specifications. make laugh retrieve us online or via email, and we will reply promptly later an estimate. Our software can send photo booth films in a matter of seconds by using airdrop, email, and QR code sharing. {} {} {} 
Among guests, text messaging is the favored method of content distribution. Guests contribute video clips to our 360 Video Booths via sharing stations. Send us your digital files, and our art director will handle the modification from initiation to end. You can furthermore concede creative specs to your graphics team if it makes prudence for your event's operation. every you have to attain for graphic design is email us your request, and we'll present you a proof. We are glad to collaborate as soon as you to get props or use any customization you have in mind. 
Your neighboring OC social addition requires a 360 photo booth. if you desire to approach your concern into a major sucess! You're planning your neighboring ocher County issue and want your entertainment to be flawless. You've reserved the space; all that remains is the fun, and there's no explanation to hire a regular photo booth. The fortunate Frog 360 photo booth is an excellent admission to engage every of your visitors in a utterly unique way! Your guests will be clever to cassette one-of-a-kind recordings that will go viral both at your thing and online. subsequent to 120 frames per second and a full circle rotation, the 360 video booth is then a slow motion booth. Users enter the spinner platform, which houses a 360-degree revolving camera that captures slow-motion video in 360 degrees.
These SLOMO booths are furthermore known as video booths because they folder a full 360-degree view of your matter and transform it into a 360-circle video that you can share in the manner of associates and relations on social networking platforms such as Ticktock, Facebook, and Instagram. {} 
A 360 photo booth should be at the summit of your list of ocher County party ideas! You can create unexpected videos later than your issue attendees to save for years to come. otherwise of a guest folder or disposable cameras, you may make a 360 camera booth the focal narrowing of your event. Your guests can wedding album Slow movement films and see them not far off from instantly! Furthermore, it is the ideal party rental to ensure that your guests have a fine time. Everyone is invited to participate in the 360 video fun! People like beast able to agree to photos at yellow County events, but 360 films allow them to remember the experience in a way that photos cannot. The best part is that we will no question personalize the graphics to allow an unforgettable video experience for your event. A 360 photo booth is a wonderful method to total guest interest at your ocher County social event.
Everyone enjoys using a 360 photo booth. Your visitors will treasure their creations and have a fantastic grow old producing them.
</t>
  </si>
  <si>
    <t>All Day Event</t>
  </si>
  <si>
    <t>&lt;iframe src="https://drive.google.com/embeddedfolderview?id=1JBURcxZVsyjgWc4IWOMVylmNb5vxsWe0" width="100%" height="550" frameborder="0" class="folder_embed" allowfullscreen="true" scrolling="no" loading="lazy" mozallowfullscreen="true" webkitallowfullscreen="true"&gt;&lt;/iframe&gt;</t>
  </si>
  <si>
    <t>&lt;iframe src="https://drive.google.com/embeddedfolderview?id=1rCry2TxXXZ7IwJTboR_8g7buFEdNTm2k" width="100%" height="550" frameborder="0" class="folder_embed" allowfullscreen="true" scrolling="no" loading="lazy" mozallowfullscreen="true" webkitallowfullscreen="true"&gt;&lt;/iframe&gt;</t>
  </si>
  <si>
    <t>&lt;iframe src="https://drive.google.com/embeddedfolderview?id=1m7DyLlFlbzk6gv3QQFUj7cbltzva6E-b" width="100%" height="550" frameborder="0" class="folder_embed" allowfullscreen="true" scrolling="no" loading="lazy" mozallowfullscreen="true" webkitallowfullscreen="true"&gt;&lt;/iframe&gt;</t>
  </si>
  <si>
    <t>&lt;iframe src="https://drive.google.com/embeddedfolderview?id=1XwxlTsfDVqZv-cKz6C3MF5iD89Qzj-yT" width="100%" height="550" frameborder="0" class="folder_embed" allowfullscreen="true" scrolling="no" loading="lazy" mozallowfullscreen="true" webkitallowfullscreen="true"&gt;&lt;/iframe&gt;</t>
  </si>
  <si>
    <t>&lt;iframe src="https://drive.google.com/embeddedfolderview?id=1A5-04QrJgTYlFFdI-nuEMg68qhy-BnkY" width="100%" height="550" frameborder="0" class="folder_embed" allowfullscreen="true" scrolling="no" loading="lazy" mozallowfullscreen="true" webkitallowfullscreen="true"&gt;&lt;/iframe&gt;</t>
  </si>
  <si>
    <t>&lt;iframe src="https://docs.google.com/spreadsheets/d/1ec-qHftUFW6UBAQ8fzkSQJh_fB9OTFrjgesgUJ9MItc/pubhtml" width="100%" height="800" frameborder="0" class="folder_embed" allowfullscreen="true" scrolling="no" loading="lazy" mozallowfullscreen="true" webkitallowfullscreen="true"&gt;&lt;/iframe&gt;</t>
  </si>
  <si>
    <t>&lt;iframe src="https://docs.google.com/presentation/d/1WSzezglxtVDEFl2hX-vNCG9NCdoOcyy89RdP_wQdCJQ/edit?usp=sharing" width="100%" height="523" loading="lazy"&gt;&lt;/iframe&gt;</t>
  </si>
  <si>
    <t>&lt;iframe src="https://docs.google.com/presentation/d/1WSzezglxtVDEFl2hX-vNCG9NCdoOcyy89RdP_wQdCJQ/embed?start=true&amp;loop=true&amp;delayms=3000&amp;size=l" width="100%" height="323" frameborder="0" loading="lazy" allowfullscreen="true" scrolling="no" mozallowfullscreen="true" webkitallowfullscreen="true"&gt;&lt;/iframe&gt;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</si>
</sst>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readingOrder="0"/>
    </xf>
    <xf borderId="0" fillId="0" fontId="3" numFmtId="0" xfId="0" applyFont="1"/>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calendar/event?eid=N2E1MTRxZjdvb3AxYTk3N3UzcDR0YTkxaG8gYzAzZTEzNjEwZDhkOTdhOWQ1YzMxNzBhMWM3MzJjMDJmZDM5YjU3NmQzMWNkYmVhMGEzZGU4YTFhZDBkYzhmM0Bncm91cC5jYWxlbmRhci5nb29nbGUuY29t" TargetMode="External"/><Relationship Id="rId42" Type="http://schemas.openxmlformats.org/officeDocument/2006/relationships/hyperlink" Target="https://www.google.com/calendar/event?eid=aGVqcjQ4bHRuMm50YmNka2o1OTZvbHBoMXMgYzAzZTEzNjEwZDhkOTdhOWQ1YzMxNzBhMWM3MzJjMDJmZDM5YjU3NmQzMWNkYmVhMGEzZGU4YTFhZDBkYzhmM0Bncm91cC5jYWxlbmRhci5nb29nbGUuY29t" TargetMode="External"/><Relationship Id="rId41" Type="http://schemas.openxmlformats.org/officeDocument/2006/relationships/hyperlink" Target="https://www.google.com/calendar/event?eid=bGw0cnN1cG5nZGZvNWNka3NkYTU1YjRzMXMgYzAzZTEzNjEwZDhkOTdhOWQ1YzMxNzBhMWM3MzJjMDJmZDM5YjU3NmQzMWNkYmVhMGEzZGU4YTFhZDBkYzhmM0Bncm91cC5jYWxlbmRhci5nb29nbGUuY29t" TargetMode="External"/><Relationship Id="rId44" Type="http://schemas.openxmlformats.org/officeDocument/2006/relationships/hyperlink" Target="https://www.google.com/calendar/event?eid=a2FxMnRlbjFpcmx2NmI2NmZpcW5tYWFlYW8gYzAzZTEzNjEwZDhkOTdhOWQ1YzMxNzBhMWM3MzJjMDJmZDM5YjU3NmQzMWNkYmVhMGEzZGU4YTFhZDBkYzhmM0Bncm91cC5jYWxlbmRhci5nb29nbGUuY29t" TargetMode="External"/><Relationship Id="rId43" Type="http://schemas.openxmlformats.org/officeDocument/2006/relationships/hyperlink" Target="https://www.google.com/calendar/event?eid=Y2twNXV1NTNydGhsY2plYjRvYzJ2bjlrMmMgYzAzZTEzNjEwZDhkOTdhOWQ1YzMxNzBhMWM3MzJjMDJmZDM5YjU3NmQzMWNkYmVhMGEzZGU4YTFhZDBkYzhmM0Bncm91cC5jYWxlbmRhci5nb29nbGUuY29t" TargetMode="External"/><Relationship Id="rId46" Type="http://schemas.openxmlformats.org/officeDocument/2006/relationships/hyperlink" Target="https://www.google.com/calendar/event?eid=bDRjNmdmZDJkdms3ODBoOGt1c2M5bGdxYmMgYzAzZTEzNjEwZDhkOTdhOWQ1YzMxNzBhMWM3MzJjMDJmZDM5YjU3NmQzMWNkYmVhMGEzZGU4YTFhZDBkYzhmM0Bncm91cC5jYWxlbmRhci5nb29nbGUuY29t" TargetMode="External"/><Relationship Id="rId45" Type="http://schemas.openxmlformats.org/officeDocument/2006/relationships/hyperlink" Target="https://www.google.com/calendar/event?eid=ODA2MzcxMXAzNWtwZTUzbm84bXU5aWVuNXMgYzAzZTEzNjEwZDhkOTdhOWQ1YzMxNzBhMWM3MzJjMDJmZDM5YjU3NmQzMWNkYmVhMGEzZGU4YTFhZDBkYzhmM0Bncm91cC5jYWxlbmRhci5nb29nbGUuY29t" TargetMode="External"/><Relationship Id="rId48" Type="http://schemas.openxmlformats.org/officeDocument/2006/relationships/hyperlink" Target="https://youtu.be/EmCLBIu0R2I" TargetMode="External"/><Relationship Id="rId47" Type="http://schemas.openxmlformats.org/officeDocument/2006/relationships/hyperlink" Target="https://www.google.com/calendar/event?eid=ZXU0aDhyOTZ2amZ1MWphNWJ1dm85dXJpcW8gYzAzZTEzNjEwZDhkOTdhOWQ1YzMxNzBhMWM3MzJjMDJmZDM5YjU3NmQzMWNkYmVhMGEzZGU4YTFhZDBkYzhmM0Bncm91cC5jYWxlbmRhci5nb29nbGUuY29t" TargetMode="External"/><Relationship Id="rId49" Type="http://schemas.openxmlformats.org/officeDocument/2006/relationships/hyperlink" Target="https://youtu.be/10hlB0RTfVM" TargetMode="External"/><Relationship Id="rId103" Type="http://schemas.openxmlformats.org/officeDocument/2006/relationships/drawing" Target="../drawings/drawing1.xml"/><Relationship Id="rId102" Type="http://schemas.openxmlformats.org/officeDocument/2006/relationships/hyperlink" Target="https://sites.google.com/view/photoboothrentallongbeach/home" TargetMode="External"/><Relationship Id="rId101" Type="http://schemas.openxmlformats.org/officeDocument/2006/relationships/hyperlink" Target="https://sites.google.com/view/brea-photo-booth-rental/home" TargetMode="External"/><Relationship Id="rId100" Type="http://schemas.openxmlformats.org/officeDocument/2006/relationships/hyperlink" Target="https://sites.google.com/view/vogue-booth-rental-los-angeles/home" TargetMode="External"/><Relationship Id="rId31" Type="http://schemas.openxmlformats.org/officeDocument/2006/relationships/hyperlink" Target="https://www.google.com/calendar/event?eid=MGVjZDkzajFuM3J1MjU3NTA0ZHYzNzUxcGsgYzAzZTEzNjEwZDhkOTdhOWQ1YzMxNzBhMWM3MzJjMDJmZDM5YjU3NmQzMWNkYmVhMGEzZGU4YTFhZDBkYzhmM0Bncm91cC5jYWxlbmRhci5nb29nbGUuY29t" TargetMode="External"/><Relationship Id="rId30" Type="http://schemas.openxmlformats.org/officeDocument/2006/relationships/hyperlink" Target="https://calendar.google.com/calendar/embed?src=c03e13610d8d97a9d5c3170a1c732c02fd39b576d31cdbea0a3de8a1ad0dc8f3@group.calendar.google.com" TargetMode="External"/><Relationship Id="rId33" Type="http://schemas.openxmlformats.org/officeDocument/2006/relationships/hyperlink" Target="https://www.google.com/calendar/event?eid=ZThlamk3a2Uza3VqZWxwZGg0OWUzdXV1MHMgYzAzZTEzNjEwZDhkOTdhOWQ1YzMxNzBhMWM3MzJjMDJmZDM5YjU3NmQzMWNkYmVhMGEzZGU4YTFhZDBkYzhmM0Bncm91cC5jYWxlbmRhci5nb29nbGUuY29t" TargetMode="External"/><Relationship Id="rId32" Type="http://schemas.openxmlformats.org/officeDocument/2006/relationships/hyperlink" Target="https://www.google.com/calendar/event?eid=Z2RrZWV0bnRqdWRqZzdqMHBqcHV1cjRqYnMgYzAzZTEzNjEwZDhkOTdhOWQ1YzMxNzBhMWM3MzJjMDJmZDM5YjU3NmQzMWNkYmVhMGEzZGU4YTFhZDBkYzhmM0Bncm91cC5jYWxlbmRhci5nb29nbGUuY29t" TargetMode="External"/><Relationship Id="rId35" Type="http://schemas.openxmlformats.org/officeDocument/2006/relationships/hyperlink" Target="https://www.google.com/calendar/event?eid=dnVkbmtjOHVuNHRxdGo0bHNoMGRqcnRxNmMgYzAzZTEzNjEwZDhkOTdhOWQ1YzMxNzBhMWM3MzJjMDJmZDM5YjU3NmQzMWNkYmVhMGEzZGU4YTFhZDBkYzhmM0Bncm91cC5jYWxlbmRhci5nb29nbGUuY29t" TargetMode="External"/><Relationship Id="rId34" Type="http://schemas.openxmlformats.org/officeDocument/2006/relationships/hyperlink" Target="https://www.google.com/calendar/event?eid=aW1samxuNWg5ZDR2bGE1MWEzYjc4aGs2bzQgYzAzZTEzNjEwZDhkOTdhOWQ1YzMxNzBhMWM3MzJjMDJmZDM5YjU3NmQzMWNkYmVhMGEzZGU4YTFhZDBkYzhmM0Bncm91cC5jYWxlbmRhci5nb29nbGUuY29t" TargetMode="External"/><Relationship Id="rId37" Type="http://schemas.openxmlformats.org/officeDocument/2006/relationships/hyperlink" Target="https://www.google.com/calendar/event?eid=b20wamZvMDQ0OTlqanA1OTY5ZzRtcHZidG8gYzAzZTEzNjEwZDhkOTdhOWQ1YzMxNzBhMWM3MzJjMDJmZDM5YjU3NmQzMWNkYmVhMGEzZGU4YTFhZDBkYzhmM0Bncm91cC5jYWxlbmRhci5nb29nbGUuY29t" TargetMode="External"/><Relationship Id="rId36" Type="http://schemas.openxmlformats.org/officeDocument/2006/relationships/hyperlink" Target="https://www.google.com/calendar/event?eid=anVtOWNnNW5sazM1cnFhZ3IxN2NhMGdnNWMgYzAzZTEzNjEwZDhkOTdhOWQ1YzMxNzBhMWM3MzJjMDJmZDM5YjU3NmQzMWNkYmVhMGEzZGU4YTFhZDBkYzhmM0Bncm91cC5jYWxlbmRhci5nb29nbGUuY29t" TargetMode="External"/><Relationship Id="rId39" Type="http://schemas.openxmlformats.org/officeDocument/2006/relationships/hyperlink" Target="https://www.google.com/calendar/event?eid=c3N1MnAzYWxwbGJyczZ0Y2QybTE2cWVsM2cgYzAzZTEzNjEwZDhkOTdhOWQ1YzMxNzBhMWM3MzJjMDJmZDM5YjU3NmQzMWNkYmVhMGEzZGU4YTFhZDBkYzhmM0Bncm91cC5jYWxlbmRhci5nb29nbGUuY29t" TargetMode="External"/><Relationship Id="rId38" Type="http://schemas.openxmlformats.org/officeDocument/2006/relationships/hyperlink" Target="https://www.google.com/calendar/event?eid=dmgwZGdsN2NrbWhsNWZib3BqazlpOTRoOXMgYzAzZTEzNjEwZDhkOTdhOWQ1YzMxNzBhMWM3MzJjMDJmZDM5YjU3NmQzMWNkYmVhMGEzZGU4YTFhZDBkYzhmM0Bncm91cC5jYWxlbmRhci5nb29nbGUuY29t" TargetMode="External"/><Relationship Id="rId20" Type="http://schemas.openxmlformats.org/officeDocument/2006/relationships/hyperlink" Target="https://docs.google.com/drawings/d/1oTDneliB4tQexl0F_0pfIW6LZBVXEfObnfCIwPfi3T4/edit?usp=sharing" TargetMode="External"/><Relationship Id="rId22" Type="http://schemas.openxmlformats.org/officeDocument/2006/relationships/hyperlink" Target="https://sites.google.com/view/lagunabeachphotoboothrentals/home" TargetMode="External"/><Relationship Id="rId21" Type="http://schemas.openxmlformats.org/officeDocument/2006/relationships/hyperlink" Target="https://drive.google.com/file/d/1Ub_baxN1yIKa7z6PHbWKiQ5Hv3QmkYdb/view?usp=drivesdk" TargetMode="External"/><Relationship Id="rId24" Type="http://schemas.openxmlformats.org/officeDocument/2006/relationships/hyperlink" Target="https://docs.google.com/document/d/1s6hvB6vGpdun_ZY_lRZSFEAnE2DEeP5KWeyrGU0RNdg/pub" TargetMode="External"/><Relationship Id="rId23" Type="http://schemas.openxmlformats.org/officeDocument/2006/relationships/hyperlink" Target="https://docs.google.com/document/d/1s6hvB6vGpdun_ZY_lRZSFEAnE2DEeP5KWeyrGU0RNdg/edit?usp=sharing" TargetMode="External"/><Relationship Id="rId26" Type="http://schemas.openxmlformats.org/officeDocument/2006/relationships/hyperlink" Target="https://docs.google.com/presentation/d/1WSzezglxtVDEFl2hX-vNCG9NCdoOcyy89RdP_wQdCJQ/edit?usp=sharing" TargetMode="External"/><Relationship Id="rId25" Type="http://schemas.openxmlformats.org/officeDocument/2006/relationships/hyperlink" Target="https://docs.google.com/document/d/1s6hvB6vGpdun_ZY_lRZSFEAnE2DEeP5KWeyrGU0RNdg/view" TargetMode="External"/><Relationship Id="rId28" Type="http://schemas.openxmlformats.org/officeDocument/2006/relationships/hyperlink" Target="https://docs.google.com/presentation/d/1WSzezglxtVDEFl2hX-vNCG9NCdoOcyy89RdP_wQdCJQ/view" TargetMode="External"/><Relationship Id="rId27" Type="http://schemas.openxmlformats.org/officeDocument/2006/relationships/hyperlink" Target="https://docs.google.com/presentation/d/1WSzezglxtVDEFl2hX-vNCG9NCdoOcyy89RdP_wQdCJQ/pub?start=true&amp;loop=true&amp;delayms=3000" TargetMode="External"/><Relationship Id="rId29" Type="http://schemas.openxmlformats.org/officeDocument/2006/relationships/hyperlink" Target="https://docs.google.com/presentation/d/1WSzezglxtVDEFl2hX-vNCG9NCdoOcyy89RdP_wQdCJQ/htmlpresent" TargetMode="External"/><Relationship Id="rId95" Type="http://schemas.openxmlformats.org/officeDocument/2006/relationships/hyperlink" Target="https://docs.google.com/document/d/1zS4y-C-prI7zLyCmM5zkESC6jRKbhgSRSqdyO7BAXIc/edit?usp=sharing" TargetMode="External"/><Relationship Id="rId94" Type="http://schemas.openxmlformats.org/officeDocument/2006/relationships/hyperlink" Target="https://docs.google.com/document/d/1AF7QAUiDlz8dEzm0SkIlI-Cfjm5zliQEA1j9ScR1mog/view" TargetMode="External"/><Relationship Id="rId97" Type="http://schemas.openxmlformats.org/officeDocument/2006/relationships/hyperlink" Target="https://docs.google.com/document/d/1zS4y-C-prI7zLyCmM5zkESC6jRKbhgSRSqdyO7BAXIc/view" TargetMode="External"/><Relationship Id="rId96" Type="http://schemas.openxmlformats.org/officeDocument/2006/relationships/hyperlink" Target="https://docs.google.com/document/d/1zS4y-C-prI7zLyCmM5zkESC6jRKbhgSRSqdyO7BAXIc/pub" TargetMode="External"/><Relationship Id="rId11" Type="http://schemas.openxmlformats.org/officeDocument/2006/relationships/hyperlink" Target="https://drive.google.com/file/d/1qp2QQ2vcWsVa4PClkqmVzWQZUmuxIjup/view?usp=sharing" TargetMode="External"/><Relationship Id="rId99" Type="http://schemas.openxmlformats.org/officeDocument/2006/relationships/hyperlink" Target="https://sites.google.com/view/irvinephotoboothrental/photo-booth-rental-irvine" TargetMode="External"/><Relationship Id="rId10" Type="http://schemas.openxmlformats.org/officeDocument/2006/relationships/hyperlink" Target="https://drive.google.com/file/d/1JZWf6iRGOYJUmbWIzTGJ2-7oNXzWeeBu/view?usp=sharing" TargetMode="External"/><Relationship Id="rId98" Type="http://schemas.openxmlformats.org/officeDocument/2006/relationships/hyperlink" Target="https://sites.google.com/view/irvinephotoboothrental/home" TargetMode="External"/><Relationship Id="rId13" Type="http://schemas.openxmlformats.org/officeDocument/2006/relationships/hyperlink" Target="https://drive.google.com/file/d/1kC3ej4BMpxiLcau-R539MYfDKxCbw2ay/view?usp=sharing" TargetMode="External"/><Relationship Id="rId12" Type="http://schemas.openxmlformats.org/officeDocument/2006/relationships/hyperlink" Target="https://drive.google.com/file/d/1oqwHP2Lvo6amJ_figUE0BV0xvu8LELY7/view?usp=sharing" TargetMode="External"/><Relationship Id="rId91" Type="http://schemas.openxmlformats.org/officeDocument/2006/relationships/hyperlink" Target="https://docs.google.com/document/d/10vR2Nzo2oYuQ78uZDCSXDGmSsnNaRiys4qPLXhdPQQU/view" TargetMode="External"/><Relationship Id="rId90" Type="http://schemas.openxmlformats.org/officeDocument/2006/relationships/hyperlink" Target="https://docs.google.com/document/d/10vR2Nzo2oYuQ78uZDCSXDGmSsnNaRiys4qPLXhdPQQU/pub" TargetMode="External"/><Relationship Id="rId93" Type="http://schemas.openxmlformats.org/officeDocument/2006/relationships/hyperlink" Target="https://docs.google.com/document/d/1AF7QAUiDlz8dEzm0SkIlI-Cfjm5zliQEA1j9ScR1mog/pub" TargetMode="External"/><Relationship Id="rId92" Type="http://schemas.openxmlformats.org/officeDocument/2006/relationships/hyperlink" Target="https://docs.google.com/document/d/1AF7QAUiDlz8dEzm0SkIlI-Cfjm5zliQEA1j9ScR1mog/edit?usp=sharing" TargetMode="External"/><Relationship Id="rId15" Type="http://schemas.openxmlformats.org/officeDocument/2006/relationships/hyperlink" Target="https://docs.google.com/spreadsheet/pub?key=1ec-qHftUFW6UBAQ8fzkSQJh_fB9OTFrjgesgUJ9MItc" TargetMode="External"/><Relationship Id="rId14" Type="http://schemas.openxmlformats.org/officeDocument/2006/relationships/hyperlink" Target="https://docs.google.com/spreadsheets/d/1ec-qHftUFW6UBAQ8fzkSQJh_fB9OTFrjgesgUJ9MItc/edit?usp=sharing" TargetMode="External"/><Relationship Id="rId17" Type="http://schemas.openxmlformats.org/officeDocument/2006/relationships/hyperlink" Target="https://docs.google.com/spreadsheets/d/1ec-qHftUFW6UBAQ8fzkSQJh_fB9OTFrjgesgUJ9MItc/pub" TargetMode="External"/><Relationship Id="rId16" Type="http://schemas.openxmlformats.org/officeDocument/2006/relationships/hyperlink" Target="https://docs.google.com/spreadsheets/d/1ec-qHftUFW6UBAQ8fzkSQJh_fB9OTFrjgesgUJ9MItc/pubhtml" TargetMode="External"/><Relationship Id="rId19" Type="http://schemas.openxmlformats.org/officeDocument/2006/relationships/hyperlink" Target="https://docs.google.com/forms/d/1JBj9fs3nYtGyk-EMLrh3kB4Rv3XVcb4emvCnW9lEFJM/edit?usp=sharing" TargetMode="External"/><Relationship Id="rId18" Type="http://schemas.openxmlformats.org/officeDocument/2006/relationships/hyperlink" Target="https://docs.google.com/spreadsheets/d/1ec-qHftUFW6UBAQ8fzkSQJh_fB9OTFrjgesgUJ9MItc/view" TargetMode="External"/><Relationship Id="rId84" Type="http://schemas.openxmlformats.org/officeDocument/2006/relationships/hyperlink" Target="https://sites.google.com/view/irvinephotoboothrental/home" TargetMode="External"/><Relationship Id="rId83" Type="http://schemas.openxmlformats.org/officeDocument/2006/relationships/hyperlink" Target="https://docs.google.com/document/d/14Eqwer-WtQTXLehfRqvGP43rYubbgQWGOZ9PgzyjSz0/view" TargetMode="External"/><Relationship Id="rId86" Type="http://schemas.openxmlformats.org/officeDocument/2006/relationships/hyperlink" Target="https://sites.google.com/view/vogue-booth-rental-los-angeles/home" TargetMode="External"/><Relationship Id="rId85" Type="http://schemas.openxmlformats.org/officeDocument/2006/relationships/hyperlink" Target="https://sites.google.com/view/irvinephotoboothrental/photo-booth-rental-irvine" TargetMode="External"/><Relationship Id="rId88" Type="http://schemas.openxmlformats.org/officeDocument/2006/relationships/hyperlink" Target="https://sites.google.com/view/photoboothrentallongbeach/home" TargetMode="External"/><Relationship Id="rId87" Type="http://schemas.openxmlformats.org/officeDocument/2006/relationships/hyperlink" Target="https://sites.google.com/view/brea-photo-booth-rental/home" TargetMode="External"/><Relationship Id="rId89" Type="http://schemas.openxmlformats.org/officeDocument/2006/relationships/hyperlink" Target="https://docs.google.com/document/d/10vR2Nzo2oYuQ78uZDCSXDGmSsnNaRiys4qPLXhdPQQU/edit?usp=sharing" TargetMode="External"/><Relationship Id="rId80" Type="http://schemas.openxmlformats.org/officeDocument/2006/relationships/hyperlink" Target="https://docs.google.com/document/d/1wCxI2JIomq8wlkySvkK55n34RT2roIeXgIZ85LTPV6Q/view" TargetMode="External"/><Relationship Id="rId82" Type="http://schemas.openxmlformats.org/officeDocument/2006/relationships/hyperlink" Target="https://docs.google.com/document/d/14Eqwer-WtQTXLehfRqvGP43rYubbgQWGOZ9PgzyjSz0/pub" TargetMode="External"/><Relationship Id="rId81" Type="http://schemas.openxmlformats.org/officeDocument/2006/relationships/hyperlink" Target="https://docs.google.com/document/d/14Eqwer-WtQTXLehfRqvGP43rYubbgQWGOZ9PgzyjSz0/edit?usp=sharing" TargetMode="External"/><Relationship Id="rId1" Type="http://schemas.openxmlformats.org/officeDocument/2006/relationships/hyperlink" Target="https://www.luckyfrogphotos.com/beverly-hills-360-photo-booth-rental.html" TargetMode="External"/><Relationship Id="rId2" Type="http://schemas.openxmlformats.org/officeDocument/2006/relationships/hyperlink" Target="https://drive.google.com/drive/folders/1JBURcxZVsyjgWc4IWOMVylmNb5vxsWe0?usp=sharing" TargetMode="External"/><Relationship Id="rId3" Type="http://schemas.openxmlformats.org/officeDocument/2006/relationships/hyperlink" Target="https://news.google.com/rss/search?q=videobooth" TargetMode="External"/><Relationship Id="rId4" Type="http://schemas.openxmlformats.org/officeDocument/2006/relationships/hyperlink" Target="https://drive.google.com/drive/folders/1rCry2TxXXZ7IwJTboR_8g7buFEdNTm2k?usp=sharing" TargetMode="External"/><Relationship Id="rId9" Type="http://schemas.openxmlformats.org/officeDocument/2006/relationships/hyperlink" Target="https://drive.google.com/file/d/1ayjHHqtlfMo253xtM38PBtQN2XxSNWul/view?usp=sharing" TargetMode="External"/><Relationship Id="rId5" Type="http://schemas.openxmlformats.org/officeDocument/2006/relationships/hyperlink" Target="https://drive.google.com/drive/folders/1XwxlTsfDVqZv-cKz6C3MF5iD89Qzj-yT?usp=sharing" TargetMode="External"/><Relationship Id="rId6" Type="http://schemas.openxmlformats.org/officeDocument/2006/relationships/hyperlink" Target="https://drive.google.com/drive/folders/1A5-04QrJgTYlFFdI-nuEMg68qhy-BnkY?usp=sharing" TargetMode="External"/><Relationship Id="rId7" Type="http://schemas.openxmlformats.org/officeDocument/2006/relationships/hyperlink" Target="https://drive.google.com/drive/folders/1m7DyLlFlbzk6gv3QQFUj7cbltzva6E-b?usp=sharing" TargetMode="External"/><Relationship Id="rId8" Type="http://schemas.openxmlformats.org/officeDocument/2006/relationships/hyperlink" Target="https://drive.google.com/file/d/1Ydn2hOARUOVW_ahaGWH18ardfWICigtD/view?usp=sharing" TargetMode="External"/><Relationship Id="rId73" Type="http://schemas.openxmlformats.org/officeDocument/2006/relationships/hyperlink" Target="https://sites.google.com/view/brea-photo-booth-rental/home" TargetMode="External"/><Relationship Id="rId72" Type="http://schemas.openxmlformats.org/officeDocument/2006/relationships/hyperlink" Target="https://sites.google.com/view/vogue-booth-rental-los-angeles/home" TargetMode="External"/><Relationship Id="rId75" Type="http://schemas.openxmlformats.org/officeDocument/2006/relationships/hyperlink" Target="https://docs.google.com/document/d/1THciaZCwyPGu0bzJ7ocbKgXD7HCxkY6H5TrZv05HxH4/edit?usp=sharing" TargetMode="External"/><Relationship Id="rId74" Type="http://schemas.openxmlformats.org/officeDocument/2006/relationships/hyperlink" Target="https://sites.google.com/view/photoboothrentallongbeach/home" TargetMode="External"/><Relationship Id="rId77" Type="http://schemas.openxmlformats.org/officeDocument/2006/relationships/hyperlink" Target="https://docs.google.com/document/d/1THciaZCwyPGu0bzJ7ocbKgXD7HCxkY6H5TrZv05HxH4/view" TargetMode="External"/><Relationship Id="rId76" Type="http://schemas.openxmlformats.org/officeDocument/2006/relationships/hyperlink" Target="https://docs.google.com/document/d/1THciaZCwyPGu0bzJ7ocbKgXD7HCxkY6H5TrZv05HxH4/pub" TargetMode="External"/><Relationship Id="rId79" Type="http://schemas.openxmlformats.org/officeDocument/2006/relationships/hyperlink" Target="https://docs.google.com/document/d/1wCxI2JIomq8wlkySvkK55n34RT2roIeXgIZ85LTPV6Q/pub" TargetMode="External"/><Relationship Id="rId78" Type="http://schemas.openxmlformats.org/officeDocument/2006/relationships/hyperlink" Target="https://docs.google.com/document/d/1wCxI2JIomq8wlkySvkK55n34RT2roIeXgIZ85LTPV6Q/edit?usp=sharing" TargetMode="External"/><Relationship Id="rId71" Type="http://schemas.openxmlformats.org/officeDocument/2006/relationships/hyperlink" Target="https://sites.google.com/view/irvinephotoboothrental/photo-booth-rental-irvine" TargetMode="External"/><Relationship Id="rId70" Type="http://schemas.openxmlformats.org/officeDocument/2006/relationships/hyperlink" Target="https://sites.google.com/view/irvinephotoboothrental/home" TargetMode="External"/><Relationship Id="rId62" Type="http://schemas.openxmlformats.org/officeDocument/2006/relationships/hyperlink" Target="https://docs.google.com/document/d/1S8oC4UyS5UC_Hp6wF4Zq3Y4_w73Eunn2SRvuVAI_Lek/pub" TargetMode="External"/><Relationship Id="rId61" Type="http://schemas.openxmlformats.org/officeDocument/2006/relationships/hyperlink" Target="https://docs.google.com/document/d/1S8oC4UyS5UC_Hp6wF4Zq3Y4_w73Eunn2SRvuVAI_Lek/edit?usp=sharing" TargetMode="External"/><Relationship Id="rId64" Type="http://schemas.openxmlformats.org/officeDocument/2006/relationships/hyperlink" Target="https://docs.google.com/document/d/1Y6aSB0oKe2ESV8ZiCa_3h4QR0alJVz_wsuuK0OD9-_o/edit?usp=sharing" TargetMode="External"/><Relationship Id="rId63" Type="http://schemas.openxmlformats.org/officeDocument/2006/relationships/hyperlink" Target="https://docs.google.com/document/d/1S8oC4UyS5UC_Hp6wF4Zq3Y4_w73Eunn2SRvuVAI_Lek/view" TargetMode="External"/><Relationship Id="rId66" Type="http://schemas.openxmlformats.org/officeDocument/2006/relationships/hyperlink" Target="https://docs.google.com/document/d/1Y6aSB0oKe2ESV8ZiCa_3h4QR0alJVz_wsuuK0OD9-_o/view" TargetMode="External"/><Relationship Id="rId65" Type="http://schemas.openxmlformats.org/officeDocument/2006/relationships/hyperlink" Target="https://docs.google.com/document/d/1Y6aSB0oKe2ESV8ZiCa_3h4QR0alJVz_wsuuK0OD9-_o/pub" TargetMode="External"/><Relationship Id="rId68" Type="http://schemas.openxmlformats.org/officeDocument/2006/relationships/hyperlink" Target="https://docs.google.com/document/d/1ZdUEilNck33KUmgwqWMzCsKsLV2dynyhfqLmrvUNNsY/pub" TargetMode="External"/><Relationship Id="rId67" Type="http://schemas.openxmlformats.org/officeDocument/2006/relationships/hyperlink" Target="https://docs.google.com/document/d/1ZdUEilNck33KUmgwqWMzCsKsLV2dynyhfqLmrvUNNsY/edit?usp=sharing" TargetMode="External"/><Relationship Id="rId60" Type="http://schemas.openxmlformats.org/officeDocument/2006/relationships/hyperlink" Target="https://drive.google.com/drive/folders/1Zo-iEO_O5frfO_lysBYfxv9gswT0cLr8?usp=sharing" TargetMode="External"/><Relationship Id="rId69" Type="http://schemas.openxmlformats.org/officeDocument/2006/relationships/hyperlink" Target="https://docs.google.com/document/d/1ZdUEilNck33KUmgwqWMzCsKsLV2dynyhfqLmrvUNNsY/view" TargetMode="External"/><Relationship Id="rId51" Type="http://schemas.openxmlformats.org/officeDocument/2006/relationships/hyperlink" Target="https://youtu.be/3pr93oJJCWA" TargetMode="External"/><Relationship Id="rId50" Type="http://schemas.openxmlformats.org/officeDocument/2006/relationships/hyperlink" Target="https://youtube.com/shorts/qQoPCFKxJzE" TargetMode="External"/><Relationship Id="rId53" Type="http://schemas.openxmlformats.org/officeDocument/2006/relationships/hyperlink" Target="https://docs.google.com/spreadsheets/d/1ec-qHftUFW6UBAQ8fzkSQJh_fB9OTFrjgesgUJ9MItc/edit" TargetMode="External"/><Relationship Id="rId52" Type="http://schemas.openxmlformats.org/officeDocument/2006/relationships/hyperlink" Target="https://youtu.be/ztOckYx8qsw?si=GanGULtkfX9J95gF" TargetMode="External"/><Relationship Id="rId55" Type="http://schemas.openxmlformats.org/officeDocument/2006/relationships/hyperlink" Target="https://docs.google.com/spreadsheets/d/1ec-qHftUFW6UBAQ8fzkSQJh_fB9OTFrjgesgUJ9MItc/edit" TargetMode="External"/><Relationship Id="rId54" Type="http://schemas.openxmlformats.org/officeDocument/2006/relationships/hyperlink" Target="https://docs.google.com/spreadsheets/d/1ec-qHftUFW6UBAQ8fzkSQJh_fB9OTFrjgesgUJ9MItc/edit" TargetMode="External"/><Relationship Id="rId57" Type="http://schemas.openxmlformats.org/officeDocument/2006/relationships/hyperlink" Target="https://docs.google.com/spreadsheets/d/1ec-qHftUFW6UBAQ8fzkSQJh_fB9OTFrjgesgUJ9MItc/edit" TargetMode="External"/><Relationship Id="rId56" Type="http://schemas.openxmlformats.org/officeDocument/2006/relationships/hyperlink" Target="https://docs.google.com/spreadsheets/d/1ec-qHftUFW6UBAQ8fzkSQJh_fB9OTFrjgesgUJ9MItc/edit" TargetMode="External"/><Relationship Id="rId59" Type="http://schemas.openxmlformats.org/officeDocument/2006/relationships/hyperlink" Target="https://drive.google.com/file/d/1wzx4wDlTGLbfjCIN4Zu3P6bBZJCaBZCg/view?usp=sharing" TargetMode="External"/><Relationship Id="rId58" Type="http://schemas.openxmlformats.org/officeDocument/2006/relationships/hyperlink" Target="https://drive.google.com/drive/folders/11c2KSBWaQY9cq9bHMz-KrIeGZJZYGdTu?usp=sharing" TargetMode="Externa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docs.google.com/document/d/10vR2Nzo2oYuQ78uZDCSXDGmSsnNaRiys4qPLXhdPQQU/view" TargetMode="External"/><Relationship Id="rId1" Type="http://schemas.openxmlformats.org/officeDocument/2006/relationships/hyperlink" Target="https://www.luckyfrogphotos.com/beverly-hills-360-photo-booth-rental.html" TargetMode="External"/><Relationship Id="rId2" Type="http://schemas.openxmlformats.org/officeDocument/2006/relationships/hyperlink" Target="https://drive.google.com/drive/folders/1Zo-iEO_O5frfO_lysBYfxv9gswT0cLr8?usp=sharing" TargetMode="External"/><Relationship Id="rId3" Type="http://schemas.openxmlformats.org/officeDocument/2006/relationships/hyperlink" Target="https://docs.google.com/document/d/1S8oC4UyS5UC_Hp6wF4Zq3Y4_w73Eunn2SRvuVAI_Lek/edit?usp=sharing" TargetMode="External"/><Relationship Id="rId4" Type="http://schemas.openxmlformats.org/officeDocument/2006/relationships/hyperlink" Target="https://docs.google.com/document/d/1S8oC4UyS5UC_Hp6wF4Zq3Y4_w73Eunn2SRvuVAI_Lek/pub" TargetMode="External"/><Relationship Id="rId9" Type="http://schemas.openxmlformats.org/officeDocument/2006/relationships/hyperlink" Target="https://docs.google.com/document/d/10vR2Nzo2oYuQ78uZDCSXDGmSsnNaRiys4qPLXhdPQQU/pub" TargetMode="External"/><Relationship Id="rId5" Type="http://schemas.openxmlformats.org/officeDocument/2006/relationships/hyperlink" Target="https://docs.google.com/document/d/1THciaZCwyPGu0bzJ7ocbKgXD7HCxkY6H5TrZv05HxH4/edit?usp=sharing" TargetMode="External"/><Relationship Id="rId6" Type="http://schemas.openxmlformats.org/officeDocument/2006/relationships/hyperlink" Target="https://docs.google.com/document/d/1THciaZCwyPGu0bzJ7ocbKgXD7HCxkY6H5TrZv05HxH4/pub" TargetMode="External"/><Relationship Id="rId7" Type="http://schemas.openxmlformats.org/officeDocument/2006/relationships/hyperlink" Target="https://docs.google.com/document/d/1THciaZCwyPGu0bzJ7ocbKgXD7HCxkY6H5TrZv05HxH4/view" TargetMode="External"/><Relationship Id="rId8" Type="http://schemas.openxmlformats.org/officeDocument/2006/relationships/hyperlink" Target="https://docs.google.com/document/d/10vR2Nzo2oYuQ78uZDCSXDGmSsnNaRiys4qPLXhdPQQU/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google.com/calendar/event?eid=bGw0cnN1cG5nZGZvNWNka3NkYTU1YjRzMXMgYzAzZTEzNjEwZDhkOTdhOWQ1YzMxNzBhMWM3MzJjMDJmZDM5YjU3NmQzMWNkYmVhMGEzZGU4YTFhZDBkYzhmM0Bncm91cC5jYWxlbmRhci5nb29nbGUuY29t" TargetMode="External"/><Relationship Id="rId10" Type="http://schemas.openxmlformats.org/officeDocument/2006/relationships/hyperlink" Target="https://www.google.com/calendar/event?eid=N2E1MTRxZjdvb3AxYTk3N3UzcDR0YTkxaG8gYzAzZTEzNjEwZDhkOTdhOWQ1YzMxNzBhMWM3MzJjMDJmZDM5YjU3NmQzMWNkYmVhMGEzZGU4YTFhZDBkYzhmM0Bncm91cC5jYWxlbmRhci5nb29nbGUuY29t" TargetMode="External"/><Relationship Id="rId13" Type="http://schemas.openxmlformats.org/officeDocument/2006/relationships/hyperlink" Target="https://www.google.com/calendar/event?eid=Y2twNXV1NTNydGhsY2plYjRvYzJ2bjlrMmMgYzAzZTEzNjEwZDhkOTdhOWQ1YzMxNzBhMWM3MzJjMDJmZDM5YjU3NmQzMWNkYmVhMGEzZGU4YTFhZDBkYzhmM0Bncm91cC5jYWxlbmRhci5nb29nbGUuY29t" TargetMode="External"/><Relationship Id="rId12" Type="http://schemas.openxmlformats.org/officeDocument/2006/relationships/hyperlink" Target="https://www.google.com/calendar/event?eid=aGVqcjQ4bHRuMm50YmNka2o1OTZvbHBoMXMgYzAzZTEzNjEwZDhkOTdhOWQ1YzMxNzBhMWM3MzJjMDJmZDM5YjU3NmQzMWNkYmVhMGEzZGU4YTFhZDBkYzhmM0Bncm91cC5jYWxlbmRhci5nb29nbGUuY29t" TargetMode="External"/><Relationship Id="rId15" Type="http://schemas.openxmlformats.org/officeDocument/2006/relationships/hyperlink" Target="https://www.google.com/calendar/event?eid=ODA2MzcxMXAzNWtwZTUzbm84bXU5aWVuNXMgYzAzZTEzNjEwZDhkOTdhOWQ1YzMxNzBhMWM3MzJjMDJmZDM5YjU3NmQzMWNkYmVhMGEzZGU4YTFhZDBkYzhmM0Bncm91cC5jYWxlbmRhci5nb29nbGUuY29t" TargetMode="External"/><Relationship Id="rId14" Type="http://schemas.openxmlformats.org/officeDocument/2006/relationships/hyperlink" Target="https://www.google.com/calendar/event?eid=a2FxMnRlbjFpcmx2NmI2NmZpcW5tYWFlYW8gYzAzZTEzNjEwZDhkOTdhOWQ1YzMxNzBhMWM3MzJjMDJmZDM5YjU3NmQzMWNkYmVhMGEzZGU4YTFhZDBkYzhmM0Bncm91cC5jYWxlbmRhci5nb29nbGUuY29t" TargetMode="External"/><Relationship Id="rId17" Type="http://schemas.openxmlformats.org/officeDocument/2006/relationships/hyperlink" Target="https://www.google.com/calendar/event?eid=ZXU0aDhyOTZ2amZ1MWphNWJ1dm85dXJpcW8gYzAzZTEzNjEwZDhkOTdhOWQ1YzMxNzBhMWM3MzJjMDJmZDM5YjU3NmQzMWNkYmVhMGEzZGU4YTFhZDBkYzhmM0Bncm91cC5jYWxlbmRhci5nb29nbGUuY29t" TargetMode="External"/><Relationship Id="rId16" Type="http://schemas.openxmlformats.org/officeDocument/2006/relationships/hyperlink" Target="https://www.google.com/calendar/event?eid=bDRjNmdmZDJkdms3ODBoOGt1c2M5bGdxYmMgYzAzZTEzNjEwZDhkOTdhOWQ1YzMxNzBhMWM3MzJjMDJmZDM5YjU3NmQzMWNkYmVhMGEzZGU4YTFhZDBkYzhmM0Bncm91cC5jYWxlbmRhci5nb29nbGUuY29t" TargetMode="External"/><Relationship Id="rId18" Type="http://schemas.openxmlformats.org/officeDocument/2006/relationships/drawing" Target="../drawings/drawing4.xml"/><Relationship Id="rId1" Type="http://schemas.openxmlformats.org/officeDocument/2006/relationships/hyperlink" Target="https://www.google.com/calendar/event?eid=MGVjZDkzajFuM3J1MjU3NTA0ZHYzNzUxcGsgYzAzZTEzNjEwZDhkOTdhOWQ1YzMxNzBhMWM3MzJjMDJmZDM5YjU3NmQzMWNkYmVhMGEzZGU4YTFhZDBkYzhmM0Bncm91cC5jYWxlbmRhci5nb29nbGUuY29t" TargetMode="External"/><Relationship Id="rId2" Type="http://schemas.openxmlformats.org/officeDocument/2006/relationships/hyperlink" Target="https://www.google.com/calendar/event?eid=Z2RrZWV0bnRqdWRqZzdqMHBqcHV1cjRqYnMgYzAzZTEzNjEwZDhkOTdhOWQ1YzMxNzBhMWM3MzJjMDJmZDM5YjU3NmQzMWNkYmVhMGEzZGU4YTFhZDBkYzhmM0Bncm91cC5jYWxlbmRhci5nb29nbGUuY29t" TargetMode="External"/><Relationship Id="rId3" Type="http://schemas.openxmlformats.org/officeDocument/2006/relationships/hyperlink" Target="https://www.google.com/calendar/event?eid=ZThlamk3a2Uza3VqZWxwZGg0OWUzdXV1MHMgYzAzZTEzNjEwZDhkOTdhOWQ1YzMxNzBhMWM3MzJjMDJmZDM5YjU3NmQzMWNkYmVhMGEzZGU4YTFhZDBkYzhmM0Bncm91cC5jYWxlbmRhci5nb29nbGUuY29t" TargetMode="External"/><Relationship Id="rId4" Type="http://schemas.openxmlformats.org/officeDocument/2006/relationships/hyperlink" Target="https://www.google.com/calendar/event?eid=aW1samxuNWg5ZDR2bGE1MWEzYjc4aGs2bzQgYzAzZTEzNjEwZDhkOTdhOWQ1YzMxNzBhMWM3MzJjMDJmZDM5YjU3NmQzMWNkYmVhMGEzZGU4YTFhZDBkYzhmM0Bncm91cC5jYWxlbmRhci5nb29nbGUuY29t" TargetMode="External"/><Relationship Id="rId9" Type="http://schemas.openxmlformats.org/officeDocument/2006/relationships/hyperlink" Target="https://www.google.com/calendar/event?eid=c3N1MnAzYWxwbGJyczZ0Y2QybTE2cWVsM2cgYzAzZTEzNjEwZDhkOTdhOWQ1YzMxNzBhMWM3MzJjMDJmZDM5YjU3NmQzMWNkYmVhMGEzZGU4YTFhZDBkYzhmM0Bncm91cC5jYWxlbmRhci5nb29nbGUuY29t" TargetMode="External"/><Relationship Id="rId5" Type="http://schemas.openxmlformats.org/officeDocument/2006/relationships/hyperlink" Target="https://www.google.com/calendar/event?eid=dnVkbmtjOHVuNHRxdGo0bHNoMGRqcnRxNmMgYzAzZTEzNjEwZDhkOTdhOWQ1YzMxNzBhMWM3MzJjMDJmZDM5YjU3NmQzMWNkYmVhMGEzZGU4YTFhZDBkYzhmM0Bncm91cC5jYWxlbmRhci5nb29nbGUuY29t" TargetMode="External"/><Relationship Id="rId6" Type="http://schemas.openxmlformats.org/officeDocument/2006/relationships/hyperlink" Target="https://www.google.com/calendar/event?eid=anVtOWNnNW5sazM1cnFhZ3IxN2NhMGdnNWMgYzAzZTEzNjEwZDhkOTdhOWQ1YzMxNzBhMWM3MzJjMDJmZDM5YjU3NmQzMWNkYmVhMGEzZGU4YTFhZDBkYzhmM0Bncm91cC5jYWxlbmRhci5nb29nbGUuY29t" TargetMode="External"/><Relationship Id="rId7" Type="http://schemas.openxmlformats.org/officeDocument/2006/relationships/hyperlink" Target="https://www.google.com/calendar/event?eid=b20wamZvMDQ0OTlqanA1OTY5ZzRtcHZidG8gYzAzZTEzNjEwZDhkOTdhOWQ1YzMxNzBhMWM3MzJjMDJmZDM5YjU3NmQzMWNkYmVhMGEzZGU4YTFhZDBkYzhmM0Bncm91cC5jYWxlbmRhci5nb29nbGUuY29t" TargetMode="External"/><Relationship Id="rId8" Type="http://schemas.openxmlformats.org/officeDocument/2006/relationships/hyperlink" Target="https://www.google.com/calendar/event?eid=dmgwZGdsN2NrbWhsNWZib3BqazlpOTRoOXMgYzAzZTEzNjEwZDhkOTdhOWQ1YzMxNzBhMWM3MzJjMDJmZDM5YjU3NmQzMWNkYmVhMGEzZGU4YTFhZDBkYzhmM0Bncm91cC5jYWxlbmRhci5nb29nbGUuY29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news.google.com/rss/search?q=videobooth"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25"/>
  </cols>
  <sheetData>
    <row r="1" ht="1134.0" customHeight="1">
      <c r="A1" s="1" t="str">
        <f>HYPERLINK("https://sites.google.com/view/lagunabeachphotoboothrentals/home", IMAGE("https://lh3.googleusercontent.com/d/1Ub_baxN1yIKa7z6PHbWKiQ5Hv3QmkYdb"))</f>
        <v>#REF!</v>
      </c>
    </row>
    <row r="2" ht="112.5" customHeight="1">
      <c r="A2" s="2" t="s">
        <v>0</v>
      </c>
      <c r="B2" s="2" t="s">
        <v>1</v>
      </c>
      <c r="C2" s="1" t="str">
        <f>HYPERLINK("https://www.luckyfrogphotos.com/beverly-hills-360-photo-booth-rental.html", IMAGE("https://api.qrserver.com/v1/create-qr-code/?size=150x150&amp;data=https://www.luckyfrogphotos.com/beverly-hills-360-photo-booth-rental.html",1))</f>
        <v>#REF!</v>
      </c>
      <c r="D2" s="3" t="s">
        <v>2</v>
      </c>
      <c r="E2" s="4" t="str">
        <f>HYPERLINK("https://www.luckyfrogphotos.com/beverly-hills-360-photo-booth-rental.html","Video photo booth rental Beverly Hills")</f>
        <v>Video photo booth rental Beverly Hills</v>
      </c>
    </row>
    <row r="3" ht="112.5" customHeight="1">
      <c r="A3" s="2" t="s">
        <v>3</v>
      </c>
      <c r="B3" s="2" t="s">
        <v>1</v>
      </c>
      <c r="C3" s="1" t="str">
        <f>HYPERLINK("https://drive.google.com/drive/folders/1JBURcxZVsyjgWc4IWOMVylmNb5vxsWe0?usp=sharing", IMAGE("https://api.qrserver.com/v1/create-qr-code/?size=150x150&amp;data=https://drive.google.com/drive/folders/1JBURcxZVsyjgWc4IWOMVylmNb5vxsWe0?usp=sharing",1))</f>
        <v>#REF!</v>
      </c>
      <c r="D3" s="3" t="s">
        <v>4</v>
      </c>
      <c r="E3" s="4" t="str">
        <f>HYPERLINK("https://drive.google.com/drive/folders/1JBURcxZVsyjgWc4IWOMVylmNb5vxsWe0?usp=sharing","Video photo booth rental Beverly Hills")</f>
        <v>Video photo booth rental Beverly Hills</v>
      </c>
    </row>
    <row r="4" ht="112.5" customHeight="1">
      <c r="A4" s="2" t="s">
        <v>5</v>
      </c>
      <c r="B4" s="2" t="s">
        <v>1</v>
      </c>
      <c r="C4" s="1" t="str">
        <f>HYPERLINK("https://news.google.com/rss/search?q=videobooth", IMAGE("https://api.qrserver.com/v1/create-qr-code/?size=150x150&amp;data=https://news.google.com/rss/search?q=videobooth",1))</f>
        <v>#REF!</v>
      </c>
      <c r="D4" s="3" t="s">
        <v>6</v>
      </c>
      <c r="E4" s="4" t="str">
        <f>HYPERLINK("https://news.google.com/rss/search?q=videobooth","Video photo booth rental Beverly Hills")</f>
        <v>Video photo booth rental Beverly Hills</v>
      </c>
    </row>
    <row r="5" ht="112.5" customHeight="1">
      <c r="A5" s="2" t="s">
        <v>7</v>
      </c>
      <c r="B5" s="2" t="s">
        <v>8</v>
      </c>
      <c r="C5" s="1" t="str">
        <f>HYPERLINK("https://drive.google.com/drive/folders/1rCry2TxXXZ7IwJTboR_8g7buFEdNTm2k?usp=sharing", IMAGE("https://api.qrserver.com/v1/create-qr-code/?size=150x150&amp;data=https://drive.google.com/drive/folders/1rCry2TxXXZ7IwJTboR_8g7buFEdNTm2k?usp=sharing",1))</f>
        <v>#REF!</v>
      </c>
      <c r="D5" s="3" t="s">
        <v>9</v>
      </c>
      <c r="E5" s="4" t="str">
        <f>HYPERLINK("https://drive.google.com/drive/folders/1rCry2TxXXZ7IwJTboR_8g7buFEdNTm2k?usp=sharing","Video photo booth rental Beverly Hills Articles")</f>
        <v>Video photo booth rental Beverly Hills Articles</v>
      </c>
    </row>
    <row r="6" ht="112.5" customHeight="1">
      <c r="A6" s="2" t="s">
        <v>10</v>
      </c>
      <c r="B6" s="2" t="s">
        <v>11</v>
      </c>
      <c r="C6" s="1" t="str">
        <f>HYPERLINK("https://drive.google.com/drive/folders/1XwxlTsfDVqZv-cKz6C3MF5iD89Qzj-yT?usp=sharing", IMAGE("https://api.qrserver.com/v1/create-qr-code/?size=150x150&amp;data=https://drive.google.com/drive/folders/1XwxlTsfDVqZv-cKz6C3MF5iD89Qzj-yT?usp=sharing",1))</f>
        <v>#REF!</v>
      </c>
      <c r="D6" s="3" t="s">
        <v>12</v>
      </c>
      <c r="E6" s="4" t="str">
        <f>HYPERLINK("https://drive.google.com/drive/folders/1XwxlTsfDVqZv-cKz6C3MF5iD89Qzj-yT?usp=sharing","Video photo booth rental Beverly Hills Photos")</f>
        <v>Video photo booth rental Beverly Hills Photos</v>
      </c>
    </row>
    <row r="7" ht="112.5" customHeight="1">
      <c r="A7" s="2" t="s">
        <v>13</v>
      </c>
      <c r="B7" s="2" t="s">
        <v>14</v>
      </c>
      <c r="C7" s="1" t="str">
        <f>HYPERLINK("https://drive.google.com/drive/folders/1A5-04QrJgTYlFFdI-nuEMg68qhy-BnkY?usp=sharing", IMAGE("https://api.qrserver.com/v1/create-qr-code/?size=150x150&amp;data=https://drive.google.com/drive/folders/1A5-04QrJgTYlFFdI-nuEMg68qhy-BnkY?usp=sharing",1))</f>
        <v>#REF!</v>
      </c>
      <c r="D7" s="3" t="s">
        <v>15</v>
      </c>
      <c r="E7" s="4" t="str">
        <f>HYPERLINK("https://drive.google.com/drive/folders/1A5-04QrJgTYlFFdI-nuEMg68qhy-BnkY?usp=sharing","Video photo booth rental Beverly Hills PDFs")</f>
        <v>Video photo booth rental Beverly Hills PDFs</v>
      </c>
    </row>
    <row r="8" ht="112.5" customHeight="1">
      <c r="A8" s="2" t="s">
        <v>16</v>
      </c>
      <c r="B8" s="2" t="s">
        <v>17</v>
      </c>
      <c r="C8" s="1" t="str">
        <f>HYPERLINK("https://drive.google.com/drive/folders/1m7DyLlFlbzk6gv3QQFUj7cbltzva6E-b?usp=sharing", IMAGE("https://api.qrserver.com/v1/create-qr-code/?size=150x150&amp;data=https://drive.google.com/drive/folders/1m7DyLlFlbzk6gv3QQFUj7cbltzva6E-b?usp=sharing",1))</f>
        <v>#REF!</v>
      </c>
      <c r="D8" s="3" t="s">
        <v>18</v>
      </c>
      <c r="E8" s="4" t="str">
        <f>HYPERLINK("https://drive.google.com/drive/folders/1m7DyLlFlbzk6gv3QQFUj7cbltzva6E-b?usp=sharing","Video photo booth rental Beverly Hills Slides")</f>
        <v>Video photo booth rental Beverly Hills Slides</v>
      </c>
    </row>
    <row r="9" ht="112.5" customHeight="1">
      <c r="A9" s="2" t="s">
        <v>19</v>
      </c>
      <c r="B9" s="2" t="s">
        <v>1</v>
      </c>
      <c r="C9" s="1" t="str">
        <f>HYPERLINK("https://drive.google.com/file/d/1Ydn2hOARUOVW_ahaGWH18ardfWICigtD/view?usp=sharing", IMAGE("https://api.qrserver.com/v1/create-qr-code/?size=150x150&amp;data=https://drive.google.com/file/d/1Ydn2hOARUOVW_ahaGWH18ardfWICigtD/view?usp=sharing",1))</f>
        <v>#REF!</v>
      </c>
      <c r="D9" s="3" t="s">
        <v>20</v>
      </c>
      <c r="E9" s="4" t="str">
        <f>HYPERLINK("https://drive.google.com/file/d/1Ydn2hOARUOVW_ahaGWH18ardfWICigtD/view?usp=sharing","Video photo booth rental Beverly Hills")</f>
        <v>Video photo booth rental Beverly Hills</v>
      </c>
    </row>
    <row r="10" ht="112.5" customHeight="1">
      <c r="A10" s="2" t="s">
        <v>19</v>
      </c>
      <c r="B10" s="2" t="s">
        <v>1</v>
      </c>
      <c r="C10" s="1" t="str">
        <f>HYPERLINK("https://drive.google.com/file/d/1ayjHHqtlfMo253xtM38PBtQN2XxSNWul/view?usp=sharing", IMAGE("https://api.qrserver.com/v1/create-qr-code/?size=150x150&amp;data=https://drive.google.com/file/d/1ayjHHqtlfMo253xtM38PBtQN2XxSNWul/view?usp=sharing",1))</f>
        <v>#REF!</v>
      </c>
      <c r="D10" s="3" t="s">
        <v>21</v>
      </c>
      <c r="E10" s="4" t="str">
        <f>HYPERLINK("https://drive.google.com/file/d/1ayjHHqtlfMo253xtM38PBtQN2XxSNWul/view?usp=sharing","Video photo booth rental Beverly Hills")</f>
        <v>Video photo booth rental Beverly Hills</v>
      </c>
    </row>
    <row r="11" ht="112.5" customHeight="1">
      <c r="A11" s="2" t="s">
        <v>19</v>
      </c>
      <c r="B11" s="2" t="s">
        <v>1</v>
      </c>
      <c r="C11" s="1" t="str">
        <f>HYPERLINK("https://drive.google.com/file/d/1JZWf6iRGOYJUmbWIzTGJ2-7oNXzWeeBu/view?usp=sharing", IMAGE("https://api.qrserver.com/v1/create-qr-code/?size=150x150&amp;data=https://drive.google.com/file/d/1JZWf6iRGOYJUmbWIzTGJ2-7oNXzWeeBu/view?usp=sharing",1))</f>
        <v>#REF!</v>
      </c>
      <c r="D11" s="3" t="s">
        <v>22</v>
      </c>
      <c r="E11" s="4" t="str">
        <f>HYPERLINK("https://drive.google.com/file/d/1JZWf6iRGOYJUmbWIzTGJ2-7oNXzWeeBu/view?usp=sharing","Video photo booth rental Beverly Hills")</f>
        <v>Video photo booth rental Beverly Hills</v>
      </c>
    </row>
    <row r="12" ht="112.5" customHeight="1">
      <c r="A12" s="2" t="s">
        <v>19</v>
      </c>
      <c r="B12" s="2" t="s">
        <v>1</v>
      </c>
      <c r="C12" s="1" t="str">
        <f>HYPERLINK("https://drive.google.com/file/d/1qp2QQ2vcWsVa4PClkqmVzWQZUmuxIjup/view?usp=sharing", IMAGE("https://api.qrserver.com/v1/create-qr-code/?size=150x150&amp;data=https://drive.google.com/file/d/1qp2QQ2vcWsVa4PClkqmVzWQZUmuxIjup/view?usp=sharing",1))</f>
        <v>#REF!</v>
      </c>
      <c r="D12" s="3" t="s">
        <v>23</v>
      </c>
      <c r="E12" s="4" t="str">
        <f>HYPERLINK("https://drive.google.com/file/d/1qp2QQ2vcWsVa4PClkqmVzWQZUmuxIjup/view?usp=sharing","Video photo booth rental Beverly Hills")</f>
        <v>Video photo booth rental Beverly Hills</v>
      </c>
    </row>
    <row r="13" ht="112.5" customHeight="1">
      <c r="A13" s="2" t="s">
        <v>19</v>
      </c>
      <c r="B13" s="2" t="s">
        <v>1</v>
      </c>
      <c r="C13" s="1" t="str">
        <f>HYPERLINK("https://drive.google.com/file/d/1oqwHP2Lvo6amJ_figUE0BV0xvu8LELY7/view?usp=sharing", IMAGE("https://api.qrserver.com/v1/create-qr-code/?size=150x150&amp;data=https://drive.google.com/file/d/1oqwHP2Lvo6amJ_figUE0BV0xvu8LELY7/view?usp=sharing",1))</f>
        <v>#REF!</v>
      </c>
      <c r="D13" s="3" t="s">
        <v>24</v>
      </c>
      <c r="E13" s="4" t="str">
        <f>HYPERLINK("https://drive.google.com/file/d/1oqwHP2Lvo6amJ_figUE0BV0xvu8LELY7/view?usp=sharing","Video photo booth rental Beverly Hills")</f>
        <v>Video photo booth rental Beverly Hills</v>
      </c>
    </row>
    <row r="14" ht="112.5" customHeight="1">
      <c r="A14" s="2" t="s">
        <v>19</v>
      </c>
      <c r="B14" s="2" t="s">
        <v>1</v>
      </c>
      <c r="C14" s="1" t="str">
        <f>HYPERLINK("https://drive.google.com/file/d/1kC3ej4BMpxiLcau-R539MYfDKxCbw2ay/view?usp=sharing", IMAGE("https://api.qrserver.com/v1/create-qr-code/?size=150x150&amp;data=https://drive.google.com/file/d/1kC3ej4BMpxiLcau-R539MYfDKxCbw2ay/view?usp=sharing",1))</f>
        <v>#REF!</v>
      </c>
      <c r="D14" s="3" t="s">
        <v>25</v>
      </c>
      <c r="E14" s="4" t="str">
        <f>HYPERLINK("https://drive.google.com/file/d/1kC3ej4BMpxiLcau-R539MYfDKxCbw2ay/view?usp=sharing","Video photo booth rental Beverly Hills")</f>
        <v>Video photo booth rental Beverly Hills</v>
      </c>
    </row>
    <row r="15" ht="112.5" customHeight="1">
      <c r="A15" s="2" t="s">
        <v>26</v>
      </c>
      <c r="B15" s="2" t="s">
        <v>1</v>
      </c>
      <c r="C15" s="1" t="str">
        <f>HYPERLINK("https://docs.google.com/spreadsheets/d/1ec-qHftUFW6UBAQ8fzkSQJh_fB9OTFrjgesgUJ9MItc/edit?usp=sharing", IMAGE("https://api.qrserver.com/v1/create-qr-code/?size=150x150&amp;data=https://docs.google.com/spreadsheets/d/1ec-qHftUFW6UBAQ8fzkSQJh_fB9OTFrjgesgUJ9MItc/edit?usp=sharing",1))</f>
        <v>#REF!</v>
      </c>
      <c r="D15" s="3" t="s">
        <v>27</v>
      </c>
      <c r="E15" s="4" t="str">
        <f t="shared" ref="E15:E19" si="1">HYPERLINK("https://docs.google.com/spreadsheets/d/1ec-qHftUFW6UBAQ8fzkSQJh_fB9OTFrjgesgUJ9MItc/edit?usp=sharing","Video photo booth rental Beverly Hills")</f>
        <v>Video photo booth rental Beverly Hills</v>
      </c>
    </row>
    <row r="16" ht="112.5" customHeight="1">
      <c r="A16" s="2" t="s">
        <v>28</v>
      </c>
      <c r="B16" s="2" t="s">
        <v>29</v>
      </c>
      <c r="C16" s="1" t="str">
        <f>HYPERLINK("https://docs.google.com/spreadsheet/pub?key=1ec-qHftUFW6UBAQ8fzkSQJh_fB9OTFrjgesgUJ9MItc", IMAGE("https://api.qrserver.com/v1/create-qr-code/?size=150x150&amp;data=https://docs.google.com/spreadsheet/pub?key=1ec-qHftUFW6UBAQ8fzkSQJh_fB9OTFrjgesgUJ9MItc",1))</f>
        <v>#REF!</v>
      </c>
      <c r="D16" s="3" t="s">
        <v>30</v>
      </c>
      <c r="E16" s="4" t="str">
        <f t="shared" si="1"/>
        <v>Video photo booth rental Beverly Hills</v>
      </c>
    </row>
    <row r="17" ht="112.5" customHeight="1">
      <c r="A17" s="2" t="s">
        <v>31</v>
      </c>
      <c r="B17" s="2" t="s">
        <v>32</v>
      </c>
      <c r="C17" s="1" t="str">
        <f>HYPERLINK("https://docs.google.com/spreadsheets/d/1ec-qHftUFW6UBAQ8fzkSQJh_fB9OTFrjgesgUJ9MItc/pubhtml", IMAGE("https://api.qrserver.com/v1/create-qr-code/?size=150x150&amp;data=https://docs.google.com/spreadsheets/d/1ec-qHftUFW6UBAQ8fzkSQJh_fB9OTFrjgesgUJ9MItc/pubhtml",1))</f>
        <v>#REF!</v>
      </c>
      <c r="D17" s="3" t="s">
        <v>33</v>
      </c>
      <c r="E17" s="4" t="str">
        <f t="shared" si="1"/>
        <v>Video photo booth rental Beverly Hills</v>
      </c>
    </row>
    <row r="18" ht="112.5" customHeight="1">
      <c r="A18" s="2" t="s">
        <v>34</v>
      </c>
      <c r="B18" s="2" t="s">
        <v>35</v>
      </c>
      <c r="C18" s="1" t="str">
        <f>HYPERLINK("https://docs.google.com/spreadsheets/d/1ec-qHftUFW6UBAQ8fzkSQJh_fB9OTFrjgesgUJ9MItc/pub", IMAGE("https://api.qrserver.com/v1/create-qr-code/?size=150x150&amp;data=https://docs.google.com/spreadsheets/d/1ec-qHftUFW6UBAQ8fzkSQJh_fB9OTFrjgesgUJ9MItc/pub",1))</f>
        <v>#REF!</v>
      </c>
      <c r="D18" s="3" t="s">
        <v>36</v>
      </c>
      <c r="E18" s="4" t="str">
        <f t="shared" si="1"/>
        <v>Video photo booth rental Beverly Hills</v>
      </c>
    </row>
    <row r="19" ht="112.5" customHeight="1">
      <c r="A19" s="2" t="s">
        <v>37</v>
      </c>
      <c r="B19" s="2" t="s">
        <v>38</v>
      </c>
      <c r="C19" s="1" t="str">
        <f>HYPERLINK("https://docs.google.com/spreadsheets/d/1ec-qHftUFW6UBAQ8fzkSQJh_fB9OTFrjgesgUJ9MItc/view", IMAGE("https://api.qrserver.com/v1/create-qr-code/?size=150x150&amp;data=https://docs.google.com/spreadsheets/d/1ec-qHftUFW6UBAQ8fzkSQJh_fB9OTFrjgesgUJ9MItc/view",1))</f>
        <v>#REF!</v>
      </c>
      <c r="D19" s="3" t="s">
        <v>39</v>
      </c>
      <c r="E19" s="4" t="str">
        <f t="shared" si="1"/>
        <v>Video photo booth rental Beverly Hills</v>
      </c>
    </row>
    <row r="20" ht="112.5" customHeight="1">
      <c r="A20" s="2" t="s">
        <v>40</v>
      </c>
      <c r="B20" s="2" t="s">
        <v>1</v>
      </c>
      <c r="C20" s="1" t="str">
        <f>HYPERLINK("https://docs.google.com/forms/d/1JBj9fs3nYtGyk-EMLrh3kB4Rv3XVcb4emvCnW9lEFJM/edit?usp=sharing", IMAGE("https://api.qrserver.com/v1/create-qr-code/?size=150x150&amp;data=https://docs.google.com/forms/d/1JBj9fs3nYtGyk-EMLrh3kB4Rv3XVcb4emvCnW9lEFJM/edit?usp=sharing",1))</f>
        <v>#REF!</v>
      </c>
      <c r="D20" s="3" t="s">
        <v>41</v>
      </c>
      <c r="E20" s="4" t="str">
        <f>HYPERLINK("https://docs.google.com/forms/d/1JBj9fs3nYtGyk-EMLrh3kB4Rv3XVcb4emvCnW9lEFJM/edit?usp=sharing","Video photo booth rental Beverly Hills")</f>
        <v>Video photo booth rental Beverly Hills</v>
      </c>
    </row>
    <row r="21" ht="112.5" customHeight="1">
      <c r="A21" s="2" t="s">
        <v>42</v>
      </c>
      <c r="B21" s="2" t="s">
        <v>1</v>
      </c>
      <c r="C21" s="1" t="str">
        <f>HYPERLINK("https://docs.google.com/drawings/d/1oTDneliB4tQexl0F_0pfIW6LZBVXEfObnfCIwPfi3T4/edit?usp=sharing", IMAGE("https://api.qrserver.com/v1/create-qr-code/?size=150x150&amp;data=https://docs.google.com/drawings/d/1oTDneliB4tQexl0F_0pfIW6LZBVXEfObnfCIwPfi3T4/edit?usp=sharing",1))</f>
        <v>#REF!</v>
      </c>
      <c r="D21" s="3" t="s">
        <v>43</v>
      </c>
      <c r="E21" s="4" t="str">
        <f>HYPERLINK("https://docs.google.com/drawings/d/1oTDneliB4tQexl0F_0pfIW6LZBVXEfObnfCIwPfi3T4/edit?usp=sharing","Video photo booth rental Beverly Hills")</f>
        <v>Video photo booth rental Beverly Hills</v>
      </c>
    </row>
    <row r="22" ht="112.5" customHeight="1">
      <c r="A22" s="2" t="s">
        <v>44</v>
      </c>
      <c r="B22" s="2" t="s">
        <v>45</v>
      </c>
      <c r="C22" s="1" t="str">
        <f>HYPERLINK("https://drive.google.com/file/d/1Ub_baxN1yIKa7z6PHbWKiQ5Hv3QmkYdb/view?usp=drivesdk", IMAGE("https://api.qrserver.com/v1/create-qr-code/?size=150x150&amp;data=https://drive.google.com/file/d/1Ub_baxN1yIKa7z6PHbWKiQ5Hv3QmkYdb/view?usp=drivesdk",1))</f>
        <v>#REF!</v>
      </c>
      <c r="D22" s="3" t="s">
        <v>46</v>
      </c>
    </row>
    <row r="23" ht="112.5" customHeight="1">
      <c r="A23" s="2" t="s">
        <v>47</v>
      </c>
      <c r="B23" s="2" t="s">
        <v>48</v>
      </c>
      <c r="C23" s="1" t="str">
        <f>HYPERLINK("https://sites.google.com/view/lagunabeachphotoboothrentals/home", IMAGE("https://api.qrserver.com/v1/create-qr-code/?size=150x150&amp;data=https://sites.google.com/view/lagunabeachphotoboothrentals/home",1))</f>
        <v>#REF!</v>
      </c>
      <c r="D23" s="3" t="s">
        <v>49</v>
      </c>
    </row>
    <row r="24" ht="112.5" customHeight="1">
      <c r="A24" s="2" t="s">
        <v>50</v>
      </c>
      <c r="B24" s="2" t="s">
        <v>1</v>
      </c>
      <c r="C24" s="1" t="str">
        <f>HYPERLINK("https://docs.google.com/document/d/1s6hvB6vGpdun_ZY_lRZSFEAnE2DEeP5KWeyrGU0RNdg/edit?usp=sharing", IMAGE("https://api.qrserver.com/v1/create-qr-code/?size=150x150&amp;data=https://docs.google.com/document/d/1s6hvB6vGpdun_ZY_lRZSFEAnE2DEeP5KWeyrGU0RNdg/edit?usp=sharing",1))</f>
        <v>#REF!</v>
      </c>
      <c r="D24" s="3" t="s">
        <v>51</v>
      </c>
      <c r="E24" s="4" t="str">
        <f t="shared" ref="E24:E26" si="2">HYPERLINK("https://docs.google.com/document/d/1s6hvB6vGpdun_ZY_lRZSFEAnE2DEeP5KWeyrGU0RNdg/edit?usp=sharing","Video photo booth rental Beverly Hills")</f>
        <v>Video photo booth rental Beverly Hills</v>
      </c>
    </row>
    <row r="25" ht="112.5" customHeight="1">
      <c r="A25" s="2" t="s">
        <v>52</v>
      </c>
      <c r="B25" s="2" t="s">
        <v>35</v>
      </c>
      <c r="C25" s="1" t="str">
        <f>HYPERLINK("https://docs.google.com/document/d/1s6hvB6vGpdun_ZY_lRZSFEAnE2DEeP5KWeyrGU0RNdg/pub", IMAGE("https://api.qrserver.com/v1/create-qr-code/?size=150x150&amp;data=https://docs.google.com/document/d/1s6hvB6vGpdun_ZY_lRZSFEAnE2DEeP5KWeyrGU0RNdg/pub",1))</f>
        <v>#REF!</v>
      </c>
      <c r="D25" s="3" t="s">
        <v>53</v>
      </c>
      <c r="E25" s="4" t="str">
        <f t="shared" si="2"/>
        <v>Video photo booth rental Beverly Hills</v>
      </c>
    </row>
    <row r="26" ht="112.5" customHeight="1">
      <c r="A26" s="2" t="s">
        <v>54</v>
      </c>
      <c r="B26" s="2" t="s">
        <v>38</v>
      </c>
      <c r="C26" s="1" t="str">
        <f>HYPERLINK("https://docs.google.com/document/d/1s6hvB6vGpdun_ZY_lRZSFEAnE2DEeP5KWeyrGU0RNdg/view", IMAGE("https://api.qrserver.com/v1/create-qr-code/?size=150x150&amp;data=https://docs.google.com/document/d/1s6hvB6vGpdun_ZY_lRZSFEAnE2DEeP5KWeyrGU0RNdg/view",1))</f>
        <v>#REF!</v>
      </c>
      <c r="D26" s="3" t="s">
        <v>55</v>
      </c>
      <c r="E26" s="4" t="str">
        <f t="shared" si="2"/>
        <v>Video photo booth rental Beverly Hills</v>
      </c>
    </row>
    <row r="27" ht="112.5" customHeight="1">
      <c r="A27" s="2" t="s">
        <v>56</v>
      </c>
      <c r="B27" s="2" t="s">
        <v>1</v>
      </c>
      <c r="C27" s="1" t="str">
        <f>HYPERLINK("https://docs.google.com/presentation/d/1WSzezglxtVDEFl2hX-vNCG9NCdoOcyy89RdP_wQdCJQ/edit?usp=sharing", IMAGE("https://api.qrserver.com/v1/create-qr-code/?size=150x150&amp;data=https://docs.google.com/presentation/d/1WSzezglxtVDEFl2hX-vNCG9NCdoOcyy89RdP_wQdCJQ/edit?usp=sharing",1))</f>
        <v>#REF!</v>
      </c>
      <c r="D27" s="3" t="s">
        <v>57</v>
      </c>
      <c r="E27" s="4" t="str">
        <f t="shared" ref="E27:E30" si="3">HYPERLINK("https://docs.google.com/presentation/d/1WSzezglxtVDEFl2hX-vNCG9NCdoOcyy89RdP_wQdCJQ/edit?usp=sharing","Video photo booth rental Beverly Hills")</f>
        <v>Video photo booth rental Beverly Hills</v>
      </c>
    </row>
    <row r="28" ht="112.5" customHeight="1">
      <c r="A28" s="2" t="s">
        <v>58</v>
      </c>
      <c r="B28" s="2" t="s">
        <v>35</v>
      </c>
      <c r="C28" s="1" t="str">
        <f>HYPERLINK("https://docs.google.com/presentation/d/1WSzezglxtVDEFl2hX-vNCG9NCdoOcyy89RdP_wQdCJQ/pub?start=true&amp;loop=true&amp;delayms=3000", IMAGE("https://api.qrserver.com/v1/create-qr-code/?size=150x150&amp;data=https://docs.google.com/presentation/d/1WSzezglxtVDEFl2hX-vNCG9NCdoOcyy89RdP_wQdCJQ/pub?start=true&amp;loop=true&amp;delayms=3000",1))</f>
        <v>#REF!</v>
      </c>
      <c r="D28" s="3" t="s">
        <v>59</v>
      </c>
      <c r="E28" s="4" t="str">
        <f t="shared" si="3"/>
        <v>Video photo booth rental Beverly Hills</v>
      </c>
    </row>
    <row r="29" ht="112.5" customHeight="1">
      <c r="A29" s="2" t="s">
        <v>60</v>
      </c>
      <c r="B29" s="2" t="s">
        <v>38</v>
      </c>
      <c r="C29" s="1" t="str">
        <f>HYPERLINK("https://docs.google.com/presentation/d/1WSzezglxtVDEFl2hX-vNCG9NCdoOcyy89RdP_wQdCJQ/view", IMAGE("https://api.qrserver.com/v1/create-qr-code/?size=150x150&amp;data=https://docs.google.com/presentation/d/1WSzezglxtVDEFl2hX-vNCG9NCdoOcyy89RdP_wQdCJQ/view",1))</f>
        <v>#REF!</v>
      </c>
      <c r="D29" s="3" t="s">
        <v>61</v>
      </c>
      <c r="E29" s="4" t="str">
        <f t="shared" si="3"/>
        <v>Video photo booth rental Beverly Hills</v>
      </c>
    </row>
    <row r="30" ht="112.5" customHeight="1">
      <c r="A30" s="2" t="s">
        <v>62</v>
      </c>
      <c r="B30" s="2" t="s">
        <v>63</v>
      </c>
      <c r="C30" s="1" t="str">
        <f>HYPERLINK("https://docs.google.com/presentation/d/1WSzezglxtVDEFl2hX-vNCG9NCdoOcyy89RdP_wQdCJQ/htmlpresent", IMAGE("https://api.qrserver.com/v1/create-qr-code/?size=150x150&amp;data=https://docs.google.com/presentation/d/1WSzezglxtVDEFl2hX-vNCG9NCdoOcyy89RdP_wQdCJQ/htmlpresent",1))</f>
        <v>#REF!</v>
      </c>
      <c r="D30" s="3" t="s">
        <v>64</v>
      </c>
      <c r="E30" s="4" t="str">
        <f t="shared" si="3"/>
        <v>Video photo booth rental Beverly Hills</v>
      </c>
    </row>
    <row r="31" ht="112.5" customHeight="1">
      <c r="A31" s="2" t="s">
        <v>65</v>
      </c>
      <c r="B31" s="2" t="s">
        <v>66</v>
      </c>
      <c r="C31" s="1" t="str">
        <f>HYPERLINK("https://calendar.google.com/calendar/embed?src=c03e13610d8d97a9d5c3170a1c732c02fd39b576d31cdbea0a3de8a1ad0dc8f3@group.calendar.google.com", IMAGE("https://api.qrserver.com/v1/create-qr-code/?size=150x150&amp;data=https://calendar.google.com/calendar/embed?src=c03e13610d8d97a9d5c3170a1c732c02fd39b576d31cdbea0a3de8a1ad0dc8f3@group.calendar.google.com",1))</f>
        <v>#REF!</v>
      </c>
      <c r="D31" s="3" t="s">
        <v>67</v>
      </c>
      <c r="E31" s="4" t="str">
        <f>HYPERLINK("https://calendar.google.com/calendar/embed?src=c03e13610d8d97a9d5c3170a1c732c02fd39b576d31cdbea0a3de8a1ad0dc8f3@group.calendar.google.com","Video photo booth rental Beverly Hills")</f>
        <v>Video photo booth rental Beverly Hills</v>
      </c>
    </row>
    <row r="32" ht="112.5" customHeight="1">
      <c r="A32" s="2" t="s">
        <v>68</v>
      </c>
      <c r="B32" s="2" t="s">
        <v>69</v>
      </c>
      <c r="C32" s="1" t="str">
        <f>HYPERLINK("https://www.google.com/calendar/event?eid=MGVjZDkzajFuM3J1MjU3NTA0ZHYzNzUxcGsgYzAzZTEzNjEwZDhkOTdhOWQ1YzMxNzBhMWM3MzJjMDJmZDM5YjU3NmQzMWNkYmVhMGEzZGU4YTFhZDBkYzhmM0Bncm91cC5jYWxlbmRhci5nb29nbGUuY29t", IMAGE("https://api.qrserver.com/v1/create-qr-code/?size=150x150&amp;data=https://www.google.com/calendar/event?eid=MGVjZDkzajFuM3J1MjU3NTA0ZHYzNzUxcGsgYzAzZTEzNjEwZDhkOTdhOWQ1YzMxNzBhMWM3MzJjMDJmZDM5YjU3NmQzMWNkYmVhMGEzZGU4YTFhZDBkYzhmM0Bncm91cC5jYWxlbmRhci5nb29nbGU"&amp;"uY29t",1))</f>
        <v>#REF!</v>
      </c>
      <c r="D32" s="3" t="s">
        <v>70</v>
      </c>
      <c r="E32" s="4" t="str">
        <f>HYPERLINK("https://www.google.com/calendar/event?eid=MGVjZDkzajFuM3J1MjU3NTA0ZHYzNzUxcGsgYzAzZTEzNjEwZDhkOTdhOWQ1YzMxNzBhMWM3MzJjMDJmZDM5YjU3NmQzMWNkYmVhMGEzZGU4YTFhZDBkYzhmM0Bncm91cC5jYWxlbmRhci5nb29nbGUuY29t","Video photo booth rental Beverly Hills")</f>
        <v>Video photo booth rental Beverly Hills</v>
      </c>
    </row>
    <row r="33" ht="112.5" customHeight="1">
      <c r="A33" s="2" t="s">
        <v>68</v>
      </c>
      <c r="B33" s="2" t="s">
        <v>69</v>
      </c>
      <c r="C33" s="1" t="str">
        <f>HYPERLINK("https://www.google.com/calendar/event?eid=Z2RrZWV0bnRqdWRqZzdqMHBqcHV1cjRqYnMgYzAzZTEzNjEwZDhkOTdhOWQ1YzMxNzBhMWM3MzJjMDJmZDM5YjU3NmQzMWNkYmVhMGEzZGU4YTFhZDBkYzhmM0Bncm91cC5jYWxlbmRhci5nb29nbGUuY29t", IMAGE("https://api.qrserver.com/v1/create-qr-code/?size=150x150&amp;data=https://www.google.com/calendar/event?eid=Z2RrZWV0bnRqdWRqZzdqMHBqcHV1cjRqYnMgYzAzZTEzNjEwZDhkOTdhOWQ1YzMxNzBhMWM3MzJjMDJmZDM5YjU3NmQzMWNkYmVhMGEzZGU4YTFhZDBkYzhmM0Bncm91cC5jYWxlbmRhci5nb29nbGU"&amp;"uY29t",1))</f>
        <v>#REF!</v>
      </c>
      <c r="D33" s="3" t="s">
        <v>71</v>
      </c>
      <c r="E33" s="4" t="str">
        <f>HYPERLINK("https://www.google.com/calendar/event?eid=Z2RrZWV0bnRqdWRqZzdqMHBqcHV1cjRqYnMgYzAzZTEzNjEwZDhkOTdhOWQ1YzMxNzBhMWM3MzJjMDJmZDM5YjU3NmQzMWNkYmVhMGEzZGU4YTFhZDBkYzhmM0Bncm91cC5jYWxlbmRhci5nb29nbGUuY29t","Video photo booth rental Beverly Hills")</f>
        <v>Video photo booth rental Beverly Hills</v>
      </c>
    </row>
    <row r="34" ht="112.5" customHeight="1">
      <c r="A34" s="2" t="s">
        <v>68</v>
      </c>
      <c r="B34" s="2" t="s">
        <v>69</v>
      </c>
      <c r="C34" s="1" t="str">
        <f>HYPERLINK("https://www.google.com/calendar/event?eid=ZThlamk3a2Uza3VqZWxwZGg0OWUzdXV1MHMgYzAzZTEzNjEwZDhkOTdhOWQ1YzMxNzBhMWM3MzJjMDJmZDM5YjU3NmQzMWNkYmVhMGEzZGU4YTFhZDBkYzhmM0Bncm91cC5jYWxlbmRhci5nb29nbGUuY29t", IMAGE("https://api.qrserver.com/v1/create-qr-code/?size=150x150&amp;data=https://www.google.com/calendar/event?eid=ZThlamk3a2Uza3VqZWxwZGg0OWUzdXV1MHMgYzAzZTEzNjEwZDhkOTdhOWQ1YzMxNzBhMWM3MzJjMDJmZDM5YjU3NmQzMWNkYmVhMGEzZGU4YTFhZDBkYzhmM0Bncm91cC5jYWxlbmRhci5nb29nbGU"&amp;"uY29t",1))</f>
        <v>#REF!</v>
      </c>
      <c r="D34" s="3" t="s">
        <v>72</v>
      </c>
      <c r="E34" s="4" t="str">
        <f>HYPERLINK("https://www.google.com/calendar/event?eid=ZThlamk3a2Uza3VqZWxwZGg0OWUzdXV1MHMgYzAzZTEzNjEwZDhkOTdhOWQ1YzMxNzBhMWM3MzJjMDJmZDM5YjU3NmQzMWNkYmVhMGEzZGU4YTFhZDBkYzhmM0Bncm91cC5jYWxlbmRhci5nb29nbGUuY29t","Video photo booth rental Beverly Hills")</f>
        <v>Video photo booth rental Beverly Hills</v>
      </c>
    </row>
    <row r="35" ht="112.5" customHeight="1">
      <c r="A35" s="2" t="s">
        <v>68</v>
      </c>
      <c r="B35" s="2" t="s">
        <v>69</v>
      </c>
      <c r="C35" s="1" t="str">
        <f>HYPERLINK("https://www.google.com/calendar/event?eid=aW1samxuNWg5ZDR2bGE1MWEzYjc4aGs2bzQgYzAzZTEzNjEwZDhkOTdhOWQ1YzMxNzBhMWM3MzJjMDJmZDM5YjU3NmQzMWNkYmVhMGEzZGU4YTFhZDBkYzhmM0Bncm91cC5jYWxlbmRhci5nb29nbGUuY29t", IMAGE("https://api.qrserver.com/v1/create-qr-code/?size=150x150&amp;data=https://www.google.com/calendar/event?eid=aW1samxuNWg5ZDR2bGE1MWEzYjc4aGs2bzQgYzAzZTEzNjEwZDhkOTdhOWQ1YzMxNzBhMWM3MzJjMDJmZDM5YjU3NmQzMWNkYmVhMGEzZGU4YTFhZDBkYzhmM0Bncm91cC5jYWxlbmRhci5nb29nbGU"&amp;"uY29t",1))</f>
        <v>#REF!</v>
      </c>
      <c r="D35" s="3" t="s">
        <v>73</v>
      </c>
      <c r="E35" s="4" t="str">
        <f>HYPERLINK("https://www.google.com/calendar/event?eid=aW1samxuNWg5ZDR2bGE1MWEzYjc4aGs2bzQgYzAzZTEzNjEwZDhkOTdhOWQ1YzMxNzBhMWM3MzJjMDJmZDM5YjU3NmQzMWNkYmVhMGEzZGU4YTFhZDBkYzhmM0Bncm91cC5jYWxlbmRhci5nb29nbGUuY29t","Video photo booth rental Beverly Hills")</f>
        <v>Video photo booth rental Beverly Hills</v>
      </c>
    </row>
    <row r="36" ht="112.5" customHeight="1">
      <c r="A36" s="2" t="s">
        <v>68</v>
      </c>
      <c r="B36" s="2" t="s">
        <v>69</v>
      </c>
      <c r="C36" s="1" t="str">
        <f>HYPERLINK("https://www.google.com/calendar/event?eid=dnVkbmtjOHVuNHRxdGo0bHNoMGRqcnRxNmMgYzAzZTEzNjEwZDhkOTdhOWQ1YzMxNzBhMWM3MzJjMDJmZDM5YjU3NmQzMWNkYmVhMGEzZGU4YTFhZDBkYzhmM0Bncm91cC5jYWxlbmRhci5nb29nbGUuY29t", IMAGE("https://api.qrserver.com/v1/create-qr-code/?size=150x150&amp;data=https://www.google.com/calendar/event?eid=dnVkbmtjOHVuNHRxdGo0bHNoMGRqcnRxNmMgYzAzZTEzNjEwZDhkOTdhOWQ1YzMxNzBhMWM3MzJjMDJmZDM5YjU3NmQzMWNkYmVhMGEzZGU4YTFhZDBkYzhmM0Bncm91cC5jYWxlbmRhci5nb29nbGU"&amp;"uY29t",1))</f>
        <v>#REF!</v>
      </c>
      <c r="D36" s="3" t="s">
        <v>74</v>
      </c>
      <c r="E36" s="4" t="str">
        <f>HYPERLINK("https://www.google.com/calendar/event?eid=dnVkbmtjOHVuNHRxdGo0bHNoMGRqcnRxNmMgYzAzZTEzNjEwZDhkOTdhOWQ1YzMxNzBhMWM3MzJjMDJmZDM5YjU3NmQzMWNkYmVhMGEzZGU4YTFhZDBkYzhmM0Bncm91cC5jYWxlbmRhci5nb29nbGUuY29t","Video photo booth rental Beverly Hills")</f>
        <v>Video photo booth rental Beverly Hills</v>
      </c>
    </row>
    <row r="37" ht="112.5" customHeight="1">
      <c r="A37" s="2" t="s">
        <v>68</v>
      </c>
      <c r="B37" s="2" t="s">
        <v>69</v>
      </c>
      <c r="C37" s="1" t="str">
        <f>HYPERLINK("https://www.google.com/calendar/event?eid=anVtOWNnNW5sazM1cnFhZ3IxN2NhMGdnNWMgYzAzZTEzNjEwZDhkOTdhOWQ1YzMxNzBhMWM3MzJjMDJmZDM5YjU3NmQzMWNkYmVhMGEzZGU4YTFhZDBkYzhmM0Bncm91cC5jYWxlbmRhci5nb29nbGUuY29t", IMAGE("https://api.qrserver.com/v1/create-qr-code/?size=150x150&amp;data=https://www.google.com/calendar/event?eid=anVtOWNnNW5sazM1cnFhZ3IxN2NhMGdnNWMgYzAzZTEzNjEwZDhkOTdhOWQ1YzMxNzBhMWM3MzJjMDJmZDM5YjU3NmQzMWNkYmVhMGEzZGU4YTFhZDBkYzhmM0Bncm91cC5jYWxlbmRhci5nb29nbGU"&amp;"uY29t",1))</f>
        <v>#REF!</v>
      </c>
      <c r="D37" s="3" t="s">
        <v>75</v>
      </c>
      <c r="E37" s="4" t="str">
        <f>HYPERLINK("https://www.google.com/calendar/event?eid=anVtOWNnNW5sazM1cnFhZ3IxN2NhMGdnNWMgYzAzZTEzNjEwZDhkOTdhOWQ1YzMxNzBhMWM3MzJjMDJmZDM5YjU3NmQzMWNkYmVhMGEzZGU4YTFhZDBkYzhmM0Bncm91cC5jYWxlbmRhci5nb29nbGUuY29t","Video photo booth rental Beverly Hills")</f>
        <v>Video photo booth rental Beverly Hills</v>
      </c>
    </row>
    <row r="38" ht="112.5" customHeight="1">
      <c r="A38" s="2" t="s">
        <v>68</v>
      </c>
      <c r="B38" s="2" t="s">
        <v>69</v>
      </c>
      <c r="C38" s="1" t="str">
        <f>HYPERLINK("https://www.google.com/calendar/event?eid=b20wamZvMDQ0OTlqanA1OTY5ZzRtcHZidG8gYzAzZTEzNjEwZDhkOTdhOWQ1YzMxNzBhMWM3MzJjMDJmZDM5YjU3NmQzMWNkYmVhMGEzZGU4YTFhZDBkYzhmM0Bncm91cC5jYWxlbmRhci5nb29nbGUuY29t", IMAGE("https://api.qrserver.com/v1/create-qr-code/?size=150x150&amp;data=https://www.google.com/calendar/event?eid=b20wamZvMDQ0OTlqanA1OTY5ZzRtcHZidG8gYzAzZTEzNjEwZDhkOTdhOWQ1YzMxNzBhMWM3MzJjMDJmZDM5YjU3NmQzMWNkYmVhMGEzZGU4YTFhZDBkYzhmM0Bncm91cC5jYWxlbmRhci5nb29nbGU"&amp;"uY29t",1))</f>
        <v>#REF!</v>
      </c>
      <c r="D38" s="3" t="s">
        <v>76</v>
      </c>
      <c r="E38" s="4" t="str">
        <f>HYPERLINK("https://www.google.com/calendar/event?eid=b20wamZvMDQ0OTlqanA1OTY5ZzRtcHZidG8gYzAzZTEzNjEwZDhkOTdhOWQ1YzMxNzBhMWM3MzJjMDJmZDM5YjU3NmQzMWNkYmVhMGEzZGU4YTFhZDBkYzhmM0Bncm91cC5jYWxlbmRhci5nb29nbGUuY29t","Video photo booth rental Beverly Hills")</f>
        <v>Video photo booth rental Beverly Hills</v>
      </c>
    </row>
    <row r="39" ht="112.5" customHeight="1">
      <c r="A39" s="2" t="s">
        <v>68</v>
      </c>
      <c r="B39" s="2" t="s">
        <v>69</v>
      </c>
      <c r="C39" s="1" t="str">
        <f>HYPERLINK("https://www.google.com/calendar/event?eid=dmgwZGdsN2NrbWhsNWZib3BqazlpOTRoOXMgYzAzZTEzNjEwZDhkOTdhOWQ1YzMxNzBhMWM3MzJjMDJmZDM5YjU3NmQzMWNkYmVhMGEzZGU4YTFhZDBkYzhmM0Bncm91cC5jYWxlbmRhci5nb29nbGUuY29t", IMAGE("https://api.qrserver.com/v1/create-qr-code/?size=150x150&amp;data=https://www.google.com/calendar/event?eid=dmgwZGdsN2NrbWhsNWZib3BqazlpOTRoOXMgYzAzZTEzNjEwZDhkOTdhOWQ1YzMxNzBhMWM3MzJjMDJmZDM5YjU3NmQzMWNkYmVhMGEzZGU4YTFhZDBkYzhmM0Bncm91cC5jYWxlbmRhci5nb29nbGU"&amp;"uY29t",1))</f>
        <v>#REF!</v>
      </c>
      <c r="D39" s="3" t="s">
        <v>77</v>
      </c>
      <c r="E39" s="4" t="str">
        <f>HYPERLINK("https://www.google.com/calendar/event?eid=dmgwZGdsN2NrbWhsNWZib3BqazlpOTRoOXMgYzAzZTEzNjEwZDhkOTdhOWQ1YzMxNzBhMWM3MzJjMDJmZDM5YjU3NmQzMWNkYmVhMGEzZGU4YTFhZDBkYzhmM0Bncm91cC5jYWxlbmRhci5nb29nbGUuY29t","Video photo booth rental Beverly Hills")</f>
        <v>Video photo booth rental Beverly Hills</v>
      </c>
    </row>
    <row r="40" ht="112.5" customHeight="1">
      <c r="A40" s="2" t="s">
        <v>68</v>
      </c>
      <c r="B40" s="2" t="s">
        <v>69</v>
      </c>
      <c r="C40" s="1" t="str">
        <f>HYPERLINK("https://www.google.com/calendar/event?eid=c3N1MnAzYWxwbGJyczZ0Y2QybTE2cWVsM2cgYzAzZTEzNjEwZDhkOTdhOWQ1YzMxNzBhMWM3MzJjMDJmZDM5YjU3NmQzMWNkYmVhMGEzZGU4YTFhZDBkYzhmM0Bncm91cC5jYWxlbmRhci5nb29nbGUuY29t", IMAGE("https://api.qrserver.com/v1/create-qr-code/?size=150x150&amp;data=https://www.google.com/calendar/event?eid=c3N1MnAzYWxwbGJyczZ0Y2QybTE2cWVsM2cgYzAzZTEzNjEwZDhkOTdhOWQ1YzMxNzBhMWM3MzJjMDJmZDM5YjU3NmQzMWNkYmVhMGEzZGU4YTFhZDBkYzhmM0Bncm91cC5jYWxlbmRhci5nb29nbGU"&amp;"uY29t",1))</f>
        <v>#REF!</v>
      </c>
      <c r="D40" s="3" t="s">
        <v>78</v>
      </c>
      <c r="E40" s="4" t="str">
        <f>HYPERLINK("https://www.google.com/calendar/event?eid=c3N1MnAzYWxwbGJyczZ0Y2QybTE2cWVsM2cgYzAzZTEzNjEwZDhkOTdhOWQ1YzMxNzBhMWM3MzJjMDJmZDM5YjU3NmQzMWNkYmVhMGEzZGU4YTFhZDBkYzhmM0Bncm91cC5jYWxlbmRhci5nb29nbGUuY29t","Video photo booth rental Beverly Hills")</f>
        <v>Video photo booth rental Beverly Hills</v>
      </c>
    </row>
    <row r="41" ht="112.5" customHeight="1">
      <c r="A41" s="2" t="s">
        <v>68</v>
      </c>
      <c r="B41" s="2" t="s">
        <v>69</v>
      </c>
      <c r="C41" s="1" t="str">
        <f>HYPERLINK("https://www.google.com/calendar/event?eid=N2E1MTRxZjdvb3AxYTk3N3UzcDR0YTkxaG8gYzAzZTEzNjEwZDhkOTdhOWQ1YzMxNzBhMWM3MzJjMDJmZDM5YjU3NmQzMWNkYmVhMGEzZGU4YTFhZDBkYzhmM0Bncm91cC5jYWxlbmRhci5nb29nbGUuY29t", IMAGE("https://api.qrserver.com/v1/create-qr-code/?size=150x150&amp;data=https://www.google.com/calendar/event?eid=N2E1MTRxZjdvb3AxYTk3N3UzcDR0YTkxaG8gYzAzZTEzNjEwZDhkOTdhOWQ1YzMxNzBhMWM3MzJjMDJmZDM5YjU3NmQzMWNkYmVhMGEzZGU4YTFhZDBkYzhmM0Bncm91cC5jYWxlbmRhci5nb29nbGU"&amp;"uY29t",1))</f>
        <v>#REF!</v>
      </c>
      <c r="D41" s="3" t="s">
        <v>79</v>
      </c>
      <c r="E41" s="4" t="str">
        <f>HYPERLINK("https://www.google.com/calendar/event?eid=N2E1MTRxZjdvb3AxYTk3N3UzcDR0YTkxaG8gYzAzZTEzNjEwZDhkOTdhOWQ1YzMxNzBhMWM3MzJjMDJmZDM5YjU3NmQzMWNkYmVhMGEzZGU4YTFhZDBkYzhmM0Bncm91cC5jYWxlbmRhci5nb29nbGUuY29t","Video photo booth rental Beverly Hills")</f>
        <v>Video photo booth rental Beverly Hills</v>
      </c>
    </row>
    <row r="42" ht="112.5" customHeight="1">
      <c r="A42" s="2" t="s">
        <v>68</v>
      </c>
      <c r="B42" s="2" t="s">
        <v>69</v>
      </c>
      <c r="C42" s="1" t="str">
        <f>HYPERLINK("https://www.google.com/calendar/event?eid=bGw0cnN1cG5nZGZvNWNka3NkYTU1YjRzMXMgYzAzZTEzNjEwZDhkOTdhOWQ1YzMxNzBhMWM3MzJjMDJmZDM5YjU3NmQzMWNkYmVhMGEzZGU4YTFhZDBkYzhmM0Bncm91cC5jYWxlbmRhci5nb29nbGUuY29t", IMAGE("https://api.qrserver.com/v1/create-qr-code/?size=150x150&amp;data=https://www.google.com/calendar/event?eid=bGw0cnN1cG5nZGZvNWNka3NkYTU1YjRzMXMgYzAzZTEzNjEwZDhkOTdhOWQ1YzMxNzBhMWM3MzJjMDJmZDM5YjU3NmQzMWNkYmVhMGEzZGU4YTFhZDBkYzhmM0Bncm91cC5jYWxlbmRhci5nb29nbGU"&amp;"uY29t",1))</f>
        <v>#REF!</v>
      </c>
      <c r="D42" s="3" t="s">
        <v>80</v>
      </c>
      <c r="E42" s="4" t="str">
        <f>HYPERLINK("https://www.google.com/calendar/event?eid=bGw0cnN1cG5nZGZvNWNka3NkYTU1YjRzMXMgYzAzZTEzNjEwZDhkOTdhOWQ1YzMxNzBhMWM3MzJjMDJmZDM5YjU3NmQzMWNkYmVhMGEzZGU4YTFhZDBkYzhmM0Bncm91cC5jYWxlbmRhci5nb29nbGUuY29t","Video photo booth rental Beverly Hills")</f>
        <v>Video photo booth rental Beverly Hills</v>
      </c>
    </row>
    <row r="43" ht="112.5" customHeight="1">
      <c r="A43" s="2" t="s">
        <v>68</v>
      </c>
      <c r="B43" s="2" t="s">
        <v>69</v>
      </c>
      <c r="C43" s="1" t="str">
        <f>HYPERLINK("https://www.google.com/calendar/event?eid=aGVqcjQ4bHRuMm50YmNka2o1OTZvbHBoMXMgYzAzZTEzNjEwZDhkOTdhOWQ1YzMxNzBhMWM3MzJjMDJmZDM5YjU3NmQzMWNkYmVhMGEzZGU4YTFhZDBkYzhmM0Bncm91cC5jYWxlbmRhci5nb29nbGUuY29t", IMAGE("https://api.qrserver.com/v1/create-qr-code/?size=150x150&amp;data=https://www.google.com/calendar/event?eid=aGVqcjQ4bHRuMm50YmNka2o1OTZvbHBoMXMgYzAzZTEzNjEwZDhkOTdhOWQ1YzMxNzBhMWM3MzJjMDJmZDM5YjU3NmQzMWNkYmVhMGEzZGU4YTFhZDBkYzhmM0Bncm91cC5jYWxlbmRhci5nb29nbGU"&amp;"uY29t",1))</f>
        <v>#REF!</v>
      </c>
      <c r="D43" s="3" t="s">
        <v>81</v>
      </c>
      <c r="E43" s="4" t="str">
        <f>HYPERLINK("https://www.google.com/calendar/event?eid=aGVqcjQ4bHRuMm50YmNka2o1OTZvbHBoMXMgYzAzZTEzNjEwZDhkOTdhOWQ1YzMxNzBhMWM3MzJjMDJmZDM5YjU3NmQzMWNkYmVhMGEzZGU4YTFhZDBkYzhmM0Bncm91cC5jYWxlbmRhci5nb29nbGUuY29t","Video photo booth rental Beverly Hills")</f>
        <v>Video photo booth rental Beverly Hills</v>
      </c>
    </row>
    <row r="44" ht="112.5" customHeight="1">
      <c r="A44" s="2" t="s">
        <v>68</v>
      </c>
      <c r="B44" s="2" t="s">
        <v>69</v>
      </c>
      <c r="C44" s="1" t="str">
        <f>HYPERLINK("https://www.google.com/calendar/event?eid=Y2twNXV1NTNydGhsY2plYjRvYzJ2bjlrMmMgYzAzZTEzNjEwZDhkOTdhOWQ1YzMxNzBhMWM3MzJjMDJmZDM5YjU3NmQzMWNkYmVhMGEzZGU4YTFhZDBkYzhmM0Bncm91cC5jYWxlbmRhci5nb29nbGUuY29t", IMAGE("https://api.qrserver.com/v1/create-qr-code/?size=150x150&amp;data=https://www.google.com/calendar/event?eid=Y2twNXV1NTNydGhsY2plYjRvYzJ2bjlrMmMgYzAzZTEzNjEwZDhkOTdhOWQ1YzMxNzBhMWM3MzJjMDJmZDM5YjU3NmQzMWNkYmVhMGEzZGU4YTFhZDBkYzhmM0Bncm91cC5jYWxlbmRhci5nb29nbGU"&amp;"uY29t",1))</f>
        <v>#REF!</v>
      </c>
      <c r="D44" s="3" t="s">
        <v>82</v>
      </c>
      <c r="E44" s="4" t="str">
        <f>HYPERLINK("https://www.google.com/calendar/event?eid=Y2twNXV1NTNydGhsY2plYjRvYzJ2bjlrMmMgYzAzZTEzNjEwZDhkOTdhOWQ1YzMxNzBhMWM3MzJjMDJmZDM5YjU3NmQzMWNkYmVhMGEzZGU4YTFhZDBkYzhmM0Bncm91cC5jYWxlbmRhci5nb29nbGUuY29t","Video photo booth rental Beverly Hills")</f>
        <v>Video photo booth rental Beverly Hills</v>
      </c>
    </row>
    <row r="45" ht="112.5" customHeight="1">
      <c r="A45" s="2" t="s">
        <v>68</v>
      </c>
      <c r="B45" s="2" t="s">
        <v>69</v>
      </c>
      <c r="C45" s="1" t="str">
        <f>HYPERLINK("https://www.google.com/calendar/event?eid=a2FxMnRlbjFpcmx2NmI2NmZpcW5tYWFlYW8gYzAzZTEzNjEwZDhkOTdhOWQ1YzMxNzBhMWM3MzJjMDJmZDM5YjU3NmQzMWNkYmVhMGEzZGU4YTFhZDBkYzhmM0Bncm91cC5jYWxlbmRhci5nb29nbGUuY29t", IMAGE("https://api.qrserver.com/v1/create-qr-code/?size=150x150&amp;data=https://www.google.com/calendar/event?eid=a2FxMnRlbjFpcmx2NmI2NmZpcW5tYWFlYW8gYzAzZTEzNjEwZDhkOTdhOWQ1YzMxNzBhMWM3MzJjMDJmZDM5YjU3NmQzMWNkYmVhMGEzZGU4YTFhZDBkYzhmM0Bncm91cC5jYWxlbmRhci5nb29nbGU"&amp;"uY29t",1))</f>
        <v>#REF!</v>
      </c>
      <c r="D45" s="3" t="s">
        <v>83</v>
      </c>
      <c r="E45" s="4" t="str">
        <f>HYPERLINK("https://www.google.com/calendar/event?eid=a2FxMnRlbjFpcmx2NmI2NmZpcW5tYWFlYW8gYzAzZTEzNjEwZDhkOTdhOWQ1YzMxNzBhMWM3MzJjMDJmZDM5YjU3NmQzMWNkYmVhMGEzZGU4YTFhZDBkYzhmM0Bncm91cC5jYWxlbmRhci5nb29nbGUuY29t","Video photo booth rental Beverly Hills")</f>
        <v>Video photo booth rental Beverly Hills</v>
      </c>
    </row>
    <row r="46" ht="112.5" customHeight="1">
      <c r="A46" s="2" t="s">
        <v>68</v>
      </c>
      <c r="B46" s="2" t="s">
        <v>69</v>
      </c>
      <c r="C46" s="1" t="str">
        <f>HYPERLINK("https://www.google.com/calendar/event?eid=ODA2MzcxMXAzNWtwZTUzbm84bXU5aWVuNXMgYzAzZTEzNjEwZDhkOTdhOWQ1YzMxNzBhMWM3MzJjMDJmZDM5YjU3NmQzMWNkYmVhMGEzZGU4YTFhZDBkYzhmM0Bncm91cC5jYWxlbmRhci5nb29nbGUuY29t", IMAGE("https://api.qrserver.com/v1/create-qr-code/?size=150x150&amp;data=https://www.google.com/calendar/event?eid=ODA2MzcxMXAzNWtwZTUzbm84bXU5aWVuNXMgYzAzZTEzNjEwZDhkOTdhOWQ1YzMxNzBhMWM3MzJjMDJmZDM5YjU3NmQzMWNkYmVhMGEzZGU4YTFhZDBkYzhmM0Bncm91cC5jYWxlbmRhci5nb29nbGU"&amp;"uY29t",1))</f>
        <v>#REF!</v>
      </c>
      <c r="D46" s="3" t="s">
        <v>84</v>
      </c>
      <c r="E46" s="4" t="str">
        <f>HYPERLINK("https://www.google.com/calendar/event?eid=ODA2MzcxMXAzNWtwZTUzbm84bXU5aWVuNXMgYzAzZTEzNjEwZDhkOTdhOWQ1YzMxNzBhMWM3MzJjMDJmZDM5YjU3NmQzMWNkYmVhMGEzZGU4YTFhZDBkYzhmM0Bncm91cC5jYWxlbmRhci5nb29nbGUuY29t","Video photo booth rental Beverly Hills")</f>
        <v>Video photo booth rental Beverly Hills</v>
      </c>
    </row>
    <row r="47" ht="112.5" customHeight="1">
      <c r="A47" s="2" t="s">
        <v>68</v>
      </c>
      <c r="B47" s="2" t="s">
        <v>69</v>
      </c>
      <c r="C47" s="1" t="str">
        <f>HYPERLINK("https://www.google.com/calendar/event?eid=bDRjNmdmZDJkdms3ODBoOGt1c2M5bGdxYmMgYzAzZTEzNjEwZDhkOTdhOWQ1YzMxNzBhMWM3MzJjMDJmZDM5YjU3NmQzMWNkYmVhMGEzZGU4YTFhZDBkYzhmM0Bncm91cC5jYWxlbmRhci5nb29nbGUuY29t", IMAGE("https://api.qrserver.com/v1/create-qr-code/?size=150x150&amp;data=https://www.google.com/calendar/event?eid=bDRjNmdmZDJkdms3ODBoOGt1c2M5bGdxYmMgYzAzZTEzNjEwZDhkOTdhOWQ1YzMxNzBhMWM3MzJjMDJmZDM5YjU3NmQzMWNkYmVhMGEzZGU4YTFhZDBkYzhmM0Bncm91cC5jYWxlbmRhci5nb29nbGU"&amp;"uY29t",1))</f>
        <v>#REF!</v>
      </c>
      <c r="D47" s="3" t="s">
        <v>85</v>
      </c>
      <c r="E47" s="4" t="str">
        <f>HYPERLINK("https://www.google.com/calendar/event?eid=bDRjNmdmZDJkdms3ODBoOGt1c2M5bGdxYmMgYzAzZTEzNjEwZDhkOTdhOWQ1YzMxNzBhMWM3MzJjMDJmZDM5YjU3NmQzMWNkYmVhMGEzZGU4YTFhZDBkYzhmM0Bncm91cC5jYWxlbmRhci5nb29nbGUuY29t","Video photo booth rental Beverly Hills")</f>
        <v>Video photo booth rental Beverly Hills</v>
      </c>
    </row>
    <row r="48" ht="112.5" customHeight="1">
      <c r="A48" s="2" t="s">
        <v>68</v>
      </c>
      <c r="B48" s="2" t="s">
        <v>69</v>
      </c>
      <c r="C48" s="1" t="str">
        <f>HYPERLINK("https://www.google.com/calendar/event?eid=ZXU0aDhyOTZ2amZ1MWphNWJ1dm85dXJpcW8gYzAzZTEzNjEwZDhkOTdhOWQ1YzMxNzBhMWM3MzJjMDJmZDM5YjU3NmQzMWNkYmVhMGEzZGU4YTFhZDBkYzhmM0Bncm91cC5jYWxlbmRhci5nb29nbGUuY29t", IMAGE("https://api.qrserver.com/v1/create-qr-code/?size=150x150&amp;data=https://www.google.com/calendar/event?eid=ZXU0aDhyOTZ2amZ1MWphNWJ1dm85dXJpcW8gYzAzZTEzNjEwZDhkOTdhOWQ1YzMxNzBhMWM3MzJjMDJmZDM5YjU3NmQzMWNkYmVhMGEzZGU4YTFhZDBkYzhmM0Bncm91cC5jYWxlbmRhci5nb29nbGU"&amp;"uY29t",1))</f>
        <v>#REF!</v>
      </c>
      <c r="D48" s="3" t="s">
        <v>86</v>
      </c>
      <c r="E48" s="4" t="str">
        <f>HYPERLINK("https://www.google.com/calendar/event?eid=ZXU0aDhyOTZ2amZ1MWphNWJ1dm85dXJpcW8gYzAzZTEzNjEwZDhkOTdhOWQ1YzMxNzBhMWM3MzJjMDJmZDM5YjU3NmQzMWNkYmVhMGEzZGU4YTFhZDBkYzhmM0Bncm91cC5jYWxlbmRhci5nb29nbGUuY29t","Video photo booth rental Beverly Hills")</f>
        <v>Video photo booth rental Beverly Hills</v>
      </c>
    </row>
    <row r="49" ht="112.5" customHeight="1">
      <c r="A49" s="2" t="s">
        <v>87</v>
      </c>
      <c r="B49" s="2" t="s">
        <v>1</v>
      </c>
      <c r="C49" s="1" t="str">
        <f>HYPERLINK("https://youtu.be/EmCLBIu0R2I", IMAGE("https://api.qrserver.com/v1/create-qr-code/?size=150x150&amp;data=https://youtu.be/EmCLBIu0R2I",1))</f>
        <v>#REF!</v>
      </c>
      <c r="D49" s="3" t="s">
        <v>88</v>
      </c>
      <c r="E49" s="4" t="str">
        <f>HYPERLINK("https://youtu.be/EmCLBIu0R2I","Video photo booth rental Beverly Hills")</f>
        <v>Video photo booth rental Beverly Hills</v>
      </c>
    </row>
    <row r="50" ht="112.5" customHeight="1">
      <c r="A50" s="2" t="s">
        <v>87</v>
      </c>
      <c r="B50" s="2" t="s">
        <v>1</v>
      </c>
      <c r="C50" s="1" t="str">
        <f>HYPERLINK("https://youtu.be/10hlB0RTfVM", IMAGE("https://api.qrserver.com/v1/create-qr-code/?size=150x150&amp;data=https://youtu.be/10hlB0RTfVM",1))</f>
        <v>#REF!</v>
      </c>
      <c r="D50" s="3" t="s">
        <v>89</v>
      </c>
      <c r="E50" s="4" t="str">
        <f>HYPERLINK("https://youtu.be/10hlB0RTfVM","Video photo booth rental Beverly Hills")</f>
        <v>Video photo booth rental Beverly Hills</v>
      </c>
    </row>
    <row r="51" ht="112.5" customHeight="1">
      <c r="A51" s="2" t="s">
        <v>87</v>
      </c>
      <c r="B51" s="2" t="s">
        <v>1</v>
      </c>
      <c r="C51" s="1" t="str">
        <f>HYPERLINK("https://youtube.com/shorts/qQoPCFKxJzE", IMAGE("https://api.qrserver.com/v1/create-qr-code/?size=150x150&amp;data=https://youtube.com/shorts/qQoPCFKxJzE",1))</f>
        <v>#REF!</v>
      </c>
      <c r="D51" s="3" t="s">
        <v>90</v>
      </c>
      <c r="E51" s="4" t="str">
        <f>HYPERLINK("https://youtube.com/shorts/qQoPCFKxJzE","Video photo booth rental Beverly Hills")</f>
        <v>Video photo booth rental Beverly Hills</v>
      </c>
    </row>
    <row r="52" ht="112.5" customHeight="1">
      <c r="A52" s="2" t="s">
        <v>87</v>
      </c>
      <c r="B52" s="2" t="s">
        <v>1</v>
      </c>
      <c r="C52" s="1" t="str">
        <f>HYPERLINK("https://youtu.be/3pr93oJJCWA", IMAGE("https://api.qrserver.com/v1/create-qr-code/?size=150x150&amp;data=https://youtu.be/3pr93oJJCWA",1))</f>
        <v>#REF!</v>
      </c>
      <c r="D52" s="3" t="s">
        <v>91</v>
      </c>
      <c r="E52" s="4" t="str">
        <f>HYPERLINK("https://youtu.be/3pr93oJJCWA","Video photo booth rental Beverly Hills")</f>
        <v>Video photo booth rental Beverly Hills</v>
      </c>
    </row>
    <row r="53" ht="112.5" customHeight="1">
      <c r="A53" s="2" t="s">
        <v>87</v>
      </c>
      <c r="B53" s="2" t="s">
        <v>1</v>
      </c>
      <c r="C53" s="1" t="str">
        <f>HYPERLINK("https://youtu.be/ztOckYx8qsw?si=GanGULtkfX9J95gF", IMAGE("https://api.qrserver.com/v1/create-qr-code/?size=150x150&amp;data=https://youtu.be/ztOckYx8qsw?si=GanGULtkfX9J95gF",1))</f>
        <v>#REF!</v>
      </c>
      <c r="D53" s="3" t="s">
        <v>92</v>
      </c>
      <c r="E53" s="4" t="str">
        <f>HYPERLINK("https://youtu.be/ztOckYx8qsw?si=GanGULtkfX9J95gF","Video photo booth rental Beverly Hills")</f>
        <v>Video photo booth rental Beverly Hills</v>
      </c>
    </row>
    <row r="54" ht="112.5" customHeight="1">
      <c r="A54" s="2" t="s">
        <v>93</v>
      </c>
      <c r="B54" s="2" t="s">
        <v>94</v>
      </c>
      <c r="C54" s="1" t="str">
        <f>HYPERLINK("https://docs.google.com/spreadsheets/d/1ec-qHftUFW6UBAQ8fzkSQJh_fB9OTFrjgesgUJ9MItc/edit#gid=0", IMAGE("https://api.qrserver.com/v1/create-qr-code/?size=150x150&amp;data=https://docs.google.com/spreadsheets/d/1ec-qHftUFW6UBAQ8fzkSQJh_fB9OTFrjgesgUJ9MItc/edit#gid=0",1))</f>
        <v>#REF!</v>
      </c>
      <c r="D54" s="3" t="s">
        <v>95</v>
      </c>
      <c r="E54" s="4" t="str">
        <f>HYPERLINK("https://docs.google.com/spreadsheets/d/1ec-qHftUFW6UBAQ8fzkSQJh_fB9OTFrjgesgUJ9MItc/edit#gid=0","Video photo booth rental Beverly Hills Sheet1")</f>
        <v>Video photo booth rental Beverly Hills Sheet1</v>
      </c>
    </row>
    <row r="55" ht="112.5" customHeight="1">
      <c r="A55" s="2" t="s">
        <v>93</v>
      </c>
      <c r="B55" s="2" t="s">
        <v>96</v>
      </c>
      <c r="C55" s="1" t="str">
        <f>HYPERLINK("https://docs.google.com/spreadsheets/d/1ec-qHftUFW6UBAQ8fzkSQJh_fB9OTFrjgesgUJ9MItc/edit#gid=1539030618", IMAGE("https://api.qrserver.com/v1/create-qr-code/?size=150x150&amp;data=https://docs.google.com/spreadsheets/d/1ec-qHftUFW6UBAQ8fzkSQJh_fB9OTFrjgesgUJ9MItc/edit#gid=1539030618",1))</f>
        <v>#REF!</v>
      </c>
      <c r="D55" s="3" t="s">
        <v>97</v>
      </c>
      <c r="E55" s="4" t="str">
        <f>HYPERLINK("https://docs.google.com/spreadsheets/d/1ec-qHftUFW6UBAQ8fzkSQJh_fB9OTFrjgesgUJ9MItc/edit#gid=1539030618","Video photo booth rental Beverly Hills Keywords")</f>
        <v>Video photo booth rental Beverly Hills Keywords</v>
      </c>
    </row>
    <row r="56" ht="112.5" customHeight="1">
      <c r="A56" s="2" t="s">
        <v>93</v>
      </c>
      <c r="B56" s="2" t="s">
        <v>98</v>
      </c>
      <c r="C56" s="1" t="str">
        <f>HYPERLINK("https://docs.google.com/spreadsheets/d/1ec-qHftUFW6UBAQ8fzkSQJh_fB9OTFrjgesgUJ9MItc/edit#gid=374266861", IMAGE("https://api.qrserver.com/v1/create-qr-code/?size=150x150&amp;data=https://docs.google.com/spreadsheets/d/1ec-qHftUFW6UBAQ8fzkSQJh_fB9OTFrjgesgUJ9MItc/edit#gid=374266861",1))</f>
        <v>#REF!</v>
      </c>
      <c r="D56" s="3" t="s">
        <v>99</v>
      </c>
      <c r="E56" s="4" t="str">
        <f>HYPERLINK("https://docs.google.com/spreadsheets/d/1ec-qHftUFW6UBAQ8fzkSQJh_fB9OTFrjgesgUJ9MItc/edit#gid=374266861","Video photo booth rental Beverly Hills Content")</f>
        <v>Video photo booth rental Beverly Hills Content</v>
      </c>
    </row>
    <row r="57" ht="112.5" customHeight="1">
      <c r="A57" s="2" t="s">
        <v>93</v>
      </c>
      <c r="B57" s="2" t="s">
        <v>100</v>
      </c>
      <c r="C57" s="1" t="str">
        <f>HYPERLINK("https://docs.google.com/spreadsheets/d/1ec-qHftUFW6UBAQ8fzkSQJh_fB9OTFrjgesgUJ9MItc/edit#gid=1307891623", IMAGE("https://api.qrserver.com/v1/create-qr-code/?size=150x150&amp;data=https://docs.google.com/spreadsheets/d/1ec-qHftUFW6UBAQ8fzkSQJh_fB9OTFrjgesgUJ9MItc/edit#gid=1307891623",1))</f>
        <v>#REF!</v>
      </c>
      <c r="D57" s="3" t="s">
        <v>101</v>
      </c>
      <c r="E57" s="4" t="str">
        <f>HYPERLINK("https://docs.google.com/spreadsheets/d/1ec-qHftUFW6UBAQ8fzkSQJh_fB9OTFrjgesgUJ9MItc/edit#gid=1307891623","Video photo booth rental Beverly Hills Calendar Events")</f>
        <v>Video photo booth rental Beverly Hills Calendar Events</v>
      </c>
    </row>
    <row r="58" ht="112.5" customHeight="1">
      <c r="A58" s="2" t="s">
        <v>93</v>
      </c>
      <c r="B58" s="2" t="s">
        <v>102</v>
      </c>
      <c r="C58" s="1" t="str">
        <f>HYPERLINK("https://docs.google.com/spreadsheets/d/1ec-qHftUFW6UBAQ8fzkSQJh_fB9OTFrjgesgUJ9MItc/edit#gid=592838467", IMAGE("https://api.qrserver.com/v1/create-qr-code/?size=150x150&amp;data=https://docs.google.com/spreadsheets/d/1ec-qHftUFW6UBAQ8fzkSQJh_fB9OTFrjgesgUJ9MItc/edit#gid=592838467",1))</f>
        <v>#REF!</v>
      </c>
      <c r="D58" s="3" t="s">
        <v>103</v>
      </c>
      <c r="E58" s="4" t="str">
        <f>HYPERLINK("https://docs.google.com/spreadsheets/d/1ec-qHftUFW6UBAQ8fzkSQJh_fB9OTFrjgesgUJ9MItc/edit#gid=592838467","Video photo booth rental Beverly Hills RSS Feeds")</f>
        <v>Video photo booth rental Beverly Hills RSS Feeds</v>
      </c>
    </row>
    <row r="59">
      <c r="A59" s="2" t="s">
        <v>104</v>
      </c>
      <c r="B59" s="2" t="s">
        <v>105</v>
      </c>
      <c r="D59" s="3" t="s">
        <v>106</v>
      </c>
      <c r="E59" s="4" t="str">
        <f>HYPERLINK("https://drive.google.com/drive/folders/11c2KSBWaQY9cq9bHMz-KrIeGZJZYGdTu?usp=sharing","Video photo booth rental Beverly Hills HTML")</f>
        <v>Video photo booth rental Beverly Hills HTML</v>
      </c>
    </row>
    <row r="60">
      <c r="A60" s="2" t="s">
        <v>107</v>
      </c>
      <c r="B60" s="2" t="s">
        <v>108</v>
      </c>
      <c r="D60" s="3" t="s">
        <v>109</v>
      </c>
      <c r="E60" s="4" t="str">
        <f>HYPERLINK("https://drive.google.com/file/d/1wzx4wDlTGLbfjCIN4Zu3P6bBZJCaBZCg/view?usp=sharing","Video photo booth rental Beverly Hills.html")</f>
        <v>Video photo booth rental Beverly Hills.html</v>
      </c>
    </row>
    <row r="61">
      <c r="A61" s="2" t="s">
        <v>110</v>
      </c>
      <c r="B61" s="2" t="s">
        <v>111</v>
      </c>
      <c r="D61" s="3" t="s">
        <v>112</v>
      </c>
      <c r="E61" s="4" t="str">
        <f>HYPERLINK("https://drive.google.com/drive/folders/1Zo-iEO_O5frfO_lysBYfxv9gswT0cLr8?usp=sharing","Video photo booth rental Beverly Hills MSFT")</f>
        <v>Video photo booth rental Beverly Hills MSFT</v>
      </c>
    </row>
    <row r="62">
      <c r="A62" s="2" t="s">
        <v>50</v>
      </c>
      <c r="B62" s="2" t="s">
        <v>113</v>
      </c>
      <c r="D62" s="3" t="s">
        <v>114</v>
      </c>
      <c r="E62" s="4" t="str">
        <f t="shared" ref="E62:E64" si="4">HYPERLINK("https://docs.google.com/document/d/1S8oC4UyS5UC_Hp6wF4Zq3Y4_w73Eunn2SRvuVAI_Lek/edit?usp=sharing","Video photo booth rental Bradbury")</f>
        <v>Video photo booth rental Bradbury</v>
      </c>
    </row>
    <row r="63">
      <c r="A63" s="2" t="s">
        <v>52</v>
      </c>
      <c r="B63" s="2" t="s">
        <v>115</v>
      </c>
      <c r="D63" s="3" t="s">
        <v>116</v>
      </c>
      <c r="E63" s="4" t="str">
        <f t="shared" si="4"/>
        <v>Video photo booth rental Bradbury</v>
      </c>
    </row>
    <row r="64">
      <c r="A64" s="2" t="s">
        <v>54</v>
      </c>
      <c r="B64" s="2" t="s">
        <v>117</v>
      </c>
      <c r="D64" s="3" t="s">
        <v>118</v>
      </c>
      <c r="E64" s="4" t="str">
        <f t="shared" si="4"/>
        <v>Video photo booth rental Bradbury</v>
      </c>
    </row>
    <row r="65">
      <c r="A65" s="2" t="s">
        <v>50</v>
      </c>
      <c r="B65" s="2" t="s">
        <v>119</v>
      </c>
      <c r="D65" s="3" t="s">
        <v>120</v>
      </c>
      <c r="E65" s="4" t="str">
        <f t="shared" ref="E65:E67" si="5">HYPERLINK("https://docs.google.com/document/d/1Y6aSB0oKe2ESV8ZiCa_3h4QR0alJVz_wsuuK0OD9-_o/edit?usp=sharing","Video photo booth rental Burbank")</f>
        <v>Video photo booth rental Burbank</v>
      </c>
    </row>
    <row r="66">
      <c r="A66" s="2" t="s">
        <v>52</v>
      </c>
      <c r="B66" s="2" t="s">
        <v>121</v>
      </c>
      <c r="D66" s="3" t="s">
        <v>122</v>
      </c>
      <c r="E66" s="4" t="str">
        <f t="shared" si="5"/>
        <v>Video photo booth rental Burbank</v>
      </c>
    </row>
    <row r="67">
      <c r="A67" s="2" t="s">
        <v>54</v>
      </c>
      <c r="B67" s="2" t="s">
        <v>123</v>
      </c>
      <c r="D67" s="3" t="s">
        <v>124</v>
      </c>
      <c r="E67" s="4" t="str">
        <f t="shared" si="5"/>
        <v>Video photo booth rental Burbank</v>
      </c>
    </row>
    <row r="68">
      <c r="A68" s="2" t="s">
        <v>50</v>
      </c>
      <c r="B68" s="2" t="s">
        <v>125</v>
      </c>
      <c r="D68" s="3" t="s">
        <v>126</v>
      </c>
      <c r="E68" s="4" t="str">
        <f t="shared" ref="E68:E70" si="6">HYPERLINK("https://docs.google.com/document/d/1ZdUEilNck33KUmgwqWMzCsKsLV2dynyhfqLmrvUNNsY/edit?usp=sharing","Video photo booth rental Calabasas")</f>
        <v>Video photo booth rental Calabasas</v>
      </c>
    </row>
    <row r="69">
      <c r="A69" s="2" t="s">
        <v>52</v>
      </c>
      <c r="B69" s="2" t="s">
        <v>127</v>
      </c>
      <c r="D69" s="3" t="s">
        <v>128</v>
      </c>
      <c r="E69" s="4" t="str">
        <f t="shared" si="6"/>
        <v>Video photo booth rental Calabasas</v>
      </c>
    </row>
    <row r="70">
      <c r="A70" s="2" t="s">
        <v>54</v>
      </c>
      <c r="B70" s="2" t="s">
        <v>129</v>
      </c>
      <c r="D70" s="3" t="s">
        <v>130</v>
      </c>
      <c r="E70" s="4" t="str">
        <f t="shared" si="6"/>
        <v>Video photo booth rental Calabasas</v>
      </c>
    </row>
    <row r="71">
      <c r="A71" s="2" t="s">
        <v>131</v>
      </c>
      <c r="B71" s="2" t="s">
        <v>1</v>
      </c>
      <c r="D71" s="3" t="s">
        <v>132</v>
      </c>
      <c r="E71" s="4" t="str">
        <f>HYPERLINK("https://sites.google.com/view/irvinephotoboothrental/home","Video photo booth rental Beverly Hills")</f>
        <v>Video photo booth rental Beverly Hills</v>
      </c>
    </row>
    <row r="72">
      <c r="A72" s="2" t="s">
        <v>131</v>
      </c>
      <c r="B72" s="2" t="s">
        <v>1</v>
      </c>
      <c r="D72" s="3" t="s">
        <v>133</v>
      </c>
      <c r="E72" s="4" t="str">
        <f>HYPERLINK("https://sites.google.com/view/irvinephotoboothrental/photo-booth-rental-irvine","Video photo booth rental Beverly Hills")</f>
        <v>Video photo booth rental Beverly Hills</v>
      </c>
    </row>
    <row r="73">
      <c r="A73" s="2" t="s">
        <v>131</v>
      </c>
      <c r="B73" s="2" t="s">
        <v>1</v>
      </c>
      <c r="D73" s="3" t="s">
        <v>134</v>
      </c>
      <c r="E73" s="4" t="str">
        <f>HYPERLINK("https://sites.google.com/view/vogue-booth-rental-los-angeles/home","Video photo booth rental Beverly Hills")</f>
        <v>Video photo booth rental Beverly Hills</v>
      </c>
    </row>
    <row r="74">
      <c r="A74" s="2" t="s">
        <v>131</v>
      </c>
      <c r="B74" s="2" t="s">
        <v>1</v>
      </c>
      <c r="D74" s="3" t="s">
        <v>135</v>
      </c>
      <c r="E74" s="4" t="str">
        <f>HYPERLINK("https://sites.google.com/view/brea-photo-booth-rental/home","Video photo booth rental Beverly Hills")</f>
        <v>Video photo booth rental Beverly Hills</v>
      </c>
    </row>
    <row r="75">
      <c r="A75" s="2" t="s">
        <v>131</v>
      </c>
      <c r="B75" s="2" t="s">
        <v>1</v>
      </c>
      <c r="D75" s="3" t="s">
        <v>136</v>
      </c>
      <c r="E75" s="4" t="str">
        <f>HYPERLINK("https://sites.google.com/view/photoboothrentallongbeach/home","Video photo booth rental Beverly Hills")</f>
        <v>Video photo booth rental Beverly Hills</v>
      </c>
    </row>
    <row r="76">
      <c r="A76" s="2" t="s">
        <v>50</v>
      </c>
      <c r="B76" s="2" t="s">
        <v>137</v>
      </c>
      <c r="D76" s="3" t="s">
        <v>138</v>
      </c>
      <c r="E76" s="4" t="str">
        <f t="shared" ref="E76:E78" si="7">HYPERLINK("https://docs.google.com/document/d/1THciaZCwyPGu0bzJ7ocbKgXD7HCxkY6H5TrZv05HxH4/edit?usp=sharing","Video photo booth rental Carson")</f>
        <v>Video photo booth rental Carson</v>
      </c>
    </row>
    <row r="77">
      <c r="A77" s="2" t="s">
        <v>52</v>
      </c>
      <c r="B77" s="2" t="s">
        <v>139</v>
      </c>
      <c r="D77" s="3" t="s">
        <v>140</v>
      </c>
      <c r="E77" s="4" t="str">
        <f t="shared" si="7"/>
        <v>Video photo booth rental Carson</v>
      </c>
    </row>
    <row r="78">
      <c r="A78" s="2" t="s">
        <v>54</v>
      </c>
      <c r="B78" s="2" t="s">
        <v>141</v>
      </c>
      <c r="D78" s="3" t="s">
        <v>142</v>
      </c>
      <c r="E78" s="4" t="str">
        <f t="shared" si="7"/>
        <v>Video photo booth rental Carson</v>
      </c>
    </row>
    <row r="79">
      <c r="A79" s="2" t="s">
        <v>50</v>
      </c>
      <c r="B79" s="2" t="s">
        <v>143</v>
      </c>
      <c r="D79" s="3" t="s">
        <v>144</v>
      </c>
      <c r="E79" s="4" t="str">
        <f t="shared" ref="E79:E81" si="8">HYPERLINK("https://docs.google.com/document/d/1wCxI2JIomq8wlkySvkK55n34RT2roIeXgIZ85LTPV6Q/edit?usp=sharing","Video photo booth rental Cerritos")</f>
        <v>Video photo booth rental Cerritos</v>
      </c>
    </row>
    <row r="80">
      <c r="A80" s="2" t="s">
        <v>52</v>
      </c>
      <c r="B80" s="2" t="s">
        <v>145</v>
      </c>
      <c r="D80" s="3" t="s">
        <v>146</v>
      </c>
      <c r="E80" s="4" t="str">
        <f t="shared" si="8"/>
        <v>Video photo booth rental Cerritos</v>
      </c>
    </row>
    <row r="81">
      <c r="A81" s="2" t="s">
        <v>54</v>
      </c>
      <c r="B81" s="2" t="s">
        <v>147</v>
      </c>
      <c r="D81" s="3" t="s">
        <v>148</v>
      </c>
      <c r="E81" s="4" t="str">
        <f t="shared" si="8"/>
        <v>Video photo booth rental Cerritos</v>
      </c>
    </row>
    <row r="82">
      <c r="A82" s="2" t="s">
        <v>50</v>
      </c>
      <c r="B82" s="2" t="s">
        <v>149</v>
      </c>
      <c r="D82" s="3" t="s">
        <v>150</v>
      </c>
      <c r="E82" s="4" t="str">
        <f t="shared" ref="E82:E84" si="9">HYPERLINK("https://docs.google.com/document/d/14Eqwer-WtQTXLehfRqvGP43rYubbgQWGOZ9PgzyjSz0/edit?usp=sharing","Video photo booth rental Claremont")</f>
        <v>Video photo booth rental Claremont</v>
      </c>
    </row>
    <row r="83">
      <c r="A83" s="2" t="s">
        <v>52</v>
      </c>
      <c r="B83" s="2" t="s">
        <v>151</v>
      </c>
      <c r="D83" s="3" t="s">
        <v>152</v>
      </c>
      <c r="E83" s="4" t="str">
        <f t="shared" si="9"/>
        <v>Video photo booth rental Claremont</v>
      </c>
    </row>
    <row r="84">
      <c r="A84" s="2" t="s">
        <v>54</v>
      </c>
      <c r="B84" s="2" t="s">
        <v>153</v>
      </c>
      <c r="D84" s="3" t="s">
        <v>154</v>
      </c>
      <c r="E84" s="4" t="str">
        <f t="shared" si="9"/>
        <v>Video photo booth rental Claremont</v>
      </c>
    </row>
    <row r="85">
      <c r="A85" s="2" t="s">
        <v>131</v>
      </c>
      <c r="B85" s="2" t="s">
        <v>1</v>
      </c>
      <c r="D85" s="3" t="s">
        <v>132</v>
      </c>
      <c r="E85" s="4" t="str">
        <f>HYPERLINK("https://sites.google.com/view/irvinephotoboothrental/home","Video photo booth rental Beverly Hills")</f>
        <v>Video photo booth rental Beverly Hills</v>
      </c>
    </row>
    <row r="86">
      <c r="A86" s="2" t="s">
        <v>131</v>
      </c>
      <c r="B86" s="2" t="s">
        <v>1</v>
      </c>
      <c r="D86" s="3" t="s">
        <v>133</v>
      </c>
      <c r="E86" s="4" t="str">
        <f>HYPERLINK("https://sites.google.com/view/irvinephotoboothrental/photo-booth-rental-irvine","Video photo booth rental Beverly Hills")</f>
        <v>Video photo booth rental Beverly Hills</v>
      </c>
    </row>
    <row r="87">
      <c r="A87" s="2" t="s">
        <v>131</v>
      </c>
      <c r="B87" s="2" t="s">
        <v>1</v>
      </c>
      <c r="D87" s="3" t="s">
        <v>134</v>
      </c>
      <c r="E87" s="4" t="str">
        <f>HYPERLINK("https://sites.google.com/view/vogue-booth-rental-los-angeles/home","Video photo booth rental Beverly Hills")</f>
        <v>Video photo booth rental Beverly Hills</v>
      </c>
    </row>
    <row r="88">
      <c r="A88" s="2" t="s">
        <v>131</v>
      </c>
      <c r="B88" s="2" t="s">
        <v>1</v>
      </c>
      <c r="D88" s="3" t="s">
        <v>135</v>
      </c>
      <c r="E88" s="4" t="str">
        <f>HYPERLINK("https://sites.google.com/view/brea-photo-booth-rental/home","Video photo booth rental Beverly Hills")</f>
        <v>Video photo booth rental Beverly Hills</v>
      </c>
    </row>
    <row r="89">
      <c r="A89" s="2" t="s">
        <v>131</v>
      </c>
      <c r="B89" s="2" t="s">
        <v>1</v>
      </c>
      <c r="D89" s="3" t="s">
        <v>136</v>
      </c>
      <c r="E89" s="4" t="str">
        <f>HYPERLINK("https://sites.google.com/view/photoboothrentallongbeach/home","Video photo booth rental Beverly Hills")</f>
        <v>Video photo booth rental Beverly Hills</v>
      </c>
    </row>
    <row r="90">
      <c r="A90" s="2" t="s">
        <v>50</v>
      </c>
      <c r="B90" s="2" t="s">
        <v>155</v>
      </c>
      <c r="D90" s="3" t="s">
        <v>156</v>
      </c>
      <c r="E90" s="4" t="str">
        <f t="shared" ref="E90:E92" si="10">HYPERLINK("https://docs.google.com/document/d/10vR2Nzo2oYuQ78uZDCSXDGmSsnNaRiys4qPLXhdPQQU/edit?usp=sharing","Video photo booth rental Commerce")</f>
        <v>Video photo booth rental Commerce</v>
      </c>
    </row>
    <row r="91">
      <c r="A91" s="2" t="s">
        <v>52</v>
      </c>
      <c r="B91" s="2" t="s">
        <v>157</v>
      </c>
      <c r="D91" s="3" t="s">
        <v>158</v>
      </c>
      <c r="E91" s="4" t="str">
        <f t="shared" si="10"/>
        <v>Video photo booth rental Commerce</v>
      </c>
    </row>
    <row r="92">
      <c r="A92" s="2" t="s">
        <v>54</v>
      </c>
      <c r="B92" s="2" t="s">
        <v>159</v>
      </c>
      <c r="D92" s="3" t="s">
        <v>160</v>
      </c>
      <c r="E92" s="4" t="str">
        <f t="shared" si="10"/>
        <v>Video photo booth rental Commerce</v>
      </c>
    </row>
    <row r="93">
      <c r="A93" s="2" t="s">
        <v>50</v>
      </c>
      <c r="B93" s="2" t="s">
        <v>161</v>
      </c>
      <c r="D93" s="3" t="s">
        <v>162</v>
      </c>
      <c r="E93" s="4" t="str">
        <f t="shared" ref="E93:E95" si="11">HYPERLINK("https://docs.google.com/document/d/1AF7QAUiDlz8dEzm0SkIlI-Cfjm5zliQEA1j9ScR1mog/edit?usp=sharing","Video photo booth rental Compton")</f>
        <v>Video photo booth rental Compton</v>
      </c>
    </row>
    <row r="94">
      <c r="A94" s="2" t="s">
        <v>52</v>
      </c>
      <c r="B94" s="2" t="s">
        <v>163</v>
      </c>
      <c r="D94" s="3" t="s">
        <v>164</v>
      </c>
      <c r="E94" s="4" t="str">
        <f t="shared" si="11"/>
        <v>Video photo booth rental Compton</v>
      </c>
    </row>
    <row r="95">
      <c r="A95" s="2" t="s">
        <v>54</v>
      </c>
      <c r="B95" s="2" t="s">
        <v>165</v>
      </c>
      <c r="D95" s="3" t="s">
        <v>166</v>
      </c>
      <c r="E95" s="4" t="str">
        <f t="shared" si="11"/>
        <v>Video photo booth rental Compton</v>
      </c>
    </row>
    <row r="96">
      <c r="A96" s="2" t="s">
        <v>50</v>
      </c>
      <c r="B96" s="2" t="s">
        <v>167</v>
      </c>
      <c r="D96" s="3" t="s">
        <v>168</v>
      </c>
      <c r="E96" s="4" t="str">
        <f t="shared" ref="E96:E98" si="12">HYPERLINK("https://docs.google.com/document/d/1zS4y-C-prI7zLyCmM5zkESC6jRKbhgSRSqdyO7BAXIc/edit?usp=sharing","Video photo booth rental Covina")</f>
        <v>Video photo booth rental Covina</v>
      </c>
    </row>
    <row r="97">
      <c r="A97" s="2" t="s">
        <v>52</v>
      </c>
      <c r="B97" s="2" t="s">
        <v>169</v>
      </c>
      <c r="D97" s="3" t="s">
        <v>170</v>
      </c>
      <c r="E97" s="4" t="str">
        <f t="shared" si="12"/>
        <v>Video photo booth rental Covina</v>
      </c>
    </row>
    <row r="98">
      <c r="A98" s="2" t="s">
        <v>54</v>
      </c>
      <c r="B98" s="2" t="s">
        <v>171</v>
      </c>
      <c r="D98" s="3" t="s">
        <v>172</v>
      </c>
      <c r="E98" s="4" t="str">
        <f t="shared" si="12"/>
        <v>Video photo booth rental Covina</v>
      </c>
    </row>
    <row r="99">
      <c r="A99" s="2" t="s">
        <v>131</v>
      </c>
      <c r="B99" s="2" t="s">
        <v>1</v>
      </c>
      <c r="D99" s="3" t="s">
        <v>132</v>
      </c>
      <c r="E99" s="4" t="str">
        <f>HYPERLINK("https://sites.google.com/view/irvinephotoboothrental/home","Video photo booth rental Beverly Hills")</f>
        <v>Video photo booth rental Beverly Hills</v>
      </c>
    </row>
    <row r="100">
      <c r="A100" s="2" t="s">
        <v>131</v>
      </c>
      <c r="B100" s="2" t="s">
        <v>1</v>
      </c>
      <c r="D100" s="3" t="s">
        <v>133</v>
      </c>
      <c r="E100" s="4" t="str">
        <f>HYPERLINK("https://sites.google.com/view/irvinephotoboothrental/photo-booth-rental-irvine","Video photo booth rental Beverly Hills")</f>
        <v>Video photo booth rental Beverly Hills</v>
      </c>
    </row>
    <row r="101">
      <c r="A101" s="2" t="s">
        <v>131</v>
      </c>
      <c r="B101" s="2" t="s">
        <v>1</v>
      </c>
      <c r="D101" s="3" t="s">
        <v>134</v>
      </c>
      <c r="E101" s="4" t="str">
        <f>HYPERLINK("https://sites.google.com/view/vogue-booth-rental-los-angeles/home","Video photo booth rental Beverly Hills")</f>
        <v>Video photo booth rental Beverly Hills</v>
      </c>
    </row>
    <row r="102">
      <c r="A102" s="2" t="s">
        <v>131</v>
      </c>
      <c r="B102" s="2" t="s">
        <v>1</v>
      </c>
      <c r="D102" s="3" t="s">
        <v>135</v>
      </c>
      <c r="E102" s="4" t="str">
        <f>HYPERLINK("https://sites.google.com/view/brea-photo-booth-rental/home","Video photo booth rental Beverly Hills")</f>
        <v>Video photo booth rental Beverly Hills</v>
      </c>
    </row>
    <row r="103">
      <c r="A103" s="2" t="s">
        <v>131</v>
      </c>
      <c r="B103" s="2" t="s">
        <v>1</v>
      </c>
      <c r="D103" s="3" t="s">
        <v>136</v>
      </c>
      <c r="E103" s="4" t="str">
        <f>HYPERLINK("https://sites.google.com/view/photoboothrentallongbeach/home","Video photo booth rental Beverly Hills")</f>
        <v>Video photo booth rental Beverly Hills</v>
      </c>
    </row>
  </sheetData>
  <mergeCells count="1">
    <mergeCell ref="A1:Z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location="gid=0" ref="D54"/>
    <hyperlink r:id="rId54" location="gid=1539030618" ref="D55"/>
    <hyperlink r:id="rId55" location="gid=374266861" ref="D56"/>
    <hyperlink r:id="rId56" location="gid=1307891623" ref="D57"/>
    <hyperlink r:id="rId57" location="gid=59283846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s>
  <drawing r:id="rId10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173</v>
      </c>
      <c r="B1" s="2" t="s">
        <v>1</v>
      </c>
      <c r="C1" s="4" t="str">
        <f>HYPERLINK("https://www.luckyfrogphotos.com/beverly-hills-360-photo-booth-rental.html","Video photo booth rental Beverly Hills")</f>
        <v>Video photo booth rental Beverly Hills</v>
      </c>
      <c r="D1" s="3" t="s">
        <v>2</v>
      </c>
    </row>
    <row r="2">
      <c r="A2" s="2" t="s">
        <v>173</v>
      </c>
      <c r="B2" s="2" t="s">
        <v>113</v>
      </c>
      <c r="C2" s="4" t="str">
        <f>HYPERLINK("https://drive.google.com/drive/folders/1Zo-iEO_O5frfO_lysBYfxv9gswT0cLr8?usp=sharing","Video photo booth rental Bradbury")</f>
        <v>Video photo booth rental Bradbury</v>
      </c>
      <c r="D2" s="3" t="s">
        <v>112</v>
      </c>
    </row>
    <row r="3">
      <c r="A3" s="2" t="s">
        <v>173</v>
      </c>
      <c r="B3" s="2" t="s">
        <v>119</v>
      </c>
      <c r="C3" s="4" t="str">
        <f>HYPERLINK("https://docs.google.com/document/d/1S8oC4UyS5UC_Hp6wF4Zq3Y4_w73Eunn2SRvuVAI_Lek/edit?usp=sharing","Video photo booth rental Burbank")</f>
        <v>Video photo booth rental Burbank</v>
      </c>
      <c r="D3" s="3" t="s">
        <v>114</v>
      </c>
    </row>
    <row r="4">
      <c r="A4" s="2" t="s">
        <v>173</v>
      </c>
      <c r="B4" s="2" t="s">
        <v>125</v>
      </c>
      <c r="C4" s="4" t="str">
        <f>HYPERLINK("https://docs.google.com/document/d/1S8oC4UyS5UC_Hp6wF4Zq3Y4_w73Eunn2SRvuVAI_Lek/pub","Video photo booth rental Calabasas")</f>
        <v>Video photo booth rental Calabasas</v>
      </c>
      <c r="D4" s="3" t="s">
        <v>116</v>
      </c>
    </row>
    <row r="5">
      <c r="A5" s="2" t="s">
        <v>173</v>
      </c>
      <c r="B5" s="2" t="s">
        <v>137</v>
      </c>
      <c r="C5" s="4" t="str">
        <f>HYPERLINK("https://docs.google.com/document/d/1THciaZCwyPGu0bzJ7ocbKgXD7HCxkY6H5TrZv05HxH4/edit?usp=sharing","Video photo booth rental Carson")</f>
        <v>Video photo booth rental Carson</v>
      </c>
      <c r="D5" s="3" t="s">
        <v>138</v>
      </c>
    </row>
    <row r="6">
      <c r="A6" s="2" t="s">
        <v>173</v>
      </c>
      <c r="B6" s="2" t="s">
        <v>143</v>
      </c>
      <c r="C6" s="4" t="str">
        <f>HYPERLINK("https://docs.google.com/document/d/1THciaZCwyPGu0bzJ7ocbKgXD7HCxkY6H5TrZv05HxH4/pub","Video photo booth rental Cerritos")</f>
        <v>Video photo booth rental Cerritos</v>
      </c>
      <c r="D6" s="3" t="s">
        <v>140</v>
      </c>
    </row>
    <row r="7">
      <c r="A7" s="2" t="s">
        <v>173</v>
      </c>
      <c r="B7" s="2" t="s">
        <v>149</v>
      </c>
      <c r="C7" s="4" t="str">
        <f>HYPERLINK("https://docs.google.com/document/d/1THciaZCwyPGu0bzJ7ocbKgXD7HCxkY6H5TrZv05HxH4/view","Video photo booth rental Claremont")</f>
        <v>Video photo booth rental Claremont</v>
      </c>
      <c r="D7" s="3" t="s">
        <v>142</v>
      </c>
    </row>
    <row r="8">
      <c r="A8" s="2" t="s">
        <v>173</v>
      </c>
      <c r="B8" s="2" t="s">
        <v>155</v>
      </c>
      <c r="C8" s="4" t="str">
        <f>HYPERLINK("https://docs.google.com/document/d/10vR2Nzo2oYuQ78uZDCSXDGmSsnNaRiys4qPLXhdPQQU/edit?usp=sharing","Video photo booth rental Commerce")</f>
        <v>Video photo booth rental Commerce</v>
      </c>
      <c r="D8" s="3" t="s">
        <v>156</v>
      </c>
    </row>
    <row r="9">
      <c r="A9" s="2" t="s">
        <v>173</v>
      </c>
      <c r="B9" s="2" t="s">
        <v>161</v>
      </c>
      <c r="C9" s="4" t="str">
        <f>HYPERLINK("https://docs.google.com/document/d/10vR2Nzo2oYuQ78uZDCSXDGmSsnNaRiys4qPLXhdPQQU/pub","Video photo booth rental Compton")</f>
        <v>Video photo booth rental Compton</v>
      </c>
      <c r="D9" s="3" t="s">
        <v>158</v>
      </c>
    </row>
    <row r="10">
      <c r="A10" s="2" t="s">
        <v>173</v>
      </c>
      <c r="B10" s="2" t="s">
        <v>167</v>
      </c>
      <c r="C10" s="4" t="str">
        <f>HYPERLINK("https://docs.google.com/document/d/10vR2Nzo2oYuQ78uZDCSXDGmSsnNaRiys4qPLXhdPQQU/view","Video photo booth rental Covina")</f>
        <v>Video photo booth rental Covina</v>
      </c>
      <c r="D10" s="3" t="s">
        <v>160</v>
      </c>
    </row>
  </sheetData>
  <hyperlinks>
    <hyperlink r:id="rId1" ref="D1"/>
    <hyperlink r:id="rId2" ref="D2"/>
    <hyperlink r:id="rId3" ref="D3"/>
    <hyperlink r:id="rId4" ref="D4"/>
    <hyperlink r:id="rId5" ref="D5"/>
    <hyperlink r:id="rId6" ref="D6"/>
    <hyperlink r:id="rId7" ref="D7"/>
    <hyperlink r:id="rId8" ref="D8"/>
    <hyperlink r:id="rId9" ref="D9"/>
    <hyperlink r:id="rId10" ref="D10"/>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174</v>
      </c>
      <c r="B1" s="2" t="s">
        <v>175</v>
      </c>
      <c r="C1" s="2" t="s">
        <v>176</v>
      </c>
    </row>
    <row r="2">
      <c r="A2" s="2" t="s">
        <v>1</v>
      </c>
      <c r="B2" s="2" t="s">
        <v>1</v>
      </c>
      <c r="C2" s="2" t="s">
        <v>177</v>
      </c>
      <c r="D2" s="2" t="s">
        <v>176</v>
      </c>
    </row>
    <row r="3">
      <c r="A3" s="2" t="s">
        <v>178</v>
      </c>
      <c r="B3" s="2" t="s">
        <v>179</v>
      </c>
    </row>
    <row r="4">
      <c r="A4" s="2" t="s">
        <v>180</v>
      </c>
      <c r="B4" s="2" t="s">
        <v>181</v>
      </c>
    </row>
    <row r="5">
      <c r="A5" s="2" t="s">
        <v>182</v>
      </c>
      <c r="B5" s="5" t="s">
        <v>183</v>
      </c>
    </row>
    <row r="6">
      <c r="A6" s="2" t="s">
        <v>184</v>
      </c>
      <c r="B6" s="2">
        <v>33.8952834938624</v>
      </c>
    </row>
    <row r="7">
      <c r="A7" s="2" t="s">
        <v>185</v>
      </c>
      <c r="B7" s="2">
        <v>-118.072252032517</v>
      </c>
    </row>
    <row r="8">
      <c r="A8" s="2" t="s">
        <v>174</v>
      </c>
      <c r="B8" s="2" t="s">
        <v>186</v>
      </c>
      <c r="C8" s="2" t="s">
        <v>187</v>
      </c>
    </row>
    <row r="9">
      <c r="A9" s="2" t="s">
        <v>113</v>
      </c>
      <c r="B9" s="2" t="s">
        <v>113</v>
      </c>
      <c r="C9" s="2" t="s">
        <v>188</v>
      </c>
      <c r="D9" s="2" t="s">
        <v>187</v>
      </c>
    </row>
    <row r="10">
      <c r="A10" s="2" t="s">
        <v>119</v>
      </c>
      <c r="B10" s="2" t="s">
        <v>119</v>
      </c>
      <c r="C10" s="2" t="s">
        <v>189</v>
      </c>
      <c r="D10" s="2" t="s">
        <v>187</v>
      </c>
    </row>
    <row r="11">
      <c r="A11" s="2" t="s">
        <v>125</v>
      </c>
      <c r="B11" s="2" t="s">
        <v>125</v>
      </c>
      <c r="C11" s="2" t="s">
        <v>190</v>
      </c>
      <c r="D11" s="2" t="s">
        <v>187</v>
      </c>
    </row>
    <row r="12">
      <c r="A12" s="2" t="s">
        <v>174</v>
      </c>
      <c r="B12" s="2" t="s">
        <v>186</v>
      </c>
      <c r="C12" s="2" t="s">
        <v>187</v>
      </c>
    </row>
    <row r="13">
      <c r="A13" s="2" t="s">
        <v>137</v>
      </c>
      <c r="B13" s="2" t="s">
        <v>137</v>
      </c>
      <c r="C13" s="2" t="s">
        <v>191</v>
      </c>
      <c r="D13" s="2" t="s">
        <v>187</v>
      </c>
    </row>
    <row r="14">
      <c r="A14" s="2" t="s">
        <v>143</v>
      </c>
      <c r="B14" s="2" t="s">
        <v>143</v>
      </c>
      <c r="C14" s="2" t="s">
        <v>192</v>
      </c>
      <c r="D14" s="2" t="s">
        <v>187</v>
      </c>
    </row>
    <row r="15">
      <c r="A15" s="2" t="s">
        <v>149</v>
      </c>
      <c r="B15" s="2" t="s">
        <v>149</v>
      </c>
      <c r="C15" s="2" t="s">
        <v>193</v>
      </c>
      <c r="D15" s="2" t="s">
        <v>187</v>
      </c>
    </row>
    <row r="16">
      <c r="A16" s="2" t="s">
        <v>174</v>
      </c>
      <c r="B16" s="2" t="s">
        <v>186</v>
      </c>
      <c r="C16" s="2" t="s">
        <v>187</v>
      </c>
    </row>
    <row r="17">
      <c r="A17" s="2" t="s">
        <v>155</v>
      </c>
      <c r="B17" s="2" t="s">
        <v>155</v>
      </c>
      <c r="C17" s="2" t="s">
        <v>194</v>
      </c>
      <c r="D17" s="2" t="s">
        <v>187</v>
      </c>
    </row>
    <row r="18">
      <c r="A18" s="2" t="s">
        <v>161</v>
      </c>
      <c r="B18" s="2" t="s">
        <v>161</v>
      </c>
      <c r="C18" s="2" t="s">
        <v>195</v>
      </c>
      <c r="D18" s="2" t="s">
        <v>187</v>
      </c>
    </row>
    <row r="19">
      <c r="A19" s="2" t="s">
        <v>167</v>
      </c>
      <c r="B19" s="2" t="s">
        <v>167</v>
      </c>
      <c r="C19" s="2" t="s">
        <v>196</v>
      </c>
      <c r="D19" s="2" t="s">
        <v>187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197</v>
      </c>
      <c r="B1" s="3" t="s">
        <v>70</v>
      </c>
    </row>
    <row r="2">
      <c r="A2" s="2" t="s">
        <v>197</v>
      </c>
      <c r="B2" s="3" t="s">
        <v>71</v>
      </c>
    </row>
    <row r="3">
      <c r="A3" s="2" t="s">
        <v>197</v>
      </c>
      <c r="B3" s="3" t="s">
        <v>72</v>
      </c>
    </row>
    <row r="4">
      <c r="A4" s="2" t="s">
        <v>197</v>
      </c>
      <c r="B4" s="3" t="s">
        <v>73</v>
      </c>
    </row>
    <row r="5">
      <c r="A5" s="2" t="s">
        <v>197</v>
      </c>
      <c r="B5" s="3" t="s">
        <v>74</v>
      </c>
    </row>
    <row r="6">
      <c r="A6" s="2" t="s">
        <v>197</v>
      </c>
      <c r="B6" s="3" t="s">
        <v>75</v>
      </c>
    </row>
    <row r="7">
      <c r="A7" s="2" t="s">
        <v>197</v>
      </c>
      <c r="B7" s="3" t="s">
        <v>76</v>
      </c>
    </row>
    <row r="8">
      <c r="A8" s="2" t="s">
        <v>197</v>
      </c>
      <c r="B8" s="3" t="s">
        <v>77</v>
      </c>
    </row>
    <row r="9">
      <c r="A9" s="2" t="s">
        <v>197</v>
      </c>
      <c r="B9" s="3" t="s">
        <v>78</v>
      </c>
    </row>
    <row r="10">
      <c r="A10" s="2" t="s">
        <v>197</v>
      </c>
      <c r="B10" s="3" t="s">
        <v>79</v>
      </c>
    </row>
    <row r="11">
      <c r="A11" s="2" t="s">
        <v>197</v>
      </c>
      <c r="B11" s="3" t="s">
        <v>80</v>
      </c>
    </row>
    <row r="12">
      <c r="A12" s="2" t="s">
        <v>197</v>
      </c>
      <c r="B12" s="3" t="s">
        <v>81</v>
      </c>
    </row>
    <row r="13">
      <c r="A13" s="2" t="s">
        <v>197</v>
      </c>
      <c r="B13" s="3" t="s">
        <v>82</v>
      </c>
    </row>
    <row r="14">
      <c r="A14" s="2" t="s">
        <v>197</v>
      </c>
      <c r="B14" s="3" t="s">
        <v>83</v>
      </c>
    </row>
    <row r="15">
      <c r="A15" s="2" t="s">
        <v>197</v>
      </c>
      <c r="B15" s="3" t="s">
        <v>84</v>
      </c>
    </row>
    <row r="16">
      <c r="A16" s="2" t="s">
        <v>197</v>
      </c>
      <c r="B16" s="3" t="s">
        <v>85</v>
      </c>
    </row>
    <row r="17">
      <c r="A17" s="2" t="s">
        <v>197</v>
      </c>
      <c r="B17" s="3" t="s">
        <v>86</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s>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v>
      </c>
    </row>
    <row r="2">
      <c r="A2" s="1" t="str">
        <f>IFERROR(__xludf.DUMMYFUNCTION("IMPORTFEED(""https://news.google.com/rss/search?q=videobooth"",""items created"", false)"),"#REF!")</f>
        <v>#REF!</v>
      </c>
      <c r="B2" s="1" t="str">
        <f>IFERROR(__xludf.DUMMYFUNCTION("IMPORTFEED(""https://news.google.com/rss/search?q=videobooth"",""items title"", false)"),"#REF!")</f>
        <v>#REF!</v>
      </c>
      <c r="D2" s="1" t="str">
        <f>IFERROR(__xludf.DUMMYFUNCTION("IMPORTFEED(""https://news.google.com/rss/search?q=videobooth"",""items url"", false)"),"#REF!")</f>
        <v>#REF!</v>
      </c>
      <c r="E2" s="1" t="str">
        <f>IFERROR(__xludf.DUMMYFUNCTION("IMPORTFEED(""https://news.google.com/rss/search?q=videobooth"",""items summary"", false)"),"#REF!")</f>
        <v>#REF!</v>
      </c>
    </row>
    <row r="3">
      <c r="A3" s="2" t="s">
        <v>3</v>
      </c>
      <c r="B3" s="2" t="s">
        <v>198</v>
      </c>
    </row>
    <row r="4">
      <c r="A4" s="2" t="s">
        <v>7</v>
      </c>
      <c r="B4" s="2" t="s">
        <v>199</v>
      </c>
    </row>
    <row r="5">
      <c r="A5" s="2" t="s">
        <v>16</v>
      </c>
      <c r="B5" s="2" t="s">
        <v>200</v>
      </c>
    </row>
    <row r="6">
      <c r="A6" s="2" t="s">
        <v>10</v>
      </c>
      <c r="B6" s="2" t="s">
        <v>201</v>
      </c>
    </row>
    <row r="7">
      <c r="A7" s="2" t="s">
        <v>13</v>
      </c>
      <c r="B7" s="2" t="s">
        <v>202</v>
      </c>
    </row>
    <row r="8">
      <c r="A8" s="2" t="s">
        <v>26</v>
      </c>
      <c r="B8" s="2" t="s">
        <v>203</v>
      </c>
    </row>
    <row r="9">
      <c r="A9" s="2" t="s">
        <v>56</v>
      </c>
      <c r="B9" s="2" t="s">
        <v>204</v>
      </c>
    </row>
    <row r="10">
      <c r="A10" s="2" t="s">
        <v>56</v>
      </c>
      <c r="B10" s="2" t="s">
        <v>205</v>
      </c>
    </row>
  </sheetData>
  <hyperlinks>
    <hyperlink r:id="rId1" ref="A1"/>
  </hyperlinks>
  <drawing r:id="rId2"/>
</worksheet>
</file>