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TermStructureSimulation\MatlabTestSim\Simulation\PA\Results\"/>
    </mc:Choice>
  </mc:AlternateContent>
  <xr:revisionPtr revIDLastSave="0" documentId="13_ncr:1_{B4A57548-875E-4B3C-91BC-429EDD37E767}" xr6:coauthVersionLast="36" xr6:coauthVersionMax="36" xr10:uidLastSave="{00000000-0000-0000-0000-000000000000}"/>
  <bookViews>
    <workbookView xWindow="0" yWindow="0" windowWidth="21570" windowHeight="9450" activeTab="1" xr2:uid="{7EA46238-DF02-44FA-82AD-EC9F02FC74A1}"/>
  </bookViews>
  <sheets>
    <sheet name="one_Y_IRS" sheetId="2" r:id="rId1"/>
    <sheet name="sum_all" sheetId="3" r:id="rId2"/>
    <sheet name="abs_cont" sheetId="4" r:id="rId3"/>
    <sheet name="covariance" sheetId="5" r:id="rId4"/>
  </sheets>
  <definedNames>
    <definedName name="_xlnm._FilterDatabase" localSheetId="3" hidden="1">covariance!$A$1:$E$154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5" l="1"/>
  <c r="F12" i="5" s="1"/>
  <c r="F13" i="5" s="1"/>
  <c r="F14" i="5" s="1"/>
  <c r="F15" i="5" s="1"/>
  <c r="F16" i="5" s="1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<sst xmlns="http://schemas.openxmlformats.org/spreadsheetml/2006/main" count="340" uniqueCount="77">
  <si>
    <t>2/1</t>
  </si>
  <si>
    <t>3/1</t>
  </si>
  <si>
    <t>4/1</t>
  </si>
  <si>
    <t>7/1</t>
  </si>
  <si>
    <t>8/1</t>
  </si>
  <si>
    <t>9/1</t>
  </si>
  <si>
    <t>10/1</t>
  </si>
  <si>
    <t>28/6</t>
  </si>
  <si>
    <t>1/7</t>
  </si>
  <si>
    <t>2/7</t>
  </si>
  <si>
    <t>3/7</t>
  </si>
  <si>
    <t>4/7</t>
  </si>
  <si>
    <t>5/7</t>
  </si>
  <si>
    <t>8/7</t>
  </si>
  <si>
    <t>24/12</t>
  </si>
  <si>
    <t>27/12</t>
  </si>
  <si>
    <t>30/12</t>
  </si>
  <si>
    <t>31/12</t>
  </si>
  <si>
    <t>6/1</t>
  </si>
  <si>
    <t>Date</t>
  </si>
  <si>
    <t>Shift_f</t>
  </si>
  <si>
    <t>Twist_f</t>
  </si>
  <si>
    <t>Butterfly_f</t>
  </si>
  <si>
    <t>4_6_f</t>
  </si>
  <si>
    <t>Shift_pi</t>
  </si>
  <si>
    <t>Twist_pi</t>
  </si>
  <si>
    <t>Butterfly_pi</t>
  </si>
  <si>
    <t>4_8_pi</t>
  </si>
  <si>
    <t>Sum second</t>
  </si>
  <si>
    <t>eps_p</t>
  </si>
  <si>
    <t>eps_I</t>
  </si>
  <si>
    <t>eps_A</t>
  </si>
  <si>
    <t>Carry</t>
  </si>
  <si>
    <t>D_t</t>
  </si>
  <si>
    <t>NPV</t>
  </si>
  <si>
    <t>Instrument</t>
  </si>
  <si>
    <t>EUR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</si>
  <si>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</si>
  <si>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</si>
  <si>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</si>
  <si>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</si>
  <si>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</si>
  <si>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</si>
  <si>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</si>
  <si>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</si>
  <si>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</si>
  <si>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All</t>
  </si>
  <si>
    <t>Mature</t>
  </si>
  <si>
    <t>Factor 1</t>
  </si>
  <si>
    <t>Factor 2</t>
  </si>
  <si>
    <t>Cov.</t>
  </si>
  <si>
    <t>Exp. (%)</t>
  </si>
  <si>
    <t>Tot. Exp. (%)</t>
  </si>
  <si>
    <t>shift_f</t>
  </si>
  <si>
    <t>twist_f</t>
  </si>
  <si>
    <t>shift_pi</t>
  </si>
  <si>
    <t>twist_pi</t>
  </si>
  <si>
    <t>fourth_eight_pi</t>
  </si>
  <si>
    <t>butterfly_f</t>
  </si>
  <si>
    <t>butterfly_pi</t>
  </si>
  <si>
    <t>fourth_sixth_f</t>
  </si>
  <si>
    <t>carry</t>
  </si>
  <si>
    <t>sum_second</t>
  </si>
  <si>
    <t>eps_P</t>
  </si>
  <si>
    <t xml:space="preserve"> $\text{Shift}_f$ &amp; 68.20382  \\</t>
  </si>
  <si>
    <t xml:space="preserve">    $\text{Twist}_f$ &amp; 10.10503   \\</t>
  </si>
  <si>
    <t xml:space="preserve">    $\text{4th-8th}_\pi$ &amp; 5.297355  \\</t>
  </si>
  <si>
    <t xml:space="preserve">    $\text{Shift}_\pi$ &amp; -3.65142   \\</t>
  </si>
  <si>
    <t xml:space="preserve">    $\Delta \epsilon^P$ &amp; -2.37697  \\</t>
  </si>
  <si>
    <t xml:space="preserve">    $\sum \text{2:nd}$ &amp; 1.762374  \\</t>
  </si>
  <si>
    <t xml:space="preserve">    $\text{4th-6th}_f$ &amp; -1.4227  \\</t>
  </si>
  <si>
    <t xml:space="preserve">    $\text{Twist}_\pi$ &amp; -1.41293 \\</t>
  </si>
  <si>
    <t xml:space="preserve">    $\text{Butterfly}_f$ &amp; 0.242354  \\</t>
  </si>
  <si>
    <t xml:space="preserve">    D &amp; -0.21919  \\</t>
  </si>
  <si>
    <t xml:space="preserve">    $\Delta \epsilon^A$ &amp; 0.204681  \\</t>
  </si>
  <si>
    <t xml:space="preserve">    $\text{Butterfly}_\pi$ &amp; -0.16126  \\</t>
  </si>
  <si>
    <t xml:space="preserve">    $\Delta \epsilon^I$ &amp; 0.059778 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</si>
</sst>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FFD-958E-47D0-BCDA-6A343A3257C7}">
  <dimension ref="A1:P22"/>
  <sheetViews>
    <sheetView workbookViewId="0"/>
  </sheetViews>
  <sheetFormatPr defaultRowHeight="15" x14ac:dyDescent="0.25"/>
  <cols>
    <col min="8" max="8" width="11.140625" customWidth="1"/>
    <col min="14" max="14" width="10" bestFit="1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 s="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3">
        <v>4.7820000000000001E-2</v>
      </c>
      <c r="L2" s="4">
        <v>0</v>
      </c>
      <c r="M2" s="4">
        <v>0</v>
      </c>
      <c r="N2" s="4">
        <v>0</v>
      </c>
      <c r="O2" s="4">
        <v>0</v>
      </c>
      <c r="P2" s="3">
        <v>4.7820000000000001E-2</v>
      </c>
    </row>
    <row r="3" spans="1:16" x14ac:dyDescent="0.25">
      <c r="A3" s="2" t="s">
        <v>1</v>
      </c>
      <c r="B3" s="3">
        <v>2.5412000000000001E-2</v>
      </c>
      <c r="C3" s="3">
        <v>4.1890999999999998E-2</v>
      </c>
      <c r="D3" s="3">
        <v>1.8461999999999999E-2</v>
      </c>
      <c r="E3" s="3">
        <v>1.6479000000000001E-2</v>
      </c>
      <c r="F3" s="3">
        <v>9.6825999999999998E-4</v>
      </c>
      <c r="G3" s="3">
        <v>7.4264999999999999E-3</v>
      </c>
      <c r="H3" s="3">
        <v>-1.0723E-2</v>
      </c>
      <c r="I3" s="3">
        <v>5.6551999999999998E-2</v>
      </c>
      <c r="J3" s="5">
        <v>-1.6744000000000001E-5</v>
      </c>
      <c r="K3" s="4">
        <v>0</v>
      </c>
      <c r="L3" s="3">
        <v>6.2386999999999998E-3</v>
      </c>
      <c r="M3" s="5">
        <v>-8.2828999999999997E-4</v>
      </c>
      <c r="N3" s="3">
        <v>-2.0282999999999998E-3</v>
      </c>
      <c r="O3" s="4">
        <v>0</v>
      </c>
      <c r="P3" s="3">
        <v>0.15983</v>
      </c>
    </row>
    <row r="4" spans="1:16" x14ac:dyDescent="0.25">
      <c r="A4" s="2" t="s">
        <v>2</v>
      </c>
      <c r="B4" s="3">
        <v>1.8397E-2</v>
      </c>
      <c r="C4" s="3">
        <v>1.5213000000000001E-2</v>
      </c>
      <c r="D4" s="3">
        <v>4.4726000000000002E-2</v>
      </c>
      <c r="E4" s="3">
        <v>-2.8904999999999998E-3</v>
      </c>
      <c r="F4" s="3">
        <v>1.2049000000000001E-3</v>
      </c>
      <c r="G4" s="3">
        <v>-1.1089E-2</v>
      </c>
      <c r="H4" s="3">
        <v>1.536E-2</v>
      </c>
      <c r="I4" s="3">
        <v>5.9693000000000003E-2</v>
      </c>
      <c r="J4" s="5">
        <v>-5.4690999999999999E-6</v>
      </c>
      <c r="K4" s="4">
        <v>0</v>
      </c>
      <c r="L4" s="3">
        <v>2.1107000000000001E-2</v>
      </c>
      <c r="M4" s="5">
        <v>-3.1324E-4</v>
      </c>
      <c r="N4" s="3">
        <v>-1.8822000000000001E-3</v>
      </c>
      <c r="O4" s="4">
        <v>0</v>
      </c>
      <c r="P4" s="3">
        <v>0.15952</v>
      </c>
    </row>
    <row r="5" spans="1:16" x14ac:dyDescent="0.25">
      <c r="A5" s="2" t="s">
        <v>3</v>
      </c>
      <c r="B5" s="3">
        <v>-2.3629000000000001E-2</v>
      </c>
      <c r="C5" s="3">
        <v>1.9456000000000001E-2</v>
      </c>
      <c r="D5" s="3">
        <v>-5.2865000000000002E-2</v>
      </c>
      <c r="E5" s="3">
        <v>-2.6821000000000002E-3</v>
      </c>
      <c r="F5" s="3">
        <v>-3.5631E-3</v>
      </c>
      <c r="G5" s="3">
        <v>3.6543000000000001E-3</v>
      </c>
      <c r="H5" s="3">
        <v>-8.1253999999999996E-3</v>
      </c>
      <c r="I5" s="3">
        <v>6.4301999999999996E-3</v>
      </c>
      <c r="J5" s="5">
        <v>-4.9281000000000003E-6</v>
      </c>
      <c r="K5" s="4">
        <v>0</v>
      </c>
      <c r="L5" s="3">
        <v>-9.4795000000000001E-3</v>
      </c>
      <c r="M5" s="5">
        <v>1.8675000000000001E-4</v>
      </c>
      <c r="N5" s="3">
        <v>-6.3366000000000004E-3</v>
      </c>
      <c r="O5" s="4">
        <v>0</v>
      </c>
      <c r="P5" s="3">
        <v>-7.6957999999999999E-2</v>
      </c>
    </row>
    <row r="6" spans="1:16" x14ac:dyDescent="0.25">
      <c r="A6" s="2" t="s">
        <v>4</v>
      </c>
      <c r="B6" s="3">
        <v>-7.2585999999999996E-3</v>
      </c>
      <c r="C6" s="3">
        <v>-4.7487000000000001E-2</v>
      </c>
      <c r="D6" s="3">
        <v>-6.3249999999999999E-3</v>
      </c>
      <c r="E6" s="3">
        <v>1.7031999999999999E-2</v>
      </c>
      <c r="F6" s="3">
        <v>1.7413000000000001E-3</v>
      </c>
      <c r="G6" s="3">
        <v>-1.3997E-3</v>
      </c>
      <c r="H6" s="3">
        <v>5.0512999999999999E-3</v>
      </c>
      <c r="I6" s="3">
        <v>-3.5400000000000001E-2</v>
      </c>
      <c r="J6" s="5">
        <v>-2.7008E-6</v>
      </c>
      <c r="K6" s="4">
        <v>0</v>
      </c>
      <c r="L6" s="3">
        <v>-2.0059000000000001E-3</v>
      </c>
      <c r="M6" s="5">
        <v>3.4369000000000001E-4</v>
      </c>
      <c r="N6" s="3">
        <v>-1.8933999999999999E-3</v>
      </c>
      <c r="O6" s="4">
        <v>0</v>
      </c>
      <c r="P6" s="3">
        <v>-7.7604000000000006E-2</v>
      </c>
    </row>
    <row r="7" spans="1:16" x14ac:dyDescent="0.25">
      <c r="A7" s="2" t="s">
        <v>5</v>
      </c>
      <c r="B7" s="3">
        <v>-4.5848E-3</v>
      </c>
      <c r="C7" s="3">
        <v>-3.7789000000000003E-2</v>
      </c>
      <c r="D7" s="3">
        <v>1.5827999999999998E-2</v>
      </c>
      <c r="E7" s="3">
        <v>-9.0153999999999998E-3</v>
      </c>
      <c r="F7" s="3">
        <v>-6.1695000000000001E-4</v>
      </c>
      <c r="G7" s="3">
        <v>-3.1365999999999998E-3</v>
      </c>
      <c r="H7" s="3">
        <v>6.9545000000000002E-4</v>
      </c>
      <c r="I7" s="3">
        <v>-3.1993000000000001E-2</v>
      </c>
      <c r="J7" s="5">
        <v>-9.1999000000000002E-7</v>
      </c>
      <c r="K7" s="4">
        <v>0</v>
      </c>
      <c r="L7" s="3">
        <v>5.4264000000000005E-4</v>
      </c>
      <c r="M7" s="5">
        <v>2.4369999999999999E-4</v>
      </c>
      <c r="N7" s="3">
        <v>-1.5839000000000001E-3</v>
      </c>
      <c r="O7" s="4">
        <v>0</v>
      </c>
      <c r="P7" s="3">
        <v>-7.1411000000000002E-2</v>
      </c>
    </row>
    <row r="8" spans="1:16" x14ac:dyDescent="0.25">
      <c r="A8" s="2" t="s">
        <v>6</v>
      </c>
      <c r="B8" s="3">
        <v>4.5107000000000001E-2</v>
      </c>
      <c r="C8" s="3">
        <v>0.17071</v>
      </c>
      <c r="D8" s="3">
        <v>1.7798999999999999E-2</v>
      </c>
      <c r="E8" s="3">
        <v>8.4008999999999993E-3</v>
      </c>
      <c r="F8" s="3">
        <v>1.9712000000000002E-3</v>
      </c>
      <c r="G8" s="3">
        <v>1.1291000000000001E-2</v>
      </c>
      <c r="H8" s="3">
        <v>-2.6091E-3</v>
      </c>
      <c r="I8" s="3">
        <v>3.8566000000000003E-2</v>
      </c>
      <c r="J8" s="5">
        <v>-6.9728999999999996E-5</v>
      </c>
      <c r="K8" s="4">
        <v>0</v>
      </c>
      <c r="L8" s="3">
        <v>-7.8027000000000001E-3</v>
      </c>
      <c r="M8" s="3">
        <v>-1.1590000000000001E-3</v>
      </c>
      <c r="N8" s="3">
        <v>-1.5471E-3</v>
      </c>
      <c r="O8" s="4">
        <v>0</v>
      </c>
      <c r="P8" s="3">
        <v>0.28066000000000002</v>
      </c>
    </row>
    <row r="9" spans="1:16" x14ac:dyDescent="0.25">
      <c r="A9" s="2" t="s">
        <v>7</v>
      </c>
      <c r="B9" s="3">
        <v>3.6021E-3</v>
      </c>
      <c r="C9" s="3">
        <v>-9.9821999999999997E-4</v>
      </c>
      <c r="D9" s="3">
        <v>3.1710000000000002E-3</v>
      </c>
      <c r="E9" s="3">
        <v>1.7330999999999999E-2</v>
      </c>
      <c r="F9" s="5">
        <v>-2.2776E-4</v>
      </c>
      <c r="G9" s="5">
        <v>-1.7176999999999999E-4</v>
      </c>
      <c r="H9" s="3">
        <v>-1.0503999999999999E-3</v>
      </c>
      <c r="I9" s="3">
        <v>8.1434000000000003E-3</v>
      </c>
      <c r="J9" s="5">
        <v>-1.1602999999999999E-6</v>
      </c>
      <c r="K9" s="4">
        <v>0</v>
      </c>
      <c r="L9" s="3">
        <v>-1.8859000000000001E-2</v>
      </c>
      <c r="M9" s="5">
        <v>-1.2122E-5</v>
      </c>
      <c r="N9" s="3">
        <v>-5.0632000000000003E-3</v>
      </c>
      <c r="O9" s="4">
        <v>0</v>
      </c>
      <c r="P9" s="3">
        <v>5.8637999999999997E-3</v>
      </c>
    </row>
    <row r="10" spans="1:16" x14ac:dyDescent="0.25">
      <c r="A10" s="2" t="s">
        <v>8</v>
      </c>
      <c r="B10" s="3">
        <v>-1.1297E-3</v>
      </c>
      <c r="C10" s="3">
        <v>1.7233999999999999E-2</v>
      </c>
      <c r="D10" s="3">
        <v>8.8348000000000003E-3</v>
      </c>
      <c r="E10" s="3">
        <v>1.4298999999999999E-2</v>
      </c>
      <c r="F10" s="3">
        <v>-5.0151999999999998E-4</v>
      </c>
      <c r="G10" s="5">
        <v>2.1974000000000001E-4</v>
      </c>
      <c r="H10" s="5">
        <v>2.2327999999999999E-4</v>
      </c>
      <c r="I10" s="3">
        <v>2.4587000000000001E-2</v>
      </c>
      <c r="J10" s="5">
        <v>-3.8266000000000001E-7</v>
      </c>
      <c r="K10" s="4">
        <v>0</v>
      </c>
      <c r="L10" s="3">
        <v>-4.0301999999999998E-2</v>
      </c>
      <c r="M10" s="5">
        <v>-5.5088999999999999E-6</v>
      </c>
      <c r="N10" s="3">
        <v>-1.7174999999999999E-2</v>
      </c>
      <c r="O10" s="4">
        <v>0</v>
      </c>
      <c r="P10" s="3">
        <v>6.2832000000000001E-3</v>
      </c>
    </row>
    <row r="11" spans="1:16" x14ac:dyDescent="0.25">
      <c r="A11" s="2" t="s">
        <v>9</v>
      </c>
      <c r="B11" s="5">
        <v>-1.0176E-5</v>
      </c>
      <c r="C11" s="5">
        <v>-8.1067000000000002E-5</v>
      </c>
      <c r="D11" s="5">
        <v>-2.5593E-5</v>
      </c>
      <c r="E11" s="5">
        <v>7.2711999999999999E-6</v>
      </c>
      <c r="F11" s="4">
        <v>0</v>
      </c>
      <c r="G11" s="4">
        <v>0</v>
      </c>
      <c r="H11" s="4">
        <v>0</v>
      </c>
      <c r="I11" s="4">
        <v>0</v>
      </c>
      <c r="J11" s="5">
        <v>-1.3630999999999999E-6</v>
      </c>
      <c r="K11" s="4">
        <v>0</v>
      </c>
      <c r="L11" s="5">
        <v>6.4556999999999999E-5</v>
      </c>
      <c r="M11" s="5">
        <v>1.3591E-6</v>
      </c>
      <c r="N11" s="3">
        <v>-1.1789999999999999E-3</v>
      </c>
      <c r="O11" s="3">
        <v>9.6135999999999999E-3</v>
      </c>
      <c r="P11" s="3">
        <v>-1.224E-3</v>
      </c>
    </row>
    <row r="12" spans="1:16" x14ac:dyDescent="0.25">
      <c r="A12" s="2" t="s">
        <v>10</v>
      </c>
      <c r="B12" s="5">
        <v>3.6500000000000002E-6</v>
      </c>
      <c r="C12" s="5">
        <v>4.8520000000000003E-6</v>
      </c>
      <c r="D12" s="5">
        <v>1.8808999999999999E-5</v>
      </c>
      <c r="E12" s="5">
        <v>-2.3105E-5</v>
      </c>
      <c r="F12" s="4">
        <v>0</v>
      </c>
      <c r="G12" s="4">
        <v>0</v>
      </c>
      <c r="H12" s="4">
        <v>0</v>
      </c>
      <c r="I12" s="4">
        <v>0</v>
      </c>
      <c r="J12" s="5">
        <v>3.4058E-8</v>
      </c>
      <c r="K12" s="4">
        <v>0</v>
      </c>
      <c r="L12" s="5">
        <v>-9.6344000000000005E-6</v>
      </c>
      <c r="M12" s="5">
        <v>-3.4064E-8</v>
      </c>
      <c r="N12" s="5">
        <v>-2.3352000000000001E-6</v>
      </c>
      <c r="O12" s="4">
        <v>0</v>
      </c>
      <c r="P12" s="5">
        <v>-7.7635999999999997E-6</v>
      </c>
    </row>
    <row r="13" spans="1:16" x14ac:dyDescent="0.25">
      <c r="A13" s="2" t="s">
        <v>11</v>
      </c>
      <c r="B13" s="5">
        <v>3.5136999999999999E-6</v>
      </c>
      <c r="C13" s="5">
        <v>-1.3726E-4</v>
      </c>
      <c r="D13" s="5">
        <v>-6.1774999999999997E-5</v>
      </c>
      <c r="E13" s="5">
        <v>5.1452999999999997E-5</v>
      </c>
      <c r="F13" s="4">
        <v>0</v>
      </c>
      <c r="G13" s="4">
        <v>0</v>
      </c>
      <c r="H13" s="4">
        <v>0</v>
      </c>
      <c r="I13" s="4">
        <v>0</v>
      </c>
      <c r="J13" s="5">
        <v>8.0386999999999998E-6</v>
      </c>
      <c r="K13" s="4">
        <v>0</v>
      </c>
      <c r="L13" s="5">
        <v>1.1625E-5</v>
      </c>
      <c r="M13" s="5">
        <v>-8.0454999999999995E-6</v>
      </c>
      <c r="N13" s="5">
        <v>-2.3408000000000001E-6</v>
      </c>
      <c r="O13" s="4">
        <v>0</v>
      </c>
      <c r="P13" s="5">
        <v>-1.3479E-4</v>
      </c>
    </row>
    <row r="14" spans="1:16" x14ac:dyDescent="0.25">
      <c r="A14" s="2" t="s">
        <v>12</v>
      </c>
      <c r="B14" s="5">
        <v>1.9174E-5</v>
      </c>
      <c r="C14" s="5">
        <v>1.1283E-5</v>
      </c>
      <c r="D14" s="5">
        <v>-6.2533000000000006E-5</v>
      </c>
      <c r="E14" s="5">
        <v>-2.0137E-5</v>
      </c>
      <c r="F14" s="4">
        <v>0</v>
      </c>
      <c r="G14" s="4">
        <v>0</v>
      </c>
      <c r="H14" s="4">
        <v>0</v>
      </c>
      <c r="I14" s="4">
        <v>0</v>
      </c>
      <c r="J14" s="5">
        <v>3.4684000000000001E-6</v>
      </c>
      <c r="K14" s="4">
        <v>0</v>
      </c>
      <c r="L14" s="5">
        <v>-8.9346999999999993E-6</v>
      </c>
      <c r="M14" s="5">
        <v>-3.4693E-6</v>
      </c>
      <c r="N14" s="5">
        <v>-5.1202999999999999E-6</v>
      </c>
      <c r="O14" s="4">
        <v>0</v>
      </c>
      <c r="P14" s="5">
        <v>-6.6268999999999999E-5</v>
      </c>
    </row>
    <row r="15" spans="1:16" x14ac:dyDescent="0.25">
      <c r="A15" s="2" t="s">
        <v>13</v>
      </c>
      <c r="B15" s="5">
        <v>-5.5493999999999998E-6</v>
      </c>
      <c r="C15" s="5">
        <v>-2.3187999999999999E-5</v>
      </c>
      <c r="D15" s="5">
        <v>-4.8641999999999999E-5</v>
      </c>
      <c r="E15" s="5">
        <v>4.4428000000000002E-5</v>
      </c>
      <c r="F15" s="4">
        <v>0</v>
      </c>
      <c r="G15" s="4">
        <v>0</v>
      </c>
      <c r="H15" s="4">
        <v>0</v>
      </c>
      <c r="I15" s="4">
        <v>0</v>
      </c>
      <c r="J15" s="5">
        <v>6.2229999999999995E-8</v>
      </c>
      <c r="K15" s="4">
        <v>0</v>
      </c>
      <c r="L15" s="5">
        <v>5.3893000000000001E-5</v>
      </c>
      <c r="M15" s="5">
        <v>-6.2584E-8</v>
      </c>
      <c r="N15" s="5">
        <v>-1.3380999999999999E-5</v>
      </c>
      <c r="O15" s="4">
        <v>0</v>
      </c>
      <c r="P15" s="5">
        <v>7.5606000000000001E-6</v>
      </c>
    </row>
    <row r="16" spans="1:16" x14ac:dyDescent="0.25">
      <c r="A16" s="2" t="s">
        <v>14</v>
      </c>
      <c r="B16" s="5">
        <v>-1.1142999999999999E-8</v>
      </c>
      <c r="C16" s="5">
        <v>1.614E-7</v>
      </c>
      <c r="D16" s="5">
        <v>9.4858000000000005E-9</v>
      </c>
      <c r="E16" s="5">
        <v>-1.0445999999999999E-6</v>
      </c>
      <c r="F16" s="4">
        <v>0</v>
      </c>
      <c r="G16" s="4">
        <v>0</v>
      </c>
      <c r="H16" s="4">
        <v>0</v>
      </c>
      <c r="I16" s="4">
        <v>0</v>
      </c>
      <c r="J16" s="5">
        <v>-1.287E-8</v>
      </c>
      <c r="K16" s="4">
        <v>0</v>
      </c>
      <c r="L16" s="5">
        <v>9.3411000000000004E-7</v>
      </c>
      <c r="M16" s="5">
        <v>1.287E-8</v>
      </c>
      <c r="N16" s="5">
        <v>-8.5908000000000008E-6</v>
      </c>
      <c r="O16" s="4">
        <v>0</v>
      </c>
      <c r="P16" s="5">
        <v>-8.5414999999999995E-6</v>
      </c>
    </row>
    <row r="17" spans="1:16" x14ac:dyDescent="0.25">
      <c r="A17" s="2" t="s">
        <v>15</v>
      </c>
      <c r="B17" s="5">
        <v>8.2650000000000002E-8</v>
      </c>
      <c r="C17" s="5">
        <v>7.1999000000000003E-7</v>
      </c>
      <c r="D17" s="5">
        <v>-1.5367E-7</v>
      </c>
      <c r="E17" s="5">
        <v>-2.1907E-6</v>
      </c>
      <c r="F17" s="4">
        <v>0</v>
      </c>
      <c r="G17" s="4">
        <v>0</v>
      </c>
      <c r="H17" s="4">
        <v>0</v>
      </c>
      <c r="I17" s="4">
        <v>0</v>
      </c>
      <c r="J17" s="5">
        <v>2.5258E-8</v>
      </c>
      <c r="K17" s="4">
        <v>0</v>
      </c>
      <c r="L17" s="5">
        <v>-6.2012999999999998E-7</v>
      </c>
      <c r="M17" s="5">
        <v>-2.5259000000000001E-8</v>
      </c>
      <c r="N17" s="5">
        <v>-2.6081E-5</v>
      </c>
      <c r="O17" s="4">
        <v>0</v>
      </c>
      <c r="P17" s="5">
        <v>-2.8243E-5</v>
      </c>
    </row>
    <row r="18" spans="1:16" x14ac:dyDescent="0.25">
      <c r="A18" s="2" t="s">
        <v>16</v>
      </c>
      <c r="B18" s="5">
        <v>-1.7660000000000001E-8</v>
      </c>
      <c r="C18" s="5">
        <v>-9.7889999999999998E-8</v>
      </c>
      <c r="D18" s="5">
        <v>-2.9587000000000001E-7</v>
      </c>
      <c r="E18" s="5">
        <v>-2.1591999999999999E-7</v>
      </c>
      <c r="F18" s="4">
        <v>0</v>
      </c>
      <c r="G18" s="4">
        <v>0</v>
      </c>
      <c r="H18" s="4">
        <v>0</v>
      </c>
      <c r="I18" s="4">
        <v>0</v>
      </c>
      <c r="J18" s="5">
        <v>-9.5875999999999994E-9</v>
      </c>
      <c r="K18" s="4">
        <v>0</v>
      </c>
      <c r="L18" s="5">
        <v>-1.6617999999999999E-5</v>
      </c>
      <c r="M18" s="5">
        <v>9.5875000000000007E-9</v>
      </c>
      <c r="N18" s="5">
        <v>-2.5956999999999999E-5</v>
      </c>
      <c r="O18" s="4">
        <v>0</v>
      </c>
      <c r="P18" s="5">
        <v>-4.3203E-5</v>
      </c>
    </row>
    <row r="19" spans="1:16" x14ac:dyDescent="0.25">
      <c r="A19" s="2" t="s">
        <v>17</v>
      </c>
      <c r="B19" s="5">
        <v>-3.0277000000000002E-9</v>
      </c>
      <c r="C19" s="5">
        <v>1.1558000000000001E-7</v>
      </c>
      <c r="D19" s="5">
        <v>3.8150999999999998E-7</v>
      </c>
      <c r="E19" s="5">
        <v>6.1648999999999998E-7</v>
      </c>
      <c r="F19" s="4">
        <v>0</v>
      </c>
      <c r="G19" s="4">
        <v>0</v>
      </c>
      <c r="H19" s="4">
        <v>0</v>
      </c>
      <c r="I19" s="4">
        <v>0</v>
      </c>
      <c r="J19" s="5">
        <v>1.6773000000000001E-8</v>
      </c>
      <c r="K19" s="4">
        <v>0</v>
      </c>
      <c r="L19" s="5">
        <v>-6.8099999999999994E-8</v>
      </c>
      <c r="M19" s="5">
        <v>-1.6773999999999999E-8</v>
      </c>
      <c r="N19" s="5">
        <v>-6.4670000000000001E-6</v>
      </c>
      <c r="O19" s="4">
        <v>0</v>
      </c>
      <c r="P19" s="5">
        <v>-5.4245999999999997E-6</v>
      </c>
    </row>
    <row r="20" spans="1:16" x14ac:dyDescent="0.25">
      <c r="A20" s="2" t="s">
        <v>0</v>
      </c>
      <c r="B20" s="5">
        <v>6.3810999999999998E-9</v>
      </c>
      <c r="C20" s="5">
        <v>-1.4215000000000001E-7</v>
      </c>
      <c r="D20" s="5">
        <v>-3.4002000000000002E-8</v>
      </c>
      <c r="E20" s="5">
        <v>-2.4490999999999999E-7</v>
      </c>
      <c r="F20" s="4">
        <v>0</v>
      </c>
      <c r="G20" s="4">
        <v>0</v>
      </c>
      <c r="H20" s="4">
        <v>0</v>
      </c>
      <c r="I20" s="4">
        <v>0</v>
      </c>
      <c r="J20" s="5">
        <v>1.0837999999999999E-8</v>
      </c>
      <c r="K20" s="4">
        <v>0</v>
      </c>
      <c r="L20" s="5">
        <v>-9.5901999999999997E-7</v>
      </c>
      <c r="M20" s="5">
        <v>-1.0837999999999999E-8</v>
      </c>
      <c r="N20" s="5">
        <v>-1.3251999999999999E-5</v>
      </c>
      <c r="O20" s="4">
        <v>0</v>
      </c>
      <c r="P20" s="5">
        <v>-1.4626E-5</v>
      </c>
    </row>
    <row r="21" spans="1:16" x14ac:dyDescent="0.25">
      <c r="A21" s="2" t="s">
        <v>1</v>
      </c>
      <c r="B21" s="5">
        <v>-1.0426999999999999E-9</v>
      </c>
      <c r="C21" s="5">
        <v>-9.4033999999999994E-8</v>
      </c>
      <c r="D21" s="5">
        <v>-7.7346999999999998E-8</v>
      </c>
      <c r="E21" s="5">
        <v>1.0984E-7</v>
      </c>
      <c r="F21" s="4">
        <v>0</v>
      </c>
      <c r="G21" s="4">
        <v>0</v>
      </c>
      <c r="H21" s="4">
        <v>0</v>
      </c>
      <c r="I21" s="4">
        <v>0</v>
      </c>
      <c r="J21" s="5">
        <v>9.0387999999999998E-10</v>
      </c>
      <c r="K21" s="4">
        <v>0</v>
      </c>
      <c r="L21" s="5">
        <v>-1.1013999999999999E-6</v>
      </c>
      <c r="M21" s="5">
        <v>-9.0387999999999998E-10</v>
      </c>
      <c r="N21" s="5">
        <v>-6.2875999999999997E-6</v>
      </c>
      <c r="O21" s="4">
        <v>0</v>
      </c>
      <c r="P21" s="5">
        <v>-7.4515999999999999E-6</v>
      </c>
    </row>
    <row r="22" spans="1:16" x14ac:dyDescent="0.25">
      <c r="A22" s="2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5">
        <v>-1.7646999999999999E-5</v>
      </c>
      <c r="O22" s="4">
        <v>0</v>
      </c>
      <c r="P22" s="5">
        <v>-1.7646999999999999E-5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3E4A-BB5B-4F31-8051-471865C20DD1}">
  <dimension ref="A1:Q11"/>
  <sheetViews>
    <sheetView tabSelected="1" workbookViewId="0">
      <selection activeCell="M16" sqref="M16"/>
    </sheetView>
  </sheetViews>
  <sheetFormatPr defaultRowHeight="15" x14ac:dyDescent="0.25"/>
  <cols>
    <col min="1" max="1" width="11.85546875" bestFit="1" customWidth="1"/>
    <col min="2" max="15" width="9.28515625" bestFit="1" customWidth="1"/>
    <col min="16" max="16" width="9.5703125" bestFit="1" customWidth="1"/>
  </cols>
  <sheetData>
    <row r="1" spans="1:17" x14ac:dyDescent="0.25">
      <c r="A1" t="s">
        <v>35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7" x14ac:dyDescent="0.25">
      <c r="A2" t="s">
        <v>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3">
        <v>204.16847222222199</v>
      </c>
    </row>
    <row r="3" spans="1:17" x14ac:dyDescent="0.25">
      <c r="A3" t="s">
        <v>37</v>
      </c>
      <c r="B3" s="3">
        <v>6.2572938458268598E-2</v>
      </c>
      <c r="C3" s="3">
        <v>0.45513973858835499</v>
      </c>
      <c r="D3" s="3">
        <v>0.128782260722271</v>
      </c>
      <c r="E3" s="3">
        <v>-6.1482617360605098E-2</v>
      </c>
      <c r="F3" s="3">
        <v>6.4504526363795003E-4</v>
      </c>
      <c r="G3" s="3">
        <v>-8.0314126276699403E-3</v>
      </c>
      <c r="H3" s="3">
        <v>-1.0244456881633701E-2</v>
      </c>
      <c r="I3" s="3">
        <v>-5.4675924000440398E-2</v>
      </c>
      <c r="J3" s="3">
        <v>-5.0240092857294701E-4</v>
      </c>
      <c r="K3" s="3">
        <v>4.7819733630050501E-2</v>
      </c>
      <c r="L3" s="3">
        <v>-3.0845087541729401E-2</v>
      </c>
      <c r="M3" s="3">
        <v>-1.5295117064419101E-3</v>
      </c>
      <c r="N3" s="3">
        <v>-0.40425691562472599</v>
      </c>
      <c r="O3" s="3">
        <v>9.6136122129841795E-3</v>
      </c>
      <c r="P3" s="3">
        <v>0.123391389990763</v>
      </c>
      <c r="Q3" s="3"/>
    </row>
    <row r="4" spans="1:17" x14ac:dyDescent="0.25">
      <c r="A4" t="s">
        <v>38</v>
      </c>
      <c r="B4" s="3">
        <v>0.42287134541336802</v>
      </c>
      <c r="C4" s="3">
        <v>1.09211397512465</v>
      </c>
      <c r="D4" s="3">
        <v>0.20518281981634201</v>
      </c>
      <c r="E4" s="3">
        <v>-0.17365692092409901</v>
      </c>
      <c r="F4" s="3">
        <v>-6.4309455131406797E-3</v>
      </c>
      <c r="G4" s="3">
        <v>-9.3645657639556096E-2</v>
      </c>
      <c r="H4" s="3">
        <v>9.0515920356082497E-3</v>
      </c>
      <c r="I4" s="3">
        <v>7.4796436478466705E-2</v>
      </c>
      <c r="J4" s="3">
        <v>-1.2463488611641199E-2</v>
      </c>
      <c r="K4" s="3">
        <v>0.14289307661881201</v>
      </c>
      <c r="L4" s="3">
        <v>-0.13177124701359899</v>
      </c>
      <c r="M4" s="3">
        <v>-4.7929594004081297E-3</v>
      </c>
      <c r="N4" s="3">
        <v>-2.6035063119927799</v>
      </c>
      <c r="O4" s="3">
        <v>-5.7858285607982597E-2</v>
      </c>
      <c r="P4" s="3">
        <v>-1.07935828560798</v>
      </c>
      <c r="Q4" s="3"/>
    </row>
    <row r="5" spans="1:17" x14ac:dyDescent="0.25">
      <c r="A5" t="s">
        <v>39</v>
      </c>
      <c r="B5" s="3">
        <v>-4.5751474947948602E-2</v>
      </c>
      <c r="C5" s="3">
        <v>-0.13957164113411899</v>
      </c>
      <c r="D5" s="3">
        <v>-0.70569665191656195</v>
      </c>
      <c r="E5" s="3">
        <v>0.68945976266291897</v>
      </c>
      <c r="F5" s="3">
        <v>-1.8227288242590602E-2</v>
      </c>
      <c r="G5" s="3">
        <v>6.6877085979243106E-2</v>
      </c>
      <c r="H5" s="3">
        <v>-0.25741936235915702</v>
      </c>
      <c r="I5" s="3">
        <v>0.55685637113783704</v>
      </c>
      <c r="J5" s="3">
        <v>5.8385481172174999E-2</v>
      </c>
      <c r="K5" s="3">
        <v>-0.37295374120716901</v>
      </c>
      <c r="L5" s="3">
        <v>0.236340406069004</v>
      </c>
      <c r="M5" s="3">
        <v>5.2066339016752696E-3</v>
      </c>
      <c r="N5" s="3">
        <v>7.0136860496849502</v>
      </c>
      <c r="O5" s="3">
        <v>-4.2886075244705897E-2</v>
      </c>
      <c r="P5" s="3">
        <v>7.0871916308002598</v>
      </c>
      <c r="Q5" s="3"/>
    </row>
    <row r="6" spans="1:17" x14ac:dyDescent="0.25">
      <c r="A6" t="s">
        <v>40</v>
      </c>
      <c r="B6" s="3">
        <v>-1.9602714835252699</v>
      </c>
      <c r="C6" s="3">
        <v>-1.9902316140879399</v>
      </c>
      <c r="D6" s="3">
        <v>0.33801933061735601</v>
      </c>
      <c r="E6" s="3">
        <v>-1.1606909252539901</v>
      </c>
      <c r="F6" s="3">
        <v>0.136167038418197</v>
      </c>
      <c r="G6" s="3">
        <v>0.304608950806107</v>
      </c>
      <c r="H6" s="3">
        <v>0.32520393729728703</v>
      </c>
      <c r="I6" s="3">
        <v>-1.0534791548797799</v>
      </c>
      <c r="J6" s="3">
        <v>-0.157211672088541</v>
      </c>
      <c r="K6" s="3">
        <v>0.52190873063711896</v>
      </c>
      <c r="L6" s="3">
        <v>-0.21570248176783699</v>
      </c>
      <c r="M6" s="3">
        <v>-3.0509363870193499E-3</v>
      </c>
      <c r="N6" s="3">
        <v>-14.3956396816407</v>
      </c>
      <c r="O6" s="3">
        <v>-7.0481072966110697E-2</v>
      </c>
      <c r="P6" s="3">
        <v>-19.310369961854999</v>
      </c>
      <c r="Q6" s="3"/>
    </row>
    <row r="7" spans="1:17" x14ac:dyDescent="0.25">
      <c r="A7" t="s">
        <v>41</v>
      </c>
      <c r="B7" s="3">
        <v>6.6409296723108397</v>
      </c>
      <c r="C7" s="3">
        <v>4.4922020779914602</v>
      </c>
      <c r="D7" s="3">
        <v>0.24763963204228101</v>
      </c>
      <c r="E7" s="3">
        <v>0.78048224385973797</v>
      </c>
      <c r="F7" s="3">
        <v>-0.19714285258929301</v>
      </c>
      <c r="G7" s="3">
        <v>-0.73673085402025396</v>
      </c>
      <c r="H7" s="3">
        <v>-0.101549940266389</v>
      </c>
      <c r="I7" s="3">
        <v>2.00315766035339</v>
      </c>
      <c r="J7" s="3">
        <v>0.33056610755862098</v>
      </c>
      <c r="K7" s="3">
        <v>-0.114423475981503</v>
      </c>
      <c r="L7" s="3">
        <v>0.21074528904738299</v>
      </c>
      <c r="M7" s="3">
        <v>-2.9234638938770499E-3</v>
      </c>
      <c r="N7" s="3">
        <v>24.180701643044198</v>
      </c>
      <c r="O7" s="3">
        <v>-2.2042628345431099E-2</v>
      </c>
      <c r="P7" s="3">
        <v>37.733653739456599</v>
      </c>
      <c r="Q7" s="3"/>
    </row>
    <row r="8" spans="1:17" x14ac:dyDescent="0.25">
      <c r="A8" t="s">
        <v>42</v>
      </c>
      <c r="B8" s="3">
        <v>13.5884484081175</v>
      </c>
      <c r="C8" s="3">
        <v>5.3099240627953499</v>
      </c>
      <c r="D8" s="3">
        <v>1.07521593775687</v>
      </c>
      <c r="E8" s="3">
        <v>1.1649176540297099</v>
      </c>
      <c r="F8" s="3">
        <v>-0.152570454134659</v>
      </c>
      <c r="G8" s="3">
        <v>-0.93374842272379299</v>
      </c>
      <c r="H8" s="3">
        <v>0.15532060655702901</v>
      </c>
      <c r="I8" s="3">
        <v>2.9597513398706599</v>
      </c>
      <c r="J8" s="3">
        <v>0.60594939357816402</v>
      </c>
      <c r="K8" s="3">
        <v>-4.7456449183123098E-2</v>
      </c>
      <c r="L8" s="3">
        <v>0.369236574769159</v>
      </c>
      <c r="M8" s="3">
        <v>-2.6707564169010999E-2</v>
      </c>
      <c r="N8" s="3">
        <v>36.025301396401197</v>
      </c>
      <c r="O8" s="3">
        <v>5.5889738557198802E-2</v>
      </c>
      <c r="P8" s="3">
        <v>60.093582483665202</v>
      </c>
      <c r="Q8" s="3"/>
    </row>
    <row r="9" spans="1:17" x14ac:dyDescent="0.25">
      <c r="A9" t="s">
        <v>43</v>
      </c>
      <c r="B9" s="3">
        <v>-21.590280626808799</v>
      </c>
      <c r="C9" s="3">
        <v>-6.5083935167786402</v>
      </c>
      <c r="D9" s="3">
        <v>-1.76354370097515</v>
      </c>
      <c r="E9" s="3">
        <v>-0.99252445456529703</v>
      </c>
      <c r="F9" s="3">
        <v>1.55756320328171E-2</v>
      </c>
      <c r="G9" s="3">
        <v>0.89956297888101799</v>
      </c>
      <c r="H9" s="3">
        <v>-0.48653423048055799</v>
      </c>
      <c r="I9" s="3">
        <v>-3.3097528477706999</v>
      </c>
      <c r="J9" s="3">
        <v>-1.0351345966254</v>
      </c>
      <c r="K9" s="3">
        <v>0.75335677506251397</v>
      </c>
      <c r="L9" s="3">
        <v>-0.23283667274075801</v>
      </c>
      <c r="M9" s="3">
        <v>8.6284540476085303E-2</v>
      </c>
      <c r="N9" s="3">
        <v>-51.190633344597899</v>
      </c>
      <c r="O9" s="3">
        <v>-1.8159620446293E-2</v>
      </c>
      <c r="P9" s="3">
        <v>-85.354854064890802</v>
      </c>
      <c r="Q9" s="3"/>
    </row>
    <row r="10" spans="1:17" x14ac:dyDescent="0.25">
      <c r="A10" t="s">
        <v>44</v>
      </c>
      <c r="B10" s="3">
        <v>30.880915801482399</v>
      </c>
      <c r="C10" s="3">
        <v>8.9151969736117405</v>
      </c>
      <c r="D10" s="3">
        <v>1.69139869741412</v>
      </c>
      <c r="E10" s="3">
        <v>0.19289860906289799</v>
      </c>
      <c r="F10" s="3">
        <v>0.23513479462751499</v>
      </c>
      <c r="G10" s="3">
        <v>-0.44054018240854098</v>
      </c>
      <c r="H10" s="3">
        <v>0.69235391877795605</v>
      </c>
      <c r="I10" s="3">
        <v>3.6015708688065602</v>
      </c>
      <c r="J10" s="3">
        <v>1.6834788579384301</v>
      </c>
      <c r="K10" s="3">
        <v>-0.62408544093065599</v>
      </c>
      <c r="L10" s="3">
        <v>0.161019908141778</v>
      </c>
      <c r="M10" s="3">
        <v>-0.206674797233103</v>
      </c>
      <c r="N10" s="3">
        <v>67.191495098618603</v>
      </c>
      <c r="O10" s="3">
        <v>8.5350253554954403E-3</v>
      </c>
      <c r="P10" s="3">
        <v>113.97416310791</v>
      </c>
      <c r="Q10" s="3"/>
    </row>
    <row r="11" spans="1:17" x14ac:dyDescent="0.25">
      <c r="A11" t="s">
        <v>45</v>
      </c>
      <c r="B11" s="3">
        <v>42.884604562070201</v>
      </c>
      <c r="C11" s="3">
        <v>10.224543217969201</v>
      </c>
      <c r="D11" s="3">
        <v>1.03116860496072</v>
      </c>
      <c r="E11" s="3">
        <v>5.6868473427935003E-2</v>
      </c>
      <c r="F11" s="3">
        <v>0.63249473859799599</v>
      </c>
      <c r="G11" s="3">
        <v>0.43006251638638299</v>
      </c>
      <c r="H11" s="3">
        <v>0.55786846121600897</v>
      </c>
      <c r="I11" s="3">
        <v>3.7960967681313198</v>
      </c>
      <c r="J11" s="3">
        <v>2.6386373087433701</v>
      </c>
      <c r="K11" s="3">
        <v>-0.58654310396516995</v>
      </c>
      <c r="L11" s="3">
        <v>0.301615962550983</v>
      </c>
      <c r="M11" s="3">
        <v>-0.41733959374621599</v>
      </c>
      <c r="N11" s="3">
        <v>83.857983345061797</v>
      </c>
      <c r="O11" s="3">
        <v>8.5350253554954403E-3</v>
      </c>
      <c r="P11" s="3">
        <v>145.40806126140399</v>
      </c>
      <c r="Q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55C0-79FF-431A-994F-A2EF2AAAD844}">
  <dimension ref="A1:F16"/>
  <sheetViews>
    <sheetView workbookViewId="0">
      <selection activeCell="B3" activeCellId="1" sqref="B14:B16 B3:B12"/>
    </sheetView>
  </sheetViews>
  <sheetFormatPr defaultRowHeight="15" x14ac:dyDescent="0.25"/>
  <cols>
    <col min="1" max="1" width="11.5703125" bestFit="1" customWidth="1"/>
  </cols>
  <sheetData>
    <row r="1" spans="1:6" x14ac:dyDescent="0.25">
      <c r="A1" t="s">
        <v>46</v>
      </c>
      <c r="E1" t="s">
        <v>47</v>
      </c>
    </row>
    <row r="2" spans="1:6" x14ac:dyDescent="0.25">
      <c r="A2" t="s">
        <v>34</v>
      </c>
      <c r="B2">
        <v>211.89599625141099</v>
      </c>
      <c r="E2" t="s">
        <v>20</v>
      </c>
      <c r="F2">
        <v>-2.8814812209821099</v>
      </c>
    </row>
    <row r="3" spans="1:6" x14ac:dyDescent="0.25">
      <c r="A3" t="s">
        <v>32</v>
      </c>
      <c r="B3">
        <v>135.04587335968401</v>
      </c>
      <c r="E3" t="s">
        <v>21</v>
      </c>
      <c r="F3">
        <v>2.7111830824991099</v>
      </c>
    </row>
    <row r="4" spans="1:6" x14ac:dyDescent="0.25">
      <c r="A4" t="s">
        <v>20</v>
      </c>
      <c r="B4">
        <v>68.203822046656001</v>
      </c>
      <c r="E4" t="s">
        <v>32</v>
      </c>
      <c r="F4">
        <v>-1.3743471647258301</v>
      </c>
    </row>
    <row r="5" spans="1:6" x14ac:dyDescent="0.25">
      <c r="A5" t="s">
        <v>21</v>
      </c>
      <c r="B5">
        <v>10.1050349357687</v>
      </c>
      <c r="E5" t="s">
        <v>27</v>
      </c>
      <c r="F5">
        <v>1.17665388118944</v>
      </c>
    </row>
    <row r="6" spans="1:6" x14ac:dyDescent="0.25">
      <c r="A6" t="s">
        <v>27</v>
      </c>
      <c r="B6">
        <v>5.2973554831082899</v>
      </c>
      <c r="E6" t="s">
        <v>29</v>
      </c>
      <c r="F6">
        <v>0.93114464957669896</v>
      </c>
    </row>
    <row r="7" spans="1:6" x14ac:dyDescent="0.25">
      <c r="A7" t="s">
        <v>24</v>
      </c>
      <c r="B7">
        <v>-3.65141594214434</v>
      </c>
      <c r="E7" t="s">
        <v>34</v>
      </c>
      <c r="F7">
        <v>-0.70676306844099201</v>
      </c>
    </row>
    <row r="8" spans="1:6" x14ac:dyDescent="0.25">
      <c r="A8" t="s">
        <v>29</v>
      </c>
      <c r="B8">
        <v>-2.3769664816512002</v>
      </c>
      <c r="E8" t="s">
        <v>25</v>
      </c>
      <c r="F8">
        <v>-0.50110733134490604</v>
      </c>
    </row>
    <row r="9" spans="1:6" x14ac:dyDescent="0.25">
      <c r="A9" t="s">
        <v>28</v>
      </c>
      <c r="B9">
        <v>1.76237447175703</v>
      </c>
      <c r="E9" t="s">
        <v>22</v>
      </c>
      <c r="F9">
        <v>-0.47440037193659201</v>
      </c>
    </row>
    <row r="10" spans="1:6" x14ac:dyDescent="0.25">
      <c r="A10" t="s">
        <v>23</v>
      </c>
      <c r="B10">
        <v>-1.42269535500711</v>
      </c>
      <c r="E10" t="s">
        <v>26</v>
      </c>
      <c r="F10">
        <v>-0.366171854097813</v>
      </c>
    </row>
    <row r="11" spans="1:6" x14ac:dyDescent="0.25">
      <c r="A11" t="s">
        <v>25</v>
      </c>
      <c r="B11">
        <v>-1.4129348107842801</v>
      </c>
      <c r="E11" t="s">
        <v>23</v>
      </c>
      <c r="F11">
        <v>0.24650474244837101</v>
      </c>
    </row>
    <row r="12" spans="1:6" x14ac:dyDescent="0.25">
      <c r="A12" t="s">
        <v>22</v>
      </c>
      <c r="B12">
        <v>0.24235435116760401</v>
      </c>
      <c r="E12" t="s">
        <v>24</v>
      </c>
      <c r="F12">
        <v>-0.22198382476503101</v>
      </c>
    </row>
    <row r="13" spans="1:6" x14ac:dyDescent="0.25">
      <c r="A13" t="s">
        <v>33</v>
      </c>
      <c r="B13">
        <v>-0.21919094453518501</v>
      </c>
      <c r="E13" t="s">
        <v>28</v>
      </c>
      <c r="F13">
        <v>-0.21041117594519301</v>
      </c>
    </row>
    <row r="14" spans="1:6" x14ac:dyDescent="0.25">
      <c r="A14" t="s">
        <v>31</v>
      </c>
      <c r="B14">
        <v>0.20468070161291901</v>
      </c>
      <c r="E14" t="s">
        <v>30</v>
      </c>
      <c r="F14">
        <v>0.20516678082162201</v>
      </c>
    </row>
    <row r="15" spans="1:6" x14ac:dyDescent="0.25">
      <c r="A15" t="s">
        <v>26</v>
      </c>
      <c r="B15">
        <v>-0.16126417980339999</v>
      </c>
      <c r="E15" t="s">
        <v>33</v>
      </c>
      <c r="F15">
        <v>-0.14592433184034001</v>
      </c>
    </row>
    <row r="16" spans="1:6" x14ac:dyDescent="0.25">
      <c r="A16" t="s">
        <v>30</v>
      </c>
      <c r="B16">
        <v>5.97776710471771E-2</v>
      </c>
      <c r="E16" t="s">
        <v>31</v>
      </c>
      <c r="F16">
        <v>5.2486738821003097E-2</v>
      </c>
    </row>
  </sheetData>
  <sortState ref="E2:G16">
    <sortCondition descending="1" ref="G2:G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4632-B3C8-4B94-9DBA-800F6280B4C0}">
  <dimension ref="A1:FS154"/>
  <sheetViews>
    <sheetView topLeftCell="A13" workbookViewId="0">
      <selection activeCell="K32" sqref="K32"/>
    </sheetView>
  </sheetViews>
  <sheetFormatPr defaultRowHeight="15" x14ac:dyDescent="0.25"/>
  <cols>
    <col min="1" max="2" width="15" bestFit="1" customWidth="1"/>
    <col min="5" max="5" width="12" bestFit="1" customWidth="1"/>
    <col min="12" max="13" width="9.28515625" bestFit="1" customWidth="1"/>
    <col min="14" max="14" width="11.5703125" bestFit="1" customWidth="1"/>
  </cols>
  <sheetData>
    <row r="1" spans="1:175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</row>
    <row r="2" spans="1:175" x14ac:dyDescent="0.25">
      <c r="A2" t="s">
        <v>53</v>
      </c>
      <c r="B2" t="s">
        <v>53</v>
      </c>
      <c r="C2">
        <v>0.58927347915675798</v>
      </c>
      <c r="D2">
        <v>58.927347915675803</v>
      </c>
      <c r="E2">
        <v>58.927347915675803</v>
      </c>
      <c r="F2">
        <f>D2</f>
        <v>58.927347915675803</v>
      </c>
      <c r="J2" t="s">
        <v>53</v>
      </c>
      <c r="K2" t="s">
        <v>53</v>
      </c>
      <c r="L2" s="3">
        <v>0.58927347915675798</v>
      </c>
      <c r="M2" s="3">
        <v>58.927347915675803</v>
      </c>
      <c r="N2" s="3">
        <v>58.927347915675803</v>
      </c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</row>
    <row r="3" spans="1:175" x14ac:dyDescent="0.25">
      <c r="A3" t="s">
        <v>54</v>
      </c>
      <c r="B3" t="s">
        <v>54</v>
      </c>
      <c r="C3">
        <v>0.17436554221008399</v>
      </c>
      <c r="D3">
        <v>17.4365542210084</v>
      </c>
      <c r="E3">
        <v>76.363902136684203</v>
      </c>
      <c r="F3">
        <f>F2+D3</f>
        <v>76.363902136684203</v>
      </c>
      <c r="J3" t="s">
        <v>54</v>
      </c>
      <c r="K3" t="s">
        <v>54</v>
      </c>
      <c r="L3" s="3">
        <v>0.17436554221008399</v>
      </c>
      <c r="M3" s="3">
        <v>17.4365542210084</v>
      </c>
      <c r="N3" s="3">
        <v>76.363902136684203</v>
      </c>
    </row>
    <row r="4" spans="1:175" x14ac:dyDescent="0.25">
      <c r="A4" t="s">
        <v>54</v>
      </c>
      <c r="B4" t="s">
        <v>53</v>
      </c>
      <c r="C4">
        <v>0.118007161719305</v>
      </c>
      <c r="D4">
        <v>11.8007161719305</v>
      </c>
      <c r="E4">
        <v>88.164618308614706</v>
      </c>
      <c r="F4">
        <f>F3+D4</f>
        <v>88.164618308614706</v>
      </c>
      <c r="J4" t="s">
        <v>54</v>
      </c>
      <c r="K4" t="s">
        <v>53</v>
      </c>
      <c r="L4" s="3">
        <v>0.118007161719305</v>
      </c>
      <c r="M4" s="3">
        <v>11.8007161719305</v>
      </c>
      <c r="N4" s="3">
        <v>88.164618308614706</v>
      </c>
    </row>
    <row r="5" spans="1:175" x14ac:dyDescent="0.25">
      <c r="A5" t="s">
        <v>55</v>
      </c>
      <c r="B5" t="s">
        <v>55</v>
      </c>
      <c r="C5">
        <v>0.10040751535324501</v>
      </c>
      <c r="D5">
        <v>10.0407515353245</v>
      </c>
      <c r="E5">
        <v>110.00608601587</v>
      </c>
      <c r="F5">
        <f>F4+D5</f>
        <v>98.205369843939209</v>
      </c>
      <c r="J5" t="s">
        <v>55</v>
      </c>
      <c r="K5" t="s">
        <v>55</v>
      </c>
      <c r="L5" s="3">
        <v>0.10040751535324501</v>
      </c>
      <c r="M5" s="3">
        <v>10.0407515353245</v>
      </c>
      <c r="N5" s="3">
        <v>98.205369843939209</v>
      </c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</row>
    <row r="6" spans="1:175" x14ac:dyDescent="0.25">
      <c r="A6" t="s">
        <v>56</v>
      </c>
      <c r="B6" t="s">
        <v>56</v>
      </c>
      <c r="C6">
        <v>6.2111761772011803E-2</v>
      </c>
      <c r="D6">
        <v>6.21117617720118</v>
      </c>
      <c r="E6">
        <v>116.21726219307099</v>
      </c>
      <c r="F6">
        <f>F5+D6</f>
        <v>104.41654602114039</v>
      </c>
      <c r="J6" t="s">
        <v>56</v>
      </c>
      <c r="K6" t="s">
        <v>56</v>
      </c>
      <c r="L6" s="3">
        <v>6.2111761772011803E-2</v>
      </c>
      <c r="M6" s="3">
        <v>6.21117617720118</v>
      </c>
      <c r="N6" s="3">
        <v>104.41654602114039</v>
      </c>
    </row>
    <row r="7" spans="1:175" x14ac:dyDescent="0.25">
      <c r="A7" t="s">
        <v>55</v>
      </c>
      <c r="B7" t="s">
        <v>53</v>
      </c>
      <c r="C7">
        <v>-6.2047436098864699E-2</v>
      </c>
      <c r="D7">
        <v>6.2047436098864699</v>
      </c>
      <c r="E7">
        <v>110.012518583184</v>
      </c>
      <c r="F7">
        <f>F6-D7</f>
        <v>98.211802411253927</v>
      </c>
      <c r="J7" t="s">
        <v>55</v>
      </c>
      <c r="K7" t="s">
        <v>53</v>
      </c>
      <c r="L7" s="3">
        <v>-6.2047436098864699E-2</v>
      </c>
      <c r="M7" s="3">
        <v>6.2047436098864699</v>
      </c>
      <c r="N7" s="3">
        <v>98.211802411253927</v>
      </c>
    </row>
    <row r="8" spans="1:175" x14ac:dyDescent="0.25">
      <c r="A8" t="s">
        <v>56</v>
      </c>
      <c r="B8" t="s">
        <v>54</v>
      </c>
      <c r="C8">
        <v>-3.2937226202505103E-2</v>
      </c>
      <c r="D8">
        <v>3.2937226202505099</v>
      </c>
      <c r="E8">
        <v>100.51405235304701</v>
      </c>
      <c r="F8">
        <f>F7-D8</f>
        <v>94.918079791003422</v>
      </c>
      <c r="J8" t="s">
        <v>56</v>
      </c>
      <c r="K8" t="s">
        <v>54</v>
      </c>
      <c r="L8" s="3">
        <v>-3.2937226202505103E-2</v>
      </c>
      <c r="M8" s="3">
        <v>3.2937226202505099</v>
      </c>
      <c r="N8" s="3">
        <v>94.918079791003422</v>
      </c>
    </row>
    <row r="9" spans="1:175" x14ac:dyDescent="0.25">
      <c r="A9" t="s">
        <v>56</v>
      </c>
      <c r="B9" t="s">
        <v>55</v>
      </c>
      <c r="C9">
        <v>-2.1963642135923001E-2</v>
      </c>
      <c r="D9">
        <v>2.1963642135922998</v>
      </c>
      <c r="E9">
        <v>95.023965519204495</v>
      </c>
      <c r="F9">
        <f>F8-D9</f>
        <v>92.721715577411118</v>
      </c>
      <c r="J9" t="s">
        <v>56</v>
      </c>
      <c r="K9" t="s">
        <v>55</v>
      </c>
      <c r="L9" s="3">
        <v>-2.1963642135923001E-2</v>
      </c>
      <c r="M9" s="3">
        <v>2.1963642135922998</v>
      </c>
      <c r="N9" s="3">
        <v>92.721715577411118</v>
      </c>
    </row>
    <row r="10" spans="1:175" x14ac:dyDescent="0.25">
      <c r="A10" t="s">
        <v>57</v>
      </c>
      <c r="B10" t="s">
        <v>57</v>
      </c>
      <c r="C10">
        <v>2.0611384324667598E-2</v>
      </c>
      <c r="D10">
        <v>2.0611384324667599</v>
      </c>
      <c r="E10">
        <v>94.888739738078996</v>
      </c>
      <c r="F10">
        <f>F9+D10</f>
        <v>94.78285400987788</v>
      </c>
      <c r="J10" t="s">
        <v>57</v>
      </c>
      <c r="K10" t="s">
        <v>57</v>
      </c>
      <c r="L10" s="3">
        <v>2.0611384324667598E-2</v>
      </c>
      <c r="M10" s="3">
        <v>2.0611384324667599</v>
      </c>
      <c r="N10" s="3">
        <v>94.78285400987788</v>
      </c>
    </row>
    <row r="11" spans="1:175" x14ac:dyDescent="0.25">
      <c r="A11" t="s">
        <v>58</v>
      </c>
      <c r="B11" t="s">
        <v>58</v>
      </c>
      <c r="C11">
        <v>1.6755600701838201E-2</v>
      </c>
      <c r="D11">
        <v>1.67556007018382</v>
      </c>
      <c r="E11">
        <v>96.564299808262803</v>
      </c>
      <c r="F11">
        <f t="shared" ref="F11:F16" si="0">F10+D11</f>
        <v>96.458414080061701</v>
      </c>
      <c r="J11" t="s">
        <v>58</v>
      </c>
      <c r="K11" t="s">
        <v>58</v>
      </c>
      <c r="L11" s="3">
        <v>1.6755600701838201E-2</v>
      </c>
      <c r="M11" s="3">
        <v>1.67556007018382</v>
      </c>
      <c r="N11" s="3">
        <v>96.458414080061701</v>
      </c>
    </row>
    <row r="12" spans="1:175" x14ac:dyDescent="0.25">
      <c r="A12" t="s">
        <v>56</v>
      </c>
      <c r="B12" t="s">
        <v>53</v>
      </c>
      <c r="C12">
        <v>1.5964150700072999E-2</v>
      </c>
      <c r="D12">
        <v>1.5964150700073001</v>
      </c>
      <c r="E12">
        <v>98.160714878270099</v>
      </c>
      <c r="F12">
        <f t="shared" si="0"/>
        <v>98.054829150068997</v>
      </c>
      <c r="J12" t="s">
        <v>56</v>
      </c>
      <c r="K12" t="s">
        <v>53</v>
      </c>
      <c r="L12" s="3">
        <v>1.5964150700072999E-2</v>
      </c>
      <c r="M12" s="3">
        <v>1.5964150700073001</v>
      </c>
      <c r="N12" s="3">
        <v>98.054829150068997</v>
      </c>
    </row>
    <row r="13" spans="1:175" x14ac:dyDescent="0.25">
      <c r="A13" t="s">
        <v>58</v>
      </c>
      <c r="B13" t="s">
        <v>53</v>
      </c>
      <c r="C13">
        <v>1.50866145569655E-2</v>
      </c>
      <c r="D13">
        <v>1.5086614556965501</v>
      </c>
      <c r="E13">
        <v>101.26579140397401</v>
      </c>
      <c r="F13">
        <f t="shared" si="0"/>
        <v>99.563490605765551</v>
      </c>
      <c r="J13" t="s">
        <v>58</v>
      </c>
      <c r="K13" t="s">
        <v>53</v>
      </c>
      <c r="L13" s="3">
        <v>1.50866145569655E-2</v>
      </c>
      <c r="M13" s="3">
        <v>1.5086614556965501</v>
      </c>
      <c r="N13" s="3">
        <v>99.563490605765551</v>
      </c>
    </row>
    <row r="14" spans="1:175" x14ac:dyDescent="0.25">
      <c r="A14" t="s">
        <v>57</v>
      </c>
      <c r="B14" t="s">
        <v>56</v>
      </c>
      <c r="C14">
        <v>1.4125685571478299E-2</v>
      </c>
      <c r="D14">
        <v>1.4125685571478299</v>
      </c>
      <c r="E14">
        <v>104.187021416818</v>
      </c>
      <c r="F14">
        <f t="shared" si="0"/>
        <v>100.97605916291339</v>
      </c>
      <c r="J14" t="s">
        <v>57</v>
      </c>
      <c r="K14" t="s">
        <v>56</v>
      </c>
      <c r="L14" s="3">
        <v>1.4125685571478299E-2</v>
      </c>
      <c r="M14" s="3">
        <v>1.4125685571478299</v>
      </c>
      <c r="N14" s="3">
        <v>100.97605916291339</v>
      </c>
    </row>
    <row r="15" spans="1:175" x14ac:dyDescent="0.25">
      <c r="A15" t="s">
        <v>59</v>
      </c>
      <c r="B15" t="s">
        <v>59</v>
      </c>
      <c r="C15">
        <v>1.15971185872454E-2</v>
      </c>
      <c r="D15">
        <v>1.1597118587245401</v>
      </c>
      <c r="E15">
        <v>106.75930183269099</v>
      </c>
      <c r="F15">
        <f t="shared" si="0"/>
        <v>102.13577102163792</v>
      </c>
      <c r="J15" t="s">
        <v>59</v>
      </c>
      <c r="K15" t="s">
        <v>59</v>
      </c>
      <c r="L15" s="3">
        <v>1.15971185872454E-2</v>
      </c>
      <c r="M15" s="3">
        <v>1.1597118587245401</v>
      </c>
      <c r="N15" s="3">
        <v>102.13577102163792</v>
      </c>
    </row>
    <row r="16" spans="1:175" x14ac:dyDescent="0.25">
      <c r="A16" t="s">
        <v>56</v>
      </c>
      <c r="B16" t="s">
        <v>58</v>
      </c>
      <c r="C16">
        <v>8.8596557284337397E-3</v>
      </c>
      <c r="D16">
        <v>0.88596557284337396</v>
      </c>
      <c r="E16">
        <v>107.645267405534</v>
      </c>
      <c r="F16">
        <f t="shared" si="0"/>
        <v>103.0217365944813</v>
      </c>
      <c r="J16" t="s">
        <v>56</v>
      </c>
      <c r="K16" t="s">
        <v>58</v>
      </c>
      <c r="L16" s="3">
        <v>8.8596557284337397E-3</v>
      </c>
      <c r="M16" s="3">
        <v>0.88596557284337396</v>
      </c>
      <c r="N16" s="3">
        <v>103.0217365944813</v>
      </c>
    </row>
    <row r="17" spans="1:15" x14ac:dyDescent="0.25">
      <c r="A17" t="s">
        <v>59</v>
      </c>
      <c r="B17" t="s">
        <v>53</v>
      </c>
      <c r="C17">
        <v>-8.3608924756366793E-3</v>
      </c>
      <c r="D17">
        <v>0.83608924756366798</v>
      </c>
      <c r="E17">
        <v>107.695143730814</v>
      </c>
      <c r="J17" t="s">
        <v>59</v>
      </c>
      <c r="K17" t="s">
        <v>53</v>
      </c>
      <c r="L17" s="3">
        <v>-8.3608924756366793E-3</v>
      </c>
      <c r="M17" s="3">
        <v>0.83608924756366798</v>
      </c>
      <c r="N17" s="3">
        <v>102.18564734691763</v>
      </c>
      <c r="O17" s="3"/>
    </row>
    <row r="18" spans="1:15" x14ac:dyDescent="0.25">
      <c r="A18" t="s">
        <v>57</v>
      </c>
      <c r="B18" t="s">
        <v>55</v>
      </c>
      <c r="C18">
        <v>-7.8393938089366798E-3</v>
      </c>
      <c r="D18">
        <v>0.78393938089366799</v>
      </c>
      <c r="E18">
        <v>106.07511510235599</v>
      </c>
      <c r="J18" t="s">
        <v>57</v>
      </c>
      <c r="K18" t="s">
        <v>55</v>
      </c>
      <c r="L18" s="3">
        <v>-7.8393938089366798E-3</v>
      </c>
      <c r="M18" s="3">
        <v>0.78393938089366799</v>
      </c>
      <c r="N18" s="3">
        <v>101.40170796602396</v>
      </c>
      <c r="O18" s="3"/>
    </row>
    <row r="19" spans="1:15" x14ac:dyDescent="0.25">
      <c r="A19" t="s">
        <v>58</v>
      </c>
      <c r="B19" t="s">
        <v>54</v>
      </c>
      <c r="C19">
        <v>-6.9910264432309398E-3</v>
      </c>
      <c r="D19">
        <v>0.69910264432309399</v>
      </c>
      <c r="E19">
        <v>104.59207307714</v>
      </c>
      <c r="J19" t="s">
        <v>58</v>
      </c>
      <c r="K19" t="s">
        <v>54</v>
      </c>
      <c r="L19" s="3">
        <v>-6.9910264432309398E-3</v>
      </c>
      <c r="M19" s="3">
        <v>0.69910264432309399</v>
      </c>
      <c r="N19" s="3">
        <v>100.70260532170087</v>
      </c>
      <c r="O19" s="3"/>
    </row>
    <row r="20" spans="1:15" x14ac:dyDescent="0.25">
      <c r="A20" t="s">
        <v>59</v>
      </c>
      <c r="B20" t="s">
        <v>55</v>
      </c>
      <c r="C20">
        <v>6.8279010624342201E-3</v>
      </c>
      <c r="D20">
        <v>0.68279010624342196</v>
      </c>
      <c r="E20">
        <v>104.57576053906</v>
      </c>
      <c r="J20" t="s">
        <v>62</v>
      </c>
      <c r="K20" t="s">
        <v>31</v>
      </c>
      <c r="L20" s="5">
        <v>9.0565472438240999E-8</v>
      </c>
      <c r="M20" s="5">
        <v>9.0565472438240995E-6</v>
      </c>
      <c r="N20" s="3">
        <v>99.999998600513607</v>
      </c>
      <c r="O20" s="3"/>
    </row>
    <row r="21" spans="1:15" x14ac:dyDescent="0.25">
      <c r="A21" t="s">
        <v>59</v>
      </c>
      <c r="B21" t="s">
        <v>58</v>
      </c>
      <c r="C21">
        <v>-6.4895347240103299E-3</v>
      </c>
      <c r="D21">
        <v>0.64895347240103296</v>
      </c>
      <c r="E21">
        <v>104.609597172902</v>
      </c>
      <c r="J21" t="s">
        <v>31</v>
      </c>
      <c r="K21" t="s">
        <v>63</v>
      </c>
      <c r="L21" s="5">
        <v>-3.8285303915834901E-8</v>
      </c>
      <c r="M21" s="5">
        <v>3.8285303915834902E-6</v>
      </c>
      <c r="N21" s="3">
        <v>100</v>
      </c>
      <c r="O21" s="3"/>
    </row>
    <row r="22" spans="1:15" x14ac:dyDescent="0.25">
      <c r="A22" t="s">
        <v>60</v>
      </c>
      <c r="B22" t="s">
        <v>60</v>
      </c>
      <c r="C22">
        <v>6.1624834066981498E-3</v>
      </c>
      <c r="D22">
        <v>0.61624834066981504</v>
      </c>
      <c r="E22">
        <v>104.57689204117101</v>
      </c>
    </row>
    <row r="23" spans="1:15" x14ac:dyDescent="0.25">
      <c r="A23" t="s">
        <v>60</v>
      </c>
      <c r="B23" t="s">
        <v>53</v>
      </c>
      <c r="C23">
        <v>-5.9884431208850897E-3</v>
      </c>
      <c r="D23">
        <v>0.59884431208850897</v>
      </c>
      <c r="E23">
        <v>103.978047729083</v>
      </c>
      <c r="K23" t="s">
        <v>64</v>
      </c>
    </row>
    <row r="24" spans="1:15" x14ac:dyDescent="0.25">
      <c r="A24" t="s">
        <v>59</v>
      </c>
      <c r="B24" t="s">
        <v>56</v>
      </c>
      <c r="C24">
        <v>-5.2185635932274202E-3</v>
      </c>
      <c r="D24">
        <v>0.52185635932274199</v>
      </c>
      <c r="E24">
        <v>102.85734705767101</v>
      </c>
      <c r="K24" t="s">
        <v>65</v>
      </c>
    </row>
    <row r="25" spans="1:15" x14ac:dyDescent="0.25">
      <c r="K25" t="s">
        <v>66</v>
      </c>
    </row>
    <row r="26" spans="1:15" x14ac:dyDescent="0.25">
      <c r="A26" t="s">
        <v>57</v>
      </c>
      <c r="B26" t="s">
        <v>54</v>
      </c>
      <c r="C26">
        <v>-4.6267902998191404E-3</v>
      </c>
      <c r="D26">
        <v>0.46267902998191401</v>
      </c>
      <c r="E26">
        <v>101.87281166836701</v>
      </c>
      <c r="K26" t="s">
        <v>67</v>
      </c>
    </row>
    <row r="27" spans="1:15" x14ac:dyDescent="0.25">
      <c r="K27" t="s">
        <v>68</v>
      </c>
    </row>
    <row r="28" spans="1:15" x14ac:dyDescent="0.25">
      <c r="A28" t="s">
        <v>57</v>
      </c>
      <c r="B28" t="s">
        <v>59</v>
      </c>
      <c r="C28">
        <v>-3.2162263142020298E-3</v>
      </c>
      <c r="D28">
        <v>0.32162263142020298</v>
      </c>
      <c r="E28">
        <v>101.088510006965</v>
      </c>
      <c r="K28" t="s">
        <v>69</v>
      </c>
    </row>
    <row r="29" spans="1:15" x14ac:dyDescent="0.25">
      <c r="K29" t="s">
        <v>70</v>
      </c>
    </row>
    <row r="30" spans="1:15" x14ac:dyDescent="0.25">
      <c r="A30" t="s">
        <v>57</v>
      </c>
      <c r="B30" t="s">
        <v>53</v>
      </c>
      <c r="C30">
        <v>3.03836675984813E-3</v>
      </c>
      <c r="D30">
        <v>0.30383667598481301</v>
      </c>
      <c r="E30">
        <v>101.070724051529</v>
      </c>
      <c r="K30" t="s">
        <v>71</v>
      </c>
    </row>
    <row r="31" spans="1:15" x14ac:dyDescent="0.25">
      <c r="K31" t="s">
        <v>72</v>
      </c>
    </row>
    <row r="32" spans="1:15" x14ac:dyDescent="0.25">
      <c r="A32" t="s">
        <v>56</v>
      </c>
      <c r="B32" t="s">
        <v>60</v>
      </c>
      <c r="C32">
        <v>-2.8240066420438898E-3</v>
      </c>
      <c r="D32">
        <v>0.28240066420438897</v>
      </c>
      <c r="E32">
        <v>101.09216006331</v>
      </c>
      <c r="K32" t="s">
        <v>73</v>
      </c>
    </row>
    <row r="33" spans="1:11" x14ac:dyDescent="0.25">
      <c r="K33" t="s">
        <v>74</v>
      </c>
    </row>
    <row r="34" spans="1:11" x14ac:dyDescent="0.25">
      <c r="A34" t="s">
        <v>55</v>
      </c>
      <c r="B34" t="s">
        <v>54</v>
      </c>
      <c r="C34">
        <v>-2.72618821893294E-3</v>
      </c>
      <c r="D34">
        <v>0.27261882189329401</v>
      </c>
      <c r="E34">
        <v>100.537140577212</v>
      </c>
      <c r="K34" t="s">
        <v>75</v>
      </c>
    </row>
    <row r="35" spans="1:11" x14ac:dyDescent="0.25">
      <c r="K35" t="s">
        <v>76</v>
      </c>
    </row>
    <row r="36" spans="1:11" x14ac:dyDescent="0.25">
      <c r="A36" t="s">
        <v>59</v>
      </c>
      <c r="B36" t="s">
        <v>54</v>
      </c>
      <c r="C36">
        <v>2.40462651835617E-3</v>
      </c>
      <c r="D36">
        <v>0.24046265183561699</v>
      </c>
      <c r="E36">
        <v>100.504984407154</v>
      </c>
    </row>
    <row r="39" spans="1:11" x14ac:dyDescent="0.25">
      <c r="A39" t="s">
        <v>31</v>
      </c>
      <c r="B39" t="s">
        <v>53</v>
      </c>
      <c r="C39">
        <v>-1.4201499714543799E-3</v>
      </c>
      <c r="D39">
        <v>0.142014997145438</v>
      </c>
      <c r="E39">
        <v>100.46141706469901</v>
      </c>
    </row>
    <row r="40" spans="1:11" x14ac:dyDescent="0.25">
      <c r="A40" t="s">
        <v>61</v>
      </c>
      <c r="B40" t="s">
        <v>61</v>
      </c>
      <c r="C40">
        <v>1.1402656063846E-3</v>
      </c>
      <c r="D40">
        <v>0.11402656063846001</v>
      </c>
      <c r="E40">
        <v>100.575443625338</v>
      </c>
    </row>
    <row r="41" spans="1:11" x14ac:dyDescent="0.25">
      <c r="A41" t="s">
        <v>55</v>
      </c>
      <c r="B41" t="s">
        <v>58</v>
      </c>
      <c r="C41">
        <v>1.08666486826175E-3</v>
      </c>
      <c r="D41">
        <v>0.108666486826175</v>
      </c>
      <c r="E41">
        <v>100.68411011216401</v>
      </c>
    </row>
    <row r="44" spans="1:11" x14ac:dyDescent="0.25">
      <c r="A44" t="s">
        <v>58</v>
      </c>
      <c r="B44" t="s">
        <v>60</v>
      </c>
      <c r="C44">
        <v>-9.85063336326597E-4</v>
      </c>
      <c r="D44">
        <v>9.8506333632659801E-2</v>
      </c>
      <c r="E44">
        <v>100.595763931725</v>
      </c>
    </row>
    <row r="45" spans="1:11" x14ac:dyDescent="0.25">
      <c r="A45" t="s">
        <v>55</v>
      </c>
      <c r="B45" t="s">
        <v>60</v>
      </c>
      <c r="C45">
        <v>-9.05899655175404E-4</v>
      </c>
      <c r="D45">
        <v>9.0589965517540394E-2</v>
      </c>
      <c r="E45">
        <v>100.505173966207</v>
      </c>
    </row>
    <row r="48" spans="1:11" x14ac:dyDescent="0.25">
      <c r="A48" t="s">
        <v>30</v>
      </c>
      <c r="B48" t="s">
        <v>53</v>
      </c>
      <c r="C48">
        <v>-7.17791313438972E-4</v>
      </c>
      <c r="D48">
        <v>7.1779131343897101E-2</v>
      </c>
      <c r="E48">
        <v>100.271025738002</v>
      </c>
    </row>
    <row r="49" spans="1:5" x14ac:dyDescent="0.25">
      <c r="A49" t="s">
        <v>62</v>
      </c>
      <c r="B49" t="s">
        <v>53</v>
      </c>
      <c r="C49">
        <v>-5.47440128361132E-4</v>
      </c>
      <c r="D49">
        <v>5.4744012836113201E-2</v>
      </c>
      <c r="E49">
        <v>100.216281725166</v>
      </c>
    </row>
    <row r="52" spans="1:5" x14ac:dyDescent="0.25">
      <c r="A52" t="s">
        <v>61</v>
      </c>
      <c r="B52" t="s">
        <v>55</v>
      </c>
      <c r="C52">
        <v>-5.1461979222429204E-4</v>
      </c>
      <c r="D52">
        <v>5.1461979222429198E-2</v>
      </c>
      <c r="E52">
        <v>100.058613753885</v>
      </c>
    </row>
    <row r="53" spans="1:5" x14ac:dyDescent="0.25">
      <c r="A53" t="s">
        <v>57</v>
      </c>
      <c r="B53" t="s">
        <v>58</v>
      </c>
      <c r="C53">
        <v>4.7322311843611703E-4</v>
      </c>
      <c r="D53">
        <v>4.73223118436117E-2</v>
      </c>
      <c r="E53">
        <v>100.105936065728</v>
      </c>
    </row>
    <row r="55" spans="1:5" x14ac:dyDescent="0.25">
      <c r="A55" t="s">
        <v>30</v>
      </c>
      <c r="B55" t="s">
        <v>30</v>
      </c>
      <c r="C55">
        <v>3.7913886990172298E-4</v>
      </c>
      <c r="D55">
        <v>3.7913886990172299E-2</v>
      </c>
      <c r="E55">
        <v>100.191172264562</v>
      </c>
    </row>
    <row r="56" spans="1:5" x14ac:dyDescent="0.25">
      <c r="A56" t="s">
        <v>54</v>
      </c>
      <c r="B56" t="s">
        <v>61</v>
      </c>
      <c r="C56">
        <v>-3.6965679736637399E-4</v>
      </c>
      <c r="D56">
        <v>3.6965679736637398E-2</v>
      </c>
      <c r="E56">
        <v>100.154206584825</v>
      </c>
    </row>
    <row r="59" spans="1:5" x14ac:dyDescent="0.25">
      <c r="A59" t="s">
        <v>31</v>
      </c>
      <c r="B59" t="s">
        <v>54</v>
      </c>
      <c r="C59">
        <v>-3.6369218360690403E-4</v>
      </c>
      <c r="D59">
        <v>3.6369218360690403E-2</v>
      </c>
      <c r="E59">
        <v>100.044502468367</v>
      </c>
    </row>
    <row r="60" spans="1:5" x14ac:dyDescent="0.25">
      <c r="A60" t="s">
        <v>57</v>
      </c>
      <c r="B60" t="s">
        <v>60</v>
      </c>
      <c r="C60">
        <v>2.5151528488234802E-4</v>
      </c>
      <c r="D60">
        <v>2.5151528488234799E-2</v>
      </c>
      <c r="E60">
        <v>100.069653996856</v>
      </c>
    </row>
    <row r="63" spans="1:5" x14ac:dyDescent="0.25">
      <c r="A63" t="s">
        <v>61</v>
      </c>
      <c r="B63" t="s">
        <v>59</v>
      </c>
      <c r="C63">
        <v>-2.4431651171565299E-4</v>
      </c>
      <c r="D63">
        <v>2.4431651171565299E-2</v>
      </c>
      <c r="E63">
        <v>100.04594222300101</v>
      </c>
    </row>
    <row r="64" spans="1:5" x14ac:dyDescent="0.25">
      <c r="A64" t="s">
        <v>60</v>
      </c>
      <c r="B64" t="s">
        <v>54</v>
      </c>
      <c r="C64">
        <v>-2.0055926605707901E-4</v>
      </c>
      <c r="D64">
        <v>2.0055926605707899E-2</v>
      </c>
      <c r="E64">
        <v>100.025886296395</v>
      </c>
    </row>
    <row r="66" spans="1:5" x14ac:dyDescent="0.25">
      <c r="A66" t="s">
        <v>63</v>
      </c>
      <c r="B66" t="s">
        <v>63</v>
      </c>
      <c r="C66">
        <v>1.73182229627337E-4</v>
      </c>
      <c r="D66">
        <v>1.7318222962733699E-2</v>
      </c>
      <c r="E66">
        <v>100.02314859275199</v>
      </c>
    </row>
    <row r="67" spans="1:5" x14ac:dyDescent="0.25">
      <c r="A67" t="s">
        <v>62</v>
      </c>
      <c r="B67" t="s">
        <v>54</v>
      </c>
      <c r="C67">
        <v>-1.5576621132680501E-4</v>
      </c>
      <c r="D67">
        <v>1.5576621132680501E-2</v>
      </c>
      <c r="E67">
        <v>100.007571971619</v>
      </c>
    </row>
    <row r="70" spans="1:5" x14ac:dyDescent="0.25">
      <c r="A70" t="s">
        <v>30</v>
      </c>
      <c r="B70" t="s">
        <v>59</v>
      </c>
      <c r="C70">
        <v>-1.4875383330546801E-4</v>
      </c>
      <c r="D70">
        <v>1.4875383330546801E-2</v>
      </c>
      <c r="E70">
        <v>99.962244583825594</v>
      </c>
    </row>
    <row r="71" spans="1:5" x14ac:dyDescent="0.25">
      <c r="A71" t="s">
        <v>58</v>
      </c>
      <c r="B71" t="s">
        <v>30</v>
      </c>
      <c r="C71">
        <v>1.44924536250742E-4</v>
      </c>
      <c r="D71">
        <v>1.44924536250742E-2</v>
      </c>
      <c r="E71">
        <v>99.976737037450704</v>
      </c>
    </row>
    <row r="74" spans="1:5" x14ac:dyDescent="0.25">
      <c r="A74" t="s">
        <v>30</v>
      </c>
      <c r="B74" t="s">
        <v>55</v>
      </c>
      <c r="C74">
        <v>1.31458608524385E-4</v>
      </c>
      <c r="D74">
        <v>1.3145860852438501E-2</v>
      </c>
      <c r="E74">
        <v>100.01752121278101</v>
      </c>
    </row>
    <row r="75" spans="1:5" x14ac:dyDescent="0.25">
      <c r="A75" t="s">
        <v>58</v>
      </c>
      <c r="B75" t="s">
        <v>61</v>
      </c>
      <c r="C75">
        <v>1.3138295820707199E-4</v>
      </c>
      <c r="D75">
        <v>1.31382958207072E-2</v>
      </c>
      <c r="E75">
        <v>100.030659508601</v>
      </c>
    </row>
    <row r="78" spans="1:5" x14ac:dyDescent="0.25">
      <c r="A78" t="s">
        <v>61</v>
      </c>
      <c r="B78" t="s">
        <v>57</v>
      </c>
      <c r="C78">
        <v>1.3000235579450499E-4</v>
      </c>
      <c r="D78">
        <v>1.30002355794505E-2</v>
      </c>
      <c r="E78">
        <v>100.06979827558099</v>
      </c>
    </row>
    <row r="79" spans="1:5" x14ac:dyDescent="0.25">
      <c r="A79" t="s">
        <v>59</v>
      </c>
      <c r="B79" t="s">
        <v>60</v>
      </c>
      <c r="C79">
        <v>1.02974273749601E-4</v>
      </c>
      <c r="D79">
        <v>1.0297427374960101E-2</v>
      </c>
      <c r="E79">
        <v>100.080095702956</v>
      </c>
    </row>
    <row r="82" spans="1:5" x14ac:dyDescent="0.25">
      <c r="A82" t="s">
        <v>61</v>
      </c>
      <c r="B82" t="s">
        <v>56</v>
      </c>
      <c r="C82">
        <v>-1.00961327376717E-4</v>
      </c>
      <c r="D82">
        <v>1.00961327376717E-2</v>
      </c>
      <c r="E82">
        <v>100.07020086485601</v>
      </c>
    </row>
    <row r="83" spans="1:5" x14ac:dyDescent="0.25">
      <c r="A83" t="s">
        <v>60</v>
      </c>
      <c r="B83" t="s">
        <v>61</v>
      </c>
      <c r="C83" s="1">
        <v>-9.0583560359403E-5</v>
      </c>
      <c r="D83">
        <v>9.0583560359402994E-3</v>
      </c>
      <c r="E83">
        <v>100.06114250882</v>
      </c>
    </row>
    <row r="84" spans="1:5" x14ac:dyDescent="0.25">
      <c r="C84" s="1"/>
    </row>
    <row r="85" spans="1:5" x14ac:dyDescent="0.25">
      <c r="C85" s="1"/>
    </row>
    <row r="86" spans="1:5" x14ac:dyDescent="0.25">
      <c r="A86" t="s">
        <v>31</v>
      </c>
      <c r="B86" t="s">
        <v>56</v>
      </c>
      <c r="C86" s="1">
        <v>-8.9352692176224697E-5</v>
      </c>
      <c r="D86">
        <v>8.9352692176224695E-3</v>
      </c>
      <c r="E86">
        <v>100.034213614348</v>
      </c>
    </row>
    <row r="87" spans="1:5" x14ac:dyDescent="0.25">
      <c r="A87" t="s">
        <v>57</v>
      </c>
      <c r="B87" t="s">
        <v>30</v>
      </c>
      <c r="C87" s="1">
        <v>-8.3587839044504107E-5</v>
      </c>
      <c r="D87">
        <v>8.3587839044504102E-3</v>
      </c>
      <c r="E87">
        <v>100.025854830444</v>
      </c>
    </row>
    <row r="88" spans="1:5" x14ac:dyDescent="0.25">
      <c r="C88" s="1"/>
    </row>
    <row r="89" spans="1:5" x14ac:dyDescent="0.25">
      <c r="C89" s="1"/>
    </row>
    <row r="90" spans="1:5" x14ac:dyDescent="0.25">
      <c r="A90" t="s">
        <v>30</v>
      </c>
      <c r="B90" t="s">
        <v>56</v>
      </c>
      <c r="C90" s="1">
        <v>-8.3378794548021602E-5</v>
      </c>
      <c r="D90">
        <v>8.3378794548021606E-3</v>
      </c>
      <c r="E90">
        <v>100.00082028763001</v>
      </c>
    </row>
    <row r="91" spans="1:5" x14ac:dyDescent="0.25">
      <c r="A91" t="s">
        <v>54</v>
      </c>
      <c r="B91" t="s">
        <v>63</v>
      </c>
      <c r="C91" s="1">
        <v>7.5929403058065003E-5</v>
      </c>
      <c r="D91">
        <v>7.5929403058065002E-3</v>
      </c>
      <c r="E91">
        <v>100.008413227936</v>
      </c>
    </row>
    <row r="92" spans="1:5" x14ac:dyDescent="0.25">
      <c r="C92" s="1"/>
    </row>
    <row r="93" spans="1:5" x14ac:dyDescent="0.25">
      <c r="A93" t="s">
        <v>55</v>
      </c>
      <c r="B93" t="s">
        <v>62</v>
      </c>
      <c r="C93" s="1">
        <v>6.3416421874471599E-5</v>
      </c>
      <c r="D93">
        <v>6.34164218744716E-3</v>
      </c>
      <c r="E93">
        <v>100.022347810429</v>
      </c>
    </row>
    <row r="94" spans="1:5" x14ac:dyDescent="0.25">
      <c r="C94" s="1"/>
    </row>
    <row r="95" spans="1:5" x14ac:dyDescent="0.25">
      <c r="A95" t="s">
        <v>54</v>
      </c>
      <c r="B95" t="s">
        <v>30</v>
      </c>
      <c r="C95" s="1">
        <v>-6.3266345072872702E-5</v>
      </c>
      <c r="D95">
        <v>6.3266345072872697E-3</v>
      </c>
      <c r="E95">
        <v>100.022362818109</v>
      </c>
    </row>
    <row r="96" spans="1:5" x14ac:dyDescent="0.25">
      <c r="C96" s="1"/>
    </row>
    <row r="97" spans="1:5" x14ac:dyDescent="0.25">
      <c r="C97" s="1"/>
    </row>
    <row r="98" spans="1:5" x14ac:dyDescent="0.25">
      <c r="A98" t="s">
        <v>30</v>
      </c>
      <c r="B98" t="s">
        <v>60</v>
      </c>
      <c r="C98" s="1">
        <v>-4.04261425196689E-5</v>
      </c>
      <c r="D98">
        <v>4.04261425196689E-3</v>
      </c>
      <c r="E98">
        <v>100.007950955098</v>
      </c>
    </row>
    <row r="99" spans="1:5" x14ac:dyDescent="0.25">
      <c r="A99" t="s">
        <v>53</v>
      </c>
      <c r="B99" t="s">
        <v>63</v>
      </c>
      <c r="C99" s="1">
        <v>-3.6644649589893903E-5</v>
      </c>
      <c r="D99">
        <v>3.6644649589893902E-3</v>
      </c>
      <c r="E99">
        <v>100.00428649013899</v>
      </c>
    </row>
    <row r="100" spans="1:5" x14ac:dyDescent="0.25">
      <c r="C100" s="1"/>
    </row>
    <row r="101" spans="1:5" x14ac:dyDescent="0.25">
      <c r="C101" s="1"/>
    </row>
    <row r="102" spans="1:5" x14ac:dyDescent="0.25">
      <c r="A102" t="s">
        <v>62</v>
      </c>
      <c r="B102" t="s">
        <v>59</v>
      </c>
      <c r="C102" s="1">
        <v>2.8859592488633801E-5</v>
      </c>
      <c r="D102">
        <v>2.88595924886338E-3</v>
      </c>
      <c r="E102">
        <v>100.00639394367801</v>
      </c>
    </row>
    <row r="103" spans="1:5" x14ac:dyDescent="0.25">
      <c r="C103" s="1"/>
    </row>
    <row r="104" spans="1:5" x14ac:dyDescent="0.25">
      <c r="A104" t="s">
        <v>31</v>
      </c>
      <c r="B104" t="s">
        <v>57</v>
      </c>
      <c r="C104" s="1">
        <v>-2.8846314429070601E-5</v>
      </c>
      <c r="D104">
        <v>2.8846314429070599E-3</v>
      </c>
      <c r="E104">
        <v>100.000624680792</v>
      </c>
    </row>
    <row r="105" spans="1:5" x14ac:dyDescent="0.25">
      <c r="A105" t="s">
        <v>55</v>
      </c>
      <c r="B105" t="s">
        <v>63</v>
      </c>
      <c r="C105" s="1">
        <v>2.7396420239920401E-5</v>
      </c>
      <c r="D105">
        <v>2.7396420239920402E-3</v>
      </c>
      <c r="E105">
        <v>100.003364322816</v>
      </c>
    </row>
    <row r="106" spans="1:5" x14ac:dyDescent="0.25">
      <c r="C106" s="1"/>
    </row>
    <row r="107" spans="1:5" x14ac:dyDescent="0.25">
      <c r="C107" s="1"/>
    </row>
    <row r="108" spans="1:5" x14ac:dyDescent="0.25">
      <c r="A108" t="s">
        <v>31</v>
      </c>
      <c r="B108" t="s">
        <v>58</v>
      </c>
      <c r="C108" s="1">
        <v>-2.62920559161998E-5</v>
      </c>
      <c r="D108">
        <v>2.6292055916199799E-3</v>
      </c>
      <c r="E108">
        <v>100.000845553657</v>
      </c>
    </row>
    <row r="109" spans="1:5" x14ac:dyDescent="0.25">
      <c r="A109" t="s">
        <v>62</v>
      </c>
      <c r="B109" t="s">
        <v>61</v>
      </c>
      <c r="C109" s="1">
        <v>2.3066451161143901E-5</v>
      </c>
      <c r="D109">
        <v>2.3066451161143902E-3</v>
      </c>
      <c r="E109">
        <v>100.00315219877299</v>
      </c>
    </row>
    <row r="110" spans="1:5" x14ac:dyDescent="0.25">
      <c r="C110" s="1"/>
    </row>
    <row r="111" spans="1:5" x14ac:dyDescent="0.25">
      <c r="C111" s="1"/>
    </row>
    <row r="112" spans="1:5" x14ac:dyDescent="0.25">
      <c r="A112" t="s">
        <v>31</v>
      </c>
      <c r="B112" t="s">
        <v>55</v>
      </c>
      <c r="C112" s="1">
        <v>-1.97783263949007E-5</v>
      </c>
      <c r="D112">
        <v>1.97783263949007E-3</v>
      </c>
      <c r="E112">
        <v>100.00150317860999</v>
      </c>
    </row>
    <row r="113" spans="1:5" x14ac:dyDescent="0.25">
      <c r="A113" t="s">
        <v>57</v>
      </c>
      <c r="B113" t="s">
        <v>62</v>
      </c>
      <c r="C113" s="1">
        <v>-1.80652358970377E-5</v>
      </c>
      <c r="D113">
        <v>1.80652358970377E-3</v>
      </c>
      <c r="E113">
        <v>99.999696655020102</v>
      </c>
    </row>
    <row r="114" spans="1:5" x14ac:dyDescent="0.25">
      <c r="C114" s="1"/>
    </row>
    <row r="115" spans="1:5" x14ac:dyDescent="0.25">
      <c r="C115" s="1"/>
    </row>
    <row r="116" spans="1:5" x14ac:dyDescent="0.25">
      <c r="A116" t="s">
        <v>61</v>
      </c>
      <c r="B116" t="s">
        <v>53</v>
      </c>
      <c r="C116" s="1">
        <v>1.7749387225868401E-5</v>
      </c>
      <c r="D116">
        <v>1.77493872258684E-3</v>
      </c>
      <c r="E116">
        <v>100.001440008876</v>
      </c>
    </row>
    <row r="117" spans="1:5" x14ac:dyDescent="0.25">
      <c r="C117" s="1"/>
    </row>
    <row r="118" spans="1:5" x14ac:dyDescent="0.25">
      <c r="A118" t="s">
        <v>58</v>
      </c>
      <c r="B118" t="s">
        <v>62</v>
      </c>
      <c r="C118" s="1">
        <v>-1.27811151725853E-5</v>
      </c>
      <c r="D118">
        <v>1.27811151725853E-3</v>
      </c>
      <c r="E118">
        <v>99.998883785841102</v>
      </c>
    </row>
    <row r="119" spans="1:5" x14ac:dyDescent="0.25">
      <c r="A119" t="s">
        <v>56</v>
      </c>
      <c r="B119" t="s">
        <v>62</v>
      </c>
      <c r="C119" s="1">
        <v>1.27771785515181E-5</v>
      </c>
      <c r="D119">
        <v>1.2777178551518101E-3</v>
      </c>
      <c r="E119">
        <v>100.00016150369601</v>
      </c>
    </row>
    <row r="120" spans="1:5" x14ac:dyDescent="0.25">
      <c r="C120" s="1"/>
    </row>
    <row r="121" spans="1:5" x14ac:dyDescent="0.25">
      <c r="A121" t="s">
        <v>60</v>
      </c>
      <c r="B121" t="s">
        <v>63</v>
      </c>
      <c r="C121" s="1">
        <v>1.1498065216589699E-5</v>
      </c>
      <c r="D121">
        <v>1.1498065216589701E-3</v>
      </c>
      <c r="E121">
        <v>100.002589028073</v>
      </c>
    </row>
    <row r="122" spans="1:5" x14ac:dyDescent="0.25">
      <c r="C122" s="1"/>
    </row>
    <row r="123" spans="1:5" x14ac:dyDescent="0.25">
      <c r="C123" s="1"/>
    </row>
    <row r="124" spans="1:5" x14ac:dyDescent="0.25">
      <c r="A124" t="s">
        <v>30</v>
      </c>
      <c r="B124" t="s">
        <v>63</v>
      </c>
      <c r="C124" s="1">
        <v>-1.0563527222592E-5</v>
      </c>
      <c r="D124">
        <v>1.0563527222591999E-3</v>
      </c>
      <c r="E124">
        <v>100.00162612915</v>
      </c>
    </row>
    <row r="125" spans="1:5" x14ac:dyDescent="0.25">
      <c r="A125" t="s">
        <v>57</v>
      </c>
      <c r="B125" t="s">
        <v>63</v>
      </c>
      <c r="C125" s="1">
        <v>-9.0218039624936994E-6</v>
      </c>
      <c r="D125">
        <v>9.0218039624937005E-4</v>
      </c>
      <c r="E125">
        <v>100.000723948754</v>
      </c>
    </row>
    <row r="126" spans="1:5" x14ac:dyDescent="0.25">
      <c r="C126" s="1"/>
    </row>
    <row r="127" spans="1:5" x14ac:dyDescent="0.25">
      <c r="A127" t="s">
        <v>62</v>
      </c>
      <c r="B127" t="s">
        <v>62</v>
      </c>
      <c r="C127" s="1">
        <v>8.9425643788760192E-6</v>
      </c>
      <c r="D127">
        <v>8.94256437887602E-4</v>
      </c>
      <c r="E127">
        <v>100.00071602479601</v>
      </c>
    </row>
    <row r="128" spans="1:5" x14ac:dyDescent="0.25">
      <c r="A128" t="s">
        <v>60</v>
      </c>
      <c r="B128" t="s">
        <v>31</v>
      </c>
      <c r="C128" s="1">
        <v>-8.8921674607170992E-6</v>
      </c>
      <c r="D128">
        <v>8.8921674607171002E-4</v>
      </c>
      <c r="E128">
        <v>99.999826808049505</v>
      </c>
    </row>
    <row r="129" spans="1:5" x14ac:dyDescent="0.25">
      <c r="C129" s="1"/>
    </row>
    <row r="130" spans="1:5" x14ac:dyDescent="0.25">
      <c r="A130" t="s">
        <v>59</v>
      </c>
      <c r="B130" t="s">
        <v>63</v>
      </c>
      <c r="C130" s="1">
        <v>6.4241176454868402E-6</v>
      </c>
      <c r="D130">
        <v>6.4241176454868398E-4</v>
      </c>
      <c r="E130">
        <v>99.999580003068004</v>
      </c>
    </row>
    <row r="131" spans="1:5" x14ac:dyDescent="0.25">
      <c r="C131" s="1"/>
    </row>
    <row r="132" spans="1:5" x14ac:dyDescent="0.25">
      <c r="A132" t="s">
        <v>31</v>
      </c>
      <c r="B132" t="s">
        <v>31</v>
      </c>
      <c r="C132" s="1">
        <v>5.6964925720750202E-6</v>
      </c>
      <c r="D132">
        <v>5.6964925720750202E-4</v>
      </c>
      <c r="E132">
        <v>100.00079206409001</v>
      </c>
    </row>
    <row r="133" spans="1:5" x14ac:dyDescent="0.25">
      <c r="A133" t="s">
        <v>61</v>
      </c>
      <c r="B133" t="s">
        <v>30</v>
      </c>
      <c r="C133" s="1">
        <v>4.2185419670892703E-6</v>
      </c>
      <c r="D133">
        <v>4.2185419670892702E-4</v>
      </c>
      <c r="E133">
        <v>100.001213918286</v>
      </c>
    </row>
    <row r="134" spans="1:5" x14ac:dyDescent="0.25">
      <c r="C134" s="1"/>
    </row>
    <row r="135" spans="1:5" x14ac:dyDescent="0.25">
      <c r="C135" s="1"/>
    </row>
    <row r="136" spans="1:5" x14ac:dyDescent="0.25">
      <c r="A136" t="s">
        <v>63</v>
      </c>
      <c r="B136" t="s">
        <v>58</v>
      </c>
      <c r="C136" s="1">
        <v>-4.1037543040102201E-6</v>
      </c>
      <c r="D136">
        <v>4.1037543040102199E-4</v>
      </c>
      <c r="E136">
        <v>100.000815021622</v>
      </c>
    </row>
    <row r="137" spans="1:5" x14ac:dyDescent="0.25">
      <c r="A137" t="s">
        <v>59</v>
      </c>
      <c r="B137" t="s">
        <v>31</v>
      </c>
      <c r="C137" s="1">
        <v>-3.98904049875511E-6</v>
      </c>
      <c r="D137">
        <v>3.98904049875511E-4</v>
      </c>
      <c r="E137">
        <v>100.000416117572</v>
      </c>
    </row>
    <row r="138" spans="1:5" x14ac:dyDescent="0.25">
      <c r="C138" s="1"/>
    </row>
    <row r="139" spans="1:5" x14ac:dyDescent="0.25">
      <c r="C139" s="1"/>
    </row>
    <row r="140" spans="1:5" x14ac:dyDescent="0.25">
      <c r="A140" t="s">
        <v>31</v>
      </c>
      <c r="B140" t="s">
        <v>30</v>
      </c>
      <c r="C140" s="1">
        <v>3.31162493754915E-6</v>
      </c>
      <c r="D140">
        <v>3.3116249375491502E-4</v>
      </c>
      <c r="E140">
        <v>100.00067953851</v>
      </c>
    </row>
    <row r="141" spans="1:5" x14ac:dyDescent="0.25">
      <c r="A141" t="s">
        <v>62</v>
      </c>
      <c r="B141" t="s">
        <v>60</v>
      </c>
      <c r="C141" s="1">
        <v>-2.30897037111678E-6</v>
      </c>
      <c r="D141">
        <v>2.30897037111678E-4</v>
      </c>
      <c r="E141">
        <v>100.000448641473</v>
      </c>
    </row>
    <row r="142" spans="1:5" x14ac:dyDescent="0.25">
      <c r="C142" s="1"/>
    </row>
    <row r="143" spans="1:5" x14ac:dyDescent="0.25">
      <c r="C143" s="1"/>
    </row>
    <row r="144" spans="1:5" x14ac:dyDescent="0.25">
      <c r="A144" t="s">
        <v>30</v>
      </c>
      <c r="B144" t="s">
        <v>62</v>
      </c>
      <c r="C144" s="1">
        <v>-1.14296479685193E-6</v>
      </c>
      <c r="D144">
        <v>1.1429647968519301E-4</v>
      </c>
      <c r="E144">
        <v>99.999989151476498</v>
      </c>
    </row>
    <row r="145" spans="1:5" x14ac:dyDescent="0.25">
      <c r="A145" t="s">
        <v>56</v>
      </c>
      <c r="B145" t="s">
        <v>63</v>
      </c>
      <c r="C145" s="1">
        <v>9.5237144970252104E-7</v>
      </c>
      <c r="D145" s="1">
        <v>9.5237144970252094E-5</v>
      </c>
      <c r="E145">
        <v>100.000084388621</v>
      </c>
    </row>
    <row r="146" spans="1:5" x14ac:dyDescent="0.25">
      <c r="C146" s="1"/>
      <c r="D146" s="1"/>
    </row>
    <row r="147" spans="1:5" x14ac:dyDescent="0.25">
      <c r="C147" s="1"/>
      <c r="D147" s="1"/>
    </row>
    <row r="148" spans="1:5" x14ac:dyDescent="0.25">
      <c r="A148" t="s">
        <v>63</v>
      </c>
      <c r="B148" t="s">
        <v>61</v>
      </c>
      <c r="C148" s="1">
        <v>-7.3093754684416002E-7</v>
      </c>
      <c r="D148" s="1">
        <v>7.3093754684416007E-5</v>
      </c>
      <c r="E148">
        <v>100.00003343825701</v>
      </c>
    </row>
    <row r="149" spans="1:5" x14ac:dyDescent="0.25">
      <c r="A149" t="s">
        <v>62</v>
      </c>
      <c r="B149" t="s">
        <v>63</v>
      </c>
      <c r="C149" s="1">
        <v>-6.47703348060601E-7</v>
      </c>
      <c r="D149" s="1">
        <v>6.47703348060602E-5</v>
      </c>
      <c r="E149">
        <v>99.999968667922303</v>
      </c>
    </row>
    <row r="150" spans="1:5" x14ac:dyDescent="0.25">
      <c r="C150" s="1"/>
      <c r="D150" s="1"/>
    </row>
    <row r="151" spans="1:5" x14ac:dyDescent="0.25">
      <c r="C151" s="1"/>
      <c r="D151" s="1"/>
    </row>
    <row r="152" spans="1:5" x14ac:dyDescent="0.25">
      <c r="A152" t="s">
        <v>31</v>
      </c>
      <c r="B152" t="s">
        <v>61</v>
      </c>
      <c r="C152" s="1">
        <v>4.2823189449793102E-7</v>
      </c>
      <c r="D152" s="1">
        <v>4.2823189449793099E-5</v>
      </c>
      <c r="E152">
        <v>99.999989543966393</v>
      </c>
    </row>
    <row r="153" spans="1:5" x14ac:dyDescent="0.25">
      <c r="A153" t="s">
        <v>62</v>
      </c>
      <c r="B153" t="s">
        <v>31</v>
      </c>
      <c r="C153" s="1">
        <v>9.0565472438240999E-8</v>
      </c>
      <c r="D153" s="1">
        <v>9.0565472438240995E-6</v>
      </c>
      <c r="E153">
        <v>99.999998600513607</v>
      </c>
    </row>
    <row r="154" spans="1:5" x14ac:dyDescent="0.25">
      <c r="A154" t="s">
        <v>31</v>
      </c>
      <c r="B154" t="s">
        <v>63</v>
      </c>
      <c r="C154" s="1">
        <v>-3.8285303915834901E-8</v>
      </c>
      <c r="D154" s="1">
        <v>3.8285303915834902E-6</v>
      </c>
      <c r="E15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one_Y_IRS</vt:lpstr>
      <vt:lpstr>sum_all</vt:lpstr>
      <vt:lpstr>abs_cont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2020-10-25T11:27:09Z</dcterms:created>
  <dcterms:modified xsi:type="dcterms:W3CDTF">2020-10-26T21:57:07Z</dcterms:modified>
</cp:coreProperties>
</file>