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liu.se\home\chred146\exjobb\MSc-Financial-Mathematics-Multi-Curve-Modeling-Risk-Performance-Attribution\InterestRateMeasurement\MultiIrCurves\measurement\"/>
    </mc:Choice>
  </mc:AlternateContent>
  <xr:revisionPtr revIDLastSave="0" documentId="13_ncr:1_{911968ED-F2DE-4F57-90FB-FB1120630C2E}" xr6:coauthVersionLast="36" xr6:coauthVersionMax="36" xr10:uidLastSave="{00000000-0000-0000-0000-000000000000}"/>
  <bookViews>
    <workbookView xWindow="0" yWindow="0" windowWidth="28800" windowHeight="12375" xr2:uid="{A73F43E9-0428-4EAA-84DD-77FE0F2780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1" i="1" l="1"/>
  <c r="W62" i="1"/>
  <c r="W63" i="1"/>
  <c r="W60" i="1"/>
  <c r="O61" i="1"/>
  <c r="O62" i="1"/>
  <c r="O63" i="1"/>
  <c r="O60" i="1"/>
  <c r="AA52" i="1"/>
  <c r="AA53" i="1"/>
  <c r="AA54" i="1"/>
  <c r="AA55" i="1"/>
  <c r="W55" i="1"/>
  <c r="W54" i="1"/>
  <c r="W53" i="1"/>
  <c r="W52" i="1"/>
  <c r="S52" i="1"/>
  <c r="S53" i="1"/>
  <c r="S54" i="1"/>
  <c r="S55" i="1"/>
  <c r="O55" i="1"/>
  <c r="O54" i="1"/>
  <c r="O53" i="1"/>
  <c r="O52" i="1"/>
  <c r="C61" i="1"/>
  <c r="C62" i="1"/>
  <c r="C63" i="1"/>
  <c r="C60" i="1"/>
  <c r="K52" i="1"/>
  <c r="K53" i="1"/>
  <c r="K54" i="1"/>
  <c r="K55" i="1"/>
  <c r="G52" i="1"/>
  <c r="G53" i="1"/>
  <c r="G54" i="1"/>
  <c r="G55" i="1"/>
  <c r="C55" i="1"/>
  <c r="C54" i="1"/>
  <c r="C53" i="1"/>
  <c r="C52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</calcChain>
</file>

<file path=xl/sharedStrings.xml><?xml version="1.0" encoding="utf-8"?>
<sst xmlns="http://schemas.openxmlformats.org/spreadsheetml/2006/main" count="639" uniqueCount="137">
  <si>
    <t>EUR</t>
  </si>
  <si>
    <t>EUREONSW=</t>
  </si>
  <si>
    <t>EUREON2W=</t>
  </si>
  <si>
    <t>EUREON3W=</t>
  </si>
  <si>
    <t>EUREON1M=</t>
  </si>
  <si>
    <t>EUREON2M=</t>
  </si>
  <si>
    <t>EUREON3M=</t>
  </si>
  <si>
    <t>EUREON4M=</t>
  </si>
  <si>
    <t>EUREON5M=</t>
  </si>
  <si>
    <t>EUREON6M=</t>
  </si>
  <si>
    <t>EUREON7M=</t>
  </si>
  <si>
    <t>EUREON8M=</t>
  </si>
  <si>
    <t>EUREON9M=</t>
  </si>
  <si>
    <t>EUREON10M=</t>
  </si>
  <si>
    <t>EUREON11M=</t>
  </si>
  <si>
    <t>EUREON1Y=</t>
  </si>
  <si>
    <t>EUREON15M=</t>
  </si>
  <si>
    <t>EUREON18M=</t>
  </si>
  <si>
    <t>EUREON21M=</t>
  </si>
  <si>
    <t>EUREON2Y=</t>
  </si>
  <si>
    <t>EUREON3Y=</t>
  </si>
  <si>
    <t>EUREON4Y=</t>
  </si>
  <si>
    <t>EUREON5Y=</t>
  </si>
  <si>
    <t>EUREON6Y=</t>
  </si>
  <si>
    <t>EUREON7Y=</t>
  </si>
  <si>
    <t>EUREON8Y=</t>
  </si>
  <si>
    <t>EUREON9Y=</t>
  </si>
  <si>
    <t>EUREON10Y=</t>
  </si>
  <si>
    <t>EUR1X7F=</t>
  </si>
  <si>
    <t>EUR2X8F=</t>
  </si>
  <si>
    <t>EUR3X9F=</t>
  </si>
  <si>
    <t>EUR4X10F=</t>
  </si>
  <si>
    <t>EUR5X11F=</t>
  </si>
  <si>
    <t>EUR6X12F=</t>
  </si>
  <si>
    <t>EUR9X15F=</t>
  </si>
  <si>
    <t>EUR12X18F=</t>
  </si>
  <si>
    <t>EUR18X24F=</t>
  </si>
  <si>
    <t>EURAB6E1Y=</t>
  </si>
  <si>
    <t>EURAB6E18M=</t>
  </si>
  <si>
    <t>EURAB6E2Y=</t>
  </si>
  <si>
    <t>EURAB6E3Y=</t>
  </si>
  <si>
    <t>EURAB6E4Y=</t>
  </si>
  <si>
    <t>EURAB6E5Y=</t>
  </si>
  <si>
    <t>EURAB6E6Y=</t>
  </si>
  <si>
    <t>EURAB6E7Y=</t>
  </si>
  <si>
    <t>EURAB6E8Y=</t>
  </si>
  <si>
    <t>EURAB6E9Y=</t>
  </si>
  <si>
    <t>EURAB6E10Y=</t>
  </si>
  <si>
    <t>SEK</t>
  </si>
  <si>
    <t>USD</t>
  </si>
  <si>
    <t>SEKAMTNS1M=</t>
  </si>
  <si>
    <t>USD1MOIS=</t>
  </si>
  <si>
    <t>SEKAMTNS2M=</t>
  </si>
  <si>
    <t>USD2MOIS=</t>
  </si>
  <si>
    <t>SEKAMTNS3M=</t>
  </si>
  <si>
    <t>USD3MOIS=</t>
  </si>
  <si>
    <t>SEKAMTNS6M=</t>
  </si>
  <si>
    <t>USD4MOIS=</t>
  </si>
  <si>
    <t>SEKAMTNS9M=</t>
  </si>
  <si>
    <t>USD5MOIS=</t>
  </si>
  <si>
    <t>SEKAMTNS1Y=</t>
  </si>
  <si>
    <t>USD6MOIS=</t>
  </si>
  <si>
    <t>SEKAMTNS2Y=</t>
  </si>
  <si>
    <t>USD7MOIS=</t>
  </si>
  <si>
    <t>SEKAMTNS3Y=</t>
  </si>
  <si>
    <t>USD8MOIS=</t>
  </si>
  <si>
    <t>SEKAMTNS4Y=</t>
  </si>
  <si>
    <t>USD9MOIS=</t>
  </si>
  <si>
    <t>SEKAMTNS5Y=</t>
  </si>
  <si>
    <t>USD10MOIS=</t>
  </si>
  <si>
    <t>SEKAMTNS6Y=</t>
  </si>
  <si>
    <t>USD11MOIS=</t>
  </si>
  <si>
    <t>SEKAMTNS7Y=</t>
  </si>
  <si>
    <t>USD1YOIS=</t>
  </si>
  <si>
    <t>SEKAMTNS8Y=</t>
  </si>
  <si>
    <t>SEKAMTNS9Y=</t>
  </si>
  <si>
    <t>SEKAMTNS10Y=</t>
  </si>
  <si>
    <t>STISEK3MDFI=</t>
  </si>
  <si>
    <t>USD2YOIS=</t>
  </si>
  <si>
    <t>SEK3F1=</t>
  </si>
  <si>
    <t>SEK3F2=</t>
  </si>
  <si>
    <t>SEK3F3=</t>
  </si>
  <si>
    <t>SEK3F4=</t>
  </si>
  <si>
    <t>SEK3F5=</t>
  </si>
  <si>
    <t>SEK3F6=</t>
  </si>
  <si>
    <t>SEK3F7=</t>
  </si>
  <si>
    <t>SEK3F8=</t>
  </si>
  <si>
    <t>SEK3F9=</t>
  </si>
  <si>
    <t>USD3MFSR=</t>
  </si>
  <si>
    <t>SEK3F10=</t>
  </si>
  <si>
    <t>USD1X4F=</t>
  </si>
  <si>
    <t>SEK3F11=</t>
  </si>
  <si>
    <t>USD2X5F=</t>
  </si>
  <si>
    <t>EURIBOR6MD=</t>
  </si>
  <si>
    <t>SEK3F12=</t>
  </si>
  <si>
    <t>USD3X6F=</t>
  </si>
  <si>
    <t>SEKAB3S1Y=</t>
  </si>
  <si>
    <t>USD4X7F=</t>
  </si>
  <si>
    <t>SEKAB3S18M=</t>
  </si>
  <si>
    <t>USD5X8F=</t>
  </si>
  <si>
    <t>SEKAB3S2Y=</t>
  </si>
  <si>
    <t>USD6X9F=</t>
  </si>
  <si>
    <t>SEKAB3S3Y=</t>
  </si>
  <si>
    <t>USD7X10F=</t>
  </si>
  <si>
    <t>SEKAB3S4Y=</t>
  </si>
  <si>
    <t>USD8X11F=</t>
  </si>
  <si>
    <t>SEKAB3S5Y=</t>
  </si>
  <si>
    <t>USD9X12F=</t>
  </si>
  <si>
    <t>SEKAB3S6Y=</t>
  </si>
  <si>
    <t>USD12X15F=</t>
  </si>
  <si>
    <t>SEKAB3S7Y=</t>
  </si>
  <si>
    <t>USD15X18F=</t>
  </si>
  <si>
    <t>SEKAB3S8Y=</t>
  </si>
  <si>
    <t>USD18X21F=</t>
  </si>
  <si>
    <t>SEKAB3S9Y=</t>
  </si>
  <si>
    <t>USDAM3L1Y=</t>
  </si>
  <si>
    <t>SEKAB3S10Y=</t>
  </si>
  <si>
    <t>USDAM3L2Y=</t>
  </si>
  <si>
    <t>USDAM3L3Y=</t>
  </si>
  <si>
    <t>USDAM3L4Y=</t>
  </si>
  <si>
    <t>USDAM3L5Y=</t>
  </si>
  <si>
    <t>USDAM3L6Y=</t>
  </si>
  <si>
    <t>USDAM3L7Y=</t>
  </si>
  <si>
    <t>USDAM3L8Y=</t>
  </si>
  <si>
    <t>USDAM3L9Y=</t>
  </si>
  <si>
    <t>USD15MOIS=</t>
  </si>
  <si>
    <t>USD18MOIS=</t>
  </si>
  <si>
    <t>USD21MOIS=</t>
  </si>
  <si>
    <t>USD3YOIS=</t>
  </si>
  <si>
    <t>USD4YOIS=</t>
  </si>
  <si>
    <t>USD5YOIS=</t>
  </si>
  <si>
    <t>USD6YOIS=</t>
  </si>
  <si>
    <t>USD7YOIS=</t>
  </si>
  <si>
    <t>USD8YOIS=</t>
  </si>
  <si>
    <t>USD9YOIS=</t>
  </si>
  <si>
    <t>USD10YOIS=</t>
  </si>
  <si>
    <t>USDAM3L10Y=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</si>
</sst>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F636-39F5-4470-833F-7F5D1188AE96}">
  <dimension ref="A1:AA63"/>
  <sheetViews>
    <sheetView tabSelected="1" topLeftCell="A37" workbookViewId="0">
      <selection activeCell="H54" sqref="H54"/>
    </sheetView>
  </sheetViews>
  <sheetFormatPr defaultRowHeight="15" x14ac:dyDescent="0.25"/>
  <cols>
    <col min="2" max="2" width="14.7109375" bestFit="1" customWidth="1"/>
    <col min="6" max="6" width="14.7109375" bestFit="1" customWidth="1"/>
    <col min="10" max="10" width="14.7109375" bestFit="1" customWidth="1"/>
    <col min="14" max="14" width="10.42578125" bestFit="1" customWidth="1"/>
    <col min="18" max="18" width="15.5703125" bestFit="1" customWidth="1"/>
    <col min="22" max="22" width="17.5703125" bestFit="1" customWidth="1"/>
    <col min="26" max="26" width="17.5703125" bestFit="1" customWidth="1"/>
  </cols>
  <sheetData>
    <row r="1" spans="1:27" x14ac:dyDescent="0.25">
      <c r="A1" t="s">
        <v>0</v>
      </c>
      <c r="B1" s="1">
        <v>39084</v>
      </c>
      <c r="E1" t="s">
        <v>0</v>
      </c>
      <c r="F1" s="1">
        <v>41271</v>
      </c>
      <c r="I1" t="s">
        <v>0</v>
      </c>
      <c r="J1" s="1">
        <v>44012</v>
      </c>
      <c r="M1" t="s">
        <v>48</v>
      </c>
      <c r="N1" s="1">
        <v>41276</v>
      </c>
      <c r="Q1" t="s">
        <v>48</v>
      </c>
      <c r="R1" s="1">
        <v>41455</v>
      </c>
      <c r="U1" t="s">
        <v>49</v>
      </c>
      <c r="V1" s="1">
        <v>41276</v>
      </c>
      <c r="Y1" t="s">
        <v>49</v>
      </c>
      <c r="Z1" s="1">
        <v>44012</v>
      </c>
    </row>
    <row r="2" spans="1:27" x14ac:dyDescent="0.25">
      <c r="A2">
        <v>1.79482407708817E-4</v>
      </c>
      <c r="B2" t="s">
        <v>1</v>
      </c>
      <c r="C2">
        <f>ABS(A2)*100</f>
        <v>1.7948240770881699E-2</v>
      </c>
      <c r="E2" s="2">
        <v>-2.85299783691709E-5</v>
      </c>
      <c r="F2" t="s">
        <v>1</v>
      </c>
      <c r="G2">
        <f>ABS(E2)*100</f>
        <v>2.8529978369170898E-3</v>
      </c>
      <c r="I2" s="2">
        <v>-3.1026441251079502E-5</v>
      </c>
      <c r="J2" t="s">
        <v>1</v>
      </c>
      <c r="K2">
        <f>ABS(I2)*100</f>
        <v>3.1026441251079504E-3</v>
      </c>
      <c r="M2" s="2">
        <v>2.3835374425587901E-5</v>
      </c>
      <c r="N2" t="s">
        <v>50</v>
      </c>
      <c r="O2">
        <f>ABS(M2)*100</f>
        <v>2.3835374425587902E-3</v>
      </c>
      <c r="Q2" s="2">
        <v>-1.9080091188312502E-6</v>
      </c>
      <c r="R2" t="s">
        <v>50</v>
      </c>
      <c r="S2">
        <f>ABS(Q2)*100</f>
        <v>1.9080091188312503E-4</v>
      </c>
      <c r="U2" s="2">
        <v>2.51796056979784E-5</v>
      </c>
      <c r="V2" t="s">
        <v>51</v>
      </c>
      <c r="W2">
        <f>ABS(U2)*100</f>
        <v>2.5179605697978401E-3</v>
      </c>
      <c r="Y2" s="2">
        <v>-4.2309937963159403E-5</v>
      </c>
      <c r="Z2" t="s">
        <v>51</v>
      </c>
      <c r="AA2">
        <f>ABS(Y2)*100</f>
        <v>4.23099379631594E-3</v>
      </c>
    </row>
    <row r="3" spans="1:27" x14ac:dyDescent="0.25">
      <c r="A3" s="2">
        <v>6.8146373118772594E-5</v>
      </c>
      <c r="B3" t="s">
        <v>2</v>
      </c>
      <c r="C3">
        <f t="shared" ref="C3:C49" si="0">ABS(A3)*100</f>
        <v>6.8146373118772594E-3</v>
      </c>
      <c r="E3" s="2">
        <v>-2.3903939833096599E-5</v>
      </c>
      <c r="F3" t="s">
        <v>2</v>
      </c>
      <c r="G3">
        <f t="shared" ref="G3:G49" si="1">ABS(E3)*100</f>
        <v>2.39039398330966E-3</v>
      </c>
      <c r="I3" s="2">
        <v>-2.4874748223541401E-6</v>
      </c>
      <c r="J3" t="s">
        <v>2</v>
      </c>
      <c r="K3">
        <f t="shared" ref="K3:K49" si="2">ABS(I3)*100</f>
        <v>2.4874748223541399E-4</v>
      </c>
      <c r="M3" s="2">
        <v>1.5359816454665801E-5</v>
      </c>
      <c r="N3" t="s">
        <v>52</v>
      </c>
      <c r="O3">
        <f t="shared" ref="O3:O40" si="3">ABS(M3)*100</f>
        <v>1.53598164546658E-3</v>
      </c>
      <c r="Q3" s="2">
        <v>-4.2642034719557303E-6</v>
      </c>
      <c r="R3" t="s">
        <v>52</v>
      </c>
      <c r="S3">
        <f t="shared" ref="S3:S40" si="4">ABS(Q3)*100</f>
        <v>4.2642034719557302E-4</v>
      </c>
      <c r="U3" s="2">
        <v>-4.6735895783975302E-7</v>
      </c>
      <c r="V3" t="s">
        <v>53</v>
      </c>
      <c r="W3">
        <f t="shared" ref="W3:W48" si="5">ABS(U3)*100</f>
        <v>4.6735895783975302E-5</v>
      </c>
      <c r="Y3" s="2">
        <v>2.0879768010917E-5</v>
      </c>
      <c r="Z3" t="s">
        <v>53</v>
      </c>
      <c r="AA3">
        <f t="shared" ref="AA3:AA48" si="6">ABS(Y3)*100</f>
        <v>2.0879768010917E-3</v>
      </c>
    </row>
    <row r="4" spans="1:27" x14ac:dyDescent="0.25">
      <c r="A4" s="2">
        <v>-1.33283793092489E-5</v>
      </c>
      <c r="B4" t="s">
        <v>3</v>
      </c>
      <c r="C4">
        <f t="shared" si="0"/>
        <v>1.33283793092489E-3</v>
      </c>
      <c r="E4" s="2">
        <v>-9.0227340017952005E-6</v>
      </c>
      <c r="F4" t="s">
        <v>3</v>
      </c>
      <c r="G4">
        <f t="shared" si="1"/>
        <v>9.0227340017952004E-4</v>
      </c>
      <c r="I4" s="2">
        <v>5.8737442456598502E-6</v>
      </c>
      <c r="J4" t="s">
        <v>3</v>
      </c>
      <c r="K4">
        <f t="shared" si="2"/>
        <v>5.8737442456598501E-4</v>
      </c>
      <c r="M4" s="2">
        <v>1.90999686624692E-5</v>
      </c>
      <c r="N4" t="s">
        <v>54</v>
      </c>
      <c r="O4">
        <f t="shared" si="3"/>
        <v>1.9099968662469201E-3</v>
      </c>
      <c r="Q4" s="2">
        <v>-1.43788453519523E-5</v>
      </c>
      <c r="R4" t="s">
        <v>54</v>
      </c>
      <c r="S4">
        <f t="shared" si="4"/>
        <v>1.4378845351952299E-3</v>
      </c>
      <c r="U4" s="2">
        <v>-5.1095053284283799E-6</v>
      </c>
      <c r="V4" t="s">
        <v>55</v>
      </c>
      <c r="W4">
        <f t="shared" si="5"/>
        <v>5.1095053284283803E-4</v>
      </c>
      <c r="Y4" s="2">
        <v>2.5724003221655201E-5</v>
      </c>
      <c r="Z4" t="s">
        <v>55</v>
      </c>
      <c r="AA4">
        <f t="shared" si="6"/>
        <v>2.5724003221655202E-3</v>
      </c>
    </row>
    <row r="5" spans="1:27" x14ac:dyDescent="0.25">
      <c r="A5">
        <v>-1.3125335227746399E-4</v>
      </c>
      <c r="B5" t="s">
        <v>4</v>
      </c>
      <c r="C5">
        <f t="shared" si="0"/>
        <v>1.31253352277464E-2</v>
      </c>
      <c r="E5" s="2">
        <v>2.8522836180222999E-5</v>
      </c>
      <c r="F5" t="s">
        <v>4</v>
      </c>
      <c r="G5">
        <f t="shared" si="1"/>
        <v>2.8522836180222997E-3</v>
      </c>
      <c r="I5" s="2">
        <v>-2.95626229293866E-5</v>
      </c>
      <c r="J5" t="s">
        <v>4</v>
      </c>
      <c r="K5">
        <f t="shared" si="2"/>
        <v>2.9562622929386602E-3</v>
      </c>
      <c r="M5" s="2">
        <v>-3.9834717772434898E-5</v>
      </c>
      <c r="N5" t="s">
        <v>56</v>
      </c>
      <c r="O5">
        <f t="shared" si="3"/>
        <v>3.9834717772434898E-3</v>
      </c>
      <c r="Q5" s="2">
        <v>-7.2958280006135494E-5</v>
      </c>
      <c r="R5" t="s">
        <v>56</v>
      </c>
      <c r="S5">
        <f t="shared" si="4"/>
        <v>7.2958280006135499E-3</v>
      </c>
      <c r="U5" s="2">
        <v>-2.91912327808687E-5</v>
      </c>
      <c r="V5" t="s">
        <v>57</v>
      </c>
      <c r="W5">
        <f t="shared" si="5"/>
        <v>2.91912327808687E-3</v>
      </c>
      <c r="Y5" s="2">
        <v>2.22831316539756E-5</v>
      </c>
      <c r="Z5" t="s">
        <v>57</v>
      </c>
      <c r="AA5">
        <f t="shared" si="6"/>
        <v>2.2283131653975602E-3</v>
      </c>
    </row>
    <row r="6" spans="1:27" x14ac:dyDescent="0.25">
      <c r="A6">
        <v>-2.2665988673919001E-4</v>
      </c>
      <c r="B6" t="s">
        <v>5</v>
      </c>
      <c r="C6">
        <f t="shared" si="0"/>
        <v>2.2665988673919002E-2</v>
      </c>
      <c r="E6" s="2">
        <v>3.4091097756332403E-5</v>
      </c>
      <c r="F6" t="s">
        <v>5</v>
      </c>
      <c r="G6">
        <f t="shared" si="1"/>
        <v>3.4091097756332404E-3</v>
      </c>
      <c r="I6" s="2">
        <v>-1.0832672337333901E-5</v>
      </c>
      <c r="J6" t="s">
        <v>5</v>
      </c>
      <c r="K6">
        <f t="shared" si="2"/>
        <v>1.08326723373339E-3</v>
      </c>
      <c r="M6" s="2">
        <v>-3.5927651145177799E-5</v>
      </c>
      <c r="N6" t="s">
        <v>58</v>
      </c>
      <c r="O6">
        <f t="shared" si="3"/>
        <v>3.5927651145177797E-3</v>
      </c>
      <c r="Q6" s="2">
        <v>9.3287720670753898E-5</v>
      </c>
      <c r="R6" t="s">
        <v>58</v>
      </c>
      <c r="S6">
        <f t="shared" si="4"/>
        <v>9.3287720670753894E-3</v>
      </c>
      <c r="U6" s="2">
        <v>-5.9897614173377899E-6</v>
      </c>
      <c r="V6" t="s">
        <v>59</v>
      </c>
      <c r="W6">
        <f t="shared" si="5"/>
        <v>5.9897614173377899E-4</v>
      </c>
      <c r="Y6" s="2">
        <v>1.6134649421447799E-5</v>
      </c>
      <c r="Z6" t="s">
        <v>59</v>
      </c>
      <c r="AA6">
        <f t="shared" si="6"/>
        <v>1.6134649421447799E-3</v>
      </c>
    </row>
    <row r="7" spans="1:27" x14ac:dyDescent="0.25">
      <c r="A7" s="2">
        <v>2.4977015835545499E-5</v>
      </c>
      <c r="B7" t="s">
        <v>6</v>
      </c>
      <c r="C7">
        <f t="shared" si="0"/>
        <v>2.4977015835545499E-3</v>
      </c>
      <c r="E7" s="2">
        <v>2.1338803925481301E-5</v>
      </c>
      <c r="F7" t="s">
        <v>6</v>
      </c>
      <c r="G7">
        <f t="shared" si="1"/>
        <v>2.1338803925481302E-3</v>
      </c>
      <c r="I7" s="2">
        <v>-1.11054192387492E-5</v>
      </c>
      <c r="J7" t="s">
        <v>6</v>
      </c>
      <c r="K7">
        <f t="shared" si="2"/>
        <v>1.11054192387492E-3</v>
      </c>
      <c r="M7" s="2">
        <v>1.47757495325377E-5</v>
      </c>
      <c r="N7" t="s">
        <v>60</v>
      </c>
      <c r="O7">
        <f t="shared" si="3"/>
        <v>1.4775749532537699E-3</v>
      </c>
      <c r="Q7" s="2">
        <v>8.9819685957780203E-5</v>
      </c>
      <c r="R7" t="s">
        <v>60</v>
      </c>
      <c r="S7">
        <f t="shared" si="4"/>
        <v>8.9819685957780206E-3</v>
      </c>
      <c r="U7" s="2">
        <v>-1.0032522739390001E-5</v>
      </c>
      <c r="V7" t="s">
        <v>61</v>
      </c>
      <c r="W7">
        <f t="shared" si="5"/>
        <v>1.003252273939E-3</v>
      </c>
      <c r="Y7" s="2">
        <v>-5.0703273302327596E-7</v>
      </c>
      <c r="Z7" t="s">
        <v>61</v>
      </c>
      <c r="AA7">
        <f t="shared" si="6"/>
        <v>5.0703273302327593E-5</v>
      </c>
    </row>
    <row r="8" spans="1:27" x14ac:dyDescent="0.25">
      <c r="A8">
        <v>1.16076124082866E-4</v>
      </c>
      <c r="B8" t="s">
        <v>7</v>
      </c>
      <c r="C8">
        <f t="shared" si="0"/>
        <v>1.16076124082866E-2</v>
      </c>
      <c r="E8" s="2">
        <v>-4.8077757696078501E-7</v>
      </c>
      <c r="F8" t="s">
        <v>7</v>
      </c>
      <c r="G8">
        <f t="shared" si="1"/>
        <v>4.8077757696078501E-5</v>
      </c>
      <c r="I8" s="2">
        <v>6.9436634707600596E-5</v>
      </c>
      <c r="J8" t="s">
        <v>7</v>
      </c>
      <c r="K8">
        <f t="shared" si="2"/>
        <v>6.9436634707600595E-3</v>
      </c>
      <c r="M8" s="2">
        <v>1.7086905197733901E-6</v>
      </c>
      <c r="N8" t="s">
        <v>62</v>
      </c>
      <c r="O8">
        <f t="shared" si="3"/>
        <v>1.70869051977339E-4</v>
      </c>
      <c r="Q8" s="2">
        <v>-9.9351625571780295E-5</v>
      </c>
      <c r="R8" t="s">
        <v>62</v>
      </c>
      <c r="S8">
        <f t="shared" si="4"/>
        <v>9.9351625571780303E-3</v>
      </c>
      <c r="U8" s="2">
        <v>-1.85391181787951E-6</v>
      </c>
      <c r="V8" t="s">
        <v>63</v>
      </c>
      <c r="W8">
        <f t="shared" si="5"/>
        <v>1.8539118178795101E-4</v>
      </c>
      <c r="Y8" s="2">
        <v>-9.5896621457073107E-6</v>
      </c>
      <c r="Z8" t="s">
        <v>63</v>
      </c>
      <c r="AA8">
        <f t="shared" si="6"/>
        <v>9.5896621457073109E-4</v>
      </c>
    </row>
    <row r="9" spans="1:27" x14ac:dyDescent="0.25">
      <c r="A9">
        <v>-3.94776588162768E-4</v>
      </c>
      <c r="B9" t="s">
        <v>8</v>
      </c>
      <c r="C9">
        <f t="shared" si="0"/>
        <v>3.9477658816276802E-2</v>
      </c>
      <c r="E9" s="2">
        <v>-1.23430709301739E-6</v>
      </c>
      <c r="F9" t="s">
        <v>8</v>
      </c>
      <c r="G9">
        <f t="shared" si="1"/>
        <v>1.2343070930173901E-4</v>
      </c>
      <c r="I9" s="2">
        <v>-2.5068240510057399E-6</v>
      </c>
      <c r="J9" t="s">
        <v>8</v>
      </c>
      <c r="K9">
        <f t="shared" si="2"/>
        <v>2.5068240510057397E-4</v>
      </c>
      <c r="M9" s="2">
        <v>2.4935281212698501E-5</v>
      </c>
      <c r="N9" t="s">
        <v>64</v>
      </c>
      <c r="O9">
        <f t="shared" si="3"/>
        <v>2.4935281212698501E-3</v>
      </c>
      <c r="Q9" s="2">
        <v>-7.6355720909708499E-5</v>
      </c>
      <c r="R9" t="s">
        <v>64</v>
      </c>
      <c r="S9">
        <f t="shared" si="4"/>
        <v>7.63557209097085E-3</v>
      </c>
      <c r="U9" s="2">
        <v>5.70597523728256E-6</v>
      </c>
      <c r="V9" t="s">
        <v>65</v>
      </c>
      <c r="W9">
        <f t="shared" si="5"/>
        <v>5.7059752372825602E-4</v>
      </c>
      <c r="Y9" s="2">
        <v>-2.0200971870310401E-5</v>
      </c>
      <c r="Z9" t="s">
        <v>65</v>
      </c>
      <c r="AA9">
        <f t="shared" si="6"/>
        <v>2.0200971870310402E-3</v>
      </c>
    </row>
    <row r="10" spans="1:27" x14ac:dyDescent="0.25">
      <c r="A10">
        <v>1.2194150833198601E-4</v>
      </c>
      <c r="B10" t="s">
        <v>9</v>
      </c>
      <c r="C10">
        <f t="shared" si="0"/>
        <v>1.2194150833198601E-2</v>
      </c>
      <c r="E10" s="2">
        <v>1.30281412625508E-6</v>
      </c>
      <c r="F10" t="s">
        <v>9</v>
      </c>
      <c r="G10">
        <f t="shared" si="1"/>
        <v>1.30281412625508E-4</v>
      </c>
      <c r="I10" s="2">
        <v>-1.27412996573114E-7</v>
      </c>
      <c r="J10" t="s">
        <v>9</v>
      </c>
      <c r="K10">
        <f t="shared" si="2"/>
        <v>1.2741299657311399E-5</v>
      </c>
      <c r="M10" s="2">
        <v>-4.7961924669422503E-5</v>
      </c>
      <c r="N10" t="s">
        <v>66</v>
      </c>
      <c r="O10">
        <f t="shared" si="3"/>
        <v>4.79619246694225E-3</v>
      </c>
      <c r="Q10" s="2">
        <v>9.6565592424293901E-5</v>
      </c>
      <c r="R10" t="s">
        <v>66</v>
      </c>
      <c r="S10">
        <f t="shared" si="4"/>
        <v>9.6565592424293894E-3</v>
      </c>
      <c r="U10" s="2">
        <v>1.2185213800099601E-5</v>
      </c>
      <c r="V10" t="s">
        <v>67</v>
      </c>
      <c r="W10">
        <f t="shared" si="5"/>
        <v>1.2185213800099601E-3</v>
      </c>
      <c r="Y10" s="2">
        <v>-1.9648781899152801E-5</v>
      </c>
      <c r="Z10" t="s">
        <v>67</v>
      </c>
      <c r="AA10">
        <f t="shared" si="6"/>
        <v>1.9648781899152799E-3</v>
      </c>
    </row>
    <row r="11" spans="1:27" x14ac:dyDescent="0.25">
      <c r="A11">
        <v>1.85927545154697E-4</v>
      </c>
      <c r="B11" t="s">
        <v>10</v>
      </c>
      <c r="C11">
        <f t="shared" si="0"/>
        <v>1.8592754515469701E-2</v>
      </c>
      <c r="E11" s="2">
        <v>6.6243612583011195E-7</v>
      </c>
      <c r="F11" t="s">
        <v>10</v>
      </c>
      <c r="G11">
        <f t="shared" si="1"/>
        <v>6.6243612583011195E-5</v>
      </c>
      <c r="I11" s="2">
        <v>2.81884124084919E-5</v>
      </c>
      <c r="J11" t="s">
        <v>10</v>
      </c>
      <c r="K11">
        <f t="shared" si="2"/>
        <v>2.8188412408491899E-3</v>
      </c>
      <c r="M11" s="2">
        <v>-3.92234378474338E-5</v>
      </c>
      <c r="N11" t="s">
        <v>68</v>
      </c>
      <c r="O11">
        <f t="shared" si="3"/>
        <v>3.9223437847433797E-3</v>
      </c>
      <c r="Q11" s="2">
        <v>9.8251063318943698E-6</v>
      </c>
      <c r="R11" t="s">
        <v>68</v>
      </c>
      <c r="S11">
        <f t="shared" si="4"/>
        <v>9.8251063318943689E-4</v>
      </c>
      <c r="U11" s="2">
        <v>1.46419181817025E-5</v>
      </c>
      <c r="V11" t="s">
        <v>69</v>
      </c>
      <c r="W11">
        <f t="shared" si="5"/>
        <v>1.46419181817025E-3</v>
      </c>
      <c r="Y11" s="2">
        <v>-1.3539408459984599E-5</v>
      </c>
      <c r="Z11" t="s">
        <v>69</v>
      </c>
      <c r="AA11">
        <f t="shared" si="6"/>
        <v>1.35394084599846E-3</v>
      </c>
    </row>
    <row r="12" spans="1:27" x14ac:dyDescent="0.25">
      <c r="A12" s="2">
        <v>-4.9596249707185197E-5</v>
      </c>
      <c r="B12" t="s">
        <v>11</v>
      </c>
      <c r="C12">
        <f t="shared" si="0"/>
        <v>4.9596249707185196E-3</v>
      </c>
      <c r="E12" s="2">
        <v>-2.0276603420241701E-6</v>
      </c>
      <c r="F12" t="s">
        <v>11</v>
      </c>
      <c r="G12">
        <f t="shared" si="1"/>
        <v>2.02766034202417E-4</v>
      </c>
      <c r="I12" s="2">
        <v>2.6731633814925899E-5</v>
      </c>
      <c r="J12" t="s">
        <v>11</v>
      </c>
      <c r="K12">
        <f t="shared" si="2"/>
        <v>2.6731633814925898E-3</v>
      </c>
      <c r="M12" s="2">
        <v>6.0163943775816598E-5</v>
      </c>
      <c r="N12" t="s">
        <v>70</v>
      </c>
      <c r="O12">
        <f t="shared" si="3"/>
        <v>6.0163943775816599E-3</v>
      </c>
      <c r="Q12" s="2">
        <v>-2.2860568847366799E-5</v>
      </c>
      <c r="R12" t="s">
        <v>70</v>
      </c>
      <c r="S12">
        <f t="shared" si="4"/>
        <v>2.28605688473668E-3</v>
      </c>
      <c r="U12" s="2">
        <v>1.33806340439229E-5</v>
      </c>
      <c r="V12" t="s">
        <v>71</v>
      </c>
      <c r="W12">
        <f t="shared" si="5"/>
        <v>1.3380634043922901E-3</v>
      </c>
      <c r="Y12" s="2">
        <v>-1.38516898561839E-5</v>
      </c>
      <c r="Z12" t="s">
        <v>71</v>
      </c>
      <c r="AA12">
        <f t="shared" si="6"/>
        <v>1.3851689856183901E-3</v>
      </c>
    </row>
    <row r="13" spans="1:27" x14ac:dyDescent="0.25">
      <c r="A13" s="2">
        <v>6.8333907750895499E-5</v>
      </c>
      <c r="B13" t="s">
        <v>12</v>
      </c>
      <c r="C13">
        <f t="shared" si="0"/>
        <v>6.8333907750895498E-3</v>
      </c>
      <c r="E13" s="2">
        <v>-1.1820310456689601E-5</v>
      </c>
      <c r="F13" t="s">
        <v>12</v>
      </c>
      <c r="G13">
        <f t="shared" si="1"/>
        <v>1.18203104566896E-3</v>
      </c>
      <c r="I13" s="2">
        <v>-2.1662955076478602E-6</v>
      </c>
      <c r="J13" t="s">
        <v>12</v>
      </c>
      <c r="K13">
        <f t="shared" si="2"/>
        <v>2.1662955076478602E-4</v>
      </c>
      <c r="M13" s="2">
        <v>4.2355393575473302E-5</v>
      </c>
      <c r="N13" t="s">
        <v>72</v>
      </c>
      <c r="O13">
        <f t="shared" si="3"/>
        <v>4.2355393575473303E-3</v>
      </c>
      <c r="Q13" s="2">
        <v>4.4299869331950397E-5</v>
      </c>
      <c r="R13" t="s">
        <v>72</v>
      </c>
      <c r="S13">
        <f t="shared" si="4"/>
        <v>4.4299869331950398E-3</v>
      </c>
      <c r="U13" s="2">
        <v>5.9300511112254501E-7</v>
      </c>
      <c r="V13" t="s">
        <v>73</v>
      </c>
      <c r="W13">
        <f t="shared" si="5"/>
        <v>5.9300511112254501E-5</v>
      </c>
      <c r="Y13" s="2">
        <v>4.3733194952177902E-6</v>
      </c>
      <c r="Z13" t="s">
        <v>73</v>
      </c>
      <c r="AA13">
        <f t="shared" si="6"/>
        <v>4.3733194952177902E-4</v>
      </c>
    </row>
    <row r="14" spans="1:27" x14ac:dyDescent="0.25">
      <c r="A14" s="2">
        <v>6.6890268965468893E-5</v>
      </c>
      <c r="B14" t="s">
        <v>13</v>
      </c>
      <c r="C14">
        <f t="shared" si="0"/>
        <v>6.6890268965468895E-3</v>
      </c>
      <c r="E14" s="2">
        <v>-1.6559013528210001E-5</v>
      </c>
      <c r="F14" t="s">
        <v>13</v>
      </c>
      <c r="G14">
        <f t="shared" si="1"/>
        <v>1.6559013528210001E-3</v>
      </c>
      <c r="I14" s="2">
        <v>-2.2832389598565201E-6</v>
      </c>
      <c r="J14" t="s">
        <v>13</v>
      </c>
      <c r="K14">
        <f t="shared" si="2"/>
        <v>2.2832389598565202E-4</v>
      </c>
      <c r="M14" s="2">
        <v>-6.06712799836077E-7</v>
      </c>
      <c r="N14" t="s">
        <v>74</v>
      </c>
      <c r="O14">
        <f t="shared" si="3"/>
        <v>6.0671279983607698E-5</v>
      </c>
      <c r="Q14" s="2">
        <v>-7.46656296102953E-5</v>
      </c>
      <c r="R14" t="s">
        <v>74</v>
      </c>
      <c r="S14">
        <f t="shared" si="4"/>
        <v>7.4665629610295298E-3</v>
      </c>
      <c r="U14" s="2">
        <v>5.3563141255737803E-6</v>
      </c>
      <c r="V14" t="s">
        <v>125</v>
      </c>
      <c r="W14">
        <f t="shared" si="5"/>
        <v>5.3563141255737808E-4</v>
      </c>
      <c r="Y14" s="2">
        <v>1.2830988016895001E-5</v>
      </c>
      <c r="Z14" t="s">
        <v>125</v>
      </c>
      <c r="AA14">
        <f t="shared" si="6"/>
        <v>1.2830988016895E-3</v>
      </c>
    </row>
    <row r="15" spans="1:27" x14ac:dyDescent="0.25">
      <c r="A15" s="2">
        <v>-5.8430680192676497E-5</v>
      </c>
      <c r="B15" t="s">
        <v>14</v>
      </c>
      <c r="C15">
        <f t="shared" si="0"/>
        <v>5.8430680192676498E-3</v>
      </c>
      <c r="E15" s="2">
        <v>4.9300076250162802E-6</v>
      </c>
      <c r="F15" t="s">
        <v>14</v>
      </c>
      <c r="G15">
        <f t="shared" si="1"/>
        <v>4.9300076250162798E-4</v>
      </c>
      <c r="I15" s="2">
        <v>-3.50678414308531E-6</v>
      </c>
      <c r="J15" t="s">
        <v>14</v>
      </c>
      <c r="K15">
        <f t="shared" si="2"/>
        <v>3.50678414308531E-4</v>
      </c>
      <c r="M15" s="2">
        <v>-6.2323752874773002E-5</v>
      </c>
      <c r="N15" t="s">
        <v>75</v>
      </c>
      <c r="O15">
        <f t="shared" si="3"/>
        <v>6.2323752874772998E-3</v>
      </c>
      <c r="Q15" s="2">
        <v>3.2959568353389201E-5</v>
      </c>
      <c r="R15" t="s">
        <v>75</v>
      </c>
      <c r="S15">
        <f t="shared" si="4"/>
        <v>3.2959568353389201E-3</v>
      </c>
      <c r="U15" s="2">
        <v>-3.5117834830048E-6</v>
      </c>
      <c r="V15" t="s">
        <v>126</v>
      </c>
      <c r="W15">
        <f t="shared" si="5"/>
        <v>3.5117834830047999E-4</v>
      </c>
      <c r="Y15" s="2">
        <v>3.1759517112941699E-5</v>
      </c>
      <c r="Z15" t="s">
        <v>126</v>
      </c>
      <c r="AA15">
        <f t="shared" si="6"/>
        <v>3.17595171129417E-3</v>
      </c>
    </row>
    <row r="16" spans="1:27" x14ac:dyDescent="0.25">
      <c r="A16" s="2">
        <v>6.9499423681239296E-5</v>
      </c>
      <c r="B16" t="s">
        <v>15</v>
      </c>
      <c r="C16">
        <f t="shared" si="0"/>
        <v>6.9499423681239295E-3</v>
      </c>
      <c r="E16" s="2">
        <v>2.4480537234366199E-6</v>
      </c>
      <c r="F16" t="s">
        <v>15</v>
      </c>
      <c r="G16">
        <f t="shared" si="1"/>
        <v>2.4480537234366199E-4</v>
      </c>
      <c r="I16" s="2">
        <v>-7.0773559695692604E-6</v>
      </c>
      <c r="J16" t="s">
        <v>15</v>
      </c>
      <c r="K16">
        <f t="shared" si="2"/>
        <v>7.0773559695692608E-4</v>
      </c>
      <c r="M16" s="2">
        <v>2.4517452517524001E-5</v>
      </c>
      <c r="N16" t="s">
        <v>76</v>
      </c>
      <c r="O16">
        <f t="shared" si="3"/>
        <v>2.4517452517524001E-3</v>
      </c>
      <c r="Q16" s="2">
        <v>8.89953618480694E-7</v>
      </c>
      <c r="R16" t="s">
        <v>76</v>
      </c>
      <c r="S16">
        <f t="shared" si="4"/>
        <v>8.8995361848069395E-5</v>
      </c>
      <c r="U16" s="2">
        <v>4.4422785668088997E-6</v>
      </c>
      <c r="V16" t="s">
        <v>127</v>
      </c>
      <c r="W16">
        <f t="shared" si="5"/>
        <v>4.4422785668088996E-4</v>
      </c>
      <c r="Y16" s="2">
        <v>2.0365611188739598E-5</v>
      </c>
      <c r="Z16" t="s">
        <v>127</v>
      </c>
      <c r="AA16">
        <f t="shared" si="6"/>
        <v>2.0365611188739598E-3</v>
      </c>
    </row>
    <row r="17" spans="1:27" x14ac:dyDescent="0.25">
      <c r="A17" s="2">
        <v>4.1075426573225801E-5</v>
      </c>
      <c r="B17" t="s">
        <v>16</v>
      </c>
      <c r="C17">
        <f t="shared" si="0"/>
        <v>4.1075426573225797E-3</v>
      </c>
      <c r="E17" s="2">
        <v>1.7785443416725799E-5</v>
      </c>
      <c r="F17" t="s">
        <v>16</v>
      </c>
      <c r="G17">
        <f t="shared" si="1"/>
        <v>1.7785443416725799E-3</v>
      </c>
      <c r="I17" s="2">
        <v>-1.7231372271117902E-5</v>
      </c>
      <c r="J17" t="s">
        <v>16</v>
      </c>
      <c r="K17">
        <f t="shared" si="2"/>
        <v>1.7231372271117901E-3</v>
      </c>
      <c r="M17" s="2">
        <v>3.2121098815103201E-5</v>
      </c>
      <c r="N17" t="s">
        <v>77</v>
      </c>
      <c r="O17">
        <f t="shared" si="3"/>
        <v>3.2121098815103199E-3</v>
      </c>
      <c r="Q17" s="2">
        <v>-2.1150466847534002E-5</v>
      </c>
      <c r="R17" t="s">
        <v>77</v>
      </c>
      <c r="S17">
        <f t="shared" si="4"/>
        <v>2.1150466847534E-3</v>
      </c>
      <c r="U17" s="2">
        <v>4.8174723914662098E-6</v>
      </c>
      <c r="V17" t="s">
        <v>78</v>
      </c>
      <c r="W17">
        <f t="shared" si="5"/>
        <v>4.81747239146621E-4</v>
      </c>
      <c r="Y17" s="2">
        <v>-2.1269860990267999E-6</v>
      </c>
      <c r="Z17" t="s">
        <v>78</v>
      </c>
      <c r="AA17">
        <f t="shared" si="6"/>
        <v>2.1269860990268E-4</v>
      </c>
    </row>
    <row r="18" spans="1:27" x14ac:dyDescent="0.25">
      <c r="A18" s="2">
        <v>2.13760587440313E-5</v>
      </c>
      <c r="B18" t="s">
        <v>17</v>
      </c>
      <c r="C18">
        <f t="shared" si="0"/>
        <v>2.1376058744031301E-3</v>
      </c>
      <c r="E18" s="2">
        <v>1.08083385552712E-8</v>
      </c>
      <c r="F18" t="s">
        <v>17</v>
      </c>
      <c r="G18">
        <f t="shared" si="1"/>
        <v>1.08083385552712E-6</v>
      </c>
      <c r="I18" s="2">
        <v>3.5072289389218901E-6</v>
      </c>
      <c r="J18" t="s">
        <v>17</v>
      </c>
      <c r="K18">
        <f t="shared" si="2"/>
        <v>3.5072289389218904E-4</v>
      </c>
      <c r="M18" s="2">
        <v>-2.1141603318255699E-5</v>
      </c>
      <c r="N18" t="s">
        <v>79</v>
      </c>
      <c r="O18">
        <f t="shared" si="3"/>
        <v>2.11416033182557E-3</v>
      </c>
      <c r="Q18" s="2">
        <v>5.9566113103468802E-5</v>
      </c>
      <c r="R18" t="s">
        <v>79</v>
      </c>
      <c r="S18">
        <f t="shared" si="4"/>
        <v>5.9566113103468807E-3</v>
      </c>
      <c r="U18" s="2">
        <v>-1.1007032094814301E-5</v>
      </c>
      <c r="V18" t="s">
        <v>128</v>
      </c>
      <c r="W18">
        <f t="shared" si="5"/>
        <v>1.10070320948143E-3</v>
      </c>
      <c r="Y18" s="2">
        <v>-2.9267034269236899E-5</v>
      </c>
      <c r="Z18" t="s">
        <v>128</v>
      </c>
      <c r="AA18">
        <f t="shared" si="6"/>
        <v>2.9267034269236901E-3</v>
      </c>
    </row>
    <row r="19" spans="1:27" x14ac:dyDescent="0.25">
      <c r="A19" s="2">
        <v>2.9861342931037399E-7</v>
      </c>
      <c r="B19" t="s">
        <v>18</v>
      </c>
      <c r="C19">
        <f t="shared" si="0"/>
        <v>2.9861342931037399E-5</v>
      </c>
      <c r="E19" s="2">
        <v>-1.05148669261149E-6</v>
      </c>
      <c r="F19" t="s">
        <v>18</v>
      </c>
      <c r="G19">
        <f t="shared" si="1"/>
        <v>1.05148669261149E-4</v>
      </c>
      <c r="I19" s="2">
        <v>-2.8807414518286199E-5</v>
      </c>
      <c r="J19" t="s">
        <v>18</v>
      </c>
      <c r="K19">
        <f t="shared" si="2"/>
        <v>2.8807414518286197E-3</v>
      </c>
      <c r="M19" s="2">
        <v>3.4415378220985098E-5</v>
      </c>
      <c r="N19" t="s">
        <v>80</v>
      </c>
      <c r="O19">
        <f t="shared" si="3"/>
        <v>3.4415378220985096E-3</v>
      </c>
      <c r="Q19">
        <v>-1.7551248354506199E-4</v>
      </c>
      <c r="R19" t="s">
        <v>80</v>
      </c>
      <c r="S19">
        <f t="shared" si="4"/>
        <v>1.7551248354506201E-2</v>
      </c>
      <c r="U19" s="2">
        <v>-4.5409388004557803E-5</v>
      </c>
      <c r="V19" t="s">
        <v>129</v>
      </c>
      <c r="W19">
        <f t="shared" si="5"/>
        <v>4.5409388004557802E-3</v>
      </c>
      <c r="Y19" s="2">
        <v>-2.5926399913188999E-5</v>
      </c>
      <c r="Z19" t="s">
        <v>129</v>
      </c>
      <c r="AA19">
        <f t="shared" si="6"/>
        <v>2.5926399913189001E-3</v>
      </c>
    </row>
    <row r="20" spans="1:27" x14ac:dyDescent="0.25">
      <c r="A20" s="2">
        <v>9.9180505791475908E-6</v>
      </c>
      <c r="B20" t="s">
        <v>19</v>
      </c>
      <c r="C20">
        <f t="shared" si="0"/>
        <v>9.9180505791475904E-4</v>
      </c>
      <c r="E20" s="2">
        <v>8.0349746681652296E-7</v>
      </c>
      <c r="F20" t="s">
        <v>19</v>
      </c>
      <c r="G20">
        <f t="shared" si="1"/>
        <v>8.0349746681652299E-5</v>
      </c>
      <c r="I20" s="2">
        <v>5.5416683493809001E-5</v>
      </c>
      <c r="J20" t="s">
        <v>19</v>
      </c>
      <c r="K20">
        <f t="shared" si="2"/>
        <v>5.5416683493809005E-3</v>
      </c>
      <c r="M20" s="2">
        <v>2.4182842593550199E-5</v>
      </c>
      <c r="N20" t="s">
        <v>81</v>
      </c>
      <c r="O20">
        <f t="shared" si="3"/>
        <v>2.4182842593550198E-3</v>
      </c>
      <c r="Q20" s="2">
        <v>4.78385764546127E-5</v>
      </c>
      <c r="R20" t="s">
        <v>81</v>
      </c>
      <c r="S20">
        <f t="shared" si="4"/>
        <v>4.7838576454612702E-3</v>
      </c>
      <c r="U20" s="2">
        <v>-3.3570063165410299E-5</v>
      </c>
      <c r="V20" t="s">
        <v>130</v>
      </c>
      <c r="W20">
        <f t="shared" si="5"/>
        <v>3.35700631654103E-3</v>
      </c>
      <c r="Y20" s="2">
        <v>-3.9532702334342601E-6</v>
      </c>
      <c r="Z20" t="s">
        <v>130</v>
      </c>
      <c r="AA20">
        <f t="shared" si="6"/>
        <v>3.9532702334342599E-4</v>
      </c>
    </row>
    <row r="21" spans="1:27" x14ac:dyDescent="0.25">
      <c r="A21">
        <v>-2.12116467011027E-4</v>
      </c>
      <c r="B21" t="s">
        <v>20</v>
      </c>
      <c r="C21">
        <f t="shared" si="0"/>
        <v>2.1211646701102701E-2</v>
      </c>
      <c r="E21" s="2">
        <v>-1.4184339668955501E-5</v>
      </c>
      <c r="F21" t="s">
        <v>20</v>
      </c>
      <c r="G21">
        <f t="shared" si="1"/>
        <v>1.4184339668955501E-3</v>
      </c>
      <c r="I21" s="2">
        <v>-6.1934457888867996E-5</v>
      </c>
      <c r="J21" t="s">
        <v>20</v>
      </c>
      <c r="K21">
        <f t="shared" si="2"/>
        <v>6.1934457888867993E-3</v>
      </c>
      <c r="M21" s="2">
        <v>1.6774646451239499E-6</v>
      </c>
      <c r="N21" t="s">
        <v>82</v>
      </c>
      <c r="O21">
        <f t="shared" si="3"/>
        <v>1.67746464512395E-4</v>
      </c>
      <c r="Q21" s="2">
        <v>-2.2076905339491099E-5</v>
      </c>
      <c r="R21" t="s">
        <v>82</v>
      </c>
      <c r="S21">
        <f t="shared" si="4"/>
        <v>2.2076905339491098E-3</v>
      </c>
      <c r="U21" s="2">
        <v>2.5420455008887299E-5</v>
      </c>
      <c r="V21" t="s">
        <v>131</v>
      </c>
      <c r="W21">
        <f t="shared" si="5"/>
        <v>2.54204550088873E-3</v>
      </c>
      <c r="Y21" s="2">
        <v>1.5377638579251799E-5</v>
      </c>
      <c r="Z21" t="s">
        <v>131</v>
      </c>
      <c r="AA21">
        <f t="shared" si="6"/>
        <v>1.5377638579251798E-3</v>
      </c>
    </row>
    <row r="22" spans="1:27" x14ac:dyDescent="0.25">
      <c r="A22" s="2">
        <v>9.9560691478379007E-5</v>
      </c>
      <c r="B22" t="s">
        <v>21</v>
      </c>
      <c r="C22">
        <f t="shared" si="0"/>
        <v>9.9560691478379013E-3</v>
      </c>
      <c r="E22" s="2">
        <v>-9.1105537617793304E-6</v>
      </c>
      <c r="F22" t="s">
        <v>21</v>
      </c>
      <c r="G22">
        <f t="shared" si="1"/>
        <v>9.1105537617793301E-4</v>
      </c>
      <c r="I22" s="2">
        <v>1.1361496637775399E-5</v>
      </c>
      <c r="J22" t="s">
        <v>21</v>
      </c>
      <c r="K22">
        <f t="shared" si="2"/>
        <v>1.13614966377754E-3</v>
      </c>
      <c r="M22" s="2">
        <v>3.42130011055605E-5</v>
      </c>
      <c r="N22" t="s">
        <v>83</v>
      </c>
      <c r="O22">
        <f t="shared" si="3"/>
        <v>3.4213001105560499E-3</v>
      </c>
      <c r="Q22">
        <v>1.4640552876116599E-4</v>
      </c>
      <c r="R22" t="s">
        <v>83</v>
      </c>
      <c r="S22">
        <f t="shared" si="4"/>
        <v>1.4640552876116599E-2</v>
      </c>
      <c r="U22" s="2">
        <v>3.0376866923831901E-5</v>
      </c>
      <c r="V22" t="s">
        <v>132</v>
      </c>
      <c r="W22">
        <f t="shared" si="5"/>
        <v>3.0376866923831902E-3</v>
      </c>
      <c r="Y22" s="2">
        <v>1.36002832354376E-5</v>
      </c>
      <c r="Z22" t="s">
        <v>132</v>
      </c>
      <c r="AA22">
        <f t="shared" si="6"/>
        <v>1.36002832354376E-3</v>
      </c>
    </row>
    <row r="23" spans="1:27" x14ac:dyDescent="0.25">
      <c r="A23" s="2">
        <v>2.5959333680848899E-5</v>
      </c>
      <c r="B23" t="s">
        <v>22</v>
      </c>
      <c r="C23">
        <f t="shared" si="0"/>
        <v>2.5959333680848897E-3</v>
      </c>
      <c r="E23" s="2">
        <v>-3.63206369982115E-5</v>
      </c>
      <c r="F23" t="s">
        <v>22</v>
      </c>
      <c r="G23">
        <f t="shared" si="1"/>
        <v>3.6320636998211499E-3</v>
      </c>
      <c r="I23" s="2">
        <v>-7.3374785740615997E-6</v>
      </c>
      <c r="J23" t="s">
        <v>22</v>
      </c>
      <c r="K23">
        <f t="shared" si="2"/>
        <v>7.3374785740615994E-4</v>
      </c>
      <c r="M23" s="2">
        <v>6.6078023812553898E-5</v>
      </c>
      <c r="N23" t="s">
        <v>84</v>
      </c>
      <c r="O23">
        <f t="shared" si="3"/>
        <v>6.6078023812553895E-3</v>
      </c>
      <c r="Q23">
        <v>-3.0177860585153799E-4</v>
      </c>
      <c r="R23" t="s">
        <v>84</v>
      </c>
      <c r="S23">
        <f t="shared" si="4"/>
        <v>3.0177860585153798E-2</v>
      </c>
      <c r="U23" s="2">
        <v>2.9652381341276898E-5</v>
      </c>
      <c r="V23" t="s">
        <v>133</v>
      </c>
      <c r="W23">
        <f t="shared" si="5"/>
        <v>2.9652381341276897E-3</v>
      </c>
      <c r="Y23" s="2">
        <v>5.83756627586965E-6</v>
      </c>
      <c r="Z23" t="s">
        <v>133</v>
      </c>
      <c r="AA23">
        <f t="shared" si="6"/>
        <v>5.8375662758696498E-4</v>
      </c>
    </row>
    <row r="24" spans="1:27" x14ac:dyDescent="0.25">
      <c r="A24" s="2">
        <v>-7.4479600729570199E-6</v>
      </c>
      <c r="B24" t="s">
        <v>23</v>
      </c>
      <c r="C24">
        <f t="shared" si="0"/>
        <v>7.4479600729570195E-4</v>
      </c>
      <c r="E24" s="2">
        <v>2.0157107776305699E-5</v>
      </c>
      <c r="F24" t="s">
        <v>23</v>
      </c>
      <c r="G24">
        <f t="shared" si="1"/>
        <v>2.0157107776305697E-3</v>
      </c>
      <c r="I24" s="2">
        <v>3.4389056032002299E-5</v>
      </c>
      <c r="J24" t="s">
        <v>23</v>
      </c>
      <c r="K24">
        <f t="shared" si="2"/>
        <v>3.4389056032002301E-3</v>
      </c>
      <c r="M24" s="2">
        <v>-2.5295493436686902E-6</v>
      </c>
      <c r="N24" t="s">
        <v>85</v>
      </c>
      <c r="O24">
        <f t="shared" si="3"/>
        <v>2.5295493436686904E-4</v>
      </c>
      <c r="Q24">
        <v>1.34102306138509E-4</v>
      </c>
      <c r="R24" t="s">
        <v>85</v>
      </c>
      <c r="S24">
        <f t="shared" si="4"/>
        <v>1.3410230613850901E-2</v>
      </c>
      <c r="U24" s="2">
        <v>4.1355899969009402E-6</v>
      </c>
      <c r="V24" t="s">
        <v>134</v>
      </c>
      <c r="W24">
        <f t="shared" si="5"/>
        <v>4.1355899969009401E-4</v>
      </c>
      <c r="Y24" s="2">
        <v>2.98593171588163E-6</v>
      </c>
      <c r="Z24" t="s">
        <v>134</v>
      </c>
      <c r="AA24">
        <f t="shared" si="6"/>
        <v>2.98593171588163E-4</v>
      </c>
    </row>
    <row r="25" spans="1:27" x14ac:dyDescent="0.25">
      <c r="A25" s="2">
        <v>-3.3354287867288298E-6</v>
      </c>
      <c r="B25" t="s">
        <v>24</v>
      </c>
      <c r="C25">
        <f t="shared" si="0"/>
        <v>3.3354287867288297E-4</v>
      </c>
      <c r="E25" s="2">
        <v>1.45552933702815E-5</v>
      </c>
      <c r="F25" t="s">
        <v>24</v>
      </c>
      <c r="G25">
        <f t="shared" si="1"/>
        <v>1.4555293370281501E-3</v>
      </c>
      <c r="I25" s="2">
        <v>-1.5870169804614799E-5</v>
      </c>
      <c r="J25" t="s">
        <v>24</v>
      </c>
      <c r="K25">
        <f t="shared" si="2"/>
        <v>1.5870169804614799E-3</v>
      </c>
      <c r="M25" s="2">
        <v>-1.7182591320487901E-5</v>
      </c>
      <c r="N25" t="s">
        <v>86</v>
      </c>
      <c r="O25">
        <f t="shared" si="3"/>
        <v>1.7182591320487901E-3</v>
      </c>
      <c r="Q25" s="2">
        <v>5.1512902294784499E-5</v>
      </c>
      <c r="R25" t="s">
        <v>86</v>
      </c>
      <c r="S25">
        <f t="shared" si="4"/>
        <v>5.1512902294784503E-3</v>
      </c>
      <c r="U25" s="2">
        <v>-2.91732947414636E-5</v>
      </c>
      <c r="V25" t="s">
        <v>135</v>
      </c>
      <c r="W25">
        <f t="shared" si="5"/>
        <v>2.91732947414636E-3</v>
      </c>
      <c r="Y25" s="2">
        <v>-9.9798536733932096E-6</v>
      </c>
      <c r="Z25" t="s">
        <v>135</v>
      </c>
      <c r="AA25">
        <f t="shared" si="6"/>
        <v>9.9798536733932092E-4</v>
      </c>
    </row>
    <row r="26" spans="1:27" x14ac:dyDescent="0.25">
      <c r="A26" s="2">
        <v>-2.7912266138599899E-6</v>
      </c>
      <c r="B26" t="s">
        <v>25</v>
      </c>
      <c r="C26">
        <f t="shared" si="0"/>
        <v>2.79122661385999E-4</v>
      </c>
      <c r="E26" s="2">
        <v>2.30589816008035E-5</v>
      </c>
      <c r="F26" t="s">
        <v>25</v>
      </c>
      <c r="G26">
        <f t="shared" si="1"/>
        <v>2.3058981600803503E-3</v>
      </c>
      <c r="I26" s="2">
        <v>1.5635188259698101E-6</v>
      </c>
      <c r="J26" t="s">
        <v>25</v>
      </c>
      <c r="K26">
        <f t="shared" si="2"/>
        <v>1.5635188259698101E-4</v>
      </c>
      <c r="M26" s="2">
        <v>7.0604884421284896E-5</v>
      </c>
      <c r="N26" t="s">
        <v>87</v>
      </c>
      <c r="O26">
        <f t="shared" si="3"/>
        <v>7.0604884421284894E-3</v>
      </c>
      <c r="Q26" s="2">
        <v>7.0778421794188206E-5</v>
      </c>
      <c r="R26" t="s">
        <v>87</v>
      </c>
      <c r="S26">
        <f t="shared" si="4"/>
        <v>7.0778421794188209E-3</v>
      </c>
      <c r="U26" s="2">
        <v>9.8552940180825192E-6</v>
      </c>
      <c r="V26" t="s">
        <v>88</v>
      </c>
      <c r="W26">
        <f t="shared" si="5"/>
        <v>9.85529401808252E-4</v>
      </c>
      <c r="Y26">
        <v>1.1018981791654801E-4</v>
      </c>
      <c r="Z26" t="s">
        <v>88</v>
      </c>
      <c r="AA26">
        <f t="shared" si="6"/>
        <v>1.1018981791654801E-2</v>
      </c>
    </row>
    <row r="27" spans="1:27" x14ac:dyDescent="0.25">
      <c r="A27" s="2">
        <v>-7.1472756078212098E-6</v>
      </c>
      <c r="B27" t="s">
        <v>26</v>
      </c>
      <c r="C27">
        <f t="shared" si="0"/>
        <v>7.1472756078212101E-4</v>
      </c>
      <c r="E27" s="2">
        <v>9.3509098468926906E-6</v>
      </c>
      <c r="F27" t="s">
        <v>26</v>
      </c>
      <c r="G27">
        <f t="shared" si="1"/>
        <v>9.3509098468926911E-4</v>
      </c>
      <c r="I27" s="2">
        <v>-2.2569873974668402E-6</v>
      </c>
      <c r="J27" t="s">
        <v>26</v>
      </c>
      <c r="K27">
        <f t="shared" si="2"/>
        <v>2.2569873974668403E-4</v>
      </c>
      <c r="M27" s="2">
        <v>-2.3780852177621901E-5</v>
      </c>
      <c r="N27" t="s">
        <v>89</v>
      </c>
      <c r="O27">
        <f t="shared" si="3"/>
        <v>2.3780852177621901E-3</v>
      </c>
      <c r="Q27">
        <v>-2.07463951162055E-4</v>
      </c>
      <c r="R27" t="s">
        <v>89</v>
      </c>
      <c r="S27">
        <f t="shared" si="4"/>
        <v>2.0746395116205501E-2</v>
      </c>
      <c r="U27" s="2">
        <v>1.88729525882501E-5</v>
      </c>
      <c r="V27" t="s">
        <v>90</v>
      </c>
      <c r="W27">
        <f t="shared" si="5"/>
        <v>1.88729525882501E-3</v>
      </c>
      <c r="Y27" s="2">
        <v>-9.2224117242831901E-5</v>
      </c>
      <c r="Z27" t="s">
        <v>90</v>
      </c>
      <c r="AA27">
        <f t="shared" si="6"/>
        <v>9.2224117242831905E-3</v>
      </c>
    </row>
    <row r="28" spans="1:27" x14ac:dyDescent="0.25">
      <c r="A28" s="2">
        <v>1.16880977757177E-5</v>
      </c>
      <c r="B28" t="s">
        <v>27</v>
      </c>
      <c r="C28">
        <f t="shared" si="0"/>
        <v>1.16880977757177E-3</v>
      </c>
      <c r="E28" s="2">
        <v>-2.4422709036072399E-5</v>
      </c>
      <c r="F28" t="s">
        <v>27</v>
      </c>
      <c r="G28">
        <f t="shared" si="1"/>
        <v>2.4422709036072401E-3</v>
      </c>
      <c r="I28" s="2">
        <v>1.5826905246585499E-6</v>
      </c>
      <c r="J28" t="s">
        <v>27</v>
      </c>
      <c r="K28">
        <f t="shared" si="2"/>
        <v>1.5826905246585498E-4</v>
      </c>
      <c r="M28" s="2">
        <v>5.4741556691131198E-5</v>
      </c>
      <c r="N28" t="s">
        <v>91</v>
      </c>
      <c r="O28">
        <f t="shared" si="3"/>
        <v>5.4741556691131196E-3</v>
      </c>
      <c r="Q28">
        <v>1.0948518493223E-4</v>
      </c>
      <c r="R28" t="s">
        <v>91</v>
      </c>
      <c r="S28">
        <f t="shared" si="4"/>
        <v>1.0948518493223E-2</v>
      </c>
      <c r="U28" s="2">
        <v>-1.06567683282508E-5</v>
      </c>
      <c r="V28" t="s">
        <v>92</v>
      </c>
      <c r="W28">
        <f t="shared" si="5"/>
        <v>1.0656768328250799E-3</v>
      </c>
      <c r="Y28" s="2">
        <v>-9.5681712365578602E-5</v>
      </c>
      <c r="Z28" t="s">
        <v>92</v>
      </c>
      <c r="AA28">
        <f t="shared" si="6"/>
        <v>9.5681712365578604E-3</v>
      </c>
    </row>
    <row r="29" spans="1:27" x14ac:dyDescent="0.25">
      <c r="A29" s="2">
        <v>-1.7585520946019701E-6</v>
      </c>
      <c r="B29" t="s">
        <v>93</v>
      </c>
      <c r="C29">
        <f t="shared" si="0"/>
        <v>1.7585520946019701E-4</v>
      </c>
      <c r="E29" s="2">
        <v>3.3852655562824397E-5</v>
      </c>
      <c r="F29" t="s">
        <v>93</v>
      </c>
      <c r="G29">
        <f t="shared" si="1"/>
        <v>3.3852655562824395E-3</v>
      </c>
      <c r="I29" s="2">
        <v>5.6220041439138302E-5</v>
      </c>
      <c r="J29" t="s">
        <v>93</v>
      </c>
      <c r="K29">
        <f t="shared" si="2"/>
        <v>5.6220041439138304E-3</v>
      </c>
      <c r="M29" s="2">
        <v>8.8765257843188096E-6</v>
      </c>
      <c r="N29" t="s">
        <v>94</v>
      </c>
      <c r="O29">
        <f t="shared" si="3"/>
        <v>8.8765257843188101E-4</v>
      </c>
      <c r="Q29" s="2">
        <v>-6.3838068091058903E-6</v>
      </c>
      <c r="R29" t="s">
        <v>94</v>
      </c>
      <c r="S29">
        <f t="shared" si="4"/>
        <v>6.38380680910589E-4</v>
      </c>
      <c r="U29" s="2">
        <v>-1.7552941987383601E-5</v>
      </c>
      <c r="V29" t="s">
        <v>95</v>
      </c>
      <c r="W29">
        <f t="shared" si="5"/>
        <v>1.7552941987383601E-3</v>
      </c>
      <c r="Y29" s="2">
        <v>-2.5374854733963801E-5</v>
      </c>
      <c r="Z29" t="s">
        <v>95</v>
      </c>
      <c r="AA29">
        <f t="shared" si="6"/>
        <v>2.5374854733963802E-3</v>
      </c>
    </row>
    <row r="30" spans="1:27" x14ac:dyDescent="0.25">
      <c r="A30" s="2">
        <v>-1.5899279274314501E-5</v>
      </c>
      <c r="B30" t="s">
        <v>28</v>
      </c>
      <c r="C30">
        <f t="shared" si="0"/>
        <v>1.5899279274314501E-3</v>
      </c>
      <c r="E30" s="2">
        <v>-1.34007081861671E-5</v>
      </c>
      <c r="F30" t="s">
        <v>28</v>
      </c>
      <c r="G30">
        <f t="shared" si="1"/>
        <v>1.3400708186167101E-3</v>
      </c>
      <c r="I30">
        <v>-1.6120130514577199E-4</v>
      </c>
      <c r="J30" t="s">
        <v>28</v>
      </c>
      <c r="K30">
        <f t="shared" si="2"/>
        <v>1.61201305145772E-2</v>
      </c>
      <c r="M30" s="2">
        <v>5.2152058052806497E-5</v>
      </c>
      <c r="N30" t="s">
        <v>96</v>
      </c>
      <c r="O30">
        <f t="shared" si="3"/>
        <v>5.21520580528065E-3</v>
      </c>
      <c r="Q30" s="2">
        <v>9.4934592838902897E-6</v>
      </c>
      <c r="R30" t="s">
        <v>96</v>
      </c>
      <c r="S30">
        <f t="shared" si="4"/>
        <v>9.4934592838902894E-4</v>
      </c>
      <c r="U30" s="2">
        <v>1.2496056403885699E-5</v>
      </c>
      <c r="V30" t="s">
        <v>97</v>
      </c>
      <c r="W30">
        <f t="shared" si="5"/>
        <v>1.2496056403885699E-3</v>
      </c>
      <c r="Y30" s="2">
        <v>7.1106793947734901E-6</v>
      </c>
      <c r="Z30" t="s">
        <v>97</v>
      </c>
      <c r="AA30">
        <f t="shared" si="6"/>
        <v>7.1106793947734901E-4</v>
      </c>
    </row>
    <row r="31" spans="1:27" x14ac:dyDescent="0.25">
      <c r="A31" s="2">
        <v>2.7809168396748502E-5</v>
      </c>
      <c r="B31" t="s">
        <v>29</v>
      </c>
      <c r="C31">
        <f t="shared" si="0"/>
        <v>2.7809168396748501E-3</v>
      </c>
      <c r="E31" s="2">
        <v>-4.3993761953159601E-5</v>
      </c>
      <c r="F31" t="s">
        <v>29</v>
      </c>
      <c r="G31">
        <f t="shared" si="1"/>
        <v>4.3993761953159604E-3</v>
      </c>
      <c r="I31">
        <v>-1.19713783622709E-4</v>
      </c>
      <c r="J31" t="s">
        <v>29</v>
      </c>
      <c r="K31">
        <f t="shared" si="2"/>
        <v>1.19713783622709E-2</v>
      </c>
      <c r="M31" s="2">
        <v>-2.4736316518143701E-5</v>
      </c>
      <c r="N31" t="s">
        <v>98</v>
      </c>
      <c r="O31">
        <f t="shared" si="3"/>
        <v>2.4736316518143703E-3</v>
      </c>
      <c r="Q31" s="2">
        <v>6.3651764505595797E-5</v>
      </c>
      <c r="R31" t="s">
        <v>98</v>
      </c>
      <c r="S31">
        <f t="shared" si="4"/>
        <v>6.3651764505595794E-3</v>
      </c>
      <c r="U31" s="2">
        <v>2.3375998151978802E-6</v>
      </c>
      <c r="V31" t="s">
        <v>99</v>
      </c>
      <c r="W31">
        <f t="shared" si="5"/>
        <v>2.3375998151978802E-4</v>
      </c>
      <c r="Y31">
        <v>1.2726447528818799E-4</v>
      </c>
      <c r="Z31" t="s">
        <v>99</v>
      </c>
      <c r="AA31">
        <f t="shared" si="6"/>
        <v>1.27264475288188E-2</v>
      </c>
    </row>
    <row r="32" spans="1:27" x14ac:dyDescent="0.25">
      <c r="A32" s="2">
        <v>2.9128744701115E-5</v>
      </c>
      <c r="B32" t="s">
        <v>30</v>
      </c>
      <c r="C32">
        <f t="shared" si="0"/>
        <v>2.9128744701114998E-3</v>
      </c>
      <c r="E32" s="2">
        <v>1.4106493981110399E-5</v>
      </c>
      <c r="F32" t="s">
        <v>30</v>
      </c>
      <c r="G32">
        <f t="shared" si="1"/>
        <v>1.4106493981110399E-3</v>
      </c>
      <c r="I32" s="2">
        <v>-3.4785868496898503E-5</v>
      </c>
      <c r="J32" t="s">
        <v>30</v>
      </c>
      <c r="K32">
        <f t="shared" si="2"/>
        <v>3.4785868496898503E-3</v>
      </c>
      <c r="M32" s="2">
        <v>-6.4618444370587904E-5</v>
      </c>
      <c r="N32" t="s">
        <v>100</v>
      </c>
      <c r="O32">
        <f t="shared" si="3"/>
        <v>6.4618444370587906E-3</v>
      </c>
      <c r="Q32" s="2">
        <v>5.3042839238187603E-5</v>
      </c>
      <c r="R32" t="s">
        <v>100</v>
      </c>
      <c r="S32">
        <f t="shared" si="4"/>
        <v>5.3042839238187601E-3</v>
      </c>
      <c r="U32" s="2">
        <v>8.5858314109530605E-6</v>
      </c>
      <c r="V32" t="s">
        <v>101</v>
      </c>
      <c r="W32">
        <f t="shared" si="5"/>
        <v>8.5858314109530601E-4</v>
      </c>
      <c r="Y32">
        <v>1.43105945386784E-4</v>
      </c>
      <c r="Z32" t="s">
        <v>101</v>
      </c>
      <c r="AA32">
        <f t="shared" si="6"/>
        <v>1.43105945386784E-2</v>
      </c>
    </row>
    <row r="33" spans="1:27" x14ac:dyDescent="0.25">
      <c r="A33" s="2">
        <v>-3.9807436025935403E-5</v>
      </c>
      <c r="B33" t="s">
        <v>31</v>
      </c>
      <c r="C33">
        <f t="shared" si="0"/>
        <v>3.9807436025935403E-3</v>
      </c>
      <c r="E33" s="2">
        <v>-2.8740147708951599E-5</v>
      </c>
      <c r="F33" t="s">
        <v>31</v>
      </c>
      <c r="G33">
        <f t="shared" si="1"/>
        <v>2.87401477089516E-3</v>
      </c>
      <c r="I33" s="2">
        <v>-1.03955576489826E-5</v>
      </c>
      <c r="J33" t="s">
        <v>31</v>
      </c>
      <c r="K33">
        <f t="shared" si="2"/>
        <v>1.0395557648982601E-3</v>
      </c>
      <c r="M33">
        <v>-1.24449405285767E-4</v>
      </c>
      <c r="N33" t="s">
        <v>102</v>
      </c>
      <c r="O33">
        <f t="shared" si="3"/>
        <v>1.24449405285767E-2</v>
      </c>
      <c r="Q33" s="2">
        <v>6.7899391037001702E-6</v>
      </c>
      <c r="R33" t="s">
        <v>102</v>
      </c>
      <c r="S33">
        <f t="shared" si="4"/>
        <v>6.7899391037001702E-4</v>
      </c>
      <c r="U33" s="2">
        <v>-5.0241558484077998E-6</v>
      </c>
      <c r="V33" t="s">
        <v>103</v>
      </c>
      <c r="W33">
        <f t="shared" si="5"/>
        <v>5.0241558484077995E-4</v>
      </c>
      <c r="Y33" s="2">
        <v>-8.3601681326401698E-6</v>
      </c>
      <c r="Z33" t="s">
        <v>103</v>
      </c>
      <c r="AA33">
        <f t="shared" si="6"/>
        <v>8.3601681326401698E-4</v>
      </c>
    </row>
    <row r="34" spans="1:27" x14ac:dyDescent="0.25">
      <c r="A34" s="2">
        <v>-1.17447138728153E-5</v>
      </c>
      <c r="B34" t="s">
        <v>32</v>
      </c>
      <c r="C34">
        <f t="shared" si="0"/>
        <v>1.17447138728153E-3</v>
      </c>
      <c r="E34" s="2">
        <v>2.7769043121986699E-5</v>
      </c>
      <c r="F34" t="s">
        <v>32</v>
      </c>
      <c r="G34">
        <f t="shared" si="1"/>
        <v>2.7769043121986699E-3</v>
      </c>
      <c r="I34" s="2">
        <v>-4.6300658115267796E-6</v>
      </c>
      <c r="J34" t="s">
        <v>32</v>
      </c>
      <c r="K34">
        <f t="shared" si="2"/>
        <v>4.6300658115267797E-4</v>
      </c>
      <c r="M34" s="2">
        <v>-9.5313203134015495E-5</v>
      </c>
      <c r="N34" t="s">
        <v>104</v>
      </c>
      <c r="O34">
        <f t="shared" si="3"/>
        <v>9.5313203134015489E-3</v>
      </c>
      <c r="Q34" s="2">
        <v>-2.0617302681708201E-6</v>
      </c>
      <c r="R34" t="s">
        <v>104</v>
      </c>
      <c r="S34">
        <f t="shared" si="4"/>
        <v>2.0617302681708201E-4</v>
      </c>
      <c r="U34" s="2">
        <v>-2.2975660798860999E-5</v>
      </c>
      <c r="V34" t="s">
        <v>105</v>
      </c>
      <c r="W34">
        <f t="shared" si="5"/>
        <v>2.2975660798860999E-3</v>
      </c>
      <c r="Y34" s="2">
        <v>-8.7322314724360995E-5</v>
      </c>
      <c r="Z34" t="s">
        <v>105</v>
      </c>
      <c r="AA34">
        <f t="shared" si="6"/>
        <v>8.7322314724360989E-3</v>
      </c>
    </row>
    <row r="35" spans="1:27" x14ac:dyDescent="0.25">
      <c r="A35" s="2">
        <v>1.0403190646318101E-7</v>
      </c>
      <c r="B35" t="s">
        <v>33</v>
      </c>
      <c r="C35">
        <f t="shared" si="0"/>
        <v>1.0403190646318101E-5</v>
      </c>
      <c r="E35" s="2">
        <v>4.1312494059077702E-6</v>
      </c>
      <c r="F35" t="s">
        <v>33</v>
      </c>
      <c r="G35">
        <f t="shared" si="1"/>
        <v>4.1312494059077704E-4</v>
      </c>
      <c r="I35" s="2">
        <v>1.1911217752675E-5</v>
      </c>
      <c r="J35" t="s">
        <v>33</v>
      </c>
      <c r="K35">
        <f t="shared" si="2"/>
        <v>1.1911217752675E-3</v>
      </c>
      <c r="M35" s="2">
        <v>-2.4112304308109899E-5</v>
      </c>
      <c r="N35" t="s">
        <v>106</v>
      </c>
      <c r="O35">
        <f t="shared" si="3"/>
        <v>2.4112304308109901E-3</v>
      </c>
      <c r="Q35" s="2">
        <v>-2.3651338280771699E-5</v>
      </c>
      <c r="R35" t="s">
        <v>106</v>
      </c>
      <c r="S35">
        <f t="shared" si="4"/>
        <v>2.3651338280771699E-3</v>
      </c>
      <c r="U35" s="2">
        <v>5.1390238244132099E-5</v>
      </c>
      <c r="V35" t="s">
        <v>107</v>
      </c>
      <c r="W35">
        <f t="shared" si="5"/>
        <v>5.1390238244132099E-3</v>
      </c>
      <c r="Y35" s="2">
        <v>-7.07372460686279E-5</v>
      </c>
      <c r="Z35" t="s">
        <v>107</v>
      </c>
      <c r="AA35">
        <f t="shared" si="6"/>
        <v>7.07372460686279E-3</v>
      </c>
    </row>
    <row r="36" spans="1:27" x14ac:dyDescent="0.25">
      <c r="A36" s="2">
        <v>3.01257299214706E-5</v>
      </c>
      <c r="B36" t="s">
        <v>34</v>
      </c>
      <c r="C36">
        <f t="shared" si="0"/>
        <v>3.0125729921470601E-3</v>
      </c>
      <c r="E36" s="2">
        <v>1.15459007449249E-5</v>
      </c>
      <c r="F36" t="s">
        <v>34</v>
      </c>
      <c r="G36">
        <f t="shared" si="1"/>
        <v>1.1545900744924899E-3</v>
      </c>
      <c r="I36" s="2">
        <v>-6.1504115685202804E-5</v>
      </c>
      <c r="J36" t="s">
        <v>34</v>
      </c>
      <c r="K36">
        <f t="shared" si="2"/>
        <v>6.1504115685202801E-3</v>
      </c>
      <c r="M36" s="2">
        <v>-6.40388866299755E-7</v>
      </c>
      <c r="N36" t="s">
        <v>108</v>
      </c>
      <c r="O36">
        <f t="shared" si="3"/>
        <v>6.4038886629975506E-5</v>
      </c>
      <c r="Q36" s="2">
        <v>-6.0119124363217596E-6</v>
      </c>
      <c r="R36" t="s">
        <v>108</v>
      </c>
      <c r="S36">
        <f t="shared" si="4"/>
        <v>6.0119124363217601E-4</v>
      </c>
      <c r="U36" s="2">
        <v>-2.0022124812456901E-5</v>
      </c>
      <c r="V36" t="s">
        <v>109</v>
      </c>
      <c r="W36">
        <f t="shared" si="5"/>
        <v>2.0022124812456902E-3</v>
      </c>
      <c r="Y36" s="2">
        <v>1.4142853139394201E-5</v>
      </c>
      <c r="Z36" t="s">
        <v>109</v>
      </c>
      <c r="AA36">
        <f t="shared" si="6"/>
        <v>1.41428531393942E-3</v>
      </c>
    </row>
    <row r="37" spans="1:27" x14ac:dyDescent="0.25">
      <c r="A37" s="2">
        <v>-2.01913318936083E-5</v>
      </c>
      <c r="B37" t="s">
        <v>35</v>
      </c>
      <c r="C37">
        <f t="shared" si="0"/>
        <v>2.0191331893608302E-3</v>
      </c>
      <c r="E37" s="2">
        <v>-1.5139471395792799E-5</v>
      </c>
      <c r="F37" t="s">
        <v>35</v>
      </c>
      <c r="G37">
        <f t="shared" si="1"/>
        <v>1.5139471395792799E-3</v>
      </c>
      <c r="I37" s="2">
        <v>-6.7408254527691894E-5</v>
      </c>
      <c r="J37" t="s">
        <v>35</v>
      </c>
      <c r="K37">
        <f t="shared" si="2"/>
        <v>6.7408254527691891E-3</v>
      </c>
      <c r="M37" s="2">
        <v>1.59797489641419E-5</v>
      </c>
      <c r="N37" t="s">
        <v>110</v>
      </c>
      <c r="O37">
        <f t="shared" si="3"/>
        <v>1.5979748964141899E-3</v>
      </c>
      <c r="Q37" s="2">
        <v>8.2242089536165398E-6</v>
      </c>
      <c r="R37" t="s">
        <v>110</v>
      </c>
      <c r="S37">
        <f t="shared" si="4"/>
        <v>8.2242089536165399E-4</v>
      </c>
      <c r="U37" s="2">
        <v>2.1217288167299298E-5</v>
      </c>
      <c r="V37" t="s">
        <v>111</v>
      </c>
      <c r="W37">
        <f t="shared" si="5"/>
        <v>2.12172881672993E-3</v>
      </c>
      <c r="Y37" s="2">
        <v>-6.0812697690454904E-6</v>
      </c>
      <c r="Z37" t="s">
        <v>111</v>
      </c>
      <c r="AA37">
        <f t="shared" si="6"/>
        <v>6.0812697690454907E-4</v>
      </c>
    </row>
    <row r="38" spans="1:27" x14ac:dyDescent="0.25">
      <c r="A38" s="2">
        <v>-1.1067886887001099E-5</v>
      </c>
      <c r="B38" t="s">
        <v>36</v>
      </c>
      <c r="C38">
        <f t="shared" si="0"/>
        <v>1.10678868870011E-3</v>
      </c>
      <c r="E38" s="2">
        <v>1.38169079831844E-5</v>
      </c>
      <c r="F38" t="s">
        <v>36</v>
      </c>
      <c r="G38">
        <f t="shared" si="1"/>
        <v>1.3816907983184401E-3</v>
      </c>
      <c r="I38" s="2">
        <v>-4.9339998421407402E-5</v>
      </c>
      <c r="J38" t="s">
        <v>36</v>
      </c>
      <c r="K38">
        <f t="shared" si="2"/>
        <v>4.9339998421407405E-3</v>
      </c>
      <c r="M38" s="2">
        <v>9.4664921830677093E-6</v>
      </c>
      <c r="N38" t="s">
        <v>112</v>
      </c>
      <c r="O38">
        <f t="shared" si="3"/>
        <v>9.4664921830677092E-4</v>
      </c>
      <c r="Q38" s="2">
        <v>8.7367196292280192E-6</v>
      </c>
      <c r="R38" t="s">
        <v>112</v>
      </c>
      <c r="S38">
        <f t="shared" si="4"/>
        <v>8.7367196292280195E-4</v>
      </c>
      <c r="U38" s="2">
        <v>3.3709279296563199E-6</v>
      </c>
      <c r="V38" t="s">
        <v>113</v>
      </c>
      <c r="W38">
        <f t="shared" si="5"/>
        <v>3.37092792965632E-4</v>
      </c>
      <c r="Y38" s="2">
        <v>3.82429009710771E-5</v>
      </c>
      <c r="Z38" t="s">
        <v>113</v>
      </c>
      <c r="AA38">
        <f t="shared" si="6"/>
        <v>3.82429009710771E-3</v>
      </c>
    </row>
    <row r="39" spans="1:27" x14ac:dyDescent="0.25">
      <c r="A39" s="2">
        <v>1.29639587852133E-5</v>
      </c>
      <c r="B39" t="s">
        <v>37</v>
      </c>
      <c r="C39">
        <f t="shared" si="0"/>
        <v>1.29639587852133E-3</v>
      </c>
      <c r="E39" s="2">
        <v>-3.8218974211559596E-6</v>
      </c>
      <c r="F39" t="s">
        <v>37</v>
      </c>
      <c r="G39">
        <f t="shared" si="1"/>
        <v>3.8218974211559598E-4</v>
      </c>
      <c r="I39">
        <v>1.62684367248973E-4</v>
      </c>
      <c r="J39" t="s">
        <v>37</v>
      </c>
      <c r="K39">
        <f t="shared" si="2"/>
        <v>1.6268436724897299E-2</v>
      </c>
      <c r="M39" s="2">
        <v>4.38575186252371E-6</v>
      </c>
      <c r="N39" t="s">
        <v>114</v>
      </c>
      <c r="O39">
        <f t="shared" si="3"/>
        <v>4.3857518625237102E-4</v>
      </c>
      <c r="Q39" s="2">
        <v>1.57351058802793E-6</v>
      </c>
      <c r="R39" t="s">
        <v>114</v>
      </c>
      <c r="S39">
        <f t="shared" si="4"/>
        <v>1.57351058802793E-4</v>
      </c>
      <c r="U39" s="2">
        <v>-2.6597250526682901E-5</v>
      </c>
      <c r="V39" t="s">
        <v>115</v>
      </c>
      <c r="W39">
        <f t="shared" si="5"/>
        <v>2.6597250526682902E-3</v>
      </c>
      <c r="Y39" s="2">
        <v>-1.7528416497281598E-5</v>
      </c>
      <c r="Z39" t="s">
        <v>115</v>
      </c>
      <c r="AA39">
        <f t="shared" si="6"/>
        <v>1.7528416497281599E-3</v>
      </c>
    </row>
    <row r="40" spans="1:27" x14ac:dyDescent="0.25">
      <c r="A40" s="2">
        <v>-5.5409904715911201E-5</v>
      </c>
      <c r="B40" t="s">
        <v>38</v>
      </c>
      <c r="C40">
        <f t="shared" si="0"/>
        <v>5.5409904715911203E-3</v>
      </c>
      <c r="E40" s="2">
        <v>8.4467190931733805E-6</v>
      </c>
      <c r="F40" t="s">
        <v>38</v>
      </c>
      <c r="G40">
        <f t="shared" si="1"/>
        <v>8.4467190931733808E-4</v>
      </c>
      <c r="I40">
        <v>1.03671926997793E-4</v>
      </c>
      <c r="J40" t="s">
        <v>38</v>
      </c>
      <c r="K40">
        <f t="shared" si="2"/>
        <v>1.03671926997793E-2</v>
      </c>
      <c r="M40" s="2">
        <v>-1.06239661389927E-5</v>
      </c>
      <c r="N40" t="s">
        <v>116</v>
      </c>
      <c r="O40">
        <f t="shared" si="3"/>
        <v>1.0623966138992699E-3</v>
      </c>
      <c r="Q40" s="2">
        <v>-5.8188509758552797E-6</v>
      </c>
      <c r="R40" t="s">
        <v>116</v>
      </c>
      <c r="S40">
        <f t="shared" si="4"/>
        <v>5.8188509758552796E-4</v>
      </c>
      <c r="U40" s="2">
        <v>-9.3735018007865801E-6</v>
      </c>
      <c r="V40" t="s">
        <v>117</v>
      </c>
      <c r="W40">
        <f t="shared" si="5"/>
        <v>9.3735018007865803E-4</v>
      </c>
      <c r="Y40" s="2">
        <v>-2.7534369244993401E-5</v>
      </c>
      <c r="Z40" t="s">
        <v>117</v>
      </c>
      <c r="AA40">
        <f t="shared" si="6"/>
        <v>2.7534369244993401E-3</v>
      </c>
    </row>
    <row r="41" spans="1:27" x14ac:dyDescent="0.25">
      <c r="A41" s="2">
        <v>3.0609554698993801E-5</v>
      </c>
      <c r="B41" t="s">
        <v>39</v>
      </c>
      <c r="C41">
        <f t="shared" si="0"/>
        <v>3.06095546989938E-3</v>
      </c>
      <c r="E41" s="2">
        <v>1.56247762025953E-5</v>
      </c>
      <c r="F41" t="s">
        <v>39</v>
      </c>
      <c r="G41">
        <f t="shared" si="1"/>
        <v>1.56247762025953E-3</v>
      </c>
      <c r="I41">
        <v>1.50006692779001E-4</v>
      </c>
      <c r="J41" t="s">
        <v>39</v>
      </c>
      <c r="K41">
        <f t="shared" si="2"/>
        <v>1.50006692779001E-2</v>
      </c>
      <c r="U41" s="2">
        <v>-1.0903866039670599E-5</v>
      </c>
      <c r="V41" t="s">
        <v>118</v>
      </c>
      <c r="W41">
        <f t="shared" si="5"/>
        <v>1.09038660396706E-3</v>
      </c>
      <c r="Y41" s="2">
        <v>-7.4414138542400797E-6</v>
      </c>
      <c r="Z41" t="s">
        <v>118</v>
      </c>
      <c r="AA41">
        <f t="shared" si="6"/>
        <v>7.4414138542400795E-4</v>
      </c>
    </row>
    <row r="42" spans="1:27" x14ac:dyDescent="0.25">
      <c r="A42" s="2">
        <v>2.7110106510524799E-5</v>
      </c>
      <c r="B42" t="s">
        <v>40</v>
      </c>
      <c r="C42">
        <f t="shared" si="0"/>
        <v>2.71101065105248E-3</v>
      </c>
      <c r="E42" s="2">
        <v>-1.6417686754476799E-5</v>
      </c>
      <c r="F42" t="s">
        <v>40</v>
      </c>
      <c r="G42">
        <f t="shared" si="1"/>
        <v>1.6417686754476798E-3</v>
      </c>
      <c r="I42" s="2">
        <v>1.7982387006962899E-5</v>
      </c>
      <c r="J42" t="s">
        <v>40</v>
      </c>
      <c r="K42">
        <f t="shared" si="2"/>
        <v>1.7982387006962898E-3</v>
      </c>
      <c r="U42" s="2">
        <v>-2.0249876899230799E-5</v>
      </c>
      <c r="V42" t="s">
        <v>119</v>
      </c>
      <c r="W42">
        <f t="shared" si="5"/>
        <v>2.0249876899230798E-3</v>
      </c>
      <c r="Y42" s="2">
        <v>3.7506368349558501E-6</v>
      </c>
      <c r="Z42" t="s">
        <v>119</v>
      </c>
      <c r="AA42">
        <f t="shared" si="6"/>
        <v>3.7506368349558502E-4</v>
      </c>
    </row>
    <row r="43" spans="1:27" x14ac:dyDescent="0.25">
      <c r="A43" s="2">
        <v>2.1421571092888E-5</v>
      </c>
      <c r="B43" t="s">
        <v>41</v>
      </c>
      <c r="C43">
        <f t="shared" si="0"/>
        <v>2.1421571092888002E-3</v>
      </c>
      <c r="E43" s="2">
        <v>-2.02704451773559E-5</v>
      </c>
      <c r="F43" t="s">
        <v>41</v>
      </c>
      <c r="G43">
        <f t="shared" si="1"/>
        <v>2.0270445177355901E-3</v>
      </c>
      <c r="I43" s="2">
        <v>2.6953373758440898E-5</v>
      </c>
      <c r="J43" t="s">
        <v>41</v>
      </c>
      <c r="K43">
        <f t="shared" si="2"/>
        <v>2.6953373758440897E-3</v>
      </c>
      <c r="U43" s="2">
        <v>2.0550969816303098E-6</v>
      </c>
      <c r="V43" t="s">
        <v>120</v>
      </c>
      <c r="W43">
        <f t="shared" si="5"/>
        <v>2.0550969816303098E-4</v>
      </c>
      <c r="Y43" s="2">
        <v>-1.6793893819008801E-5</v>
      </c>
      <c r="Z43" t="s">
        <v>120</v>
      </c>
      <c r="AA43">
        <f t="shared" si="6"/>
        <v>1.6793893819008802E-3</v>
      </c>
    </row>
    <row r="44" spans="1:27" x14ac:dyDescent="0.25">
      <c r="A44" s="2">
        <v>-1.80867194124044E-5</v>
      </c>
      <c r="B44" t="s">
        <v>42</v>
      </c>
      <c r="C44">
        <f t="shared" si="0"/>
        <v>1.8086719412404399E-3</v>
      </c>
      <c r="E44" s="2">
        <v>9.7670652110515993E-7</v>
      </c>
      <c r="F44" t="s">
        <v>42</v>
      </c>
      <c r="G44">
        <f t="shared" si="1"/>
        <v>9.7670652110515995E-5</v>
      </c>
      <c r="I44" s="2">
        <v>-1.6822766637195901E-5</v>
      </c>
      <c r="J44" t="s">
        <v>42</v>
      </c>
      <c r="K44">
        <f t="shared" si="2"/>
        <v>1.68227666371959E-3</v>
      </c>
      <c r="U44" s="2">
        <v>2.2299037469137301E-5</v>
      </c>
      <c r="V44" t="s">
        <v>121</v>
      </c>
      <c r="W44">
        <f t="shared" si="5"/>
        <v>2.2299037469137302E-3</v>
      </c>
      <c r="Y44" s="2">
        <v>2.5253329203720501E-5</v>
      </c>
      <c r="Z44" t="s">
        <v>121</v>
      </c>
      <c r="AA44">
        <f t="shared" si="6"/>
        <v>2.5253329203720502E-3</v>
      </c>
    </row>
    <row r="45" spans="1:27" x14ac:dyDescent="0.25">
      <c r="A45" s="2">
        <v>-1.8142309077349801E-5</v>
      </c>
      <c r="B45" t="s">
        <v>43</v>
      </c>
      <c r="C45">
        <f t="shared" si="0"/>
        <v>1.8142309077349801E-3</v>
      </c>
      <c r="E45" s="2">
        <v>2.3841568347945198E-5</v>
      </c>
      <c r="F45" t="s">
        <v>43</v>
      </c>
      <c r="G45">
        <f t="shared" si="1"/>
        <v>2.3841568347945197E-3</v>
      </c>
      <c r="I45" s="2">
        <v>3.3962234400506002E-6</v>
      </c>
      <c r="J45" t="s">
        <v>43</v>
      </c>
      <c r="K45">
        <f t="shared" si="2"/>
        <v>3.3962234400506004E-4</v>
      </c>
      <c r="U45" s="2">
        <v>-2.6343516921637999E-6</v>
      </c>
      <c r="V45" t="s">
        <v>122</v>
      </c>
      <c r="W45">
        <f t="shared" si="5"/>
        <v>2.6343516921637996E-4</v>
      </c>
      <c r="Y45" s="2">
        <v>-2.33008418908644E-5</v>
      </c>
      <c r="Z45" t="s">
        <v>122</v>
      </c>
      <c r="AA45">
        <f t="shared" si="6"/>
        <v>2.3300841890864401E-3</v>
      </c>
    </row>
    <row r="46" spans="1:27" x14ac:dyDescent="0.25">
      <c r="A46" s="2">
        <v>1.6359036974487501E-5</v>
      </c>
      <c r="B46" t="s">
        <v>44</v>
      </c>
      <c r="C46">
        <f t="shared" si="0"/>
        <v>1.6359036974487502E-3</v>
      </c>
      <c r="E46" s="2">
        <v>-1.7018738576603799E-5</v>
      </c>
      <c r="F46" t="s">
        <v>44</v>
      </c>
      <c r="G46">
        <f t="shared" si="1"/>
        <v>1.7018738576603798E-3</v>
      </c>
      <c r="I46" s="2">
        <v>-1.9837203592795099E-5</v>
      </c>
      <c r="J46" t="s">
        <v>44</v>
      </c>
      <c r="K46">
        <f t="shared" si="2"/>
        <v>1.9837203592795098E-3</v>
      </c>
      <c r="U46" s="2">
        <v>-1.6802617850950301E-7</v>
      </c>
      <c r="V46" t="s">
        <v>123</v>
      </c>
      <c r="W46">
        <f t="shared" si="5"/>
        <v>1.6802617850950299E-5</v>
      </c>
      <c r="Y46" s="2">
        <v>8.9593356150502706E-6</v>
      </c>
      <c r="Z46" t="s">
        <v>123</v>
      </c>
      <c r="AA46">
        <f t="shared" si="6"/>
        <v>8.9593356150502706E-4</v>
      </c>
    </row>
    <row r="47" spans="1:27" x14ac:dyDescent="0.25">
      <c r="A47" s="2">
        <v>-4.1049515741249996E-6</v>
      </c>
      <c r="B47" t="s">
        <v>45</v>
      </c>
      <c r="C47">
        <f t="shared" si="0"/>
        <v>4.1049515741249995E-4</v>
      </c>
      <c r="E47" s="2">
        <v>1.42104497963303E-5</v>
      </c>
      <c r="F47" t="s">
        <v>45</v>
      </c>
      <c r="G47">
        <f t="shared" si="1"/>
        <v>1.4210449796330301E-3</v>
      </c>
      <c r="I47" s="2">
        <v>8.6608635479140302E-6</v>
      </c>
      <c r="J47" t="s">
        <v>45</v>
      </c>
      <c r="K47">
        <f t="shared" si="2"/>
        <v>8.6608635479140303E-4</v>
      </c>
      <c r="U47" s="2">
        <v>-1.11972649276256E-5</v>
      </c>
      <c r="V47" t="s">
        <v>124</v>
      </c>
      <c r="W47">
        <f t="shared" si="5"/>
        <v>1.1197264927625601E-3</v>
      </c>
      <c r="Y47" s="2">
        <v>3.341719349806E-6</v>
      </c>
      <c r="Z47" t="s">
        <v>124</v>
      </c>
      <c r="AA47">
        <f t="shared" si="6"/>
        <v>3.3417193498060002E-4</v>
      </c>
    </row>
    <row r="48" spans="1:27" x14ac:dyDescent="0.25">
      <c r="A48" s="2">
        <v>1.4917316462140201E-6</v>
      </c>
      <c r="B48" t="s">
        <v>46</v>
      </c>
      <c r="C48">
        <f t="shared" si="0"/>
        <v>1.4917316462140202E-4</v>
      </c>
      <c r="E48" s="2">
        <v>-1.4632774499931101E-5</v>
      </c>
      <c r="F48" t="s">
        <v>46</v>
      </c>
      <c r="G48">
        <f t="shared" si="1"/>
        <v>1.4632774499931101E-3</v>
      </c>
      <c r="I48" s="2">
        <v>9.0944723383224207E-6</v>
      </c>
      <c r="J48" t="s">
        <v>46</v>
      </c>
      <c r="K48">
        <f t="shared" si="2"/>
        <v>9.0944723383224206E-4</v>
      </c>
      <c r="U48" s="2">
        <v>4.3220046700823304E-6</v>
      </c>
      <c r="V48" t="s">
        <v>136</v>
      </c>
      <c r="W48">
        <f t="shared" si="5"/>
        <v>4.3220046700823302E-4</v>
      </c>
      <c r="Y48" s="2">
        <v>-4.1900159335627803E-6</v>
      </c>
      <c r="Z48" t="s">
        <v>136</v>
      </c>
      <c r="AA48">
        <f t="shared" si="6"/>
        <v>4.1900159335627802E-4</v>
      </c>
    </row>
    <row r="49" spans="1:27" x14ac:dyDescent="0.25">
      <c r="A49" s="2">
        <v>-5.4194472880858999E-6</v>
      </c>
      <c r="B49" t="s">
        <v>47</v>
      </c>
      <c r="C49">
        <f t="shared" si="0"/>
        <v>5.4194472880859002E-4</v>
      </c>
      <c r="E49" s="2">
        <v>4.7294600661652603E-6</v>
      </c>
      <c r="F49" t="s">
        <v>47</v>
      </c>
      <c r="G49">
        <f t="shared" si="1"/>
        <v>4.7294600661652603E-4</v>
      </c>
      <c r="I49" s="2">
        <v>-5.2739498417903803E-6</v>
      </c>
      <c r="J49" t="s">
        <v>47</v>
      </c>
      <c r="K49">
        <f t="shared" si="2"/>
        <v>5.27394984179038E-4</v>
      </c>
    </row>
    <row r="52" spans="1:27" x14ac:dyDescent="0.25">
      <c r="C52">
        <f>AVERAGE(C2:C28)</f>
        <v>8.2149420050810201E-3</v>
      </c>
      <c r="G52">
        <f t="shared" ref="D52:G52" si="7">AVERAGE(G2:G28)</f>
        <v>1.3247649579168541E-3</v>
      </c>
      <c r="K52">
        <f t="shared" ref="H52:K52" si="8">AVERAGE(K2:K28)</f>
        <v>1.756190823299525E-3</v>
      </c>
      <c r="O52">
        <f>AVERAGE(O2:O16)</f>
        <v>3.0175324519041632E-3</v>
      </c>
      <c r="S52">
        <f t="shared" ref="P52:S52" si="9">AVERAGE(S2:S16)</f>
        <v>4.8959358638437905E-3</v>
      </c>
      <c r="W52">
        <f>AVERAGE(W2:W25)</f>
        <v>1.4633481873243721E-3</v>
      </c>
      <c r="AA52">
        <f t="shared" ref="X52:AA52" si="10">AVERAGE(AA2:AA25)</f>
        <v>1.5960559876834677E-3</v>
      </c>
    </row>
    <row r="53" spans="1:27" x14ac:dyDescent="0.25">
      <c r="C53">
        <f>AVERAGE(C29)</f>
        <v>1.7585520946019701E-4</v>
      </c>
      <c r="G53">
        <f t="shared" ref="D53:G53" si="11">AVERAGE(G29)</f>
        <v>3.3852655562824395E-3</v>
      </c>
      <c r="K53">
        <f t="shared" ref="H53:K53" si="12">AVERAGE(K29)</f>
        <v>5.6220041439138304E-3</v>
      </c>
      <c r="O53">
        <f>AVERAGE(O17)</f>
        <v>3.2121098815103199E-3</v>
      </c>
      <c r="S53">
        <f t="shared" ref="P53:S53" si="13">AVERAGE(S17)</f>
        <v>2.1150466847534E-3</v>
      </c>
      <c r="W53">
        <f>AVERAGE(W26)</f>
        <v>9.85529401808252E-4</v>
      </c>
      <c r="AA53">
        <f t="shared" ref="X53:AA53" si="14">AVERAGE(AA26)</f>
        <v>1.1018981791654801E-2</v>
      </c>
    </row>
    <row r="54" spans="1:27" x14ac:dyDescent="0.25">
      <c r="C54">
        <f>AVERAGE(C30:C38)</f>
        <v>2.0653146986607984E-3</v>
      </c>
      <c r="G54">
        <f t="shared" ref="D54:G54" si="15">AVERAGE(G30:G38)</f>
        <v>1.9182631609020585E-3</v>
      </c>
      <c r="K54">
        <f t="shared" ref="H54:K54" si="16">AVERAGE(K30:K38)</f>
        <v>5.7876685234762894E-3</v>
      </c>
      <c r="O54">
        <f>AVERAGE(O18:O29)</f>
        <v>2.9952022786211892E-3</v>
      </c>
      <c r="S54">
        <f t="shared" ref="P54:S54" si="17">AVERAGE(S18:S29)</f>
        <v>1.1107539884885094E-2</v>
      </c>
      <c r="W54">
        <f>AVERAGE(W27:W38)</f>
        <v>1.6208545527894545E-3</v>
      </c>
      <c r="AA54">
        <f t="shared" ref="X54:AA54" si="18">AVERAGE(AA27:AA38)</f>
        <v>5.9637378101438793E-3</v>
      </c>
    </row>
    <row r="55" spans="1:27" x14ac:dyDescent="0.25">
      <c r="C55">
        <f>AVERAGE(C39:C49)</f>
        <v>1.9192662888745245E-3</v>
      </c>
      <c r="G55">
        <f t="shared" ref="D55:G55" si="19">AVERAGE(G39:G49)</f>
        <v>1.2726474768803469E-3</v>
      </c>
      <c r="K55">
        <f t="shared" ref="H55:K55" si="20">AVERAGE(K39:K49)</f>
        <v>4.7671293380839924E-3</v>
      </c>
      <c r="O55">
        <f>AVERAGE(O30:O40)</f>
        <v>3.8770734516768751E-3</v>
      </c>
      <c r="S55">
        <f t="shared" ref="P55:S55" si="21">AVERAGE(S30:S40)</f>
        <v>1.7186933933033262E-3</v>
      </c>
      <c r="W55">
        <f>AVERAGE(W39:W48)</f>
        <v>1.0980027718551972E-3</v>
      </c>
      <c r="AA55">
        <f t="shared" ref="X55:AA55" si="22">AVERAGE(AA39:AA48)</f>
        <v>1.3809397224348366E-3</v>
      </c>
    </row>
    <row r="60" spans="1:27" x14ac:dyDescent="0.25">
      <c r="C60">
        <f>AVERAGE(C52:K52)</f>
        <v>3.7652992620991334E-3</v>
      </c>
      <c r="O60">
        <f>AVERAGE(O52:S52)</f>
        <v>3.9567341578739769E-3</v>
      </c>
      <c r="W60">
        <f>AVERAGE(W52:AA52)</f>
        <v>1.5297020875039199E-3</v>
      </c>
    </row>
    <row r="61" spans="1:27" x14ac:dyDescent="0.25">
      <c r="C61">
        <f t="shared" ref="C61:C63" si="23">AVERAGE(C53:K53)</f>
        <v>3.0610416365521556E-3</v>
      </c>
      <c r="O61">
        <f t="shared" ref="O61:O63" si="24">AVERAGE(O53:S53)</f>
        <v>2.6635782831318598E-3</v>
      </c>
      <c r="W61">
        <f t="shared" ref="W61:W63" si="25">AVERAGE(W53:AA53)</f>
        <v>6.0022555967315268E-3</v>
      </c>
    </row>
    <row r="62" spans="1:27" x14ac:dyDescent="0.25">
      <c r="C62">
        <f t="shared" si="23"/>
        <v>3.2570821276797154E-3</v>
      </c>
      <c r="O62">
        <f t="shared" si="24"/>
        <v>7.0513710817531414E-3</v>
      </c>
      <c r="W62">
        <f t="shared" si="25"/>
        <v>3.7922961814666669E-3</v>
      </c>
    </row>
    <row r="63" spans="1:27" x14ac:dyDescent="0.25">
      <c r="C63">
        <f t="shared" si="23"/>
        <v>2.653014367946288E-3</v>
      </c>
      <c r="O63">
        <f t="shared" si="24"/>
        <v>2.7978834224901008E-3</v>
      </c>
      <c r="W63">
        <f t="shared" si="25"/>
        <v>1.2394712471450169E-3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099ED-B41C-49B5-8477-7F47855ED20E}">
  <dimension ref="C1:AO47"/>
  <sheetViews>
    <sheetView workbookViewId="0">
      <selection activeCell="L1" sqref="L1:O24"/>
    </sheetView>
  </sheetViews>
  <sheetFormatPr defaultRowHeight="15" x14ac:dyDescent="0.25"/>
  <cols>
    <col min="6" max="6" width="12.42578125" bestFit="1" customWidth="1"/>
    <col min="7" max="7" width="9" bestFit="1" customWidth="1"/>
    <col min="8" max="8" width="12.42578125" bestFit="1" customWidth="1"/>
    <col min="18" max="18" width="11" bestFit="1" customWidth="1"/>
    <col min="25" max="25" width="8.7109375" customWidth="1"/>
  </cols>
  <sheetData>
    <row r="1" spans="3:41" x14ac:dyDescent="0.25">
      <c r="C1" s="2"/>
      <c r="F1" t="s">
        <v>51</v>
      </c>
      <c r="G1" s="2">
        <v>2.51796056979784E-5</v>
      </c>
      <c r="H1" t="s">
        <v>88</v>
      </c>
      <c r="I1" s="2">
        <v>9.8552940180825192E-6</v>
      </c>
      <c r="L1" t="s">
        <v>51</v>
      </c>
      <c r="M1" s="2">
        <v>-4.2309937963159403E-5</v>
      </c>
      <c r="N1" t="s">
        <v>88</v>
      </c>
      <c r="O1">
        <v>1.1018981791654801E-4</v>
      </c>
      <c r="R1" t="s">
        <v>1</v>
      </c>
      <c r="S1">
        <v>1.79482407708817E-4</v>
      </c>
      <c r="T1" t="s">
        <v>93</v>
      </c>
      <c r="U1" s="2">
        <v>-1.7585520946019701E-6</v>
      </c>
      <c r="W1" t="s">
        <v>1</v>
      </c>
      <c r="X1" s="2">
        <v>-2.85299783691709E-5</v>
      </c>
      <c r="Y1" t="s">
        <v>93</v>
      </c>
      <c r="Z1" s="2">
        <v>3.3852655562824397E-5</v>
      </c>
      <c r="AB1" t="s">
        <v>1</v>
      </c>
      <c r="AC1" s="2">
        <v>-3.1026441251079502E-5</v>
      </c>
      <c r="AD1" t="s">
        <v>93</v>
      </c>
      <c r="AE1" s="2">
        <v>5.6220041439138302E-5</v>
      </c>
      <c r="AG1" t="s">
        <v>50</v>
      </c>
      <c r="AH1" s="2">
        <v>2.3835374425587901E-5</v>
      </c>
      <c r="AI1" t="s">
        <v>77</v>
      </c>
      <c r="AJ1" s="2">
        <v>3.2121098815103201E-5</v>
      </c>
      <c r="AL1" t="s">
        <v>50</v>
      </c>
      <c r="AM1" s="2">
        <v>-1.9080091188312502E-6</v>
      </c>
      <c r="AN1" t="s">
        <v>77</v>
      </c>
      <c r="AO1" s="2">
        <v>-2.1150466847534002E-5</v>
      </c>
    </row>
    <row r="2" spans="3:41" x14ac:dyDescent="0.25">
      <c r="F2" t="s">
        <v>53</v>
      </c>
      <c r="G2" s="2">
        <v>-4.6735895783975302E-7</v>
      </c>
      <c r="H2" t="s">
        <v>90</v>
      </c>
      <c r="I2" s="2">
        <v>1.88729525882501E-5</v>
      </c>
      <c r="L2" t="s">
        <v>53</v>
      </c>
      <c r="M2" s="2">
        <v>2.0879768010917E-5</v>
      </c>
      <c r="N2" t="s">
        <v>90</v>
      </c>
      <c r="O2" s="2">
        <v>-9.2224117242831901E-5</v>
      </c>
      <c r="R2" t="s">
        <v>2</v>
      </c>
      <c r="S2" s="2">
        <v>6.8146373118772594E-5</v>
      </c>
      <c r="T2" t="s">
        <v>28</v>
      </c>
      <c r="U2" s="2">
        <v>-1.5899279274314501E-5</v>
      </c>
      <c r="W2" t="s">
        <v>2</v>
      </c>
      <c r="X2" s="2">
        <v>-2.3903939833096599E-5</v>
      </c>
      <c r="Y2" t="s">
        <v>28</v>
      </c>
      <c r="Z2" s="2">
        <v>-1.34007081861671E-5</v>
      </c>
      <c r="AB2" t="s">
        <v>2</v>
      </c>
      <c r="AC2" s="2">
        <v>-2.4874748223541401E-6</v>
      </c>
      <c r="AD2" t="s">
        <v>28</v>
      </c>
      <c r="AE2">
        <v>-1.6120130514577199E-4</v>
      </c>
      <c r="AG2" t="s">
        <v>52</v>
      </c>
      <c r="AH2" s="2">
        <v>1.5359816454665801E-5</v>
      </c>
      <c r="AI2" t="s">
        <v>79</v>
      </c>
      <c r="AJ2" s="2">
        <v>-2.1141603318255699E-5</v>
      </c>
      <c r="AL2" t="s">
        <v>52</v>
      </c>
      <c r="AM2" s="2">
        <v>-4.2642034719557303E-6</v>
      </c>
      <c r="AN2" t="s">
        <v>79</v>
      </c>
      <c r="AO2" s="2">
        <v>5.9566113103468802E-5</v>
      </c>
    </row>
    <row r="3" spans="3:41" x14ac:dyDescent="0.25">
      <c r="F3" t="s">
        <v>55</v>
      </c>
      <c r="G3" s="2">
        <v>-5.1095053284283799E-6</v>
      </c>
      <c r="H3" t="s">
        <v>92</v>
      </c>
      <c r="I3" s="2">
        <v>-1.06567683282508E-5</v>
      </c>
      <c r="L3" t="s">
        <v>55</v>
      </c>
      <c r="M3" s="2">
        <v>2.5724003221655201E-5</v>
      </c>
      <c r="N3" t="s">
        <v>92</v>
      </c>
      <c r="O3" s="2">
        <v>-9.5681712365578602E-5</v>
      </c>
      <c r="R3" t="s">
        <v>3</v>
      </c>
      <c r="S3" s="2">
        <v>-1.33283793092489E-5</v>
      </c>
      <c r="T3" t="s">
        <v>29</v>
      </c>
      <c r="U3" s="2">
        <v>2.7809168396748502E-5</v>
      </c>
      <c r="W3" t="s">
        <v>3</v>
      </c>
      <c r="X3" s="2">
        <v>-9.0227340017952005E-6</v>
      </c>
      <c r="Y3" t="s">
        <v>29</v>
      </c>
      <c r="Z3" s="2">
        <v>-4.3993761953159601E-5</v>
      </c>
      <c r="AB3" t="s">
        <v>3</v>
      </c>
      <c r="AC3" s="2">
        <v>5.8737442456598502E-6</v>
      </c>
      <c r="AD3" t="s">
        <v>29</v>
      </c>
      <c r="AE3">
        <v>-1.19713783622709E-4</v>
      </c>
      <c r="AG3" t="s">
        <v>54</v>
      </c>
      <c r="AH3" s="2">
        <v>1.90999686624692E-5</v>
      </c>
      <c r="AI3" t="s">
        <v>80</v>
      </c>
      <c r="AJ3" s="2">
        <v>3.4415378220985098E-5</v>
      </c>
      <c r="AL3" t="s">
        <v>54</v>
      </c>
      <c r="AM3" s="2">
        <v>-1.43788453519523E-5</v>
      </c>
      <c r="AN3" t="s">
        <v>80</v>
      </c>
      <c r="AO3">
        <v>-1.7551248354506199E-4</v>
      </c>
    </row>
    <row r="4" spans="3:41" x14ac:dyDescent="0.25">
      <c r="F4" t="s">
        <v>57</v>
      </c>
      <c r="G4" s="2">
        <v>-2.91912327808687E-5</v>
      </c>
      <c r="H4" t="s">
        <v>95</v>
      </c>
      <c r="I4" s="2">
        <v>-1.7552941987383601E-5</v>
      </c>
      <c r="L4" t="s">
        <v>57</v>
      </c>
      <c r="M4" s="2">
        <v>2.22831316539756E-5</v>
      </c>
      <c r="N4" t="s">
        <v>95</v>
      </c>
      <c r="O4" s="2">
        <v>-2.5374854733963801E-5</v>
      </c>
      <c r="R4" t="s">
        <v>4</v>
      </c>
      <c r="S4">
        <v>-1.3125335227746399E-4</v>
      </c>
      <c r="T4" t="s">
        <v>30</v>
      </c>
      <c r="U4" s="2">
        <v>2.9128744701115E-5</v>
      </c>
      <c r="W4" t="s">
        <v>4</v>
      </c>
      <c r="X4" s="2">
        <v>2.8522836180222999E-5</v>
      </c>
      <c r="Y4" t="s">
        <v>30</v>
      </c>
      <c r="Z4" s="2">
        <v>1.4106493981110399E-5</v>
      </c>
      <c r="AB4" t="s">
        <v>4</v>
      </c>
      <c r="AC4" s="2">
        <v>-2.95626229293866E-5</v>
      </c>
      <c r="AD4" t="s">
        <v>30</v>
      </c>
      <c r="AE4" s="2">
        <v>-3.4785868496898503E-5</v>
      </c>
      <c r="AG4" t="s">
        <v>56</v>
      </c>
      <c r="AH4" s="2">
        <v>-3.9834717772434898E-5</v>
      </c>
      <c r="AI4" t="s">
        <v>81</v>
      </c>
      <c r="AJ4" s="2">
        <v>2.4182842593550199E-5</v>
      </c>
      <c r="AL4" t="s">
        <v>56</v>
      </c>
      <c r="AM4" s="2">
        <v>-7.2958280006135494E-5</v>
      </c>
      <c r="AN4" t="s">
        <v>81</v>
      </c>
      <c r="AO4" s="2">
        <v>4.78385764546127E-5</v>
      </c>
    </row>
    <row r="5" spans="3:41" x14ac:dyDescent="0.25">
      <c r="F5" t="s">
        <v>59</v>
      </c>
      <c r="G5" s="2">
        <v>-5.9897614173377899E-6</v>
      </c>
      <c r="H5" t="s">
        <v>97</v>
      </c>
      <c r="I5" s="2">
        <v>1.2496056403885699E-5</v>
      </c>
      <c r="L5" t="s">
        <v>59</v>
      </c>
      <c r="M5" s="2">
        <v>1.6134649421447799E-5</v>
      </c>
      <c r="N5" t="s">
        <v>97</v>
      </c>
      <c r="O5" s="2">
        <v>7.1106793947734901E-6</v>
      </c>
      <c r="R5" t="s">
        <v>5</v>
      </c>
      <c r="S5">
        <v>-2.2665988673919001E-4</v>
      </c>
      <c r="T5" t="s">
        <v>31</v>
      </c>
      <c r="U5" s="2">
        <v>-3.9807436025935403E-5</v>
      </c>
      <c r="W5" t="s">
        <v>5</v>
      </c>
      <c r="X5" s="2">
        <v>3.4091097756332403E-5</v>
      </c>
      <c r="Y5" t="s">
        <v>31</v>
      </c>
      <c r="Z5" s="2">
        <v>-2.8740147708951599E-5</v>
      </c>
      <c r="AB5" t="s">
        <v>5</v>
      </c>
      <c r="AC5" s="2">
        <v>-1.0832672337333901E-5</v>
      </c>
      <c r="AD5" t="s">
        <v>31</v>
      </c>
      <c r="AE5" s="2">
        <v>-1.03955576489826E-5</v>
      </c>
      <c r="AG5" t="s">
        <v>58</v>
      </c>
      <c r="AH5" s="2">
        <v>-3.5927651145177799E-5</v>
      </c>
      <c r="AI5" t="s">
        <v>82</v>
      </c>
      <c r="AJ5" s="2">
        <v>1.6774646451239499E-6</v>
      </c>
      <c r="AL5" t="s">
        <v>58</v>
      </c>
      <c r="AM5" s="2">
        <v>9.3287720670753898E-5</v>
      </c>
      <c r="AN5" t="s">
        <v>82</v>
      </c>
      <c r="AO5" s="2">
        <v>-2.2076905339491099E-5</v>
      </c>
    </row>
    <row r="6" spans="3:41" x14ac:dyDescent="0.25">
      <c r="F6" t="s">
        <v>61</v>
      </c>
      <c r="G6" s="2">
        <v>-1.0032522739390001E-5</v>
      </c>
      <c r="H6" t="s">
        <v>99</v>
      </c>
      <c r="I6" s="2">
        <v>2.3375998151978802E-6</v>
      </c>
      <c r="L6" t="s">
        <v>61</v>
      </c>
      <c r="M6" s="2">
        <v>-5.0703273302327596E-7</v>
      </c>
      <c r="N6" t="s">
        <v>99</v>
      </c>
      <c r="O6">
        <v>1.2726447528818799E-4</v>
      </c>
      <c r="R6" t="s">
        <v>6</v>
      </c>
      <c r="S6" s="2">
        <v>2.4977015835545499E-5</v>
      </c>
      <c r="T6" t="s">
        <v>32</v>
      </c>
      <c r="U6" s="2">
        <v>-1.17447138728153E-5</v>
      </c>
      <c r="W6" t="s">
        <v>6</v>
      </c>
      <c r="X6" s="2">
        <v>2.1338803925481301E-5</v>
      </c>
      <c r="Y6" t="s">
        <v>32</v>
      </c>
      <c r="Z6" s="2">
        <v>2.7769043121986699E-5</v>
      </c>
      <c r="AB6" t="s">
        <v>6</v>
      </c>
      <c r="AC6" s="2">
        <v>-1.11054192387492E-5</v>
      </c>
      <c r="AD6" t="s">
        <v>32</v>
      </c>
      <c r="AE6" s="2">
        <v>-4.6300658115267796E-6</v>
      </c>
      <c r="AG6" t="s">
        <v>60</v>
      </c>
      <c r="AH6" s="2">
        <v>1.47757495325377E-5</v>
      </c>
      <c r="AI6" t="s">
        <v>83</v>
      </c>
      <c r="AJ6" s="2">
        <v>3.42130011055605E-5</v>
      </c>
      <c r="AL6" t="s">
        <v>60</v>
      </c>
      <c r="AM6" s="2">
        <v>8.9819685957780203E-5</v>
      </c>
      <c r="AN6" t="s">
        <v>83</v>
      </c>
      <c r="AO6">
        <v>1.4640552876116599E-4</v>
      </c>
    </row>
    <row r="7" spans="3:41" x14ac:dyDescent="0.25">
      <c r="F7" t="s">
        <v>63</v>
      </c>
      <c r="G7" s="2">
        <v>-1.85391181787951E-6</v>
      </c>
      <c r="H7" t="s">
        <v>101</v>
      </c>
      <c r="I7" s="2">
        <v>8.5858314109530605E-6</v>
      </c>
      <c r="L7" t="s">
        <v>63</v>
      </c>
      <c r="M7" s="2">
        <v>-9.5896621457073107E-6</v>
      </c>
      <c r="N7" t="s">
        <v>101</v>
      </c>
      <c r="O7">
        <v>1.43105945386784E-4</v>
      </c>
      <c r="R7" t="s">
        <v>7</v>
      </c>
      <c r="S7">
        <v>1.16076124082866E-4</v>
      </c>
      <c r="T7" t="s">
        <v>33</v>
      </c>
      <c r="U7" s="2">
        <v>1.0403190646318101E-7</v>
      </c>
      <c r="W7" t="s">
        <v>7</v>
      </c>
      <c r="X7" s="2">
        <v>-4.8077757696078501E-7</v>
      </c>
      <c r="Y7" t="s">
        <v>33</v>
      </c>
      <c r="Z7" s="2">
        <v>4.1312494059077702E-6</v>
      </c>
      <c r="AB7" t="s">
        <v>7</v>
      </c>
      <c r="AC7" s="2">
        <v>6.9436634707600596E-5</v>
      </c>
      <c r="AD7" t="s">
        <v>33</v>
      </c>
      <c r="AE7" s="2">
        <v>1.1911217752675E-5</v>
      </c>
      <c r="AG7" t="s">
        <v>62</v>
      </c>
      <c r="AH7" s="2">
        <v>1.7086905197733901E-6</v>
      </c>
      <c r="AI7" t="s">
        <v>84</v>
      </c>
      <c r="AJ7" s="2">
        <v>6.6078023812553898E-5</v>
      </c>
      <c r="AL7" t="s">
        <v>62</v>
      </c>
      <c r="AM7" s="2">
        <v>-9.9351625571780295E-5</v>
      </c>
      <c r="AN7" t="s">
        <v>84</v>
      </c>
      <c r="AO7">
        <v>-3.0177860585153799E-4</v>
      </c>
    </row>
    <row r="8" spans="3:41" x14ac:dyDescent="0.25">
      <c r="F8" t="s">
        <v>65</v>
      </c>
      <c r="G8" s="2">
        <v>5.70597523728256E-6</v>
      </c>
      <c r="H8" t="s">
        <v>103</v>
      </c>
      <c r="I8" s="2">
        <v>-5.0241558484077998E-6</v>
      </c>
      <c r="L8" t="s">
        <v>65</v>
      </c>
      <c r="M8" s="2">
        <v>-2.0200971870310401E-5</v>
      </c>
      <c r="N8" t="s">
        <v>103</v>
      </c>
      <c r="O8" s="2">
        <v>-8.3601681326401698E-6</v>
      </c>
      <c r="R8" t="s">
        <v>8</v>
      </c>
      <c r="S8">
        <v>-3.94776588162768E-4</v>
      </c>
      <c r="T8" t="s">
        <v>34</v>
      </c>
      <c r="U8" s="2">
        <v>3.01257299214706E-5</v>
      </c>
      <c r="W8" t="s">
        <v>8</v>
      </c>
      <c r="X8" s="2">
        <v>-1.23430709301739E-6</v>
      </c>
      <c r="Y8" t="s">
        <v>34</v>
      </c>
      <c r="Z8" s="2">
        <v>1.15459007449249E-5</v>
      </c>
      <c r="AB8" t="s">
        <v>8</v>
      </c>
      <c r="AC8" s="2">
        <v>-2.5068240510057399E-6</v>
      </c>
      <c r="AD8" t="s">
        <v>34</v>
      </c>
      <c r="AE8" s="2">
        <v>-6.1504115685202804E-5</v>
      </c>
      <c r="AG8" t="s">
        <v>64</v>
      </c>
      <c r="AH8" s="2">
        <v>2.4935281212698501E-5</v>
      </c>
      <c r="AI8" t="s">
        <v>85</v>
      </c>
      <c r="AJ8" s="2">
        <v>-2.5295493436686902E-6</v>
      </c>
      <c r="AL8" t="s">
        <v>64</v>
      </c>
      <c r="AM8" s="2">
        <v>-7.6355720909708499E-5</v>
      </c>
      <c r="AN8" t="s">
        <v>85</v>
      </c>
      <c r="AO8">
        <v>1.34102306138509E-4</v>
      </c>
    </row>
    <row r="9" spans="3:41" x14ac:dyDescent="0.25">
      <c r="F9" t="s">
        <v>67</v>
      </c>
      <c r="G9" s="2">
        <v>1.2185213800099601E-5</v>
      </c>
      <c r="H9" t="s">
        <v>105</v>
      </c>
      <c r="I9" s="2">
        <v>-2.2975660798860999E-5</v>
      </c>
      <c r="L9" t="s">
        <v>67</v>
      </c>
      <c r="M9" s="2">
        <v>-1.9648781899152801E-5</v>
      </c>
      <c r="N9" t="s">
        <v>105</v>
      </c>
      <c r="O9" s="2">
        <v>-8.7322314724360995E-5</v>
      </c>
      <c r="R9" t="s">
        <v>9</v>
      </c>
      <c r="S9">
        <v>1.2194150833198601E-4</v>
      </c>
      <c r="T9" t="s">
        <v>35</v>
      </c>
      <c r="U9" s="2">
        <v>-2.01913318936083E-5</v>
      </c>
      <c r="W9" t="s">
        <v>9</v>
      </c>
      <c r="X9" s="2">
        <v>1.30281412625508E-6</v>
      </c>
      <c r="Y9" t="s">
        <v>35</v>
      </c>
      <c r="Z9" s="2">
        <v>-1.5139471395792799E-5</v>
      </c>
      <c r="AB9" t="s">
        <v>9</v>
      </c>
      <c r="AC9" s="2">
        <v>-1.27412996573114E-7</v>
      </c>
      <c r="AD9" t="s">
        <v>35</v>
      </c>
      <c r="AE9" s="2">
        <v>-6.7408254527691894E-5</v>
      </c>
      <c r="AG9" t="s">
        <v>66</v>
      </c>
      <c r="AH9" s="2">
        <v>-4.7961924669422503E-5</v>
      </c>
      <c r="AI9" t="s">
        <v>86</v>
      </c>
      <c r="AJ9" s="2">
        <v>-1.7182591320487901E-5</v>
      </c>
      <c r="AL9" t="s">
        <v>66</v>
      </c>
      <c r="AM9" s="2">
        <v>9.6565592424293901E-5</v>
      </c>
      <c r="AN9" t="s">
        <v>86</v>
      </c>
      <c r="AO9" s="2">
        <v>5.1512902294784499E-5</v>
      </c>
    </row>
    <row r="10" spans="3:41" x14ac:dyDescent="0.25">
      <c r="F10" t="s">
        <v>69</v>
      </c>
      <c r="G10" s="2">
        <v>1.46419181817025E-5</v>
      </c>
      <c r="H10" t="s">
        <v>107</v>
      </c>
      <c r="I10" s="2">
        <v>5.1390238244132099E-5</v>
      </c>
      <c r="L10" t="s">
        <v>69</v>
      </c>
      <c r="M10" s="2">
        <v>-1.3539408459984599E-5</v>
      </c>
      <c r="N10" t="s">
        <v>107</v>
      </c>
      <c r="O10" s="2">
        <v>-7.07372460686279E-5</v>
      </c>
      <c r="R10" t="s">
        <v>10</v>
      </c>
      <c r="S10">
        <v>1.85927545154697E-4</v>
      </c>
      <c r="T10" t="s">
        <v>36</v>
      </c>
      <c r="U10" s="2">
        <v>-1.1067886887001099E-5</v>
      </c>
      <c r="W10" t="s">
        <v>10</v>
      </c>
      <c r="X10" s="2">
        <v>6.6243612583011195E-7</v>
      </c>
      <c r="Y10" t="s">
        <v>36</v>
      </c>
      <c r="Z10" s="2">
        <v>1.38169079831844E-5</v>
      </c>
      <c r="AB10" t="s">
        <v>10</v>
      </c>
      <c r="AC10" s="2">
        <v>2.81884124084919E-5</v>
      </c>
      <c r="AD10" t="s">
        <v>36</v>
      </c>
      <c r="AE10" s="2">
        <v>-4.9339998421407402E-5</v>
      </c>
      <c r="AG10" t="s">
        <v>68</v>
      </c>
      <c r="AH10" s="2">
        <v>-3.92234378474338E-5</v>
      </c>
      <c r="AI10" t="s">
        <v>87</v>
      </c>
      <c r="AJ10" s="2">
        <v>7.0604884421284896E-5</v>
      </c>
      <c r="AL10" t="s">
        <v>68</v>
      </c>
      <c r="AM10" s="2">
        <v>9.8251063318943698E-6</v>
      </c>
      <c r="AN10" t="s">
        <v>87</v>
      </c>
      <c r="AO10" s="2">
        <v>7.0778421794188206E-5</v>
      </c>
    </row>
    <row r="11" spans="3:41" x14ac:dyDescent="0.25">
      <c r="F11" t="s">
        <v>71</v>
      </c>
      <c r="G11" s="2">
        <v>1.33806340439229E-5</v>
      </c>
      <c r="H11" t="s">
        <v>109</v>
      </c>
      <c r="I11" s="2">
        <v>-2.0022124812456901E-5</v>
      </c>
      <c r="L11" t="s">
        <v>71</v>
      </c>
      <c r="M11" s="2">
        <v>-1.38516898561839E-5</v>
      </c>
      <c r="N11" t="s">
        <v>109</v>
      </c>
      <c r="O11" s="2">
        <v>1.4142853139394201E-5</v>
      </c>
      <c r="R11" t="s">
        <v>11</v>
      </c>
      <c r="S11" s="2">
        <v>-4.9596249707185197E-5</v>
      </c>
      <c r="T11" t="s">
        <v>37</v>
      </c>
      <c r="U11" s="2">
        <v>1.29639587852133E-5</v>
      </c>
      <c r="W11" t="s">
        <v>11</v>
      </c>
      <c r="X11" s="2">
        <v>-2.0276603420241701E-6</v>
      </c>
      <c r="Y11" t="s">
        <v>37</v>
      </c>
      <c r="Z11" s="2">
        <v>-3.8218974211559596E-6</v>
      </c>
      <c r="AB11" t="s">
        <v>11</v>
      </c>
      <c r="AC11" s="2">
        <v>2.6731633814925899E-5</v>
      </c>
      <c r="AD11" t="s">
        <v>37</v>
      </c>
      <c r="AE11">
        <v>1.62684367248973E-4</v>
      </c>
      <c r="AG11" t="s">
        <v>70</v>
      </c>
      <c r="AH11" s="2">
        <v>6.0163943775816598E-5</v>
      </c>
      <c r="AI11" t="s">
        <v>89</v>
      </c>
      <c r="AJ11" s="2">
        <v>-2.3780852177621901E-5</v>
      </c>
      <c r="AL11" t="s">
        <v>70</v>
      </c>
      <c r="AM11" s="2">
        <v>-2.2860568847366799E-5</v>
      </c>
      <c r="AN11" t="s">
        <v>89</v>
      </c>
      <c r="AO11">
        <v>-2.07463951162055E-4</v>
      </c>
    </row>
    <row r="12" spans="3:41" x14ac:dyDescent="0.25">
      <c r="F12" t="s">
        <v>73</v>
      </c>
      <c r="G12" s="2">
        <v>5.9300511112254501E-7</v>
      </c>
      <c r="H12" t="s">
        <v>111</v>
      </c>
      <c r="I12" s="2">
        <v>2.1217288167299298E-5</v>
      </c>
      <c r="L12" t="s">
        <v>73</v>
      </c>
      <c r="M12" s="2">
        <v>4.3733194952177902E-6</v>
      </c>
      <c r="N12" t="s">
        <v>111</v>
      </c>
      <c r="O12" s="2">
        <v>-6.0812697690454904E-6</v>
      </c>
      <c r="R12" t="s">
        <v>12</v>
      </c>
      <c r="S12" s="2">
        <v>6.8333907750895499E-5</v>
      </c>
      <c r="T12" t="s">
        <v>38</v>
      </c>
      <c r="U12" s="2">
        <v>-5.5409904715911201E-5</v>
      </c>
      <c r="W12" t="s">
        <v>12</v>
      </c>
      <c r="X12" s="2">
        <v>-1.1820310456689601E-5</v>
      </c>
      <c r="Y12" t="s">
        <v>38</v>
      </c>
      <c r="Z12" s="2">
        <v>8.4467190931733805E-6</v>
      </c>
      <c r="AB12" t="s">
        <v>12</v>
      </c>
      <c r="AC12" s="2">
        <v>-2.1662955076478602E-6</v>
      </c>
      <c r="AD12" t="s">
        <v>38</v>
      </c>
      <c r="AE12">
        <v>1.03671926997793E-4</v>
      </c>
      <c r="AG12" t="s">
        <v>72</v>
      </c>
      <c r="AH12" s="2">
        <v>4.2355393575473302E-5</v>
      </c>
      <c r="AI12" t="s">
        <v>91</v>
      </c>
      <c r="AJ12" s="2">
        <v>5.4741556691131198E-5</v>
      </c>
      <c r="AL12" t="s">
        <v>72</v>
      </c>
      <c r="AM12" s="2">
        <v>4.4299869331950397E-5</v>
      </c>
      <c r="AN12" t="s">
        <v>91</v>
      </c>
      <c r="AO12">
        <v>1.0948518493223E-4</v>
      </c>
    </row>
    <row r="13" spans="3:41" x14ac:dyDescent="0.25">
      <c r="F13" t="s">
        <v>125</v>
      </c>
      <c r="G13" s="2">
        <v>5.3563141255737803E-6</v>
      </c>
      <c r="H13" t="s">
        <v>113</v>
      </c>
      <c r="I13" s="2">
        <v>3.3709279296563199E-6</v>
      </c>
      <c r="L13" t="s">
        <v>125</v>
      </c>
      <c r="M13" s="2">
        <v>1.2830988016895001E-5</v>
      </c>
      <c r="N13" t="s">
        <v>113</v>
      </c>
      <c r="O13" s="2">
        <v>3.82429009710771E-5</v>
      </c>
      <c r="R13" t="s">
        <v>13</v>
      </c>
      <c r="S13" s="2">
        <v>6.6890268965468893E-5</v>
      </c>
      <c r="T13" t="s">
        <v>39</v>
      </c>
      <c r="U13" s="2">
        <v>3.0609554698993801E-5</v>
      </c>
      <c r="W13" t="s">
        <v>13</v>
      </c>
      <c r="X13" s="2">
        <v>-1.6559013528210001E-5</v>
      </c>
      <c r="Y13" t="s">
        <v>39</v>
      </c>
      <c r="Z13" s="2">
        <v>1.56247762025953E-5</v>
      </c>
      <c r="AB13" t="s">
        <v>13</v>
      </c>
      <c r="AC13" s="2">
        <v>-2.2832389598565201E-6</v>
      </c>
      <c r="AD13" t="s">
        <v>39</v>
      </c>
      <c r="AE13">
        <v>1.50006692779001E-4</v>
      </c>
      <c r="AG13" t="s">
        <v>74</v>
      </c>
      <c r="AH13" s="2">
        <v>-6.06712799836077E-7</v>
      </c>
      <c r="AI13" t="s">
        <v>94</v>
      </c>
      <c r="AJ13" s="2">
        <v>8.8765257843188096E-6</v>
      </c>
      <c r="AL13" t="s">
        <v>74</v>
      </c>
      <c r="AM13" s="2">
        <v>-7.46656296102953E-5</v>
      </c>
      <c r="AN13" t="s">
        <v>94</v>
      </c>
      <c r="AO13" s="2">
        <v>-6.3838068091058903E-6</v>
      </c>
    </row>
    <row r="14" spans="3:41" x14ac:dyDescent="0.25">
      <c r="F14" t="s">
        <v>126</v>
      </c>
      <c r="G14" s="2">
        <v>-3.5117834830048E-6</v>
      </c>
      <c r="H14" t="s">
        <v>115</v>
      </c>
      <c r="I14" s="2">
        <v>-2.6597250526682901E-5</v>
      </c>
      <c r="L14" t="s">
        <v>126</v>
      </c>
      <c r="M14" s="2">
        <v>3.1759517112941699E-5</v>
      </c>
      <c r="N14" t="s">
        <v>115</v>
      </c>
      <c r="O14" s="2">
        <v>-1.7528416497281598E-5</v>
      </c>
      <c r="R14" t="s">
        <v>14</v>
      </c>
      <c r="S14" s="2">
        <v>-5.8430680192676497E-5</v>
      </c>
      <c r="T14" t="s">
        <v>40</v>
      </c>
      <c r="U14" s="2">
        <v>2.7110106510524799E-5</v>
      </c>
      <c r="W14" t="s">
        <v>14</v>
      </c>
      <c r="X14" s="2">
        <v>4.9300076250162802E-6</v>
      </c>
      <c r="Y14" t="s">
        <v>40</v>
      </c>
      <c r="Z14" s="2">
        <v>-1.6417686754476799E-5</v>
      </c>
      <c r="AB14" t="s">
        <v>14</v>
      </c>
      <c r="AC14" s="2">
        <v>-3.50678414308531E-6</v>
      </c>
      <c r="AD14" t="s">
        <v>40</v>
      </c>
      <c r="AE14" s="2">
        <v>1.7982387006962899E-5</v>
      </c>
      <c r="AG14" t="s">
        <v>75</v>
      </c>
      <c r="AH14" s="2">
        <v>-6.2323752874773002E-5</v>
      </c>
      <c r="AI14" t="s">
        <v>96</v>
      </c>
      <c r="AJ14" s="2">
        <v>5.2152058052806497E-5</v>
      </c>
      <c r="AL14" t="s">
        <v>75</v>
      </c>
      <c r="AM14" s="2">
        <v>3.2959568353389201E-5</v>
      </c>
      <c r="AN14" t="s">
        <v>96</v>
      </c>
      <c r="AO14" s="2">
        <v>9.4934592838902897E-6</v>
      </c>
    </row>
    <row r="15" spans="3:41" x14ac:dyDescent="0.25">
      <c r="F15" t="s">
        <v>127</v>
      </c>
      <c r="G15" s="2">
        <v>4.4422785668088997E-6</v>
      </c>
      <c r="H15" t="s">
        <v>117</v>
      </c>
      <c r="I15" s="2">
        <v>-9.3735018007865801E-6</v>
      </c>
      <c r="L15" t="s">
        <v>127</v>
      </c>
      <c r="M15" s="2">
        <v>2.0365611188739598E-5</v>
      </c>
      <c r="N15" t="s">
        <v>117</v>
      </c>
      <c r="O15" s="2">
        <v>-2.7534369244993401E-5</v>
      </c>
      <c r="R15" t="s">
        <v>15</v>
      </c>
      <c r="S15" s="2">
        <v>6.9499423681239296E-5</v>
      </c>
      <c r="T15" t="s">
        <v>41</v>
      </c>
      <c r="U15" s="2">
        <v>2.1421571092888E-5</v>
      </c>
      <c r="W15" t="s">
        <v>15</v>
      </c>
      <c r="X15" s="2">
        <v>2.4480537234366199E-6</v>
      </c>
      <c r="Y15" t="s">
        <v>41</v>
      </c>
      <c r="Z15" s="2">
        <v>-2.02704451773559E-5</v>
      </c>
      <c r="AB15" t="s">
        <v>15</v>
      </c>
      <c r="AC15" s="2">
        <v>-7.0773559695692604E-6</v>
      </c>
      <c r="AD15" t="s">
        <v>41</v>
      </c>
      <c r="AE15" s="2">
        <v>2.6953373758440898E-5</v>
      </c>
      <c r="AG15" t="s">
        <v>76</v>
      </c>
      <c r="AH15" s="2">
        <v>2.4517452517524001E-5</v>
      </c>
      <c r="AI15" t="s">
        <v>98</v>
      </c>
      <c r="AJ15" s="2">
        <v>-2.4736316518143701E-5</v>
      </c>
      <c r="AL15" t="s">
        <v>76</v>
      </c>
      <c r="AM15" s="2">
        <v>8.89953618480694E-7</v>
      </c>
      <c r="AN15" t="s">
        <v>98</v>
      </c>
      <c r="AO15" s="2">
        <v>6.3651764505595797E-5</v>
      </c>
    </row>
    <row r="16" spans="3:41" x14ac:dyDescent="0.25">
      <c r="F16" t="s">
        <v>78</v>
      </c>
      <c r="G16" s="2">
        <v>4.8174723914662098E-6</v>
      </c>
      <c r="H16" t="s">
        <v>118</v>
      </c>
      <c r="I16" s="2">
        <v>-1.0903866039670599E-5</v>
      </c>
      <c r="L16" t="s">
        <v>78</v>
      </c>
      <c r="M16" s="2">
        <v>-2.1269860990267999E-6</v>
      </c>
      <c r="N16" t="s">
        <v>118</v>
      </c>
      <c r="O16" s="2">
        <v>-7.4414138542400797E-6</v>
      </c>
      <c r="R16" t="s">
        <v>16</v>
      </c>
      <c r="S16" s="2">
        <v>4.1075426573225801E-5</v>
      </c>
      <c r="T16" t="s">
        <v>42</v>
      </c>
      <c r="U16" s="2">
        <v>-1.80867194124044E-5</v>
      </c>
      <c r="W16" t="s">
        <v>16</v>
      </c>
      <c r="X16" s="2">
        <v>1.7785443416725799E-5</v>
      </c>
      <c r="Y16" t="s">
        <v>42</v>
      </c>
      <c r="Z16" s="2">
        <v>9.7670652110515993E-7</v>
      </c>
      <c r="AB16" t="s">
        <v>16</v>
      </c>
      <c r="AC16" s="2">
        <v>-1.7231372271117902E-5</v>
      </c>
      <c r="AD16" t="s">
        <v>42</v>
      </c>
      <c r="AE16" s="2">
        <v>-1.6822766637195901E-5</v>
      </c>
      <c r="AI16" t="s">
        <v>100</v>
      </c>
      <c r="AJ16" s="2">
        <v>-6.4618444370587904E-5</v>
      </c>
      <c r="AN16" t="s">
        <v>100</v>
      </c>
      <c r="AO16" s="2">
        <v>5.3042839238187603E-5</v>
      </c>
    </row>
    <row r="17" spans="6:41" x14ac:dyDescent="0.25">
      <c r="F17" t="s">
        <v>128</v>
      </c>
      <c r="G17" s="2">
        <v>-1.1007032094814301E-5</v>
      </c>
      <c r="H17" t="s">
        <v>119</v>
      </c>
      <c r="I17" s="2">
        <v>-2.0249876899230799E-5</v>
      </c>
      <c r="L17" t="s">
        <v>128</v>
      </c>
      <c r="M17" s="2">
        <v>-2.9267034269236899E-5</v>
      </c>
      <c r="N17" t="s">
        <v>119</v>
      </c>
      <c r="O17" s="2">
        <v>3.7506368349558501E-6</v>
      </c>
      <c r="R17" t="s">
        <v>17</v>
      </c>
      <c r="S17" s="2">
        <v>2.13760587440313E-5</v>
      </c>
      <c r="T17" t="s">
        <v>43</v>
      </c>
      <c r="U17" s="2">
        <v>-1.8142309077349801E-5</v>
      </c>
      <c r="W17" t="s">
        <v>17</v>
      </c>
      <c r="X17" s="2">
        <v>1.08083385552712E-8</v>
      </c>
      <c r="Y17" t="s">
        <v>43</v>
      </c>
      <c r="Z17" s="2">
        <v>2.3841568347945198E-5</v>
      </c>
      <c r="AB17" t="s">
        <v>17</v>
      </c>
      <c r="AC17" s="2">
        <v>3.5072289389218901E-6</v>
      </c>
      <c r="AD17" t="s">
        <v>43</v>
      </c>
      <c r="AE17" s="2">
        <v>3.3962234400506002E-6</v>
      </c>
      <c r="AI17" t="s">
        <v>102</v>
      </c>
      <c r="AJ17">
        <v>-1.24449405285767E-4</v>
      </c>
      <c r="AN17" t="s">
        <v>102</v>
      </c>
      <c r="AO17" s="2">
        <v>6.7899391037001702E-6</v>
      </c>
    </row>
    <row r="18" spans="6:41" x14ac:dyDescent="0.25">
      <c r="F18" t="s">
        <v>129</v>
      </c>
      <c r="G18" s="2">
        <v>-4.5409388004557803E-5</v>
      </c>
      <c r="H18" t="s">
        <v>120</v>
      </c>
      <c r="I18" s="2">
        <v>2.0550969816303098E-6</v>
      </c>
      <c r="L18" t="s">
        <v>129</v>
      </c>
      <c r="M18" s="2">
        <v>-2.5926399913188999E-5</v>
      </c>
      <c r="N18" t="s">
        <v>120</v>
      </c>
      <c r="O18" s="2">
        <v>-1.6793893819008801E-5</v>
      </c>
      <c r="R18" t="s">
        <v>18</v>
      </c>
      <c r="S18" s="2">
        <v>2.9861342931037399E-7</v>
      </c>
      <c r="T18" t="s">
        <v>44</v>
      </c>
      <c r="U18" s="2">
        <v>1.6359036974487501E-5</v>
      </c>
      <c r="W18" t="s">
        <v>18</v>
      </c>
      <c r="X18" s="2">
        <v>-1.05148669261149E-6</v>
      </c>
      <c r="Y18" t="s">
        <v>44</v>
      </c>
      <c r="Z18" s="2">
        <v>-1.7018738576603799E-5</v>
      </c>
      <c r="AB18" t="s">
        <v>18</v>
      </c>
      <c r="AC18" s="2">
        <v>-2.8807414518286199E-5</v>
      </c>
      <c r="AD18" t="s">
        <v>44</v>
      </c>
      <c r="AE18" s="2">
        <v>-1.9837203592795099E-5</v>
      </c>
      <c r="AI18" t="s">
        <v>104</v>
      </c>
      <c r="AJ18" s="2">
        <v>-9.5313203134015495E-5</v>
      </c>
      <c r="AN18" t="s">
        <v>104</v>
      </c>
      <c r="AO18" s="2">
        <v>-2.0617302681708201E-6</v>
      </c>
    </row>
    <row r="19" spans="6:41" x14ac:dyDescent="0.25">
      <c r="F19" t="s">
        <v>130</v>
      </c>
      <c r="G19" s="2">
        <v>-3.3570063165410299E-5</v>
      </c>
      <c r="H19" t="s">
        <v>121</v>
      </c>
      <c r="I19" s="2">
        <v>2.2299037469137301E-5</v>
      </c>
      <c r="L19" t="s">
        <v>130</v>
      </c>
      <c r="M19" s="2">
        <v>-3.9532702334342601E-6</v>
      </c>
      <c r="N19" t="s">
        <v>121</v>
      </c>
      <c r="O19" s="2">
        <v>2.5253329203720501E-5</v>
      </c>
      <c r="R19" t="s">
        <v>19</v>
      </c>
      <c r="S19" s="2">
        <v>9.9180505791475908E-6</v>
      </c>
      <c r="T19" t="s">
        <v>45</v>
      </c>
      <c r="U19" s="2">
        <v>-4.1049515741249996E-6</v>
      </c>
      <c r="W19" t="s">
        <v>19</v>
      </c>
      <c r="X19" s="2">
        <v>8.0349746681652296E-7</v>
      </c>
      <c r="Y19" t="s">
        <v>45</v>
      </c>
      <c r="Z19" s="2">
        <v>1.42104497963303E-5</v>
      </c>
      <c r="AB19" t="s">
        <v>19</v>
      </c>
      <c r="AC19" s="2">
        <v>5.5416683493809001E-5</v>
      </c>
      <c r="AD19" t="s">
        <v>45</v>
      </c>
      <c r="AE19" s="2">
        <v>8.6608635479140302E-6</v>
      </c>
      <c r="AI19" t="s">
        <v>106</v>
      </c>
      <c r="AJ19" s="2">
        <v>-2.4112304308109899E-5</v>
      </c>
      <c r="AN19" t="s">
        <v>106</v>
      </c>
      <c r="AO19" s="2">
        <v>-2.3651338280771699E-5</v>
      </c>
    </row>
    <row r="20" spans="6:41" x14ac:dyDescent="0.25">
      <c r="F20" t="s">
        <v>131</v>
      </c>
      <c r="G20" s="2">
        <v>2.5420455008887299E-5</v>
      </c>
      <c r="H20" t="s">
        <v>122</v>
      </c>
      <c r="I20" s="2">
        <v>-2.6343516921637999E-6</v>
      </c>
      <c r="L20" t="s">
        <v>131</v>
      </c>
      <c r="M20" s="2">
        <v>1.5377638579251799E-5</v>
      </c>
      <c r="N20" t="s">
        <v>122</v>
      </c>
      <c r="O20" s="2">
        <v>-2.33008418908644E-5</v>
      </c>
      <c r="R20" t="s">
        <v>20</v>
      </c>
      <c r="S20">
        <v>-2.12116467011027E-4</v>
      </c>
      <c r="T20" t="s">
        <v>46</v>
      </c>
      <c r="U20" s="2">
        <v>1.4917316462140201E-6</v>
      </c>
      <c r="W20" t="s">
        <v>20</v>
      </c>
      <c r="X20" s="2">
        <v>-1.4184339668955501E-5</v>
      </c>
      <c r="Y20" t="s">
        <v>46</v>
      </c>
      <c r="Z20" s="2">
        <v>-1.4632774499931101E-5</v>
      </c>
      <c r="AB20" t="s">
        <v>20</v>
      </c>
      <c r="AC20" s="2">
        <v>-6.1934457888867996E-5</v>
      </c>
      <c r="AD20" t="s">
        <v>46</v>
      </c>
      <c r="AE20" s="2">
        <v>9.0944723383224207E-6</v>
      </c>
      <c r="AI20" t="s">
        <v>108</v>
      </c>
      <c r="AJ20" s="2">
        <v>-6.40388866299755E-7</v>
      </c>
      <c r="AN20" t="s">
        <v>108</v>
      </c>
      <c r="AO20" s="2">
        <v>-6.0119124363217596E-6</v>
      </c>
    </row>
    <row r="21" spans="6:41" x14ac:dyDescent="0.25">
      <c r="F21" t="s">
        <v>132</v>
      </c>
      <c r="G21" s="2">
        <v>3.0376866923831901E-5</v>
      </c>
      <c r="H21" t="s">
        <v>123</v>
      </c>
      <c r="I21" s="2">
        <v>-1.6802617850950301E-7</v>
      </c>
      <c r="L21" t="s">
        <v>132</v>
      </c>
      <c r="M21" s="2">
        <v>1.36002832354376E-5</v>
      </c>
      <c r="N21" t="s">
        <v>123</v>
      </c>
      <c r="O21" s="2">
        <v>8.9593356150502706E-6</v>
      </c>
      <c r="R21" t="s">
        <v>21</v>
      </c>
      <c r="S21" s="2">
        <v>9.9560691478379007E-5</v>
      </c>
      <c r="T21" t="s">
        <v>47</v>
      </c>
      <c r="U21" s="2">
        <v>-5.4194472880858999E-6</v>
      </c>
      <c r="W21" t="s">
        <v>21</v>
      </c>
      <c r="X21" s="2">
        <v>-9.1105537617793304E-6</v>
      </c>
      <c r="Y21" t="s">
        <v>47</v>
      </c>
      <c r="Z21" s="2">
        <v>4.7294600661652603E-6</v>
      </c>
      <c r="AB21" t="s">
        <v>21</v>
      </c>
      <c r="AC21" s="2">
        <v>1.1361496637775399E-5</v>
      </c>
      <c r="AD21" t="s">
        <v>47</v>
      </c>
      <c r="AE21" s="2">
        <v>-5.2739498417903803E-6</v>
      </c>
      <c r="AI21" t="s">
        <v>110</v>
      </c>
      <c r="AJ21" s="2">
        <v>1.59797489641419E-5</v>
      </c>
      <c r="AN21" t="s">
        <v>110</v>
      </c>
      <c r="AO21" s="2">
        <v>8.2242089536165398E-6</v>
      </c>
    </row>
    <row r="22" spans="6:41" x14ac:dyDescent="0.25">
      <c r="F22" t="s">
        <v>133</v>
      </c>
      <c r="G22" s="2">
        <v>2.9652381341276898E-5</v>
      </c>
      <c r="H22" t="s">
        <v>124</v>
      </c>
      <c r="I22" s="2">
        <v>-1.11972649276256E-5</v>
      </c>
      <c r="L22" t="s">
        <v>133</v>
      </c>
      <c r="M22" s="2">
        <v>5.83756627586965E-6</v>
      </c>
      <c r="N22" t="s">
        <v>124</v>
      </c>
      <c r="O22" s="2">
        <v>3.341719349806E-6</v>
      </c>
      <c r="R22" t="s">
        <v>22</v>
      </c>
      <c r="S22" s="2">
        <v>2.5959333680848899E-5</v>
      </c>
      <c r="W22" t="s">
        <v>22</v>
      </c>
      <c r="X22" s="2">
        <v>-3.63206369982115E-5</v>
      </c>
      <c r="AB22" t="s">
        <v>22</v>
      </c>
      <c r="AC22" s="2">
        <v>-7.3374785740615997E-6</v>
      </c>
      <c r="AI22" t="s">
        <v>112</v>
      </c>
      <c r="AJ22" s="2">
        <v>9.4664921830677093E-6</v>
      </c>
      <c r="AN22" t="s">
        <v>112</v>
      </c>
      <c r="AO22" s="2">
        <v>8.7367196292280192E-6</v>
      </c>
    </row>
    <row r="23" spans="6:41" x14ac:dyDescent="0.25">
      <c r="F23" t="s">
        <v>134</v>
      </c>
      <c r="G23" s="2">
        <v>4.1355899969009402E-6</v>
      </c>
      <c r="H23" t="s">
        <v>136</v>
      </c>
      <c r="I23" s="2">
        <v>4.3220046700823304E-6</v>
      </c>
      <c r="L23" t="s">
        <v>134</v>
      </c>
      <c r="M23" s="2">
        <v>2.98593171588163E-6</v>
      </c>
      <c r="N23" t="s">
        <v>136</v>
      </c>
      <c r="O23" s="2">
        <v>-4.1900159335627803E-6</v>
      </c>
      <c r="R23" t="s">
        <v>23</v>
      </c>
      <c r="S23" s="2">
        <v>-7.4479600729570199E-6</v>
      </c>
      <c r="W23" t="s">
        <v>23</v>
      </c>
      <c r="X23" s="2">
        <v>2.0157107776305699E-5</v>
      </c>
      <c r="AB23" t="s">
        <v>23</v>
      </c>
      <c r="AC23" s="2">
        <v>3.4389056032002299E-5</v>
      </c>
      <c r="AI23" t="s">
        <v>114</v>
      </c>
      <c r="AJ23" s="2">
        <v>4.38575186252371E-6</v>
      </c>
      <c r="AN23" t="s">
        <v>114</v>
      </c>
      <c r="AO23" s="2">
        <v>1.57351058802793E-6</v>
      </c>
    </row>
    <row r="24" spans="6:41" x14ac:dyDescent="0.25">
      <c r="F24" t="s">
        <v>135</v>
      </c>
      <c r="G24" s="2">
        <v>-2.91732947414636E-5</v>
      </c>
      <c r="L24" t="s">
        <v>135</v>
      </c>
      <c r="M24" s="2">
        <v>-9.9798536733932096E-6</v>
      </c>
      <c r="R24" t="s">
        <v>24</v>
      </c>
      <c r="S24" s="2">
        <v>-3.3354287867288298E-6</v>
      </c>
      <c r="W24" t="s">
        <v>24</v>
      </c>
      <c r="X24" s="2">
        <v>1.45552933702815E-5</v>
      </c>
      <c r="AB24" t="s">
        <v>24</v>
      </c>
      <c r="AC24" s="2">
        <v>-1.5870169804614799E-5</v>
      </c>
      <c r="AI24" t="s">
        <v>116</v>
      </c>
      <c r="AJ24" s="2">
        <v>-1.06239661389927E-5</v>
      </c>
      <c r="AN24" t="s">
        <v>116</v>
      </c>
      <c r="AO24" s="2">
        <v>-5.8188509758552797E-6</v>
      </c>
    </row>
    <row r="25" spans="6:41" x14ac:dyDescent="0.25">
      <c r="G25" s="2"/>
      <c r="R25" t="s">
        <v>25</v>
      </c>
      <c r="S25" s="2">
        <v>-2.7912266138599899E-6</v>
      </c>
      <c r="W25" t="s">
        <v>25</v>
      </c>
      <c r="X25" s="2">
        <v>2.30589816008035E-5</v>
      </c>
      <c r="AB25" t="s">
        <v>25</v>
      </c>
      <c r="AC25" s="2">
        <v>1.5635188259698101E-6</v>
      </c>
    </row>
    <row r="26" spans="6:41" x14ac:dyDescent="0.25">
      <c r="G26" s="2"/>
      <c r="R26" t="s">
        <v>26</v>
      </c>
      <c r="S26" s="2">
        <v>-7.1472756078212098E-6</v>
      </c>
      <c r="W26" t="s">
        <v>26</v>
      </c>
      <c r="X26" s="2">
        <v>9.3509098468926906E-6</v>
      </c>
      <c r="AB26" t="s">
        <v>26</v>
      </c>
      <c r="AC26" s="2">
        <v>-2.2569873974668402E-6</v>
      </c>
    </row>
    <row r="27" spans="6:41" x14ac:dyDescent="0.25">
      <c r="G27" s="2"/>
      <c r="R27" t="s">
        <v>27</v>
      </c>
      <c r="S27" s="2">
        <v>1.16880977757177E-5</v>
      </c>
      <c r="W27" t="s">
        <v>27</v>
      </c>
      <c r="X27" s="2">
        <v>-2.4422709036072399E-5</v>
      </c>
      <c r="AB27" t="s">
        <v>27</v>
      </c>
      <c r="AC27" s="2">
        <v>1.5826905246585499E-6</v>
      </c>
    </row>
    <row r="28" spans="6:41" x14ac:dyDescent="0.25">
      <c r="G28" s="2"/>
    </row>
    <row r="29" spans="6:41" x14ac:dyDescent="0.25">
      <c r="G29" s="2"/>
    </row>
    <row r="30" spans="6:41" x14ac:dyDescent="0.25">
      <c r="G30" s="2"/>
    </row>
    <row r="31" spans="6:41" x14ac:dyDescent="0.25">
      <c r="F31" s="2"/>
      <c r="G31" s="2"/>
      <c r="H31" s="2"/>
      <c r="I31" s="2"/>
      <c r="J31" s="2"/>
      <c r="K31" s="2"/>
      <c r="L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6:41" x14ac:dyDescent="0.25">
      <c r="F32" s="2"/>
      <c r="G32" s="2"/>
      <c r="H32" s="2"/>
      <c r="I32" s="2"/>
      <c r="J32" s="2"/>
      <c r="K32" s="2"/>
      <c r="L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6:41" x14ac:dyDescent="0.25">
      <c r="F33" s="2"/>
      <c r="G33" s="2"/>
      <c r="H33" s="2"/>
      <c r="I33" s="2"/>
      <c r="J33" s="2"/>
      <c r="K33" s="2"/>
      <c r="L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6:41" x14ac:dyDescent="0.25">
      <c r="F34" s="2"/>
      <c r="G34" s="2"/>
      <c r="H34" s="2"/>
      <c r="I34" s="2"/>
      <c r="J34" s="2"/>
      <c r="K34" s="2"/>
      <c r="L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6:41" x14ac:dyDescent="0.25">
      <c r="G35" s="2"/>
    </row>
    <row r="36" spans="6:41" x14ac:dyDescent="0.25">
      <c r="G36" s="2"/>
    </row>
    <row r="37" spans="6:41" x14ac:dyDescent="0.25">
      <c r="G37" s="2"/>
    </row>
    <row r="38" spans="6:41" x14ac:dyDescent="0.25">
      <c r="G38" s="2"/>
    </row>
    <row r="39" spans="6:41" x14ac:dyDescent="0.25">
      <c r="G39" s="2"/>
    </row>
    <row r="40" spans="6:41" x14ac:dyDescent="0.25">
      <c r="G40" s="2"/>
    </row>
    <row r="41" spans="6:41" x14ac:dyDescent="0.25">
      <c r="G41" s="2"/>
    </row>
    <row r="42" spans="6:41" x14ac:dyDescent="0.25">
      <c r="G42" s="2"/>
    </row>
    <row r="43" spans="6:41" x14ac:dyDescent="0.25">
      <c r="G43" s="2"/>
    </row>
    <row r="44" spans="6:41" x14ac:dyDescent="0.25">
      <c r="G44" s="2"/>
    </row>
    <row r="45" spans="6:41" x14ac:dyDescent="0.25">
      <c r="G45" s="2"/>
    </row>
    <row r="46" spans="6:41" x14ac:dyDescent="0.25">
      <c r="G46" s="2"/>
    </row>
    <row r="47" spans="6:41" x14ac:dyDescent="0.25">
      <c r="G4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Eduards</dc:creator>
  <cp:lastModifiedBy>Christoffer Eduards</cp:lastModifiedBy>
  <dcterms:created xsi:type="dcterms:W3CDTF">2020-11-15T12:22:15Z</dcterms:created>
  <dcterms:modified xsi:type="dcterms:W3CDTF">2020-11-15T19:15:37Z</dcterms:modified>
</cp:coreProperties>
</file>