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\Google Drive (oezekiel@aims.ac.rw)\AIMS Project\R_project_and_Benchmark_dataset\Table of ranks\"/>
    </mc:Choice>
  </mc:AlternateContent>
  <xr:revisionPtr revIDLastSave="0" documentId="13_ncr:1_{82339463-F6D6-420F-88AA-C86B553A342A}" xr6:coauthVersionLast="40" xr6:coauthVersionMax="40" xr10:uidLastSave="{00000000-0000-0000-0000-000000000000}"/>
  <bookViews>
    <workbookView xWindow="0" yWindow="0" windowWidth="19200" windowHeight="6910" activeTab="2" xr2:uid="{F0C7ADF6-226F-4151-B376-F10DAE47C7A5}"/>
  </bookViews>
  <sheets>
    <sheet name="Binary Class sd rank " sheetId="1" r:id="rId1"/>
    <sheet name="Multi Class sd rank " sheetId="2" r:id="rId2"/>
    <sheet name="Regression sd rank 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7" i="1"/>
  <c r="V17" i="1"/>
  <c r="W17" i="1"/>
  <c r="X17" i="1"/>
  <c r="Y17" i="1"/>
  <c r="Z17" i="1"/>
  <c r="AA17" i="1"/>
  <c r="AB17" i="1"/>
  <c r="AC17" i="1"/>
  <c r="AD17" i="1"/>
  <c r="AE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T8" i="1"/>
  <c r="T9" i="1"/>
  <c r="T10" i="1"/>
  <c r="T11" i="1"/>
  <c r="T12" i="1"/>
  <c r="T13" i="1"/>
  <c r="T14" i="1"/>
  <c r="T15" i="1"/>
  <c r="T16" i="1"/>
  <c r="T17" i="1"/>
  <c r="T18" i="1"/>
  <c r="T19" i="1"/>
  <c r="T7" i="1"/>
  <c r="G18" i="1"/>
  <c r="I18" i="1"/>
  <c r="D18" i="1"/>
  <c r="E18" i="1"/>
  <c r="F18" i="1"/>
  <c r="H18" i="1"/>
  <c r="J18" i="1"/>
  <c r="K18" i="1"/>
  <c r="L18" i="1"/>
  <c r="M18" i="1"/>
  <c r="N18" i="1"/>
  <c r="O18" i="1"/>
  <c r="P18" i="1"/>
  <c r="Q18" i="1"/>
  <c r="C16" i="2"/>
  <c r="U16" i="2" s="1"/>
  <c r="D16" i="2"/>
  <c r="E16" i="2"/>
  <c r="F16" i="2"/>
  <c r="G16" i="2"/>
  <c r="Y16" i="2" s="1"/>
  <c r="H16" i="2"/>
  <c r="I16" i="2"/>
  <c r="J16" i="2"/>
  <c r="K16" i="2"/>
  <c r="AC16" i="2" s="1"/>
  <c r="L16" i="2"/>
  <c r="M16" i="2"/>
  <c r="N16" i="2"/>
  <c r="O16" i="2"/>
  <c r="AG16" i="2" s="1"/>
  <c r="P16" i="2"/>
  <c r="Q1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U11" i="2"/>
  <c r="V11" i="2"/>
  <c r="W11" i="2"/>
  <c r="X11" i="2"/>
  <c r="Y11" i="2"/>
  <c r="Z11" i="2"/>
  <c r="AA11" i="2"/>
  <c r="AB11" i="2"/>
  <c r="AC11" i="2"/>
  <c r="AD11" i="2"/>
  <c r="AE11" i="2"/>
  <c r="AG11" i="2"/>
  <c r="AH11" i="2"/>
  <c r="A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V16" i="2"/>
  <c r="W16" i="2"/>
  <c r="X16" i="2"/>
  <c r="Z16" i="2"/>
  <c r="AA16" i="2"/>
  <c r="AB16" i="2"/>
  <c r="AD16" i="2"/>
  <c r="AE16" i="2"/>
  <c r="AF16" i="2"/>
  <c r="AH16" i="2"/>
  <c r="AI16" i="2"/>
  <c r="T8" i="2"/>
  <c r="T9" i="2"/>
  <c r="T10" i="2"/>
  <c r="T11" i="2"/>
  <c r="T12" i="2"/>
  <c r="T13" i="2"/>
  <c r="T14" i="2"/>
  <c r="T15" i="2"/>
  <c r="T17" i="2"/>
  <c r="T7" i="2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29" i="3"/>
  <c r="U29" i="3" s="1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U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30" i="3"/>
  <c r="T7" i="3"/>
  <c r="Q19" i="1" l="1"/>
  <c r="AI19" i="1" s="1"/>
  <c r="D19" i="1"/>
  <c r="V19" i="1" s="1"/>
  <c r="E19" i="1"/>
  <c r="W19" i="1" s="1"/>
  <c r="F19" i="1"/>
  <c r="X19" i="1" s="1"/>
  <c r="G19" i="1"/>
  <c r="Y19" i="1" s="1"/>
  <c r="H19" i="1"/>
  <c r="Z19" i="1" s="1"/>
  <c r="I19" i="1"/>
  <c r="AA19" i="1" s="1"/>
  <c r="J19" i="1"/>
  <c r="AB19" i="1" s="1"/>
  <c r="K19" i="1"/>
  <c r="AC19" i="1" s="1"/>
  <c r="L19" i="1"/>
  <c r="AD19" i="1" s="1"/>
  <c r="M19" i="1"/>
  <c r="AE19" i="1" s="1"/>
  <c r="N19" i="1"/>
  <c r="AF19" i="1" s="1"/>
  <c r="O19" i="1"/>
  <c r="AG19" i="1" s="1"/>
  <c r="P19" i="1"/>
  <c r="AH19" i="1" s="1"/>
  <c r="C19" i="1"/>
  <c r="U19" i="1" s="1"/>
  <c r="C17" i="2"/>
  <c r="U17" i="2" s="1"/>
  <c r="D17" i="2"/>
  <c r="V17" i="2" s="1"/>
  <c r="E17" i="2"/>
  <c r="W17" i="2" s="1"/>
  <c r="G17" i="2"/>
  <c r="Y17" i="2" s="1"/>
  <c r="H17" i="2"/>
  <c r="Z17" i="2" s="1"/>
  <c r="I17" i="2"/>
  <c r="AA17" i="2" s="1"/>
  <c r="K17" i="2"/>
  <c r="AC17" i="2" s="1"/>
  <c r="L17" i="2"/>
  <c r="AD17" i="2" s="1"/>
  <c r="M17" i="2"/>
  <c r="AE17" i="2" s="1"/>
  <c r="O17" i="2"/>
  <c r="AG17" i="2" s="1"/>
  <c r="P17" i="2"/>
  <c r="AH17" i="2" s="1"/>
  <c r="Q17" i="2"/>
  <c r="AI17" i="2" s="1"/>
  <c r="D30" i="3"/>
  <c r="V30" i="3" s="1"/>
  <c r="C30" i="3"/>
  <c r="U30" i="3" s="1"/>
  <c r="F30" i="3"/>
  <c r="X30" i="3" s="1"/>
  <c r="G30" i="3"/>
  <c r="Y30" i="3" s="1"/>
  <c r="H30" i="3"/>
  <c r="Z30" i="3" s="1"/>
  <c r="I30" i="3"/>
  <c r="AA30" i="3" s="1"/>
  <c r="J30" i="3"/>
  <c r="AB30" i="3" s="1"/>
  <c r="K30" i="3"/>
  <c r="AC30" i="3" s="1"/>
  <c r="L30" i="3"/>
  <c r="AD30" i="3" s="1"/>
  <c r="M30" i="3"/>
  <c r="AE30" i="3" s="1"/>
  <c r="O30" i="3"/>
  <c r="AG30" i="3" s="1"/>
  <c r="P30" i="3"/>
  <c r="AH30" i="3" s="1"/>
  <c r="Q30" i="3"/>
  <c r="AI30" i="3" s="1"/>
  <c r="F17" i="2" l="1"/>
  <c r="X17" i="2" s="1"/>
  <c r="N17" i="2"/>
  <c r="AF17" i="2" s="1"/>
  <c r="J17" i="2"/>
  <c r="AB17" i="2" s="1"/>
  <c r="E30" i="3"/>
  <c r="W30" i="3" s="1"/>
  <c r="N30" i="3"/>
  <c r="AF30" i="3" s="1"/>
</calcChain>
</file>

<file path=xl/sharedStrings.xml><?xml version="1.0" encoding="utf-8"?>
<sst xmlns="http://schemas.openxmlformats.org/spreadsheetml/2006/main" count="198" uniqueCount="79">
  <si>
    <t>Dataset</t>
  </si>
  <si>
    <t xml:space="preserve">
Machine Learning Methods</t>
  </si>
  <si>
    <t>Bagging</t>
  </si>
  <si>
    <t>Boost</t>
  </si>
  <si>
    <t>CART</t>
  </si>
  <si>
    <t>Gauss</t>
  </si>
  <si>
    <t>glmnet</t>
  </si>
  <si>
    <t>kNN</t>
  </si>
  <si>
    <t>LDA</t>
  </si>
  <si>
    <t>Logit</t>
  </si>
  <si>
    <t>MARS</t>
  </si>
  <si>
    <t>naiveBayes</t>
  </si>
  <si>
    <t>NNET</t>
  </si>
  <si>
    <t>QDA</t>
  </si>
  <si>
    <t>RDA</t>
  </si>
  <si>
    <t>rForest</t>
  </si>
  <si>
    <t>SVM</t>
  </si>
  <si>
    <t>Monk</t>
  </si>
  <si>
    <t xml:space="preserve">Indian liver patient </t>
  </si>
  <si>
    <t xml:space="preserve">Gender Voice </t>
  </si>
  <si>
    <t>Cryotherapy</t>
  </si>
  <si>
    <t>Breast cancer</t>
  </si>
  <si>
    <t xml:space="preserve">Diabetic retinopathy debrecen </t>
  </si>
  <si>
    <t xml:space="preserve">congressional voting </t>
  </si>
  <si>
    <t>Social network advertisement</t>
  </si>
  <si>
    <t xml:space="preserve">Sonar </t>
  </si>
  <si>
    <t>htru2</t>
  </si>
  <si>
    <t xml:space="preserve">Asthmatic </t>
  </si>
  <si>
    <t>MDA</t>
  </si>
  <si>
    <t>Multinom</t>
  </si>
  <si>
    <t xml:space="preserve">seeds </t>
  </si>
  <si>
    <t>Wine recognition</t>
  </si>
  <si>
    <t xml:space="preserve">Contraceptive method </t>
  </si>
  <si>
    <t xml:space="preserve">Red wine quality </t>
  </si>
  <si>
    <t xml:space="preserve">Cars </t>
  </si>
  <si>
    <t xml:space="preserve">Balance scale </t>
  </si>
  <si>
    <t xml:space="preserve">Vehicle Silhouette </t>
  </si>
  <si>
    <t xml:space="preserve">Iris </t>
  </si>
  <si>
    <t>BstLm</t>
  </si>
  <si>
    <t>enet</t>
  </si>
  <si>
    <t>GBM</t>
  </si>
  <si>
    <t>KNN</t>
  </si>
  <si>
    <t>Lasso</t>
  </si>
  <si>
    <t>MLR</t>
  </si>
  <si>
    <t>nnet</t>
  </si>
  <si>
    <t>PLS</t>
  </si>
  <si>
    <t>Relaxo</t>
  </si>
  <si>
    <t>Ridge</t>
  </si>
  <si>
    <t>RLM</t>
  </si>
  <si>
    <t>Powerplant</t>
  </si>
  <si>
    <t xml:space="preserve">Abalone </t>
  </si>
  <si>
    <t>Air foil</t>
  </si>
  <si>
    <t xml:space="preserve">Attendance </t>
  </si>
  <si>
    <t xml:space="preserve">Boston </t>
  </si>
  <si>
    <t>Auto mpg</t>
  </si>
  <si>
    <t>Computer hardware</t>
  </si>
  <si>
    <t xml:space="preserve">Concrete </t>
  </si>
  <si>
    <t xml:space="preserve">Diabetes </t>
  </si>
  <si>
    <t>Charity</t>
  </si>
  <si>
    <t>Ducan MBA</t>
  </si>
  <si>
    <t>MSU GPA</t>
  </si>
  <si>
    <t>Forest fire</t>
  </si>
  <si>
    <t xml:space="preserve">Housing price </t>
  </si>
  <si>
    <t>Insurance</t>
  </si>
  <si>
    <t>Istanbuck Stock</t>
  </si>
  <si>
    <t>Red wine quality</t>
  </si>
  <si>
    <t>White wine quality</t>
  </si>
  <si>
    <t>Yacht</t>
  </si>
  <si>
    <t>Servo system</t>
  </si>
  <si>
    <t>Mortality rate</t>
  </si>
  <si>
    <t>Wage</t>
  </si>
  <si>
    <t>Rank of the standard deviation  score of method M on data S</t>
  </si>
  <si>
    <t>Overall rank</t>
  </si>
  <si>
    <t xml:space="preserve">Overall rank </t>
  </si>
  <si>
    <t xml:space="preserve">White wine quality </t>
  </si>
  <si>
    <t>LaTex table in R</t>
  </si>
  <si>
    <t>mean of the ranking</t>
  </si>
  <si>
    <t>Mean of the ranking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</si>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</sst>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 shrinkToFit="1" readingOrder="2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 readingOrder="2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2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ont="1" applyFill="1" applyBorder="1"/>
    <xf numFmtId="0" fontId="3" fillId="0" borderId="0" xfId="0" applyFont="1" applyBorder="1" applyAlignment="1">
      <alignment horizontal="center"/>
    </xf>
    <xf numFmtId="0" fontId="0" fillId="0" borderId="0" xfId="0" applyFill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textRotation="28" shrinkToFit="1" readingOrder="2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28" wrapText="1" shrinkToFit="1" readingOrder="2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1BA-5F32-46EB-A9E5-7455D23F81AA}">
  <dimension ref="A2:AI37"/>
  <sheetViews>
    <sheetView topLeftCell="A22" workbookViewId="0">
      <selection activeCell="M37" sqref="M37"/>
    </sheetView>
  </sheetViews>
  <sheetFormatPr defaultRowHeight="14.5" x14ac:dyDescent="0.35"/>
  <cols>
    <col min="2" max="2" width="17.90625" customWidth="1"/>
    <col min="3" max="3" width="9.36328125" bestFit="1" customWidth="1"/>
    <col min="4" max="4" width="7.453125" customWidth="1"/>
    <col min="5" max="5" width="9.36328125" bestFit="1" customWidth="1"/>
    <col min="6" max="6" width="11" customWidth="1"/>
    <col min="7" max="7" width="8.08984375" customWidth="1"/>
    <col min="8" max="8" width="10.90625" customWidth="1"/>
    <col min="9" max="9" width="9.36328125" bestFit="1" customWidth="1"/>
    <col min="10" max="10" width="13.6328125" customWidth="1"/>
    <col min="11" max="11" width="9.36328125" bestFit="1" customWidth="1"/>
    <col min="12" max="12" width="11.08984375" customWidth="1"/>
    <col min="13" max="13" width="10.36328125" customWidth="1"/>
    <col min="14" max="14" width="14.453125" customWidth="1"/>
    <col min="15" max="17" width="9.36328125" bestFit="1" customWidth="1"/>
    <col min="20" max="20" width="26.81640625" style="34" bestFit="1" customWidth="1"/>
  </cols>
  <sheetData>
    <row r="2" spans="1:35" x14ac:dyDescent="0.35">
      <c r="C2" s="51" t="s">
        <v>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35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5" x14ac:dyDescent="0.35">
      <c r="B4" s="52" t="s">
        <v>0</v>
      </c>
      <c r="C4" s="53" t="s">
        <v>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35" x14ac:dyDescent="0.3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35" ht="15.5" customHeight="1" x14ac:dyDescent="0.35">
      <c r="B6" s="52"/>
      <c r="C6" s="26" t="s">
        <v>2</v>
      </c>
      <c r="D6" s="26" t="s">
        <v>3</v>
      </c>
      <c r="E6" s="26" t="s">
        <v>4</v>
      </c>
      <c r="F6" s="26" t="s">
        <v>5</v>
      </c>
      <c r="G6" s="26" t="s">
        <v>6</v>
      </c>
      <c r="H6" s="26" t="s">
        <v>7</v>
      </c>
      <c r="I6" s="26" t="s">
        <v>8</v>
      </c>
      <c r="J6" s="26" t="s">
        <v>9</v>
      </c>
      <c r="K6" s="26" t="s">
        <v>10</v>
      </c>
      <c r="L6" s="26" t="s">
        <v>11</v>
      </c>
      <c r="M6" s="26" t="s">
        <v>12</v>
      </c>
      <c r="N6" s="26" t="s">
        <v>13</v>
      </c>
      <c r="O6" s="26" t="s">
        <v>14</v>
      </c>
      <c r="P6" s="26" t="s">
        <v>15</v>
      </c>
      <c r="Q6" s="26" t="s">
        <v>16</v>
      </c>
      <c r="T6" s="42" t="s">
        <v>0</v>
      </c>
      <c r="U6" s="43" t="str">
        <f t="shared" ref="U6:AI19" si="0">C6</f>
        <v>Bagging</v>
      </c>
      <c r="V6" s="43" t="str">
        <f t="shared" ref="V6" si="1">D6</f>
        <v>Boost</v>
      </c>
      <c r="W6" s="43" t="str">
        <f t="shared" ref="W6" si="2">E6</f>
        <v>CART</v>
      </c>
      <c r="X6" s="43" t="str">
        <f t="shared" ref="X6" si="3">F6</f>
        <v>Gauss</v>
      </c>
      <c r="Y6" s="43" t="str">
        <f t="shared" ref="Y6" si="4">G6</f>
        <v>glmnet</v>
      </c>
      <c r="Z6" s="43" t="str">
        <f t="shared" ref="Z6" si="5">H6</f>
        <v>kNN</v>
      </c>
      <c r="AA6" s="43" t="str">
        <f t="shared" ref="AA6" si="6">I6</f>
        <v>LDA</v>
      </c>
      <c r="AB6" s="43" t="str">
        <f t="shared" ref="AB6" si="7">J6</f>
        <v>Logit</v>
      </c>
      <c r="AC6" s="43" t="str">
        <f t="shared" ref="AC6" si="8">K6</f>
        <v>MARS</v>
      </c>
      <c r="AD6" s="43" t="str">
        <f t="shared" ref="AD6" si="9">L6</f>
        <v>naiveBayes</v>
      </c>
      <c r="AE6" s="43" t="str">
        <f t="shared" ref="AE6" si="10">M6</f>
        <v>NNET</v>
      </c>
      <c r="AF6" s="43" t="str">
        <f t="shared" ref="AF6" si="11">N6</f>
        <v>QDA</v>
      </c>
      <c r="AG6" s="43" t="str">
        <f t="shared" ref="AG6" si="12">O6</f>
        <v>RDA</v>
      </c>
      <c r="AH6" s="43" t="str">
        <f t="shared" ref="AH6" si="13">P6</f>
        <v>rForest</v>
      </c>
      <c r="AI6" s="43" t="str">
        <f t="shared" ref="AI6" si="14">Q6</f>
        <v>SVM</v>
      </c>
    </row>
    <row r="7" spans="1:35" x14ac:dyDescent="0.35">
      <c r="A7" s="1"/>
      <c r="B7" s="8" t="s">
        <v>17</v>
      </c>
      <c r="C7" s="6">
        <v>3</v>
      </c>
      <c r="D7" s="6">
        <v>4</v>
      </c>
      <c r="E7" s="6">
        <v>6</v>
      </c>
      <c r="F7" s="6">
        <v>9</v>
      </c>
      <c r="G7" s="6">
        <v>13</v>
      </c>
      <c r="H7" s="6">
        <v>2</v>
      </c>
      <c r="I7" s="6">
        <v>11</v>
      </c>
      <c r="J7" s="6">
        <v>12</v>
      </c>
      <c r="K7" s="6">
        <v>14</v>
      </c>
      <c r="L7" s="6">
        <v>10</v>
      </c>
      <c r="M7" s="6">
        <v>15</v>
      </c>
      <c r="N7" s="6">
        <v>7</v>
      </c>
      <c r="O7" s="6">
        <v>8</v>
      </c>
      <c r="P7" s="6">
        <v>1</v>
      </c>
      <c r="Q7" s="6">
        <v>5</v>
      </c>
      <c r="T7" s="42" t="str">
        <f>B7</f>
        <v>Monk</v>
      </c>
      <c r="U7" s="43">
        <f t="shared" si="0"/>
        <v>3</v>
      </c>
      <c r="V7" s="43">
        <f t="shared" si="0"/>
        <v>4</v>
      </c>
      <c r="W7" s="43">
        <f t="shared" si="0"/>
        <v>6</v>
      </c>
      <c r="X7" s="43">
        <f t="shared" si="0"/>
        <v>9</v>
      </c>
      <c r="Y7" s="43">
        <f t="shared" si="0"/>
        <v>13</v>
      </c>
      <c r="Z7" s="43">
        <f t="shared" si="0"/>
        <v>2</v>
      </c>
      <c r="AA7" s="43">
        <f t="shared" si="0"/>
        <v>11</v>
      </c>
      <c r="AB7" s="43">
        <f t="shared" si="0"/>
        <v>12</v>
      </c>
      <c r="AC7" s="43">
        <f t="shared" si="0"/>
        <v>14</v>
      </c>
      <c r="AD7" s="43">
        <f t="shared" si="0"/>
        <v>10</v>
      </c>
      <c r="AE7" s="43">
        <f t="shared" si="0"/>
        <v>15</v>
      </c>
      <c r="AF7" s="43">
        <f t="shared" si="0"/>
        <v>7</v>
      </c>
      <c r="AG7" s="43">
        <f t="shared" si="0"/>
        <v>8</v>
      </c>
      <c r="AH7" s="43">
        <f t="shared" si="0"/>
        <v>1</v>
      </c>
      <c r="AI7" s="43">
        <f t="shared" si="0"/>
        <v>5</v>
      </c>
    </row>
    <row r="8" spans="1:35" x14ac:dyDescent="0.35">
      <c r="A8" s="1"/>
      <c r="B8" s="8" t="s">
        <v>18</v>
      </c>
      <c r="C8" s="6">
        <v>11</v>
      </c>
      <c r="D8" s="6">
        <v>14</v>
      </c>
      <c r="E8" s="6">
        <v>12</v>
      </c>
      <c r="F8" s="6">
        <v>5</v>
      </c>
      <c r="G8" s="6">
        <v>2</v>
      </c>
      <c r="H8" s="6">
        <v>8</v>
      </c>
      <c r="I8" s="6">
        <v>4</v>
      </c>
      <c r="J8" s="6">
        <v>7</v>
      </c>
      <c r="K8" s="6">
        <v>3</v>
      </c>
      <c r="L8" s="6">
        <v>9</v>
      </c>
      <c r="M8" s="6">
        <v>15</v>
      </c>
      <c r="N8" s="6">
        <v>13</v>
      </c>
      <c r="O8" s="6">
        <v>6</v>
      </c>
      <c r="P8" s="6">
        <v>10</v>
      </c>
      <c r="Q8" s="6">
        <v>1</v>
      </c>
      <c r="T8" s="42" t="str">
        <f t="shared" ref="T8:T19" si="15">B8</f>
        <v xml:space="preserve">Indian liver patient </v>
      </c>
      <c r="U8" s="43">
        <f t="shared" si="0"/>
        <v>11</v>
      </c>
      <c r="V8" s="43">
        <f t="shared" si="0"/>
        <v>14</v>
      </c>
      <c r="W8" s="43">
        <f t="shared" si="0"/>
        <v>12</v>
      </c>
      <c r="X8" s="43">
        <f t="shared" si="0"/>
        <v>5</v>
      </c>
      <c r="Y8" s="43">
        <f t="shared" si="0"/>
        <v>2</v>
      </c>
      <c r="Z8" s="43">
        <f t="shared" si="0"/>
        <v>8</v>
      </c>
      <c r="AA8" s="43">
        <f t="shared" si="0"/>
        <v>4</v>
      </c>
      <c r="AB8" s="43">
        <f t="shared" si="0"/>
        <v>7</v>
      </c>
      <c r="AC8" s="43">
        <f t="shared" si="0"/>
        <v>3</v>
      </c>
      <c r="AD8" s="43">
        <f t="shared" si="0"/>
        <v>9</v>
      </c>
      <c r="AE8" s="43">
        <f t="shared" si="0"/>
        <v>15</v>
      </c>
      <c r="AF8" s="43">
        <f t="shared" si="0"/>
        <v>13</v>
      </c>
      <c r="AG8" s="43">
        <f t="shared" si="0"/>
        <v>6</v>
      </c>
      <c r="AH8" s="43">
        <f t="shared" si="0"/>
        <v>10</v>
      </c>
      <c r="AI8" s="43">
        <f t="shared" si="0"/>
        <v>1</v>
      </c>
    </row>
    <row r="9" spans="1:35" s="47" customFormat="1" x14ac:dyDescent="0.35">
      <c r="A9" s="45"/>
      <c r="B9" s="46" t="s">
        <v>19</v>
      </c>
      <c r="C9" s="26">
        <v>6</v>
      </c>
      <c r="D9" s="26">
        <v>2.5</v>
      </c>
      <c r="E9" s="26">
        <v>12</v>
      </c>
      <c r="F9" s="26">
        <v>10.5</v>
      </c>
      <c r="G9" s="26">
        <v>9</v>
      </c>
      <c r="H9" s="26">
        <v>10.5</v>
      </c>
      <c r="I9" s="26">
        <v>8</v>
      </c>
      <c r="J9" s="26">
        <v>5</v>
      </c>
      <c r="K9" s="26">
        <v>4</v>
      </c>
      <c r="L9" s="26">
        <v>13</v>
      </c>
      <c r="M9" s="26">
        <v>14</v>
      </c>
      <c r="N9" s="26"/>
      <c r="O9" s="26">
        <v>7</v>
      </c>
      <c r="P9" s="26">
        <v>2.5</v>
      </c>
      <c r="Q9" s="26">
        <v>1</v>
      </c>
      <c r="T9" s="40" t="str">
        <f t="shared" si="15"/>
        <v xml:space="preserve">Gender Voice </v>
      </c>
      <c r="U9" s="41">
        <f t="shared" si="0"/>
        <v>6</v>
      </c>
      <c r="V9" s="41">
        <f t="shared" si="0"/>
        <v>2.5</v>
      </c>
      <c r="W9" s="41">
        <f t="shared" si="0"/>
        <v>12</v>
      </c>
      <c r="X9" s="41">
        <f t="shared" si="0"/>
        <v>10.5</v>
      </c>
      <c r="Y9" s="41">
        <f t="shared" si="0"/>
        <v>9</v>
      </c>
      <c r="Z9" s="41">
        <f t="shared" si="0"/>
        <v>10.5</v>
      </c>
      <c r="AA9" s="41">
        <f t="shared" si="0"/>
        <v>8</v>
      </c>
      <c r="AB9" s="41">
        <f t="shared" si="0"/>
        <v>5</v>
      </c>
      <c r="AC9" s="41">
        <f t="shared" si="0"/>
        <v>4</v>
      </c>
      <c r="AD9" s="41">
        <f t="shared" si="0"/>
        <v>13</v>
      </c>
      <c r="AE9" s="41">
        <f t="shared" si="0"/>
        <v>14</v>
      </c>
      <c r="AF9" s="41"/>
      <c r="AG9" s="41">
        <f t="shared" si="0"/>
        <v>7</v>
      </c>
      <c r="AH9" s="41">
        <f t="shared" si="0"/>
        <v>2.5</v>
      </c>
      <c r="AI9" s="41">
        <f t="shared" si="0"/>
        <v>1</v>
      </c>
    </row>
    <row r="10" spans="1:35" ht="17.5" customHeight="1" x14ac:dyDescent="0.35">
      <c r="A10" s="1"/>
      <c r="B10" s="8" t="s">
        <v>20</v>
      </c>
      <c r="C10" s="6">
        <v>6</v>
      </c>
      <c r="D10" s="6">
        <v>13</v>
      </c>
      <c r="E10" s="6">
        <v>14</v>
      </c>
      <c r="F10" s="6">
        <v>1</v>
      </c>
      <c r="G10" s="6">
        <v>3</v>
      </c>
      <c r="H10" s="6">
        <v>8</v>
      </c>
      <c r="I10" s="6">
        <v>5</v>
      </c>
      <c r="J10" s="6">
        <v>12</v>
      </c>
      <c r="K10" s="6">
        <v>15</v>
      </c>
      <c r="L10" s="6">
        <v>10</v>
      </c>
      <c r="M10" s="6">
        <v>11</v>
      </c>
      <c r="N10" s="6">
        <v>4</v>
      </c>
      <c r="O10" s="6">
        <v>9</v>
      </c>
      <c r="P10" s="6">
        <v>2</v>
      </c>
      <c r="Q10" s="6">
        <v>7</v>
      </c>
      <c r="T10" s="42" t="str">
        <f t="shared" si="15"/>
        <v>Cryotherapy</v>
      </c>
      <c r="U10" s="43">
        <f t="shared" si="0"/>
        <v>6</v>
      </c>
      <c r="V10" s="43">
        <f t="shared" si="0"/>
        <v>13</v>
      </c>
      <c r="W10" s="43">
        <f t="shared" si="0"/>
        <v>14</v>
      </c>
      <c r="X10" s="43">
        <f t="shared" si="0"/>
        <v>1</v>
      </c>
      <c r="Y10" s="43">
        <f t="shared" si="0"/>
        <v>3</v>
      </c>
      <c r="Z10" s="43">
        <f t="shared" si="0"/>
        <v>8</v>
      </c>
      <c r="AA10" s="43">
        <f t="shared" si="0"/>
        <v>5</v>
      </c>
      <c r="AB10" s="43">
        <f t="shared" si="0"/>
        <v>12</v>
      </c>
      <c r="AC10" s="43">
        <f t="shared" si="0"/>
        <v>15</v>
      </c>
      <c r="AD10" s="43">
        <f t="shared" si="0"/>
        <v>10</v>
      </c>
      <c r="AE10" s="43">
        <f t="shared" si="0"/>
        <v>11</v>
      </c>
      <c r="AF10" s="43">
        <f t="shared" si="0"/>
        <v>4</v>
      </c>
      <c r="AG10" s="43">
        <f t="shared" si="0"/>
        <v>9</v>
      </c>
      <c r="AH10" s="43">
        <f t="shared" si="0"/>
        <v>2</v>
      </c>
      <c r="AI10" s="43">
        <f t="shared" si="0"/>
        <v>7</v>
      </c>
    </row>
    <row r="11" spans="1:35" ht="18.5" customHeight="1" x14ac:dyDescent="0.35">
      <c r="A11" s="1"/>
      <c r="B11" s="8" t="s">
        <v>21</v>
      </c>
      <c r="C11" s="6">
        <v>8</v>
      </c>
      <c r="D11" s="6">
        <v>13</v>
      </c>
      <c r="E11" s="6">
        <v>15</v>
      </c>
      <c r="F11" s="6">
        <v>9</v>
      </c>
      <c r="G11" s="6">
        <v>12</v>
      </c>
      <c r="H11" s="6">
        <v>4</v>
      </c>
      <c r="I11" s="6">
        <v>5</v>
      </c>
      <c r="J11" s="6">
        <v>11</v>
      </c>
      <c r="K11" s="6">
        <v>2</v>
      </c>
      <c r="L11" s="6">
        <v>1</v>
      </c>
      <c r="M11" s="6">
        <v>14</v>
      </c>
      <c r="N11" s="6">
        <v>10</v>
      </c>
      <c r="O11" s="6">
        <v>6.5</v>
      </c>
      <c r="P11" s="6">
        <v>6.5</v>
      </c>
      <c r="Q11" s="6">
        <v>3</v>
      </c>
      <c r="T11" s="42" t="str">
        <f t="shared" si="15"/>
        <v>Breast cancer</v>
      </c>
      <c r="U11" s="43">
        <f t="shared" si="0"/>
        <v>8</v>
      </c>
      <c r="V11" s="43">
        <f t="shared" si="0"/>
        <v>13</v>
      </c>
      <c r="W11" s="43">
        <f t="shared" si="0"/>
        <v>15</v>
      </c>
      <c r="X11" s="43">
        <f t="shared" si="0"/>
        <v>9</v>
      </c>
      <c r="Y11" s="43">
        <f t="shared" si="0"/>
        <v>12</v>
      </c>
      <c r="Z11" s="43">
        <f t="shared" si="0"/>
        <v>4</v>
      </c>
      <c r="AA11" s="43">
        <f t="shared" si="0"/>
        <v>5</v>
      </c>
      <c r="AB11" s="43">
        <f t="shared" si="0"/>
        <v>11</v>
      </c>
      <c r="AC11" s="43">
        <f t="shared" si="0"/>
        <v>2</v>
      </c>
      <c r="AD11" s="43">
        <f t="shared" si="0"/>
        <v>1</v>
      </c>
      <c r="AE11" s="43">
        <f t="shared" si="0"/>
        <v>14</v>
      </c>
      <c r="AF11" s="43">
        <f t="shared" si="0"/>
        <v>10</v>
      </c>
      <c r="AG11" s="43">
        <f t="shared" si="0"/>
        <v>6.5</v>
      </c>
      <c r="AH11" s="43">
        <f t="shared" si="0"/>
        <v>6.5</v>
      </c>
      <c r="AI11" s="43">
        <f t="shared" si="0"/>
        <v>3</v>
      </c>
    </row>
    <row r="12" spans="1:35" s="47" customFormat="1" ht="43.5" x14ac:dyDescent="0.35">
      <c r="A12" s="45"/>
      <c r="B12" s="46" t="s">
        <v>22</v>
      </c>
      <c r="C12" s="26">
        <v>13</v>
      </c>
      <c r="D12" s="26">
        <v>8</v>
      </c>
      <c r="E12" s="26">
        <v>11</v>
      </c>
      <c r="F12" s="26">
        <v>6</v>
      </c>
      <c r="G12" s="26">
        <v>4</v>
      </c>
      <c r="H12" s="26">
        <v>7</v>
      </c>
      <c r="I12" s="26">
        <v>10</v>
      </c>
      <c r="J12" s="26">
        <v>3</v>
      </c>
      <c r="K12" s="26">
        <v>12</v>
      </c>
      <c r="L12" s="26">
        <v>1</v>
      </c>
      <c r="M12" s="26">
        <v>5</v>
      </c>
      <c r="N12" s="26"/>
      <c r="O12" s="26">
        <v>14</v>
      </c>
      <c r="P12" s="26">
        <v>9</v>
      </c>
      <c r="Q12" s="26">
        <v>2</v>
      </c>
      <c r="T12" s="40" t="str">
        <f t="shared" si="15"/>
        <v xml:space="preserve">Diabetic retinopathy debrecen </v>
      </c>
      <c r="U12" s="41">
        <f t="shared" si="0"/>
        <v>13</v>
      </c>
      <c r="V12" s="41">
        <f t="shared" si="0"/>
        <v>8</v>
      </c>
      <c r="W12" s="41">
        <f t="shared" si="0"/>
        <v>11</v>
      </c>
      <c r="X12" s="41">
        <f t="shared" si="0"/>
        <v>6</v>
      </c>
      <c r="Y12" s="41">
        <f t="shared" si="0"/>
        <v>4</v>
      </c>
      <c r="Z12" s="41">
        <f t="shared" si="0"/>
        <v>7</v>
      </c>
      <c r="AA12" s="41">
        <f t="shared" si="0"/>
        <v>10</v>
      </c>
      <c r="AB12" s="41">
        <f t="shared" si="0"/>
        <v>3</v>
      </c>
      <c r="AC12" s="41">
        <f t="shared" si="0"/>
        <v>12</v>
      </c>
      <c r="AD12" s="41">
        <f t="shared" si="0"/>
        <v>1</v>
      </c>
      <c r="AE12" s="41">
        <f t="shared" si="0"/>
        <v>5</v>
      </c>
      <c r="AF12" s="41"/>
      <c r="AG12" s="41">
        <f t="shared" si="0"/>
        <v>14</v>
      </c>
      <c r="AH12" s="41">
        <f t="shared" si="0"/>
        <v>9</v>
      </c>
      <c r="AI12" s="41">
        <f t="shared" si="0"/>
        <v>2</v>
      </c>
    </row>
    <row r="13" spans="1:35" x14ac:dyDescent="0.35">
      <c r="A13" s="1"/>
      <c r="B13" s="9" t="s">
        <v>23</v>
      </c>
      <c r="C13" s="6">
        <v>5</v>
      </c>
      <c r="D13" s="6">
        <v>2</v>
      </c>
      <c r="E13" s="6">
        <v>8</v>
      </c>
      <c r="F13" s="6">
        <v>10</v>
      </c>
      <c r="G13" s="6">
        <v>13</v>
      </c>
      <c r="H13" s="6">
        <v>1</v>
      </c>
      <c r="I13" s="6">
        <v>14</v>
      </c>
      <c r="J13" s="6">
        <v>3</v>
      </c>
      <c r="K13" s="6">
        <v>11</v>
      </c>
      <c r="L13" s="6">
        <v>6</v>
      </c>
      <c r="M13" s="6">
        <v>15</v>
      </c>
      <c r="N13" s="6">
        <v>7</v>
      </c>
      <c r="O13" s="6">
        <v>12</v>
      </c>
      <c r="P13" s="6">
        <v>4</v>
      </c>
      <c r="Q13" s="6">
        <v>9</v>
      </c>
      <c r="T13" s="42" t="str">
        <f t="shared" si="15"/>
        <v xml:space="preserve">congressional voting </v>
      </c>
      <c r="U13" s="43">
        <f t="shared" si="0"/>
        <v>5</v>
      </c>
      <c r="V13" s="43">
        <f t="shared" si="0"/>
        <v>2</v>
      </c>
      <c r="W13" s="43">
        <f t="shared" si="0"/>
        <v>8</v>
      </c>
      <c r="X13" s="43">
        <f t="shared" si="0"/>
        <v>10</v>
      </c>
      <c r="Y13" s="43">
        <f t="shared" si="0"/>
        <v>13</v>
      </c>
      <c r="Z13" s="43">
        <f t="shared" si="0"/>
        <v>1</v>
      </c>
      <c r="AA13" s="43">
        <f t="shared" si="0"/>
        <v>14</v>
      </c>
      <c r="AB13" s="43">
        <f t="shared" si="0"/>
        <v>3</v>
      </c>
      <c r="AC13" s="43">
        <f t="shared" si="0"/>
        <v>11</v>
      </c>
      <c r="AD13" s="43">
        <f t="shared" si="0"/>
        <v>6</v>
      </c>
      <c r="AE13" s="43">
        <f t="shared" si="0"/>
        <v>15</v>
      </c>
      <c r="AF13" s="43">
        <f t="shared" si="0"/>
        <v>7</v>
      </c>
      <c r="AG13" s="43">
        <f t="shared" si="0"/>
        <v>12</v>
      </c>
      <c r="AH13" s="43">
        <f t="shared" si="0"/>
        <v>4</v>
      </c>
      <c r="AI13" s="43">
        <f t="shared" si="0"/>
        <v>9</v>
      </c>
    </row>
    <row r="14" spans="1:35" ht="29" x14ac:dyDescent="0.35">
      <c r="A14" s="1"/>
      <c r="B14" s="8" t="s">
        <v>24</v>
      </c>
      <c r="C14" s="6">
        <v>7</v>
      </c>
      <c r="D14" s="6">
        <v>5</v>
      </c>
      <c r="E14" s="6">
        <v>2</v>
      </c>
      <c r="F14" s="6">
        <v>6</v>
      </c>
      <c r="G14" s="6">
        <v>14</v>
      </c>
      <c r="H14" s="6">
        <v>1</v>
      </c>
      <c r="I14" s="6">
        <v>13</v>
      </c>
      <c r="J14" s="6">
        <v>15</v>
      </c>
      <c r="K14" s="6">
        <v>9</v>
      </c>
      <c r="L14" s="6">
        <v>12</v>
      </c>
      <c r="M14" s="6">
        <v>8</v>
      </c>
      <c r="N14" s="6">
        <v>10</v>
      </c>
      <c r="O14" s="6">
        <v>11</v>
      </c>
      <c r="P14" s="6">
        <v>3</v>
      </c>
      <c r="Q14" s="6">
        <v>4</v>
      </c>
      <c r="T14" s="42" t="str">
        <f t="shared" si="15"/>
        <v>Social network advertisement</v>
      </c>
      <c r="U14" s="43">
        <f t="shared" si="0"/>
        <v>7</v>
      </c>
      <c r="V14" s="43">
        <f t="shared" si="0"/>
        <v>5</v>
      </c>
      <c r="W14" s="43">
        <f t="shared" si="0"/>
        <v>2</v>
      </c>
      <c r="X14" s="43">
        <f t="shared" si="0"/>
        <v>6</v>
      </c>
      <c r="Y14" s="43">
        <f t="shared" si="0"/>
        <v>14</v>
      </c>
      <c r="Z14" s="43">
        <f t="shared" si="0"/>
        <v>1</v>
      </c>
      <c r="AA14" s="43">
        <f t="shared" si="0"/>
        <v>13</v>
      </c>
      <c r="AB14" s="43">
        <f t="shared" si="0"/>
        <v>15</v>
      </c>
      <c r="AC14" s="43">
        <f t="shared" si="0"/>
        <v>9</v>
      </c>
      <c r="AD14" s="43">
        <f t="shared" si="0"/>
        <v>12</v>
      </c>
      <c r="AE14" s="43">
        <f t="shared" si="0"/>
        <v>8</v>
      </c>
      <c r="AF14" s="43">
        <f t="shared" si="0"/>
        <v>10</v>
      </c>
      <c r="AG14" s="43">
        <f t="shared" si="0"/>
        <v>11</v>
      </c>
      <c r="AH14" s="43">
        <f t="shared" si="0"/>
        <v>3</v>
      </c>
      <c r="AI14" s="43">
        <f t="shared" si="0"/>
        <v>4</v>
      </c>
    </row>
    <row r="15" spans="1:35" x14ac:dyDescent="0.35">
      <c r="A15" s="1"/>
      <c r="B15" s="8" t="s">
        <v>25</v>
      </c>
      <c r="C15" s="6">
        <v>13</v>
      </c>
      <c r="D15" s="6">
        <v>4</v>
      </c>
      <c r="E15" s="6">
        <v>12</v>
      </c>
      <c r="F15" s="6">
        <v>8</v>
      </c>
      <c r="G15" s="6">
        <v>7</v>
      </c>
      <c r="H15" s="6">
        <v>10</v>
      </c>
      <c r="I15" s="6">
        <v>3</v>
      </c>
      <c r="J15" s="6">
        <v>2</v>
      </c>
      <c r="K15" s="6">
        <v>14</v>
      </c>
      <c r="L15" s="6">
        <v>15</v>
      </c>
      <c r="M15" s="6">
        <v>11</v>
      </c>
      <c r="N15" s="6">
        <v>5</v>
      </c>
      <c r="O15" s="6">
        <v>9</v>
      </c>
      <c r="P15" s="6">
        <v>1</v>
      </c>
      <c r="Q15" s="6">
        <v>6</v>
      </c>
      <c r="T15" s="42" t="str">
        <f t="shared" si="15"/>
        <v xml:space="preserve">Sonar </v>
      </c>
      <c r="U15" s="43">
        <f t="shared" si="0"/>
        <v>13</v>
      </c>
      <c r="V15" s="43">
        <f t="shared" si="0"/>
        <v>4</v>
      </c>
      <c r="W15" s="43">
        <f t="shared" si="0"/>
        <v>12</v>
      </c>
      <c r="X15" s="43">
        <f t="shared" si="0"/>
        <v>8</v>
      </c>
      <c r="Y15" s="43">
        <f t="shared" si="0"/>
        <v>7</v>
      </c>
      <c r="Z15" s="43">
        <f t="shared" si="0"/>
        <v>10</v>
      </c>
      <c r="AA15" s="43">
        <f t="shared" si="0"/>
        <v>3</v>
      </c>
      <c r="AB15" s="43">
        <f t="shared" si="0"/>
        <v>2</v>
      </c>
      <c r="AC15" s="43">
        <f t="shared" si="0"/>
        <v>14</v>
      </c>
      <c r="AD15" s="43">
        <f t="shared" si="0"/>
        <v>15</v>
      </c>
      <c r="AE15" s="43">
        <f t="shared" si="0"/>
        <v>11</v>
      </c>
      <c r="AF15" s="43">
        <f t="shared" si="0"/>
        <v>5</v>
      </c>
      <c r="AG15" s="43">
        <f t="shared" si="0"/>
        <v>9</v>
      </c>
      <c r="AH15" s="43">
        <f t="shared" si="0"/>
        <v>1</v>
      </c>
      <c r="AI15" s="43">
        <f t="shared" si="0"/>
        <v>6</v>
      </c>
    </row>
    <row r="16" spans="1:35" x14ac:dyDescent="0.35">
      <c r="A16" s="1"/>
      <c r="B16" s="8" t="s">
        <v>26</v>
      </c>
      <c r="C16" s="6">
        <v>2.5</v>
      </c>
      <c r="D16" s="6">
        <v>1</v>
      </c>
      <c r="E16" s="6">
        <v>9</v>
      </c>
      <c r="F16" s="6">
        <v>5</v>
      </c>
      <c r="G16" s="6">
        <v>9</v>
      </c>
      <c r="H16" s="6">
        <v>5</v>
      </c>
      <c r="I16" s="6">
        <v>12</v>
      </c>
      <c r="J16" s="6">
        <v>11</v>
      </c>
      <c r="K16" s="6">
        <v>5</v>
      </c>
      <c r="L16" s="6">
        <v>15</v>
      </c>
      <c r="M16" s="6">
        <v>7</v>
      </c>
      <c r="N16" s="6">
        <v>14</v>
      </c>
      <c r="O16" s="6">
        <v>13</v>
      </c>
      <c r="P16" s="6">
        <v>2.5</v>
      </c>
      <c r="Q16" s="6">
        <v>9</v>
      </c>
      <c r="T16" s="42" t="str">
        <f t="shared" si="15"/>
        <v>htru2</v>
      </c>
      <c r="U16" s="43">
        <f t="shared" si="0"/>
        <v>2.5</v>
      </c>
      <c r="V16" s="43">
        <f t="shared" si="0"/>
        <v>1</v>
      </c>
      <c r="W16" s="43">
        <f t="shared" si="0"/>
        <v>9</v>
      </c>
      <c r="X16" s="43">
        <f t="shared" si="0"/>
        <v>5</v>
      </c>
      <c r="Y16" s="43">
        <f t="shared" si="0"/>
        <v>9</v>
      </c>
      <c r="Z16" s="43">
        <f t="shared" si="0"/>
        <v>5</v>
      </c>
      <c r="AA16" s="43">
        <f t="shared" si="0"/>
        <v>12</v>
      </c>
      <c r="AB16" s="43">
        <f t="shared" si="0"/>
        <v>11</v>
      </c>
      <c r="AC16" s="43">
        <f t="shared" si="0"/>
        <v>5</v>
      </c>
      <c r="AD16" s="43">
        <f t="shared" si="0"/>
        <v>15</v>
      </c>
      <c r="AE16" s="43">
        <f t="shared" si="0"/>
        <v>7</v>
      </c>
      <c r="AF16" s="43">
        <f t="shared" si="0"/>
        <v>14</v>
      </c>
      <c r="AG16" s="43">
        <f t="shared" si="0"/>
        <v>13</v>
      </c>
      <c r="AH16" s="43">
        <f t="shared" si="0"/>
        <v>2.5</v>
      </c>
      <c r="AI16" s="43">
        <f t="shared" si="0"/>
        <v>9</v>
      </c>
    </row>
    <row r="17" spans="1:35" s="47" customFormat="1" x14ac:dyDescent="0.35">
      <c r="A17" s="45"/>
      <c r="B17" s="46" t="s">
        <v>27</v>
      </c>
      <c r="C17" s="26">
        <v>13</v>
      </c>
      <c r="D17" s="26">
        <v>9</v>
      </c>
      <c r="E17" s="26">
        <v>1</v>
      </c>
      <c r="F17" s="26">
        <v>12</v>
      </c>
      <c r="G17" s="26">
        <v>2</v>
      </c>
      <c r="H17" s="26">
        <v>10</v>
      </c>
      <c r="I17" s="26">
        <v>3</v>
      </c>
      <c r="J17" s="26">
        <v>4</v>
      </c>
      <c r="K17" s="26">
        <v>7</v>
      </c>
      <c r="L17" s="26">
        <v>5.5</v>
      </c>
      <c r="M17" s="26">
        <v>14</v>
      </c>
      <c r="N17" s="26"/>
      <c r="O17" s="26">
        <v>11</v>
      </c>
      <c r="P17" s="26">
        <v>5.5</v>
      </c>
      <c r="Q17" s="26">
        <v>8</v>
      </c>
      <c r="T17" s="40" t="str">
        <f t="shared" si="15"/>
        <v xml:space="preserve">Asthmatic </v>
      </c>
      <c r="U17" s="41">
        <f t="shared" si="0"/>
        <v>13</v>
      </c>
      <c r="V17" s="41">
        <f t="shared" si="0"/>
        <v>9</v>
      </c>
      <c r="W17" s="41">
        <f t="shared" si="0"/>
        <v>1</v>
      </c>
      <c r="X17" s="41">
        <f t="shared" si="0"/>
        <v>12</v>
      </c>
      <c r="Y17" s="41">
        <f t="shared" si="0"/>
        <v>2</v>
      </c>
      <c r="Z17" s="41">
        <f t="shared" si="0"/>
        <v>10</v>
      </c>
      <c r="AA17" s="41">
        <f t="shared" si="0"/>
        <v>3</v>
      </c>
      <c r="AB17" s="41">
        <f t="shared" si="0"/>
        <v>4</v>
      </c>
      <c r="AC17" s="41">
        <f t="shared" si="0"/>
        <v>7</v>
      </c>
      <c r="AD17" s="41">
        <f t="shared" si="0"/>
        <v>5.5</v>
      </c>
      <c r="AE17" s="41">
        <f t="shared" si="0"/>
        <v>14</v>
      </c>
      <c r="AF17" s="41"/>
      <c r="AG17" s="41">
        <f t="shared" si="0"/>
        <v>11</v>
      </c>
      <c r="AH17" s="41">
        <f t="shared" si="0"/>
        <v>5.5</v>
      </c>
      <c r="AI17" s="41">
        <f t="shared" si="0"/>
        <v>8</v>
      </c>
    </row>
    <row r="18" spans="1:35" x14ac:dyDescent="0.35">
      <c r="A18" s="1"/>
      <c r="B18" s="23" t="s">
        <v>77</v>
      </c>
      <c r="C18" s="24">
        <f>ROUND(AVERAGE(C7:C17),2)</f>
        <v>7.95</v>
      </c>
      <c r="D18" s="24">
        <f t="shared" ref="D18:Q18" si="16">ROUND(AVERAGE(D7:D17),2)</f>
        <v>6.86</v>
      </c>
      <c r="E18" s="24">
        <f t="shared" si="16"/>
        <v>9.27</v>
      </c>
      <c r="F18" s="24">
        <f t="shared" si="16"/>
        <v>7.41</v>
      </c>
      <c r="G18" s="24">
        <f>ROUND(AVERAGE(G7:G17),2)</f>
        <v>8</v>
      </c>
      <c r="H18" s="24">
        <f t="shared" si="16"/>
        <v>6.05</v>
      </c>
      <c r="I18" s="24">
        <f>ROUND(AVERAGE(I7:I17),2)</f>
        <v>8</v>
      </c>
      <c r="J18" s="24">
        <f t="shared" si="16"/>
        <v>7.73</v>
      </c>
      <c r="K18" s="24">
        <f t="shared" si="16"/>
        <v>8.73</v>
      </c>
      <c r="L18" s="24">
        <f t="shared" si="16"/>
        <v>8.86</v>
      </c>
      <c r="M18" s="24">
        <f t="shared" si="16"/>
        <v>11.73</v>
      </c>
      <c r="N18" s="24">
        <f t="shared" si="16"/>
        <v>8.75</v>
      </c>
      <c r="O18" s="24">
        <f t="shared" si="16"/>
        <v>9.68</v>
      </c>
      <c r="P18" s="24">
        <f t="shared" si="16"/>
        <v>4.2699999999999996</v>
      </c>
      <c r="Q18" s="24">
        <f t="shared" si="16"/>
        <v>5</v>
      </c>
      <c r="T18" s="42" t="str">
        <f t="shared" si="15"/>
        <v>Mean of the ranking</v>
      </c>
      <c r="U18" s="43">
        <f t="shared" si="0"/>
        <v>7.95</v>
      </c>
      <c r="V18" s="43">
        <f t="shared" si="0"/>
        <v>6.86</v>
      </c>
      <c r="W18" s="43">
        <f t="shared" si="0"/>
        <v>9.27</v>
      </c>
      <c r="X18" s="43">
        <f t="shared" si="0"/>
        <v>7.41</v>
      </c>
      <c r="Y18" s="43">
        <f t="shared" si="0"/>
        <v>8</v>
      </c>
      <c r="Z18" s="43">
        <f t="shared" si="0"/>
        <v>6.05</v>
      </c>
      <c r="AA18" s="43">
        <f t="shared" si="0"/>
        <v>8</v>
      </c>
      <c r="AB18" s="43">
        <f t="shared" si="0"/>
        <v>7.73</v>
      </c>
      <c r="AC18" s="43">
        <f t="shared" si="0"/>
        <v>8.73</v>
      </c>
      <c r="AD18" s="43">
        <f t="shared" si="0"/>
        <v>8.86</v>
      </c>
      <c r="AE18" s="43">
        <f t="shared" si="0"/>
        <v>11.73</v>
      </c>
      <c r="AF18" s="43">
        <f t="shared" si="0"/>
        <v>8.75</v>
      </c>
      <c r="AG18" s="43">
        <f t="shared" si="0"/>
        <v>9.68</v>
      </c>
      <c r="AH18" s="43">
        <f t="shared" si="0"/>
        <v>4.2699999999999996</v>
      </c>
      <c r="AI18" s="43">
        <f t="shared" si="0"/>
        <v>5</v>
      </c>
    </row>
    <row r="19" spans="1:35" x14ac:dyDescent="0.35">
      <c r="A19" s="1"/>
      <c r="B19" s="23" t="s">
        <v>72</v>
      </c>
      <c r="C19" s="25">
        <f>_xlfn.RANK.AVG(C18,$C$18:$Q$18,1)</f>
        <v>7</v>
      </c>
      <c r="D19" s="25">
        <f t="shared" ref="D19:P19" si="17">_xlfn.RANK.AVG(D18,$C$18:$Q$18,1)</f>
        <v>4</v>
      </c>
      <c r="E19" s="25">
        <f t="shared" si="17"/>
        <v>13</v>
      </c>
      <c r="F19" s="25">
        <f t="shared" si="17"/>
        <v>5</v>
      </c>
      <c r="G19" s="25">
        <f t="shared" si="17"/>
        <v>8.5</v>
      </c>
      <c r="H19" s="25">
        <f t="shared" si="17"/>
        <v>3</v>
      </c>
      <c r="I19" s="25">
        <f t="shared" si="17"/>
        <v>8.5</v>
      </c>
      <c r="J19" s="25">
        <f t="shared" si="17"/>
        <v>6</v>
      </c>
      <c r="K19" s="25">
        <f t="shared" si="17"/>
        <v>10</v>
      </c>
      <c r="L19" s="25">
        <f t="shared" si="17"/>
        <v>12</v>
      </c>
      <c r="M19" s="25">
        <f t="shared" si="17"/>
        <v>15</v>
      </c>
      <c r="N19" s="25">
        <f t="shared" si="17"/>
        <v>11</v>
      </c>
      <c r="O19" s="25">
        <f t="shared" si="17"/>
        <v>14</v>
      </c>
      <c r="P19" s="25">
        <f t="shared" si="17"/>
        <v>1</v>
      </c>
      <c r="Q19" s="25">
        <f>_xlfn.RANK.AVG(Q18,$C$18:$Q$18,1)</f>
        <v>2</v>
      </c>
      <c r="T19" s="42" t="str">
        <f t="shared" si="15"/>
        <v>Overall rank</v>
      </c>
      <c r="U19" s="43">
        <f t="shared" si="0"/>
        <v>7</v>
      </c>
      <c r="V19" s="43">
        <f t="shared" si="0"/>
        <v>4</v>
      </c>
      <c r="W19" s="43">
        <f t="shared" si="0"/>
        <v>13</v>
      </c>
      <c r="X19" s="43">
        <f t="shared" si="0"/>
        <v>5</v>
      </c>
      <c r="Y19" s="43">
        <f t="shared" si="0"/>
        <v>8.5</v>
      </c>
      <c r="Z19" s="43">
        <f t="shared" si="0"/>
        <v>3</v>
      </c>
      <c r="AA19" s="43">
        <f t="shared" si="0"/>
        <v>8.5</v>
      </c>
      <c r="AB19" s="43">
        <f t="shared" si="0"/>
        <v>6</v>
      </c>
      <c r="AC19" s="43">
        <f t="shared" si="0"/>
        <v>10</v>
      </c>
      <c r="AD19" s="43">
        <f t="shared" si="0"/>
        <v>12</v>
      </c>
      <c r="AE19" s="43">
        <f t="shared" si="0"/>
        <v>15</v>
      </c>
      <c r="AF19" s="43">
        <f t="shared" si="0"/>
        <v>11</v>
      </c>
      <c r="AG19" s="43">
        <f t="shared" si="0"/>
        <v>14</v>
      </c>
      <c r="AH19" s="43">
        <f t="shared" si="0"/>
        <v>1</v>
      </c>
      <c r="AI19" s="43">
        <f t="shared" si="0"/>
        <v>2</v>
      </c>
    </row>
    <row r="20" spans="1:35" x14ac:dyDescent="0.35">
      <c r="A20" s="5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T20" s="39"/>
      <c r="U20" s="4"/>
      <c r="V20" s="4"/>
      <c r="W20" s="4"/>
      <c r="X20" s="4"/>
      <c r="Y20" s="4"/>
    </row>
    <row r="21" spans="1:35" x14ac:dyDescent="0.35">
      <c r="A21" s="5"/>
      <c r="B21" s="4"/>
      <c r="D21" s="5"/>
      <c r="E21" s="5"/>
      <c r="F21" s="5"/>
      <c r="G21" s="5"/>
      <c r="H21" s="5"/>
      <c r="I21" s="5"/>
      <c r="J21" s="5"/>
      <c r="K21" s="5"/>
      <c r="L21" s="5"/>
      <c r="M21" s="4"/>
      <c r="N21" s="4"/>
      <c r="O21" s="4"/>
      <c r="P21" s="4"/>
      <c r="Q21" s="4"/>
      <c r="U21" s="4"/>
      <c r="V21" s="4"/>
      <c r="W21" s="4"/>
      <c r="X21" s="4"/>
      <c r="Y21" s="4"/>
      <c r="Z21" s="4"/>
      <c r="AA21" s="4"/>
    </row>
    <row r="22" spans="1:35" ht="43.5" x14ac:dyDescent="0.35">
      <c r="A22" s="5"/>
      <c r="B22" s="15" t="s">
        <v>78</v>
      </c>
      <c r="C22" s="13" t="s">
        <v>17</v>
      </c>
      <c r="D22" s="13" t="s">
        <v>18</v>
      </c>
      <c r="E22" s="13" t="s">
        <v>19</v>
      </c>
      <c r="F22" s="13" t="s">
        <v>20</v>
      </c>
      <c r="G22" s="13" t="s">
        <v>21</v>
      </c>
      <c r="H22" s="13" t="s">
        <v>22</v>
      </c>
      <c r="I22" s="22" t="s">
        <v>23</v>
      </c>
      <c r="J22" s="13" t="s">
        <v>24</v>
      </c>
      <c r="K22" s="13" t="s">
        <v>25</v>
      </c>
      <c r="L22" s="13" t="s">
        <v>26</v>
      </c>
      <c r="M22" s="13" t="s">
        <v>27</v>
      </c>
      <c r="U22" s="4"/>
      <c r="V22" s="4"/>
      <c r="W22" s="4"/>
    </row>
    <row r="23" spans="1:35" x14ac:dyDescent="0.35">
      <c r="A23" s="5"/>
      <c r="B23" s="26" t="s">
        <v>2</v>
      </c>
      <c r="C23" s="6">
        <v>3</v>
      </c>
      <c r="D23" s="6">
        <v>11</v>
      </c>
      <c r="E23" s="6">
        <v>6</v>
      </c>
      <c r="F23" s="6">
        <v>6</v>
      </c>
      <c r="G23" s="6">
        <v>8</v>
      </c>
      <c r="H23" s="6">
        <v>13</v>
      </c>
      <c r="I23" s="6">
        <v>5</v>
      </c>
      <c r="J23" s="6">
        <v>7</v>
      </c>
      <c r="K23" s="6">
        <v>13</v>
      </c>
      <c r="L23" s="6">
        <v>2.5</v>
      </c>
      <c r="M23" s="6">
        <v>13</v>
      </c>
      <c r="N23" s="4"/>
      <c r="T23" s="39"/>
      <c r="U23" s="4"/>
      <c r="V23" s="4"/>
    </row>
    <row r="24" spans="1:35" x14ac:dyDescent="0.35">
      <c r="A24" s="4"/>
      <c r="B24" s="26" t="s">
        <v>3</v>
      </c>
      <c r="C24" s="6">
        <v>4</v>
      </c>
      <c r="D24" s="6">
        <v>14</v>
      </c>
      <c r="E24" s="6">
        <v>2.5</v>
      </c>
      <c r="F24" s="6">
        <v>13</v>
      </c>
      <c r="G24" s="6">
        <v>13</v>
      </c>
      <c r="H24" s="6">
        <v>8</v>
      </c>
      <c r="I24" s="6">
        <v>2</v>
      </c>
      <c r="J24" s="6">
        <v>5</v>
      </c>
      <c r="K24" s="6">
        <v>4</v>
      </c>
      <c r="L24" s="6">
        <v>1</v>
      </c>
      <c r="M24" s="6">
        <v>9</v>
      </c>
      <c r="T24" s="39"/>
      <c r="U24" s="4"/>
      <c r="V24" s="4"/>
    </row>
    <row r="25" spans="1:35" x14ac:dyDescent="0.35">
      <c r="A25" s="4"/>
      <c r="B25" s="26" t="s">
        <v>4</v>
      </c>
      <c r="C25" s="6">
        <v>6</v>
      </c>
      <c r="D25" s="6">
        <v>12</v>
      </c>
      <c r="E25" s="6">
        <v>12</v>
      </c>
      <c r="F25" s="6">
        <v>14</v>
      </c>
      <c r="G25" s="6">
        <v>15</v>
      </c>
      <c r="H25" s="6">
        <v>11</v>
      </c>
      <c r="I25" s="6">
        <v>8</v>
      </c>
      <c r="J25" s="6">
        <v>2</v>
      </c>
      <c r="K25" s="6">
        <v>12</v>
      </c>
      <c r="L25" s="6">
        <v>9</v>
      </c>
      <c r="M25" s="6">
        <v>1</v>
      </c>
      <c r="N25" s="5"/>
      <c r="O25" s="5"/>
      <c r="P25" s="4"/>
      <c r="Q25" s="4"/>
      <c r="R25" s="4"/>
      <c r="S25" s="4"/>
      <c r="T25" s="39"/>
      <c r="U25" s="4"/>
      <c r="V25" s="4"/>
    </row>
    <row r="26" spans="1:35" x14ac:dyDescent="0.35">
      <c r="A26" s="4"/>
      <c r="B26" s="26" t="s">
        <v>5</v>
      </c>
      <c r="C26" s="6">
        <v>9</v>
      </c>
      <c r="D26" s="6">
        <v>5</v>
      </c>
      <c r="E26" s="6">
        <v>10.5</v>
      </c>
      <c r="F26" s="6">
        <v>1</v>
      </c>
      <c r="G26" s="6">
        <v>9</v>
      </c>
      <c r="H26" s="6">
        <v>6</v>
      </c>
      <c r="I26" s="6">
        <v>10</v>
      </c>
      <c r="J26" s="6">
        <v>6</v>
      </c>
      <c r="K26" s="6">
        <v>8</v>
      </c>
      <c r="L26" s="6">
        <v>5</v>
      </c>
      <c r="M26" s="6">
        <v>12</v>
      </c>
      <c r="N26" s="5"/>
      <c r="O26" s="5"/>
      <c r="P26" s="4"/>
      <c r="Q26" s="4"/>
      <c r="R26" s="4"/>
      <c r="S26" s="4"/>
      <c r="T26" s="39"/>
      <c r="U26" s="4"/>
      <c r="V26" s="4"/>
    </row>
    <row r="27" spans="1:35" x14ac:dyDescent="0.35">
      <c r="A27" s="4"/>
      <c r="B27" s="26" t="s">
        <v>6</v>
      </c>
      <c r="C27" s="6">
        <v>13</v>
      </c>
      <c r="D27" s="6">
        <v>2</v>
      </c>
      <c r="E27" s="6">
        <v>9</v>
      </c>
      <c r="F27" s="6">
        <v>3</v>
      </c>
      <c r="G27" s="6">
        <v>12</v>
      </c>
      <c r="H27" s="6">
        <v>4</v>
      </c>
      <c r="I27" s="6">
        <v>13</v>
      </c>
      <c r="J27" s="6">
        <v>14</v>
      </c>
      <c r="K27" s="6">
        <v>7</v>
      </c>
      <c r="L27" s="6">
        <v>9</v>
      </c>
      <c r="M27" s="6">
        <v>2</v>
      </c>
      <c r="N27" s="5"/>
      <c r="O27" s="5"/>
      <c r="P27" s="4"/>
      <c r="Q27" s="4"/>
      <c r="R27" s="4"/>
      <c r="S27" s="4"/>
      <c r="T27" s="39"/>
      <c r="U27" s="4"/>
      <c r="V27" s="4"/>
    </row>
    <row r="28" spans="1:35" x14ac:dyDescent="0.35">
      <c r="A28" s="4"/>
      <c r="B28" s="26" t="s">
        <v>7</v>
      </c>
      <c r="C28" s="6">
        <v>2</v>
      </c>
      <c r="D28" s="6">
        <v>8</v>
      </c>
      <c r="E28" s="6">
        <v>10.5</v>
      </c>
      <c r="F28" s="6">
        <v>8</v>
      </c>
      <c r="G28" s="6">
        <v>4</v>
      </c>
      <c r="H28" s="6">
        <v>7</v>
      </c>
      <c r="I28" s="6">
        <v>1</v>
      </c>
      <c r="J28" s="6">
        <v>1</v>
      </c>
      <c r="K28" s="6">
        <v>10</v>
      </c>
      <c r="L28" s="6">
        <v>5</v>
      </c>
      <c r="M28" s="6">
        <v>10</v>
      </c>
      <c r="N28" s="5"/>
      <c r="O28" s="5"/>
      <c r="P28" s="4"/>
      <c r="Q28" s="4"/>
      <c r="R28" s="4"/>
      <c r="S28" s="4"/>
      <c r="T28" s="39"/>
      <c r="U28" s="4"/>
      <c r="V28" s="4"/>
    </row>
    <row r="29" spans="1:35" x14ac:dyDescent="0.35">
      <c r="A29" s="4"/>
      <c r="B29" s="26" t="s">
        <v>8</v>
      </c>
      <c r="C29" s="6">
        <v>11</v>
      </c>
      <c r="D29" s="6">
        <v>4</v>
      </c>
      <c r="E29" s="6">
        <v>8</v>
      </c>
      <c r="F29" s="6">
        <v>5</v>
      </c>
      <c r="G29" s="6">
        <v>5</v>
      </c>
      <c r="H29" s="6">
        <v>10</v>
      </c>
      <c r="I29" s="6">
        <v>14</v>
      </c>
      <c r="J29" s="6">
        <v>13</v>
      </c>
      <c r="K29" s="6">
        <v>3</v>
      </c>
      <c r="L29" s="6">
        <v>12</v>
      </c>
      <c r="M29" s="6">
        <v>3</v>
      </c>
      <c r="N29" s="5"/>
      <c r="O29" s="5"/>
      <c r="P29" s="4"/>
      <c r="Q29" s="4"/>
      <c r="R29" s="4"/>
      <c r="S29" s="4"/>
      <c r="T29" s="39"/>
      <c r="U29" s="4"/>
      <c r="V29" s="4"/>
    </row>
    <row r="30" spans="1:35" x14ac:dyDescent="0.35">
      <c r="A30" s="4"/>
      <c r="B30" s="26" t="s">
        <v>9</v>
      </c>
      <c r="C30" s="6">
        <v>12</v>
      </c>
      <c r="D30" s="6">
        <v>7</v>
      </c>
      <c r="E30" s="6">
        <v>5</v>
      </c>
      <c r="F30" s="6">
        <v>12</v>
      </c>
      <c r="G30" s="6">
        <v>11</v>
      </c>
      <c r="H30" s="6">
        <v>3</v>
      </c>
      <c r="I30" s="6">
        <v>3</v>
      </c>
      <c r="J30" s="6">
        <v>15</v>
      </c>
      <c r="K30" s="6">
        <v>2</v>
      </c>
      <c r="L30" s="6">
        <v>11</v>
      </c>
      <c r="M30" s="6">
        <v>4</v>
      </c>
      <c r="N30" s="5"/>
      <c r="O30" s="5"/>
      <c r="P30" s="4"/>
      <c r="Q30" s="4"/>
      <c r="R30" s="4"/>
      <c r="S30" s="4"/>
      <c r="T30" s="39"/>
      <c r="U30" s="4"/>
      <c r="V30" s="4"/>
    </row>
    <row r="31" spans="1:35" x14ac:dyDescent="0.35">
      <c r="A31" s="4"/>
      <c r="B31" s="26" t="s">
        <v>10</v>
      </c>
      <c r="C31" s="6">
        <v>14</v>
      </c>
      <c r="D31" s="6">
        <v>3</v>
      </c>
      <c r="E31" s="6">
        <v>4</v>
      </c>
      <c r="F31" s="6">
        <v>15</v>
      </c>
      <c r="G31" s="6">
        <v>2</v>
      </c>
      <c r="H31" s="6">
        <v>12</v>
      </c>
      <c r="I31" s="6">
        <v>11</v>
      </c>
      <c r="J31" s="6">
        <v>9</v>
      </c>
      <c r="K31" s="6">
        <v>14</v>
      </c>
      <c r="L31" s="6">
        <v>5</v>
      </c>
      <c r="M31" s="6">
        <v>7</v>
      </c>
      <c r="N31" s="4"/>
      <c r="O31" s="4"/>
      <c r="P31" s="4"/>
      <c r="Q31" s="4"/>
      <c r="R31" s="4"/>
      <c r="S31" s="4"/>
      <c r="T31" s="39"/>
      <c r="U31" s="4"/>
      <c r="V31" s="4"/>
    </row>
    <row r="32" spans="1:35" x14ac:dyDescent="0.35">
      <c r="A32" s="4"/>
      <c r="B32" s="26" t="s">
        <v>11</v>
      </c>
      <c r="C32" s="6">
        <v>10</v>
      </c>
      <c r="D32" s="6">
        <v>9</v>
      </c>
      <c r="E32" s="6">
        <v>13</v>
      </c>
      <c r="F32" s="6">
        <v>10</v>
      </c>
      <c r="G32" s="6">
        <v>1</v>
      </c>
      <c r="H32" s="6">
        <v>1</v>
      </c>
      <c r="I32" s="6">
        <v>6</v>
      </c>
      <c r="J32" s="6">
        <v>12</v>
      </c>
      <c r="K32" s="6">
        <v>15</v>
      </c>
      <c r="L32" s="6">
        <v>15</v>
      </c>
      <c r="M32" s="6">
        <v>5.5</v>
      </c>
      <c r="N32" s="4"/>
      <c r="O32" s="4"/>
      <c r="P32" s="4"/>
      <c r="Q32" s="4"/>
      <c r="R32" s="4"/>
      <c r="S32" s="4"/>
      <c r="T32" s="39"/>
      <c r="U32" s="4"/>
      <c r="V32" s="4"/>
    </row>
    <row r="33" spans="1:22" x14ac:dyDescent="0.35">
      <c r="A33" s="4"/>
      <c r="B33" s="26" t="s">
        <v>12</v>
      </c>
      <c r="C33" s="6">
        <v>15</v>
      </c>
      <c r="D33" s="6">
        <v>15</v>
      </c>
      <c r="E33" s="6">
        <v>14</v>
      </c>
      <c r="F33" s="6">
        <v>11</v>
      </c>
      <c r="G33" s="6">
        <v>14</v>
      </c>
      <c r="H33" s="6">
        <v>5</v>
      </c>
      <c r="I33" s="6">
        <v>15</v>
      </c>
      <c r="J33" s="6">
        <v>8</v>
      </c>
      <c r="K33" s="6">
        <v>11</v>
      </c>
      <c r="L33" s="6">
        <v>7</v>
      </c>
      <c r="M33" s="6">
        <v>14</v>
      </c>
      <c r="N33" s="4"/>
      <c r="O33" s="4"/>
      <c r="P33" s="4"/>
      <c r="Q33" s="4"/>
      <c r="R33" s="4"/>
      <c r="S33" s="4"/>
      <c r="T33" s="39"/>
      <c r="U33" s="4"/>
      <c r="V33" s="4"/>
    </row>
    <row r="34" spans="1:22" x14ac:dyDescent="0.35">
      <c r="A34" s="4"/>
      <c r="B34" s="26" t="s">
        <v>13</v>
      </c>
      <c r="C34" s="6">
        <v>7</v>
      </c>
      <c r="D34" s="6">
        <v>13</v>
      </c>
      <c r="E34" s="6"/>
      <c r="F34" s="6">
        <v>4</v>
      </c>
      <c r="G34" s="6">
        <v>10</v>
      </c>
      <c r="H34" s="6"/>
      <c r="I34" s="6">
        <v>7</v>
      </c>
      <c r="J34" s="6">
        <v>10</v>
      </c>
      <c r="K34" s="6">
        <v>5</v>
      </c>
      <c r="L34" s="6">
        <v>14</v>
      </c>
      <c r="M34" s="6"/>
      <c r="N34" s="4"/>
      <c r="O34" s="4"/>
      <c r="P34" s="4"/>
      <c r="Q34" s="4"/>
      <c r="R34" s="4"/>
      <c r="S34" s="4"/>
      <c r="T34" s="39"/>
      <c r="U34" s="4"/>
      <c r="V34" s="4"/>
    </row>
    <row r="35" spans="1:22" x14ac:dyDescent="0.35">
      <c r="A35" s="4"/>
      <c r="B35" s="26" t="s">
        <v>14</v>
      </c>
      <c r="C35" s="6">
        <v>8</v>
      </c>
      <c r="D35" s="6">
        <v>6</v>
      </c>
      <c r="E35" s="6">
        <v>7</v>
      </c>
      <c r="F35" s="6">
        <v>9</v>
      </c>
      <c r="G35" s="6">
        <v>6.5</v>
      </c>
      <c r="H35" s="6">
        <v>14</v>
      </c>
      <c r="I35" s="6">
        <v>12</v>
      </c>
      <c r="J35" s="6">
        <v>11</v>
      </c>
      <c r="K35" s="6">
        <v>9</v>
      </c>
      <c r="L35" s="6">
        <v>13</v>
      </c>
      <c r="M35" s="6">
        <v>11</v>
      </c>
      <c r="N35" s="4"/>
      <c r="O35" s="4"/>
      <c r="P35" s="4"/>
      <c r="Q35" s="4"/>
      <c r="R35" s="4"/>
      <c r="S35" s="4"/>
      <c r="T35" s="39"/>
      <c r="U35" s="4"/>
      <c r="V35" s="4"/>
    </row>
    <row r="36" spans="1:22" x14ac:dyDescent="0.35">
      <c r="A36" s="4"/>
      <c r="B36" s="26" t="s">
        <v>15</v>
      </c>
      <c r="C36" s="6">
        <v>1</v>
      </c>
      <c r="D36" s="6">
        <v>10</v>
      </c>
      <c r="E36" s="6">
        <v>2.5</v>
      </c>
      <c r="F36" s="6">
        <v>2</v>
      </c>
      <c r="G36" s="6">
        <v>6.5</v>
      </c>
      <c r="H36" s="6">
        <v>9</v>
      </c>
      <c r="I36" s="6">
        <v>4</v>
      </c>
      <c r="J36" s="6">
        <v>3</v>
      </c>
      <c r="K36" s="6">
        <v>1</v>
      </c>
      <c r="L36" s="6">
        <v>2.5</v>
      </c>
      <c r="M36" s="6">
        <v>5.5</v>
      </c>
      <c r="N36" s="4"/>
      <c r="O36" s="4"/>
      <c r="P36" s="4"/>
      <c r="Q36" s="4"/>
      <c r="R36" s="4"/>
      <c r="S36" s="4"/>
      <c r="T36" s="39"/>
      <c r="U36" s="4"/>
      <c r="V36" s="4"/>
    </row>
    <row r="37" spans="1:22" x14ac:dyDescent="0.35">
      <c r="B37" s="26" t="s">
        <v>16</v>
      </c>
      <c r="C37" s="6">
        <v>5</v>
      </c>
      <c r="D37" s="6">
        <v>1</v>
      </c>
      <c r="E37" s="6">
        <v>1</v>
      </c>
      <c r="F37" s="6">
        <v>7</v>
      </c>
      <c r="G37" s="6">
        <v>3</v>
      </c>
      <c r="H37" s="6">
        <v>2</v>
      </c>
      <c r="I37" s="6">
        <v>9</v>
      </c>
      <c r="J37" s="6">
        <v>4</v>
      </c>
      <c r="K37" s="6">
        <v>6</v>
      </c>
      <c r="L37" s="6">
        <v>9</v>
      </c>
      <c r="M37" s="6">
        <v>8</v>
      </c>
    </row>
  </sheetData>
  <mergeCells count="3">
    <mergeCell ref="C2:Q2"/>
    <mergeCell ref="B4:B6"/>
    <mergeCell ref="C4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0AC9-D34A-4B69-B63D-B84FE744BEB7}">
  <dimension ref="A2:AS35"/>
  <sheetViews>
    <sheetView topLeftCell="A18" workbookViewId="0">
      <selection activeCell="K35" sqref="K35"/>
    </sheetView>
  </sheetViews>
  <sheetFormatPr defaultColWidth="12.81640625" defaultRowHeight="14.5" x14ac:dyDescent="0.35"/>
  <cols>
    <col min="2" max="2" width="20.08984375" customWidth="1"/>
    <col min="3" max="3" width="9.90625" customWidth="1"/>
    <col min="4" max="4" width="10" customWidth="1"/>
    <col min="5" max="5" width="14.90625" customWidth="1"/>
    <col min="6" max="6" width="9.54296875" customWidth="1"/>
    <col min="7" max="7" width="8.36328125" customWidth="1"/>
    <col min="8" max="8" width="7.453125" customWidth="1"/>
    <col min="9" max="9" width="8.1796875" customWidth="1"/>
    <col min="10" max="10" width="11.08984375" customWidth="1"/>
    <col min="11" max="11" width="10.90625" customWidth="1"/>
    <col min="12" max="12" width="11.54296875" customWidth="1"/>
    <col min="13" max="13" width="9.6328125" customWidth="1"/>
    <col min="14" max="14" width="9.26953125" customWidth="1"/>
    <col min="15" max="15" width="8.453125" customWidth="1"/>
    <col min="16" max="16" width="10.26953125" customWidth="1"/>
    <col min="17" max="17" width="10.1796875" customWidth="1"/>
    <col min="20" max="20" width="18.54296875" style="34" customWidth="1"/>
  </cols>
  <sheetData>
    <row r="2" spans="1:45" x14ac:dyDescent="0.35">
      <c r="C2" s="51" t="s">
        <v>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4" spans="1:45" x14ac:dyDescent="0.35">
      <c r="B4" s="54" t="s">
        <v>0</v>
      </c>
      <c r="C4" s="53" t="s">
        <v>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45" x14ac:dyDescent="0.35"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45" ht="15.5" customHeight="1" x14ac:dyDescent="0.35">
      <c r="B6" s="54"/>
      <c r="C6" s="17" t="s">
        <v>2</v>
      </c>
      <c r="D6" s="17" t="s">
        <v>4</v>
      </c>
      <c r="E6" s="17" t="s">
        <v>5</v>
      </c>
      <c r="F6" s="17" t="s">
        <v>6</v>
      </c>
      <c r="G6" s="17" t="s">
        <v>7</v>
      </c>
      <c r="H6" s="17" t="s">
        <v>8</v>
      </c>
      <c r="I6" s="17" t="s">
        <v>10</v>
      </c>
      <c r="J6" s="17" t="s">
        <v>28</v>
      </c>
      <c r="K6" s="17" t="s">
        <v>29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T6" s="44" t="s">
        <v>0</v>
      </c>
      <c r="U6" s="3" t="str">
        <f t="shared" ref="U6" si="0">C6</f>
        <v>Bagging</v>
      </c>
      <c r="V6" s="3" t="str">
        <f t="shared" ref="V6" si="1">D6</f>
        <v>CART</v>
      </c>
      <c r="W6" s="3" t="str">
        <f t="shared" ref="W6" si="2">E6</f>
        <v>Gauss</v>
      </c>
      <c r="X6" s="3" t="str">
        <f t="shared" ref="X6" si="3">F6</f>
        <v>glmnet</v>
      </c>
      <c r="Y6" s="3" t="str">
        <f t="shared" ref="Y6" si="4">G6</f>
        <v>kNN</v>
      </c>
      <c r="Z6" s="3" t="str">
        <f t="shared" ref="Z6" si="5">H6</f>
        <v>LDA</v>
      </c>
      <c r="AA6" s="3" t="str">
        <f t="shared" ref="AA6" si="6">I6</f>
        <v>MARS</v>
      </c>
      <c r="AB6" s="3" t="str">
        <f t="shared" ref="AB6" si="7">J6</f>
        <v>MDA</v>
      </c>
      <c r="AC6" s="3" t="str">
        <f t="shared" ref="AC6" si="8">K6</f>
        <v>Multinom</v>
      </c>
      <c r="AD6" s="3" t="str">
        <f t="shared" ref="AD6" si="9">L6</f>
        <v>naiveBayes</v>
      </c>
      <c r="AE6" s="3" t="str">
        <f t="shared" ref="AE6" si="10">M6</f>
        <v>NNET</v>
      </c>
      <c r="AF6" s="3" t="str">
        <f t="shared" ref="AF6" si="11">N6</f>
        <v>QDA</v>
      </c>
      <c r="AG6" s="3" t="str">
        <f t="shared" ref="AG6" si="12">O6</f>
        <v>RDA</v>
      </c>
      <c r="AH6" s="3" t="str">
        <f t="shared" ref="AH6" si="13">P6</f>
        <v>rForest</v>
      </c>
      <c r="AI6" s="3" t="str">
        <f t="shared" ref="AI6" si="14">Q6</f>
        <v>SVM</v>
      </c>
    </row>
    <row r="7" spans="1:45" x14ac:dyDescent="0.35">
      <c r="A7" s="1"/>
      <c r="B7" s="2" t="s">
        <v>30</v>
      </c>
      <c r="C7" s="3">
        <v>9</v>
      </c>
      <c r="D7" s="3">
        <v>14</v>
      </c>
      <c r="E7" s="3">
        <v>8</v>
      </c>
      <c r="F7" s="3">
        <v>6</v>
      </c>
      <c r="G7" s="3">
        <v>13</v>
      </c>
      <c r="H7" s="3">
        <v>1</v>
      </c>
      <c r="I7" s="3">
        <v>7</v>
      </c>
      <c r="J7" s="3">
        <v>3</v>
      </c>
      <c r="K7" s="3">
        <v>5</v>
      </c>
      <c r="L7" s="3">
        <v>15</v>
      </c>
      <c r="M7" s="3">
        <v>10.5</v>
      </c>
      <c r="N7" s="3">
        <v>4</v>
      </c>
      <c r="O7" s="3">
        <v>2</v>
      </c>
      <c r="P7" s="3">
        <v>12</v>
      </c>
      <c r="Q7" s="3">
        <v>10.5</v>
      </c>
      <c r="T7" s="36" t="str">
        <f>B7</f>
        <v xml:space="preserve">seeds </v>
      </c>
      <c r="U7" s="3">
        <f t="shared" ref="U7:AI17" si="15">C7</f>
        <v>9</v>
      </c>
      <c r="V7" s="3">
        <f t="shared" si="15"/>
        <v>14</v>
      </c>
      <c r="W7" s="3">
        <f t="shared" si="15"/>
        <v>8</v>
      </c>
      <c r="X7" s="3">
        <f t="shared" si="15"/>
        <v>6</v>
      </c>
      <c r="Y7" s="3">
        <f t="shared" si="15"/>
        <v>13</v>
      </c>
      <c r="Z7" s="3">
        <f t="shared" si="15"/>
        <v>1</v>
      </c>
      <c r="AA7" s="3">
        <f t="shared" si="15"/>
        <v>7</v>
      </c>
      <c r="AB7" s="3">
        <f t="shared" si="15"/>
        <v>3</v>
      </c>
      <c r="AC7" s="3">
        <f t="shared" si="15"/>
        <v>5</v>
      </c>
      <c r="AD7" s="3">
        <f t="shared" si="15"/>
        <v>15</v>
      </c>
      <c r="AE7" s="3">
        <f t="shared" si="15"/>
        <v>10.5</v>
      </c>
      <c r="AF7" s="3">
        <f t="shared" si="15"/>
        <v>4</v>
      </c>
      <c r="AG7" s="3">
        <f t="shared" si="15"/>
        <v>2</v>
      </c>
      <c r="AH7" s="3">
        <f t="shared" si="15"/>
        <v>12</v>
      </c>
      <c r="AI7" s="3">
        <f t="shared" si="15"/>
        <v>10.5</v>
      </c>
    </row>
    <row r="8" spans="1:45" x14ac:dyDescent="0.35">
      <c r="A8" s="27"/>
      <c r="B8" s="2" t="s">
        <v>31</v>
      </c>
      <c r="C8" s="3">
        <v>14</v>
      </c>
      <c r="D8" s="3">
        <v>15</v>
      </c>
      <c r="E8" s="3">
        <v>3</v>
      </c>
      <c r="F8" s="3">
        <v>6</v>
      </c>
      <c r="G8" s="3">
        <v>13</v>
      </c>
      <c r="H8" s="3">
        <v>1</v>
      </c>
      <c r="I8" s="3">
        <v>11.5</v>
      </c>
      <c r="J8" s="3">
        <v>5</v>
      </c>
      <c r="K8" s="3">
        <v>11.5</v>
      </c>
      <c r="L8" s="3">
        <v>10</v>
      </c>
      <c r="M8" s="3">
        <v>9</v>
      </c>
      <c r="N8" s="3">
        <v>7</v>
      </c>
      <c r="O8" s="3">
        <v>2</v>
      </c>
      <c r="P8" s="3">
        <v>8</v>
      </c>
      <c r="Q8" s="3">
        <v>4</v>
      </c>
      <c r="T8" s="36" t="str">
        <f t="shared" ref="T8:T17" si="16">B8</f>
        <v>Wine recognition</v>
      </c>
      <c r="U8" s="3">
        <f t="shared" si="15"/>
        <v>14</v>
      </c>
      <c r="V8" s="3">
        <f t="shared" si="15"/>
        <v>15</v>
      </c>
      <c r="W8" s="3">
        <f t="shared" si="15"/>
        <v>3</v>
      </c>
      <c r="X8" s="3">
        <f t="shared" si="15"/>
        <v>6</v>
      </c>
      <c r="Y8" s="3">
        <f t="shared" si="15"/>
        <v>13</v>
      </c>
      <c r="Z8" s="3">
        <f t="shared" si="15"/>
        <v>1</v>
      </c>
      <c r="AA8" s="3">
        <f t="shared" si="15"/>
        <v>11.5</v>
      </c>
      <c r="AB8" s="3">
        <f t="shared" si="15"/>
        <v>5</v>
      </c>
      <c r="AC8" s="3">
        <f t="shared" si="15"/>
        <v>11.5</v>
      </c>
      <c r="AD8" s="3">
        <f t="shared" si="15"/>
        <v>10</v>
      </c>
      <c r="AE8" s="3">
        <f t="shared" si="15"/>
        <v>9</v>
      </c>
      <c r="AF8" s="3">
        <f t="shared" si="15"/>
        <v>7</v>
      </c>
      <c r="AG8" s="3">
        <f t="shared" si="15"/>
        <v>2</v>
      </c>
      <c r="AH8" s="3">
        <f t="shared" si="15"/>
        <v>8</v>
      </c>
      <c r="AI8" s="3">
        <f t="shared" si="15"/>
        <v>4</v>
      </c>
    </row>
    <row r="9" spans="1:45" x14ac:dyDescent="0.35">
      <c r="A9" s="27"/>
      <c r="B9" s="2" t="s">
        <v>32</v>
      </c>
      <c r="C9" s="3">
        <v>11</v>
      </c>
      <c r="D9" s="3">
        <v>7.5</v>
      </c>
      <c r="E9" s="3">
        <v>9</v>
      </c>
      <c r="F9" s="3">
        <v>2</v>
      </c>
      <c r="G9" s="3">
        <v>3</v>
      </c>
      <c r="H9" s="3">
        <v>4</v>
      </c>
      <c r="I9" s="3">
        <v>6</v>
      </c>
      <c r="J9" s="3">
        <v>14</v>
      </c>
      <c r="K9" s="3">
        <v>1</v>
      </c>
      <c r="L9" s="3">
        <v>7.5</v>
      </c>
      <c r="M9" s="3">
        <v>15</v>
      </c>
      <c r="N9" s="3">
        <v>10</v>
      </c>
      <c r="O9" s="3">
        <v>12</v>
      </c>
      <c r="P9" s="3">
        <v>5</v>
      </c>
      <c r="Q9" s="3">
        <v>13</v>
      </c>
      <c r="T9" s="36" t="str">
        <f t="shared" si="16"/>
        <v xml:space="preserve">Contraceptive method </v>
      </c>
      <c r="U9" s="3">
        <f t="shared" si="15"/>
        <v>11</v>
      </c>
      <c r="V9" s="3">
        <f t="shared" si="15"/>
        <v>7.5</v>
      </c>
      <c r="W9" s="3">
        <f t="shared" si="15"/>
        <v>9</v>
      </c>
      <c r="X9" s="3">
        <f t="shared" si="15"/>
        <v>2</v>
      </c>
      <c r="Y9" s="3">
        <f t="shared" si="15"/>
        <v>3</v>
      </c>
      <c r="Z9" s="3">
        <f t="shared" si="15"/>
        <v>4</v>
      </c>
      <c r="AA9" s="3">
        <f t="shared" si="15"/>
        <v>6</v>
      </c>
      <c r="AB9" s="3">
        <f t="shared" si="15"/>
        <v>14</v>
      </c>
      <c r="AC9" s="3">
        <f t="shared" si="15"/>
        <v>1</v>
      </c>
      <c r="AD9" s="3">
        <f t="shared" si="15"/>
        <v>7.5</v>
      </c>
      <c r="AE9" s="3">
        <f t="shared" si="15"/>
        <v>15</v>
      </c>
      <c r="AF9" s="3">
        <f t="shared" si="15"/>
        <v>10</v>
      </c>
      <c r="AG9" s="3">
        <f t="shared" si="15"/>
        <v>12</v>
      </c>
      <c r="AH9" s="3">
        <f t="shared" si="15"/>
        <v>5</v>
      </c>
      <c r="AI9" s="3">
        <f t="shared" si="15"/>
        <v>13</v>
      </c>
    </row>
    <row r="10" spans="1:45" x14ac:dyDescent="0.35">
      <c r="A10" s="27"/>
      <c r="B10" s="2" t="s">
        <v>33</v>
      </c>
      <c r="C10" s="6">
        <v>7</v>
      </c>
      <c r="D10" s="6">
        <v>8</v>
      </c>
      <c r="E10" s="6">
        <v>5</v>
      </c>
      <c r="F10" s="6">
        <v>3</v>
      </c>
      <c r="G10" s="6">
        <v>9</v>
      </c>
      <c r="H10" s="6">
        <v>10</v>
      </c>
      <c r="I10" s="6">
        <v>4</v>
      </c>
      <c r="J10" s="6">
        <v>13</v>
      </c>
      <c r="K10" s="6">
        <v>6</v>
      </c>
      <c r="L10" s="6">
        <v>15</v>
      </c>
      <c r="M10" s="6">
        <v>12</v>
      </c>
      <c r="N10" s="6">
        <v>14</v>
      </c>
      <c r="O10" s="6">
        <v>11</v>
      </c>
      <c r="P10" s="6">
        <v>2</v>
      </c>
      <c r="Q10" s="6">
        <v>1</v>
      </c>
      <c r="T10" s="36" t="str">
        <f t="shared" si="16"/>
        <v xml:space="preserve">Red wine quality </v>
      </c>
      <c r="U10" s="3">
        <f t="shared" si="15"/>
        <v>7</v>
      </c>
      <c r="V10" s="3">
        <f t="shared" si="15"/>
        <v>8</v>
      </c>
      <c r="W10" s="3">
        <f t="shared" si="15"/>
        <v>5</v>
      </c>
      <c r="X10" s="3">
        <f t="shared" si="15"/>
        <v>3</v>
      </c>
      <c r="Y10" s="3">
        <f t="shared" si="15"/>
        <v>9</v>
      </c>
      <c r="Z10" s="3">
        <f t="shared" si="15"/>
        <v>10</v>
      </c>
      <c r="AA10" s="3">
        <f t="shared" si="15"/>
        <v>4</v>
      </c>
      <c r="AB10" s="3">
        <f t="shared" si="15"/>
        <v>13</v>
      </c>
      <c r="AC10" s="3">
        <f t="shared" si="15"/>
        <v>6</v>
      </c>
      <c r="AD10" s="3">
        <f t="shared" si="15"/>
        <v>15</v>
      </c>
      <c r="AE10" s="3">
        <f t="shared" si="15"/>
        <v>12</v>
      </c>
      <c r="AF10" s="3">
        <f t="shared" si="15"/>
        <v>14</v>
      </c>
      <c r="AG10" s="3">
        <f t="shared" si="15"/>
        <v>11</v>
      </c>
      <c r="AH10" s="3">
        <f t="shared" si="15"/>
        <v>2</v>
      </c>
      <c r="AI10" s="3">
        <f t="shared" si="15"/>
        <v>1</v>
      </c>
    </row>
    <row r="11" spans="1:45" s="47" customFormat="1" x14ac:dyDescent="0.35">
      <c r="A11" s="48"/>
      <c r="B11" s="49" t="s">
        <v>34</v>
      </c>
      <c r="C11" s="17">
        <v>1</v>
      </c>
      <c r="D11" s="17">
        <v>6</v>
      </c>
      <c r="E11" s="17">
        <v>3</v>
      </c>
      <c r="F11" s="17">
        <v>7.5</v>
      </c>
      <c r="G11" s="17">
        <v>10</v>
      </c>
      <c r="H11" s="17">
        <v>9</v>
      </c>
      <c r="I11" s="17">
        <v>11</v>
      </c>
      <c r="J11" s="17">
        <v>14</v>
      </c>
      <c r="K11" s="17">
        <v>5</v>
      </c>
      <c r="L11" s="17">
        <v>12</v>
      </c>
      <c r="M11" s="17">
        <v>13</v>
      </c>
      <c r="N11" s="17"/>
      <c r="O11" s="17">
        <v>7.5</v>
      </c>
      <c r="P11" s="17">
        <v>2</v>
      </c>
      <c r="Q11" s="17">
        <v>4</v>
      </c>
      <c r="T11" s="50" t="str">
        <f t="shared" si="16"/>
        <v xml:space="preserve">Cars </v>
      </c>
      <c r="U11" s="17">
        <f t="shared" si="15"/>
        <v>1</v>
      </c>
      <c r="V11" s="17">
        <f t="shared" si="15"/>
        <v>6</v>
      </c>
      <c r="W11" s="17">
        <f t="shared" si="15"/>
        <v>3</v>
      </c>
      <c r="X11" s="17">
        <f t="shared" si="15"/>
        <v>7.5</v>
      </c>
      <c r="Y11" s="17">
        <f t="shared" si="15"/>
        <v>10</v>
      </c>
      <c r="Z11" s="17">
        <f t="shared" si="15"/>
        <v>9</v>
      </c>
      <c r="AA11" s="17">
        <f t="shared" si="15"/>
        <v>11</v>
      </c>
      <c r="AB11" s="17">
        <f t="shared" si="15"/>
        <v>14</v>
      </c>
      <c r="AC11" s="17">
        <f t="shared" si="15"/>
        <v>5</v>
      </c>
      <c r="AD11" s="17">
        <f t="shared" si="15"/>
        <v>12</v>
      </c>
      <c r="AE11" s="17">
        <f t="shared" si="15"/>
        <v>13</v>
      </c>
      <c r="AF11" s="17"/>
      <c r="AG11" s="17">
        <f t="shared" si="15"/>
        <v>7.5</v>
      </c>
      <c r="AH11" s="17">
        <f t="shared" si="15"/>
        <v>2</v>
      </c>
      <c r="AI11" s="17">
        <f t="shared" si="15"/>
        <v>4</v>
      </c>
    </row>
    <row r="12" spans="1:45" x14ac:dyDescent="0.35">
      <c r="A12" s="27"/>
      <c r="B12" s="2" t="s">
        <v>35</v>
      </c>
      <c r="C12" s="3">
        <v>13</v>
      </c>
      <c r="D12" s="3">
        <v>14</v>
      </c>
      <c r="E12" s="3">
        <v>2</v>
      </c>
      <c r="F12" s="3">
        <v>8</v>
      </c>
      <c r="G12" s="3">
        <v>3</v>
      </c>
      <c r="H12" s="3">
        <v>5</v>
      </c>
      <c r="I12" s="3">
        <v>7</v>
      </c>
      <c r="J12" s="3">
        <v>6</v>
      </c>
      <c r="K12" s="3">
        <v>9</v>
      </c>
      <c r="L12" s="3">
        <v>4</v>
      </c>
      <c r="M12" s="3">
        <v>15</v>
      </c>
      <c r="N12" s="3">
        <v>10.5</v>
      </c>
      <c r="O12" s="3">
        <v>10.5</v>
      </c>
      <c r="P12" s="3">
        <v>12</v>
      </c>
      <c r="Q12" s="3">
        <v>1</v>
      </c>
      <c r="T12" s="36" t="str">
        <f t="shared" si="16"/>
        <v xml:space="preserve">Balance scale </v>
      </c>
      <c r="U12" s="3">
        <f t="shared" si="15"/>
        <v>13</v>
      </c>
      <c r="V12" s="3">
        <f t="shared" si="15"/>
        <v>14</v>
      </c>
      <c r="W12" s="3">
        <f t="shared" si="15"/>
        <v>2</v>
      </c>
      <c r="X12" s="3">
        <f t="shared" si="15"/>
        <v>8</v>
      </c>
      <c r="Y12" s="3">
        <f t="shared" si="15"/>
        <v>3</v>
      </c>
      <c r="Z12" s="3">
        <f t="shared" si="15"/>
        <v>5</v>
      </c>
      <c r="AA12" s="3">
        <f t="shared" si="15"/>
        <v>7</v>
      </c>
      <c r="AB12" s="3">
        <f t="shared" si="15"/>
        <v>6</v>
      </c>
      <c r="AC12" s="3">
        <f t="shared" si="15"/>
        <v>9</v>
      </c>
      <c r="AD12" s="3">
        <f t="shared" si="15"/>
        <v>4</v>
      </c>
      <c r="AE12" s="3">
        <f t="shared" si="15"/>
        <v>15</v>
      </c>
      <c r="AF12" s="3">
        <f t="shared" si="15"/>
        <v>10.5</v>
      </c>
      <c r="AG12" s="3">
        <f t="shared" si="15"/>
        <v>10.5</v>
      </c>
      <c r="AH12" s="3">
        <f t="shared" si="15"/>
        <v>12</v>
      </c>
      <c r="AI12" s="3">
        <f t="shared" si="15"/>
        <v>1</v>
      </c>
    </row>
    <row r="13" spans="1:45" s="32" customFormat="1" x14ac:dyDescent="0.35">
      <c r="A13" s="31"/>
      <c r="B13" s="7" t="s">
        <v>74</v>
      </c>
      <c r="C13" s="33">
        <v>11</v>
      </c>
      <c r="D13" s="33">
        <v>7</v>
      </c>
      <c r="E13" s="33">
        <v>5</v>
      </c>
      <c r="F13" s="33">
        <v>3</v>
      </c>
      <c r="G13" s="33">
        <v>1.5</v>
      </c>
      <c r="H13" s="33">
        <v>10</v>
      </c>
      <c r="I13" s="33">
        <v>4</v>
      </c>
      <c r="J13" s="33">
        <v>12</v>
      </c>
      <c r="K13" s="33">
        <v>6</v>
      </c>
      <c r="L13" s="33">
        <v>14</v>
      </c>
      <c r="M13" s="33">
        <v>15</v>
      </c>
      <c r="N13" s="33">
        <v>13</v>
      </c>
      <c r="O13" s="33">
        <v>9</v>
      </c>
      <c r="P13" s="33">
        <v>8</v>
      </c>
      <c r="Q13" s="33">
        <v>1.5</v>
      </c>
      <c r="T13" s="36" t="str">
        <f t="shared" si="16"/>
        <v xml:space="preserve">White wine quality </v>
      </c>
      <c r="U13" s="3">
        <f t="shared" si="15"/>
        <v>11</v>
      </c>
      <c r="V13" s="3">
        <f t="shared" si="15"/>
        <v>7</v>
      </c>
      <c r="W13" s="3">
        <f t="shared" si="15"/>
        <v>5</v>
      </c>
      <c r="X13" s="3">
        <f t="shared" si="15"/>
        <v>3</v>
      </c>
      <c r="Y13" s="3">
        <f t="shared" si="15"/>
        <v>1.5</v>
      </c>
      <c r="Z13" s="3">
        <f t="shared" si="15"/>
        <v>10</v>
      </c>
      <c r="AA13" s="3">
        <f t="shared" si="15"/>
        <v>4</v>
      </c>
      <c r="AB13" s="3">
        <f t="shared" si="15"/>
        <v>12</v>
      </c>
      <c r="AC13" s="3">
        <f t="shared" si="15"/>
        <v>6</v>
      </c>
      <c r="AD13" s="3">
        <f t="shared" si="15"/>
        <v>14</v>
      </c>
      <c r="AE13" s="3">
        <f t="shared" si="15"/>
        <v>15</v>
      </c>
      <c r="AF13" s="3">
        <f t="shared" si="15"/>
        <v>13</v>
      </c>
      <c r="AG13" s="3">
        <f t="shared" si="15"/>
        <v>9</v>
      </c>
      <c r="AH13" s="3">
        <f t="shared" si="15"/>
        <v>8</v>
      </c>
      <c r="AI13" s="3">
        <f t="shared" si="15"/>
        <v>1.5</v>
      </c>
      <c r="AJ13"/>
      <c r="AK13"/>
      <c r="AL13"/>
      <c r="AM13"/>
      <c r="AN13"/>
      <c r="AO13"/>
      <c r="AP13"/>
      <c r="AQ13"/>
      <c r="AR13"/>
      <c r="AS13"/>
    </row>
    <row r="14" spans="1:45" x14ac:dyDescent="0.35">
      <c r="A14" s="27"/>
      <c r="B14" s="2" t="s">
        <v>36</v>
      </c>
      <c r="C14" s="3">
        <v>10</v>
      </c>
      <c r="D14" s="3">
        <v>8</v>
      </c>
      <c r="E14" s="3">
        <v>12</v>
      </c>
      <c r="F14" s="3">
        <v>1</v>
      </c>
      <c r="G14" s="3">
        <v>11</v>
      </c>
      <c r="H14" s="3">
        <v>2</v>
      </c>
      <c r="I14" s="3">
        <v>7</v>
      </c>
      <c r="J14" s="3">
        <v>13</v>
      </c>
      <c r="K14" s="3">
        <v>5</v>
      </c>
      <c r="L14" s="3">
        <v>14</v>
      </c>
      <c r="M14" s="3">
        <v>15</v>
      </c>
      <c r="N14" s="3">
        <v>4</v>
      </c>
      <c r="O14" s="3">
        <v>3</v>
      </c>
      <c r="P14" s="3">
        <v>6</v>
      </c>
      <c r="Q14" s="3">
        <v>9</v>
      </c>
      <c r="T14" s="36" t="str">
        <f t="shared" si="16"/>
        <v xml:space="preserve">Vehicle Silhouette </v>
      </c>
      <c r="U14" s="3">
        <f t="shared" si="15"/>
        <v>10</v>
      </c>
      <c r="V14" s="3">
        <f t="shared" si="15"/>
        <v>8</v>
      </c>
      <c r="W14" s="3">
        <f t="shared" si="15"/>
        <v>12</v>
      </c>
      <c r="X14" s="3">
        <f t="shared" si="15"/>
        <v>1</v>
      </c>
      <c r="Y14" s="3">
        <f t="shared" si="15"/>
        <v>11</v>
      </c>
      <c r="Z14" s="3">
        <f t="shared" si="15"/>
        <v>2</v>
      </c>
      <c r="AA14" s="3">
        <f t="shared" si="15"/>
        <v>7</v>
      </c>
      <c r="AB14" s="3">
        <f t="shared" si="15"/>
        <v>13</v>
      </c>
      <c r="AC14" s="3">
        <f t="shared" si="15"/>
        <v>5</v>
      </c>
      <c r="AD14" s="3">
        <f t="shared" si="15"/>
        <v>14</v>
      </c>
      <c r="AE14" s="3">
        <f t="shared" si="15"/>
        <v>15</v>
      </c>
      <c r="AF14" s="3">
        <f t="shared" si="15"/>
        <v>4</v>
      </c>
      <c r="AG14" s="3">
        <f t="shared" si="15"/>
        <v>3</v>
      </c>
      <c r="AH14" s="3">
        <f t="shared" si="15"/>
        <v>6</v>
      </c>
      <c r="AI14" s="3">
        <f t="shared" si="15"/>
        <v>9</v>
      </c>
    </row>
    <row r="15" spans="1:45" x14ac:dyDescent="0.35">
      <c r="A15" s="27"/>
      <c r="B15" s="7" t="s">
        <v>37</v>
      </c>
      <c r="C15" s="3">
        <v>15</v>
      </c>
      <c r="D15" s="3">
        <v>14</v>
      </c>
      <c r="E15" s="3">
        <v>11</v>
      </c>
      <c r="F15" s="3">
        <v>7</v>
      </c>
      <c r="G15" s="3">
        <v>5</v>
      </c>
      <c r="H15" s="3">
        <v>1.5</v>
      </c>
      <c r="I15" s="3">
        <v>13</v>
      </c>
      <c r="J15" s="3">
        <v>3</v>
      </c>
      <c r="K15" s="3">
        <v>8</v>
      </c>
      <c r="L15" s="3">
        <v>12</v>
      </c>
      <c r="M15" s="3">
        <v>6</v>
      </c>
      <c r="N15" s="3">
        <v>4</v>
      </c>
      <c r="O15" s="3">
        <v>1.5</v>
      </c>
      <c r="P15" s="3">
        <v>10</v>
      </c>
      <c r="Q15" s="3">
        <v>9</v>
      </c>
      <c r="T15" s="36" t="str">
        <f t="shared" si="16"/>
        <v xml:space="preserve">Iris </v>
      </c>
      <c r="U15" s="3">
        <f t="shared" si="15"/>
        <v>15</v>
      </c>
      <c r="V15" s="3">
        <f t="shared" si="15"/>
        <v>14</v>
      </c>
      <c r="W15" s="3">
        <f t="shared" si="15"/>
        <v>11</v>
      </c>
      <c r="X15" s="3">
        <f t="shared" si="15"/>
        <v>7</v>
      </c>
      <c r="Y15" s="3">
        <f t="shared" si="15"/>
        <v>5</v>
      </c>
      <c r="Z15" s="3">
        <f t="shared" si="15"/>
        <v>1.5</v>
      </c>
      <c r="AA15" s="3">
        <f t="shared" si="15"/>
        <v>13</v>
      </c>
      <c r="AB15" s="3">
        <f t="shared" si="15"/>
        <v>3</v>
      </c>
      <c r="AC15" s="3">
        <f t="shared" si="15"/>
        <v>8</v>
      </c>
      <c r="AD15" s="3">
        <f t="shared" si="15"/>
        <v>12</v>
      </c>
      <c r="AE15" s="3">
        <f t="shared" si="15"/>
        <v>6</v>
      </c>
      <c r="AF15" s="3">
        <f t="shared" si="15"/>
        <v>4</v>
      </c>
      <c r="AG15" s="3">
        <f t="shared" si="15"/>
        <v>1.5</v>
      </c>
      <c r="AH15" s="3">
        <f t="shared" si="15"/>
        <v>10</v>
      </c>
      <c r="AI15" s="3">
        <f t="shared" si="15"/>
        <v>9</v>
      </c>
    </row>
    <row r="16" spans="1:45" s="4" customFormat="1" x14ac:dyDescent="0.35">
      <c r="A16" s="28"/>
      <c r="B16" s="29" t="s">
        <v>77</v>
      </c>
      <c r="C16" s="20">
        <f>ROUND(AVERAGE(C7:C15),2)</f>
        <v>10.11</v>
      </c>
      <c r="D16" s="20">
        <f t="shared" ref="D16:Q16" si="17">ROUND(AVERAGE(D7:D15),2)</f>
        <v>10.39</v>
      </c>
      <c r="E16" s="20">
        <f t="shared" si="17"/>
        <v>6.44</v>
      </c>
      <c r="F16" s="20">
        <f t="shared" si="17"/>
        <v>4.83</v>
      </c>
      <c r="G16" s="20">
        <f t="shared" si="17"/>
        <v>7.61</v>
      </c>
      <c r="H16" s="20">
        <f t="shared" si="17"/>
        <v>4.83</v>
      </c>
      <c r="I16" s="20">
        <f t="shared" si="17"/>
        <v>7.83</v>
      </c>
      <c r="J16" s="20">
        <f t="shared" si="17"/>
        <v>9.2200000000000006</v>
      </c>
      <c r="K16" s="20">
        <f t="shared" si="17"/>
        <v>6.28</v>
      </c>
      <c r="L16" s="20">
        <f t="shared" si="17"/>
        <v>11.5</v>
      </c>
      <c r="M16" s="20">
        <f t="shared" si="17"/>
        <v>12.28</v>
      </c>
      <c r="N16" s="20">
        <f t="shared" si="17"/>
        <v>8.31</v>
      </c>
      <c r="O16" s="20">
        <f t="shared" si="17"/>
        <v>6.5</v>
      </c>
      <c r="P16" s="20">
        <f t="shared" si="17"/>
        <v>7.22</v>
      </c>
      <c r="Q16" s="20">
        <f t="shared" si="17"/>
        <v>5.89</v>
      </c>
      <c r="T16" s="36" t="s">
        <v>76</v>
      </c>
      <c r="U16" s="3">
        <f t="shared" si="15"/>
        <v>10.11</v>
      </c>
      <c r="V16" s="3">
        <f t="shared" si="15"/>
        <v>10.39</v>
      </c>
      <c r="W16" s="3">
        <f t="shared" si="15"/>
        <v>6.44</v>
      </c>
      <c r="X16" s="3">
        <f t="shared" si="15"/>
        <v>4.83</v>
      </c>
      <c r="Y16" s="3">
        <f t="shared" si="15"/>
        <v>7.61</v>
      </c>
      <c r="Z16" s="3">
        <f t="shared" si="15"/>
        <v>4.83</v>
      </c>
      <c r="AA16" s="3">
        <f t="shared" si="15"/>
        <v>7.83</v>
      </c>
      <c r="AB16" s="3">
        <f t="shared" si="15"/>
        <v>9.2200000000000006</v>
      </c>
      <c r="AC16" s="3">
        <f t="shared" si="15"/>
        <v>6.28</v>
      </c>
      <c r="AD16" s="3">
        <f t="shared" si="15"/>
        <v>11.5</v>
      </c>
      <c r="AE16" s="3">
        <f t="shared" si="15"/>
        <v>12.28</v>
      </c>
      <c r="AF16" s="3">
        <f t="shared" si="15"/>
        <v>8.31</v>
      </c>
      <c r="AG16" s="3">
        <f t="shared" si="15"/>
        <v>6.5</v>
      </c>
      <c r="AH16" s="3">
        <f t="shared" si="15"/>
        <v>7.22</v>
      </c>
      <c r="AI16" s="3">
        <f t="shared" si="15"/>
        <v>5.89</v>
      </c>
      <c r="AJ16"/>
      <c r="AK16"/>
      <c r="AL16"/>
      <c r="AM16"/>
      <c r="AN16"/>
      <c r="AO16"/>
      <c r="AP16"/>
      <c r="AQ16"/>
      <c r="AR16"/>
      <c r="AS16"/>
    </row>
    <row r="17" spans="1:45" s="4" customFormat="1" x14ac:dyDescent="0.35">
      <c r="A17" s="28"/>
      <c r="B17" s="29" t="s">
        <v>72</v>
      </c>
      <c r="C17" s="30">
        <f>_xlfn.RANK.AVG(C16, $C$16:$Q$16,1)</f>
        <v>12</v>
      </c>
      <c r="D17" s="30">
        <f t="shared" ref="D17:Q17" si="18">_xlfn.RANK.AVG(D16, $C$16:$Q$16,1)</f>
        <v>13</v>
      </c>
      <c r="E17" s="30">
        <f t="shared" si="18"/>
        <v>5</v>
      </c>
      <c r="F17" s="30">
        <f t="shared" si="18"/>
        <v>1.5</v>
      </c>
      <c r="G17" s="30">
        <f t="shared" si="18"/>
        <v>8</v>
      </c>
      <c r="H17" s="30">
        <f t="shared" si="18"/>
        <v>1.5</v>
      </c>
      <c r="I17" s="30">
        <f t="shared" si="18"/>
        <v>9</v>
      </c>
      <c r="J17" s="30">
        <f t="shared" si="18"/>
        <v>11</v>
      </c>
      <c r="K17" s="30">
        <f t="shared" si="18"/>
        <v>4</v>
      </c>
      <c r="L17" s="30">
        <f t="shared" si="18"/>
        <v>14</v>
      </c>
      <c r="M17" s="30">
        <f t="shared" si="18"/>
        <v>15</v>
      </c>
      <c r="N17" s="30">
        <f t="shared" si="18"/>
        <v>10</v>
      </c>
      <c r="O17" s="30">
        <f t="shared" si="18"/>
        <v>6</v>
      </c>
      <c r="P17" s="30">
        <f t="shared" si="18"/>
        <v>7</v>
      </c>
      <c r="Q17" s="30">
        <f t="shared" si="18"/>
        <v>3</v>
      </c>
      <c r="T17" s="36" t="str">
        <f t="shared" si="16"/>
        <v>Overall rank</v>
      </c>
      <c r="U17" s="3">
        <f t="shared" si="15"/>
        <v>12</v>
      </c>
      <c r="V17" s="3">
        <f t="shared" si="15"/>
        <v>13</v>
      </c>
      <c r="W17" s="3">
        <f t="shared" si="15"/>
        <v>5</v>
      </c>
      <c r="X17" s="3">
        <f t="shared" si="15"/>
        <v>1.5</v>
      </c>
      <c r="Y17" s="3">
        <f t="shared" si="15"/>
        <v>8</v>
      </c>
      <c r="Z17" s="3">
        <f t="shared" ref="Z17" si="19">H17</f>
        <v>1.5</v>
      </c>
      <c r="AA17" s="3">
        <f t="shared" ref="AA17" si="20">I17</f>
        <v>9</v>
      </c>
      <c r="AB17" s="3">
        <f t="shared" ref="AB17" si="21">J17</f>
        <v>11</v>
      </c>
      <c r="AC17" s="3">
        <f t="shared" ref="AC17" si="22">K17</f>
        <v>4</v>
      </c>
      <c r="AD17" s="3">
        <f t="shared" ref="AD17" si="23">L17</f>
        <v>14</v>
      </c>
      <c r="AE17" s="3">
        <f t="shared" ref="AE17" si="24">M17</f>
        <v>15</v>
      </c>
      <c r="AF17" s="3">
        <f t="shared" ref="AF17" si="25">N17</f>
        <v>10</v>
      </c>
      <c r="AG17" s="3">
        <f t="shared" ref="AG17" si="26">O17</f>
        <v>6</v>
      </c>
      <c r="AH17" s="3">
        <f t="shared" ref="AH17" si="27">P17</f>
        <v>7</v>
      </c>
      <c r="AI17" s="3">
        <f t="shared" ref="AI17" si="28">Q17</f>
        <v>3</v>
      </c>
      <c r="AJ17"/>
      <c r="AK17"/>
      <c r="AL17"/>
      <c r="AM17"/>
      <c r="AN17"/>
      <c r="AO17"/>
      <c r="AP17"/>
      <c r="AQ17"/>
      <c r="AR17"/>
      <c r="AS17"/>
    </row>
    <row r="18" spans="1:45" s="4" customFormat="1" x14ac:dyDescent="0.35">
      <c r="A18" s="2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T18" s="39"/>
    </row>
    <row r="19" spans="1:45" x14ac:dyDescent="0.35">
      <c r="A19" s="27"/>
      <c r="B19" s="4"/>
      <c r="S19" s="4"/>
      <c r="T19" s="39"/>
      <c r="U19" s="4"/>
      <c r="V19" s="4"/>
    </row>
    <row r="20" spans="1:45" ht="43.5" x14ac:dyDescent="0.35">
      <c r="A20" s="27"/>
      <c r="B20" s="11" t="s">
        <v>78</v>
      </c>
      <c r="C20" s="13" t="s">
        <v>30</v>
      </c>
      <c r="D20" s="13" t="s">
        <v>31</v>
      </c>
      <c r="E20" s="13" t="s">
        <v>32</v>
      </c>
      <c r="F20" s="13" t="s">
        <v>33</v>
      </c>
      <c r="G20" s="14" t="s">
        <v>34</v>
      </c>
      <c r="H20" s="13" t="s">
        <v>35</v>
      </c>
      <c r="I20" s="14" t="s">
        <v>74</v>
      </c>
      <c r="J20" s="13" t="s">
        <v>36</v>
      </c>
      <c r="K20" s="16" t="s">
        <v>37</v>
      </c>
      <c r="L20" s="4"/>
      <c r="M20" s="5"/>
      <c r="N20" s="5"/>
      <c r="O20" s="5"/>
      <c r="P20" s="4"/>
      <c r="Q20" s="4"/>
      <c r="R20" s="4"/>
      <c r="S20" s="4"/>
      <c r="T20" s="39"/>
    </row>
    <row r="21" spans="1:45" x14ac:dyDescent="0.35">
      <c r="A21" s="27"/>
      <c r="B21" s="17" t="s">
        <v>2</v>
      </c>
      <c r="C21" s="12">
        <v>9</v>
      </c>
      <c r="D21" s="12">
        <v>14</v>
      </c>
      <c r="E21" s="12">
        <v>11</v>
      </c>
      <c r="F21" s="13">
        <v>7</v>
      </c>
      <c r="G21" s="12">
        <v>1</v>
      </c>
      <c r="H21" s="12">
        <v>13</v>
      </c>
      <c r="I21" s="10">
        <v>11</v>
      </c>
      <c r="J21" s="12">
        <v>10</v>
      </c>
      <c r="K21" s="12">
        <v>15</v>
      </c>
      <c r="L21" s="1"/>
      <c r="M21" s="4"/>
      <c r="N21" s="4"/>
      <c r="O21" s="4"/>
      <c r="P21" s="4"/>
      <c r="Q21" s="4"/>
      <c r="R21" s="4"/>
      <c r="S21" s="4"/>
      <c r="T21" s="39"/>
    </row>
    <row r="22" spans="1:45" x14ac:dyDescent="0.35">
      <c r="A22" s="27"/>
      <c r="B22" s="17" t="s">
        <v>4</v>
      </c>
      <c r="C22" s="12">
        <v>14</v>
      </c>
      <c r="D22" s="12">
        <v>15</v>
      </c>
      <c r="E22" s="12">
        <v>7.5</v>
      </c>
      <c r="F22" s="13">
        <v>8</v>
      </c>
      <c r="G22" s="12">
        <v>6</v>
      </c>
      <c r="H22" s="12">
        <v>14</v>
      </c>
      <c r="I22" s="10">
        <v>7</v>
      </c>
      <c r="J22" s="12">
        <v>8</v>
      </c>
      <c r="K22" s="12">
        <v>14</v>
      </c>
      <c r="L22" s="1"/>
      <c r="M22" s="5"/>
      <c r="N22" s="5"/>
      <c r="O22" s="5"/>
      <c r="P22" s="4"/>
      <c r="Q22" s="4"/>
      <c r="R22" s="4"/>
      <c r="S22" s="4"/>
      <c r="T22" s="39"/>
    </row>
    <row r="23" spans="1:45" x14ac:dyDescent="0.35">
      <c r="A23" s="27"/>
      <c r="B23" s="17" t="s">
        <v>5</v>
      </c>
      <c r="C23" s="12">
        <v>8</v>
      </c>
      <c r="D23" s="12">
        <v>3</v>
      </c>
      <c r="E23" s="12">
        <v>9</v>
      </c>
      <c r="F23" s="13">
        <v>5</v>
      </c>
      <c r="G23" s="12">
        <v>3</v>
      </c>
      <c r="H23" s="12">
        <v>2</v>
      </c>
      <c r="I23" s="10">
        <v>5</v>
      </c>
      <c r="J23" s="12">
        <v>12</v>
      </c>
      <c r="K23" s="12">
        <v>11</v>
      </c>
      <c r="L23" s="1"/>
      <c r="M23" s="5"/>
      <c r="N23" s="5"/>
      <c r="O23" s="5"/>
      <c r="P23" s="4"/>
      <c r="Q23" s="4"/>
      <c r="R23" s="4"/>
      <c r="S23" s="4"/>
      <c r="T23" s="39"/>
    </row>
    <row r="24" spans="1:45" x14ac:dyDescent="0.35">
      <c r="A24" s="27"/>
      <c r="B24" s="17" t="s">
        <v>6</v>
      </c>
      <c r="C24" s="12">
        <v>6</v>
      </c>
      <c r="D24" s="12">
        <v>6</v>
      </c>
      <c r="E24" s="12">
        <v>2</v>
      </c>
      <c r="F24" s="13">
        <v>3</v>
      </c>
      <c r="G24" s="12">
        <v>7.5</v>
      </c>
      <c r="H24" s="12">
        <v>8</v>
      </c>
      <c r="I24" s="10">
        <v>3</v>
      </c>
      <c r="J24" s="12">
        <v>1</v>
      </c>
      <c r="K24" s="12">
        <v>7</v>
      </c>
      <c r="L24" s="1"/>
      <c r="M24" s="5"/>
      <c r="N24" s="5"/>
      <c r="O24" s="5"/>
      <c r="P24" s="4"/>
      <c r="Q24" s="4"/>
      <c r="R24" s="4"/>
      <c r="S24" s="4"/>
      <c r="T24" s="39"/>
    </row>
    <row r="25" spans="1:45" x14ac:dyDescent="0.35">
      <c r="A25" s="27"/>
      <c r="B25" s="17" t="s">
        <v>7</v>
      </c>
      <c r="C25" s="12">
        <v>13</v>
      </c>
      <c r="D25" s="12">
        <v>13</v>
      </c>
      <c r="E25" s="12">
        <v>3</v>
      </c>
      <c r="F25" s="13">
        <v>9</v>
      </c>
      <c r="G25" s="12">
        <v>10</v>
      </c>
      <c r="H25" s="12">
        <v>3</v>
      </c>
      <c r="I25" s="10">
        <v>1.5</v>
      </c>
      <c r="J25" s="12">
        <v>11</v>
      </c>
      <c r="K25" s="12">
        <v>5</v>
      </c>
      <c r="L25" s="1"/>
      <c r="M25" s="5"/>
      <c r="N25" s="5"/>
      <c r="O25" s="5"/>
      <c r="P25" s="4"/>
      <c r="Q25" s="4"/>
      <c r="R25" s="4"/>
      <c r="S25" s="4"/>
      <c r="T25" s="39"/>
    </row>
    <row r="26" spans="1:45" x14ac:dyDescent="0.35">
      <c r="A26" s="27"/>
      <c r="B26" s="17" t="s">
        <v>8</v>
      </c>
      <c r="C26" s="12">
        <v>1</v>
      </c>
      <c r="D26" s="12">
        <v>1</v>
      </c>
      <c r="E26" s="12">
        <v>4</v>
      </c>
      <c r="F26" s="13">
        <v>10</v>
      </c>
      <c r="G26" s="12">
        <v>9</v>
      </c>
      <c r="H26" s="12">
        <v>5</v>
      </c>
      <c r="I26" s="10">
        <v>10</v>
      </c>
      <c r="J26" s="12">
        <v>2</v>
      </c>
      <c r="K26" s="12">
        <v>1.5</v>
      </c>
      <c r="L26" s="1"/>
      <c r="M26" s="5"/>
      <c r="N26" s="5"/>
      <c r="O26" s="5"/>
      <c r="P26" s="4"/>
      <c r="Q26" s="4"/>
      <c r="R26" s="4"/>
      <c r="S26" s="4"/>
      <c r="T26" s="39"/>
    </row>
    <row r="27" spans="1:45" x14ac:dyDescent="0.35">
      <c r="A27" s="27"/>
      <c r="B27" s="17" t="s">
        <v>10</v>
      </c>
      <c r="C27" s="12">
        <v>7</v>
      </c>
      <c r="D27" s="12">
        <v>11.5</v>
      </c>
      <c r="E27" s="12">
        <v>6</v>
      </c>
      <c r="F27" s="13">
        <v>4</v>
      </c>
      <c r="G27" s="12">
        <v>11</v>
      </c>
      <c r="H27" s="12">
        <v>7</v>
      </c>
      <c r="I27" s="10">
        <v>4</v>
      </c>
      <c r="J27" s="12">
        <v>7</v>
      </c>
      <c r="K27" s="12">
        <v>13</v>
      </c>
      <c r="L27" s="1"/>
      <c r="M27" s="5"/>
      <c r="N27" s="5"/>
      <c r="O27" s="5"/>
      <c r="P27" s="4"/>
      <c r="Q27" s="4"/>
      <c r="R27" s="4"/>
      <c r="S27" s="4"/>
      <c r="T27" s="39"/>
    </row>
    <row r="28" spans="1:45" x14ac:dyDescent="0.35">
      <c r="A28" s="27"/>
      <c r="B28" s="17" t="s">
        <v>28</v>
      </c>
      <c r="C28" s="12">
        <v>3</v>
      </c>
      <c r="D28" s="12">
        <v>5</v>
      </c>
      <c r="E28" s="12">
        <v>14</v>
      </c>
      <c r="F28" s="13">
        <v>13</v>
      </c>
      <c r="G28" s="12">
        <v>14</v>
      </c>
      <c r="H28" s="12">
        <v>6</v>
      </c>
      <c r="I28" s="10">
        <v>12</v>
      </c>
      <c r="J28" s="12">
        <v>13</v>
      </c>
      <c r="K28" s="12">
        <v>3</v>
      </c>
      <c r="L28" s="1"/>
      <c r="M28" s="5"/>
      <c r="N28" s="5"/>
      <c r="O28" s="5"/>
      <c r="P28" s="4"/>
      <c r="Q28" s="4"/>
      <c r="R28" s="4"/>
      <c r="S28" s="4"/>
      <c r="T28" s="39"/>
    </row>
    <row r="29" spans="1:45" x14ac:dyDescent="0.35">
      <c r="A29" s="27"/>
      <c r="B29" s="17" t="s">
        <v>29</v>
      </c>
      <c r="C29" s="12">
        <v>5</v>
      </c>
      <c r="D29" s="12">
        <v>11.5</v>
      </c>
      <c r="E29" s="12">
        <v>1</v>
      </c>
      <c r="F29" s="13">
        <v>6</v>
      </c>
      <c r="G29" s="12">
        <v>5</v>
      </c>
      <c r="H29" s="12">
        <v>9</v>
      </c>
      <c r="I29" s="10">
        <v>6</v>
      </c>
      <c r="J29" s="12">
        <v>5</v>
      </c>
      <c r="K29" s="12">
        <v>8</v>
      </c>
      <c r="L29" s="1"/>
      <c r="M29" s="5"/>
      <c r="N29" s="5"/>
      <c r="O29" s="5"/>
      <c r="P29" s="4"/>
      <c r="Q29" s="4"/>
      <c r="R29" s="4"/>
      <c r="S29" s="4"/>
      <c r="T29" s="39"/>
    </row>
    <row r="30" spans="1:45" x14ac:dyDescent="0.35">
      <c r="B30" s="17" t="s">
        <v>11</v>
      </c>
      <c r="C30" s="12">
        <v>15</v>
      </c>
      <c r="D30" s="12">
        <v>10</v>
      </c>
      <c r="E30" s="12">
        <v>7.5</v>
      </c>
      <c r="F30" s="13">
        <v>15</v>
      </c>
      <c r="G30" s="12">
        <v>12</v>
      </c>
      <c r="H30" s="12">
        <v>4</v>
      </c>
      <c r="I30" s="10">
        <v>14</v>
      </c>
      <c r="J30" s="12">
        <v>14</v>
      </c>
      <c r="K30" s="12">
        <v>12</v>
      </c>
      <c r="L30" s="1"/>
    </row>
    <row r="31" spans="1:45" x14ac:dyDescent="0.35">
      <c r="B31" s="17" t="s">
        <v>12</v>
      </c>
      <c r="C31" s="12">
        <v>10.5</v>
      </c>
      <c r="D31" s="12">
        <v>9</v>
      </c>
      <c r="E31" s="12">
        <v>15</v>
      </c>
      <c r="F31" s="13">
        <v>12</v>
      </c>
      <c r="G31" s="12">
        <v>13</v>
      </c>
      <c r="H31" s="12">
        <v>15</v>
      </c>
      <c r="I31" s="10">
        <v>15</v>
      </c>
      <c r="J31" s="12">
        <v>15</v>
      </c>
      <c r="K31" s="12">
        <v>6</v>
      </c>
      <c r="L31" s="1"/>
    </row>
    <row r="32" spans="1:45" x14ac:dyDescent="0.35">
      <c r="B32" s="17" t="s">
        <v>13</v>
      </c>
      <c r="C32" s="12">
        <v>4</v>
      </c>
      <c r="D32" s="12">
        <v>7</v>
      </c>
      <c r="E32" s="12">
        <v>10</v>
      </c>
      <c r="F32" s="13">
        <v>14</v>
      </c>
      <c r="G32" s="12"/>
      <c r="H32" s="12">
        <v>10.5</v>
      </c>
      <c r="I32" s="10">
        <v>13</v>
      </c>
      <c r="J32" s="12">
        <v>4</v>
      </c>
      <c r="K32" s="12">
        <v>4</v>
      </c>
      <c r="L32" s="1"/>
    </row>
    <row r="33" spans="2:12" x14ac:dyDescent="0.35">
      <c r="B33" s="17" t="s">
        <v>14</v>
      </c>
      <c r="C33" s="12">
        <v>2</v>
      </c>
      <c r="D33" s="12">
        <v>2</v>
      </c>
      <c r="E33" s="12">
        <v>12</v>
      </c>
      <c r="F33" s="13">
        <v>11</v>
      </c>
      <c r="G33" s="12">
        <v>7.5</v>
      </c>
      <c r="H33" s="12">
        <v>10.5</v>
      </c>
      <c r="I33" s="10">
        <v>9</v>
      </c>
      <c r="J33" s="12">
        <v>3</v>
      </c>
      <c r="K33" s="12">
        <v>1.5</v>
      </c>
      <c r="L33" s="1"/>
    </row>
    <row r="34" spans="2:12" x14ac:dyDescent="0.35">
      <c r="B34" s="17" t="s">
        <v>15</v>
      </c>
      <c r="C34" s="12">
        <v>12</v>
      </c>
      <c r="D34" s="12">
        <v>8</v>
      </c>
      <c r="E34" s="12">
        <v>5</v>
      </c>
      <c r="F34" s="13">
        <v>2</v>
      </c>
      <c r="G34" s="12">
        <v>2</v>
      </c>
      <c r="H34" s="12">
        <v>12</v>
      </c>
      <c r="I34" s="10">
        <v>8</v>
      </c>
      <c r="J34" s="12">
        <v>6</v>
      </c>
      <c r="K34" s="12">
        <v>10</v>
      </c>
      <c r="L34" s="1"/>
    </row>
    <row r="35" spans="2:12" x14ac:dyDescent="0.35">
      <c r="B35" s="17" t="s">
        <v>16</v>
      </c>
      <c r="C35" s="12">
        <v>10.5</v>
      </c>
      <c r="D35" s="12">
        <v>4</v>
      </c>
      <c r="E35" s="12">
        <v>13</v>
      </c>
      <c r="F35" s="13">
        <v>1</v>
      </c>
      <c r="G35" s="12">
        <v>4</v>
      </c>
      <c r="H35" s="12">
        <v>1</v>
      </c>
      <c r="I35" s="10">
        <v>1.5</v>
      </c>
      <c r="J35" s="12">
        <v>9</v>
      </c>
      <c r="K35" s="12">
        <v>9</v>
      </c>
      <c r="L35" s="1"/>
    </row>
  </sheetData>
  <mergeCells count="3">
    <mergeCell ref="C2:Q2"/>
    <mergeCell ref="B4:B6"/>
    <mergeCell ref="C4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4515-3C1E-42D9-916A-13294616D774}">
  <dimension ref="A2:AI48"/>
  <sheetViews>
    <sheetView tabSelected="1" topLeftCell="B30" workbookViewId="0">
      <selection activeCell="B43" sqref="B43"/>
    </sheetView>
  </sheetViews>
  <sheetFormatPr defaultRowHeight="14.5" x14ac:dyDescent="0.35"/>
  <cols>
    <col min="2" max="2" width="18.90625" customWidth="1"/>
    <col min="3" max="3" width="10.54296875" customWidth="1"/>
    <col min="4" max="4" width="7.81640625" customWidth="1"/>
    <col min="5" max="5" width="10.36328125" bestFit="1" customWidth="1"/>
    <col min="6" max="6" width="11" customWidth="1"/>
    <col min="7" max="7" width="7.36328125" customWidth="1"/>
    <col min="8" max="8" width="10.36328125" bestFit="1" customWidth="1"/>
    <col min="9" max="9" width="9.54296875" customWidth="1"/>
    <col min="10" max="15" width="10.36328125" bestFit="1" customWidth="1"/>
    <col min="16" max="16" width="11.36328125" bestFit="1" customWidth="1"/>
    <col min="17" max="17" width="9.08984375" customWidth="1"/>
    <col min="20" max="20" width="18.7265625" style="34" customWidth="1"/>
  </cols>
  <sheetData>
    <row r="2" spans="1:35" x14ac:dyDescent="0.35">
      <c r="C2" s="51" t="s">
        <v>71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4" spans="1:35" x14ac:dyDescent="0.35">
      <c r="B4" s="54" t="s">
        <v>0</v>
      </c>
      <c r="C4" s="53" t="s">
        <v>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U4" s="55" t="s">
        <v>75</v>
      </c>
      <c r="V4" s="55"/>
      <c r="W4" s="55"/>
      <c r="X4" s="55"/>
      <c r="Y4" s="55"/>
      <c r="Z4" s="55"/>
      <c r="AA4" s="55"/>
    </row>
    <row r="5" spans="1:35" x14ac:dyDescent="0.35"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35" ht="15.5" customHeight="1" x14ac:dyDescent="0.35">
      <c r="B6" s="54"/>
      <c r="C6" s="17" t="s">
        <v>38</v>
      </c>
      <c r="D6" s="17" t="s">
        <v>39</v>
      </c>
      <c r="E6" s="17" t="s">
        <v>40</v>
      </c>
      <c r="F6" s="17" t="s">
        <v>6</v>
      </c>
      <c r="G6" s="17" t="s">
        <v>41</v>
      </c>
      <c r="H6" s="17" t="s">
        <v>42</v>
      </c>
      <c r="I6" s="17" t="s">
        <v>10</v>
      </c>
      <c r="J6" s="17" t="s">
        <v>43</v>
      </c>
      <c r="K6" s="17" t="s">
        <v>44</v>
      </c>
      <c r="L6" s="17" t="s">
        <v>45</v>
      </c>
      <c r="M6" s="17" t="s">
        <v>46</v>
      </c>
      <c r="N6" s="17" t="s">
        <v>15</v>
      </c>
      <c r="O6" s="17" t="s">
        <v>47</v>
      </c>
      <c r="P6" s="17" t="s">
        <v>48</v>
      </c>
      <c r="Q6" s="17" t="s">
        <v>16</v>
      </c>
      <c r="T6" s="35" t="s">
        <v>0</v>
      </c>
      <c r="U6" s="3" t="str">
        <f t="shared" ref="U6" si="0">C6</f>
        <v>BstLm</v>
      </c>
      <c r="V6" s="3" t="str">
        <f t="shared" ref="V6" si="1">D6</f>
        <v>enet</v>
      </c>
      <c r="W6" s="3" t="str">
        <f t="shared" ref="W6" si="2">E6</f>
        <v>GBM</v>
      </c>
      <c r="X6" s="3" t="str">
        <f t="shared" ref="X6" si="3">F6</f>
        <v>glmnet</v>
      </c>
      <c r="Y6" s="3" t="str">
        <f t="shared" ref="Y6" si="4">G6</f>
        <v>KNN</v>
      </c>
      <c r="Z6" s="3" t="str">
        <f t="shared" ref="Z6" si="5">H6</f>
        <v>Lasso</v>
      </c>
      <c r="AA6" s="3" t="str">
        <f t="shared" ref="AA6" si="6">I6</f>
        <v>MARS</v>
      </c>
      <c r="AB6" s="3" t="str">
        <f t="shared" ref="AB6" si="7">J6</f>
        <v>MLR</v>
      </c>
      <c r="AC6" s="3" t="str">
        <f t="shared" ref="AC6" si="8">K6</f>
        <v>nnet</v>
      </c>
      <c r="AD6" s="3" t="str">
        <f t="shared" ref="AD6" si="9">L6</f>
        <v>PLS</v>
      </c>
      <c r="AE6" s="3" t="str">
        <f t="shared" ref="AE6" si="10">M6</f>
        <v>Relaxo</v>
      </c>
      <c r="AF6" s="3" t="str">
        <f t="shared" ref="AF6" si="11">N6</f>
        <v>rForest</v>
      </c>
      <c r="AG6" s="3" t="str">
        <f t="shared" ref="AG6" si="12">O6</f>
        <v>Ridge</v>
      </c>
      <c r="AH6" s="3" t="str">
        <f t="shared" ref="AH6" si="13">P6</f>
        <v>RLM</v>
      </c>
      <c r="AI6" s="3" t="str">
        <f t="shared" ref="AI6" si="14">Q6</f>
        <v>SVM</v>
      </c>
    </row>
    <row r="7" spans="1:35" x14ac:dyDescent="0.35">
      <c r="A7" s="1"/>
      <c r="B7" s="2" t="s">
        <v>49</v>
      </c>
      <c r="C7" s="3">
        <v>5</v>
      </c>
      <c r="D7" s="3">
        <v>5</v>
      </c>
      <c r="E7" s="3">
        <v>13.5</v>
      </c>
      <c r="F7" s="3">
        <v>5</v>
      </c>
      <c r="G7" s="3">
        <v>5</v>
      </c>
      <c r="H7" s="3">
        <v>5</v>
      </c>
      <c r="I7" s="3">
        <v>11</v>
      </c>
      <c r="J7" s="3">
        <v>5</v>
      </c>
      <c r="K7" s="3">
        <v>13.5</v>
      </c>
      <c r="L7" s="3">
        <v>13.5</v>
      </c>
      <c r="M7" s="3">
        <v>9.5</v>
      </c>
      <c r="N7" s="3">
        <v>1</v>
      </c>
      <c r="O7" s="3">
        <v>5</v>
      </c>
      <c r="P7" s="3">
        <v>9.5</v>
      </c>
      <c r="Q7" s="3">
        <v>13.5</v>
      </c>
      <c r="T7" s="36" t="str">
        <f>B7</f>
        <v>Powerplant</v>
      </c>
      <c r="U7" s="3">
        <f t="shared" ref="U7:AI18" si="15">C7</f>
        <v>5</v>
      </c>
      <c r="V7" s="3">
        <f t="shared" si="15"/>
        <v>5</v>
      </c>
      <c r="W7" s="3">
        <f t="shared" si="15"/>
        <v>13.5</v>
      </c>
      <c r="X7" s="3">
        <f t="shared" si="15"/>
        <v>5</v>
      </c>
      <c r="Y7" s="3">
        <f t="shared" si="15"/>
        <v>5</v>
      </c>
      <c r="Z7" s="3">
        <f t="shared" si="15"/>
        <v>5</v>
      </c>
      <c r="AA7" s="3">
        <f t="shared" si="15"/>
        <v>11</v>
      </c>
      <c r="AB7" s="3">
        <f t="shared" si="15"/>
        <v>5</v>
      </c>
      <c r="AC7" s="3">
        <f t="shared" si="15"/>
        <v>13.5</v>
      </c>
      <c r="AD7" s="3">
        <f t="shared" si="15"/>
        <v>13.5</v>
      </c>
      <c r="AE7" s="3">
        <f t="shared" si="15"/>
        <v>9.5</v>
      </c>
      <c r="AF7" s="3">
        <f t="shared" si="15"/>
        <v>1</v>
      </c>
      <c r="AG7" s="3">
        <f t="shared" si="15"/>
        <v>5</v>
      </c>
      <c r="AH7" s="3">
        <f t="shared" si="15"/>
        <v>9.5</v>
      </c>
      <c r="AI7" s="3">
        <f t="shared" si="15"/>
        <v>13.5</v>
      </c>
    </row>
    <row r="8" spans="1:35" x14ac:dyDescent="0.35">
      <c r="A8" s="1"/>
      <c r="B8" s="2" t="s">
        <v>50</v>
      </c>
      <c r="C8" s="3">
        <v>13</v>
      </c>
      <c r="D8" s="3">
        <v>10</v>
      </c>
      <c r="E8" s="3">
        <v>4</v>
      </c>
      <c r="F8" s="3">
        <v>12</v>
      </c>
      <c r="G8" s="3">
        <v>6</v>
      </c>
      <c r="H8" s="3">
        <v>8</v>
      </c>
      <c r="I8" s="3">
        <v>2</v>
      </c>
      <c r="J8" s="3">
        <v>10</v>
      </c>
      <c r="K8" s="3">
        <v>1</v>
      </c>
      <c r="L8" s="3">
        <v>14</v>
      </c>
      <c r="M8" s="3">
        <v>15</v>
      </c>
      <c r="N8" s="3">
        <v>5</v>
      </c>
      <c r="O8" s="3">
        <v>10</v>
      </c>
      <c r="P8" s="3">
        <v>7</v>
      </c>
      <c r="Q8" s="3">
        <v>3</v>
      </c>
      <c r="T8" s="36" t="str">
        <f t="shared" ref="T8:T30" si="16">B8</f>
        <v xml:space="preserve">Abalone </v>
      </c>
      <c r="U8" s="3">
        <f t="shared" si="15"/>
        <v>13</v>
      </c>
      <c r="V8" s="3">
        <f t="shared" si="15"/>
        <v>10</v>
      </c>
      <c r="W8" s="3">
        <f t="shared" si="15"/>
        <v>4</v>
      </c>
      <c r="X8" s="3">
        <f t="shared" si="15"/>
        <v>12</v>
      </c>
      <c r="Y8" s="3">
        <f t="shared" si="15"/>
        <v>6</v>
      </c>
      <c r="Z8" s="3">
        <f t="shared" si="15"/>
        <v>8</v>
      </c>
      <c r="AA8" s="3">
        <f t="shared" si="15"/>
        <v>2</v>
      </c>
      <c r="AB8" s="3">
        <f t="shared" si="15"/>
        <v>10</v>
      </c>
      <c r="AC8" s="3">
        <f t="shared" si="15"/>
        <v>1</v>
      </c>
      <c r="AD8" s="3">
        <f t="shared" si="15"/>
        <v>14</v>
      </c>
      <c r="AE8" s="3">
        <f t="shared" si="15"/>
        <v>15</v>
      </c>
      <c r="AF8" s="3">
        <f t="shared" si="15"/>
        <v>5</v>
      </c>
      <c r="AG8" s="3">
        <f t="shared" si="15"/>
        <v>10</v>
      </c>
      <c r="AH8" s="3">
        <f t="shared" si="15"/>
        <v>7</v>
      </c>
      <c r="AI8" s="3">
        <f t="shared" si="15"/>
        <v>3</v>
      </c>
    </row>
    <row r="9" spans="1:35" x14ac:dyDescent="0.35">
      <c r="A9" s="1"/>
      <c r="B9" s="2" t="s">
        <v>51</v>
      </c>
      <c r="C9" s="3">
        <v>5</v>
      </c>
      <c r="D9" s="3">
        <v>9</v>
      </c>
      <c r="E9" s="3">
        <v>3</v>
      </c>
      <c r="F9" s="3">
        <v>7</v>
      </c>
      <c r="G9" s="3">
        <v>2</v>
      </c>
      <c r="H9" s="3">
        <v>6</v>
      </c>
      <c r="I9" s="3">
        <v>15</v>
      </c>
      <c r="J9" s="3">
        <v>9</v>
      </c>
      <c r="K9" s="3">
        <v>14</v>
      </c>
      <c r="L9" s="3">
        <v>11</v>
      </c>
      <c r="M9" s="3">
        <v>12</v>
      </c>
      <c r="N9" s="3">
        <v>1</v>
      </c>
      <c r="O9" s="3">
        <v>9</v>
      </c>
      <c r="P9" s="3">
        <v>13</v>
      </c>
      <c r="Q9" s="3">
        <v>4</v>
      </c>
      <c r="T9" s="36" t="str">
        <f t="shared" si="16"/>
        <v>Air foil</v>
      </c>
      <c r="U9" s="3">
        <f t="shared" si="15"/>
        <v>5</v>
      </c>
      <c r="V9" s="3">
        <f t="shared" si="15"/>
        <v>9</v>
      </c>
      <c r="W9" s="3">
        <f t="shared" si="15"/>
        <v>3</v>
      </c>
      <c r="X9" s="3">
        <f t="shared" si="15"/>
        <v>7</v>
      </c>
      <c r="Y9" s="3">
        <f t="shared" si="15"/>
        <v>2</v>
      </c>
      <c r="Z9" s="3">
        <f t="shared" si="15"/>
        <v>6</v>
      </c>
      <c r="AA9" s="3">
        <f t="shared" si="15"/>
        <v>15</v>
      </c>
      <c r="AB9" s="3">
        <f t="shared" si="15"/>
        <v>9</v>
      </c>
      <c r="AC9" s="3">
        <f t="shared" si="15"/>
        <v>14</v>
      </c>
      <c r="AD9" s="3">
        <f t="shared" si="15"/>
        <v>11</v>
      </c>
      <c r="AE9" s="3">
        <f t="shared" si="15"/>
        <v>12</v>
      </c>
      <c r="AF9" s="3">
        <f t="shared" si="15"/>
        <v>1</v>
      </c>
      <c r="AG9" s="3">
        <f t="shared" si="15"/>
        <v>9</v>
      </c>
      <c r="AH9" s="3">
        <f t="shared" si="15"/>
        <v>13</v>
      </c>
      <c r="AI9" s="3">
        <f t="shared" si="15"/>
        <v>4</v>
      </c>
    </row>
    <row r="10" spans="1:35" x14ac:dyDescent="0.35">
      <c r="A10" s="1"/>
      <c r="B10" s="2" t="s">
        <v>52</v>
      </c>
      <c r="C10" s="3">
        <v>4</v>
      </c>
      <c r="D10" s="3">
        <v>2</v>
      </c>
      <c r="E10" s="3">
        <v>11</v>
      </c>
      <c r="F10" s="3">
        <v>3</v>
      </c>
      <c r="G10" s="3">
        <v>9</v>
      </c>
      <c r="H10" s="3">
        <v>7</v>
      </c>
      <c r="I10" s="3">
        <v>6</v>
      </c>
      <c r="J10" s="3">
        <v>1</v>
      </c>
      <c r="K10" s="3">
        <v>15</v>
      </c>
      <c r="L10" s="3">
        <v>10</v>
      </c>
      <c r="M10" s="3">
        <v>14</v>
      </c>
      <c r="N10" s="3">
        <v>13</v>
      </c>
      <c r="O10" s="3">
        <v>5</v>
      </c>
      <c r="P10" s="3">
        <v>8</v>
      </c>
      <c r="Q10" s="3">
        <v>12</v>
      </c>
      <c r="T10" s="36" t="str">
        <f t="shared" si="16"/>
        <v xml:space="preserve">Attendance </v>
      </c>
      <c r="U10" s="3">
        <f t="shared" si="15"/>
        <v>4</v>
      </c>
      <c r="V10" s="3">
        <f t="shared" si="15"/>
        <v>2</v>
      </c>
      <c r="W10" s="3">
        <f t="shared" si="15"/>
        <v>11</v>
      </c>
      <c r="X10" s="3">
        <f t="shared" si="15"/>
        <v>3</v>
      </c>
      <c r="Y10" s="3">
        <f t="shared" si="15"/>
        <v>9</v>
      </c>
      <c r="Z10" s="3">
        <f t="shared" si="15"/>
        <v>7</v>
      </c>
      <c r="AA10" s="3">
        <f t="shared" si="15"/>
        <v>6</v>
      </c>
      <c r="AB10" s="3">
        <f t="shared" si="15"/>
        <v>1</v>
      </c>
      <c r="AC10" s="3">
        <f t="shared" si="15"/>
        <v>15</v>
      </c>
      <c r="AD10" s="3">
        <f t="shared" si="15"/>
        <v>10</v>
      </c>
      <c r="AE10" s="3">
        <f t="shared" si="15"/>
        <v>14</v>
      </c>
      <c r="AF10" s="3">
        <f t="shared" si="15"/>
        <v>13</v>
      </c>
      <c r="AG10" s="3">
        <f t="shared" si="15"/>
        <v>5</v>
      </c>
      <c r="AH10" s="3">
        <f t="shared" si="15"/>
        <v>8</v>
      </c>
      <c r="AI10" s="3">
        <f t="shared" si="15"/>
        <v>12</v>
      </c>
    </row>
    <row r="11" spans="1:35" x14ac:dyDescent="0.35">
      <c r="A11" s="1"/>
      <c r="B11" s="2" t="s">
        <v>53</v>
      </c>
      <c r="C11" s="3">
        <v>14</v>
      </c>
      <c r="D11" s="3">
        <v>9</v>
      </c>
      <c r="E11" s="3">
        <v>1</v>
      </c>
      <c r="F11" s="3">
        <v>11</v>
      </c>
      <c r="G11" s="3">
        <v>7.5</v>
      </c>
      <c r="H11" s="3">
        <v>12</v>
      </c>
      <c r="I11" s="3">
        <v>4</v>
      </c>
      <c r="J11" s="3">
        <v>7.5</v>
      </c>
      <c r="K11" s="3">
        <v>2</v>
      </c>
      <c r="L11" s="3">
        <v>13</v>
      </c>
      <c r="M11" s="3">
        <v>6</v>
      </c>
      <c r="N11" s="3">
        <v>3</v>
      </c>
      <c r="O11" s="3">
        <v>10</v>
      </c>
      <c r="P11" s="3">
        <v>15</v>
      </c>
      <c r="Q11" s="3">
        <v>5</v>
      </c>
      <c r="T11" s="36" t="str">
        <f t="shared" si="16"/>
        <v xml:space="preserve">Boston </v>
      </c>
      <c r="U11" s="3">
        <f t="shared" si="15"/>
        <v>14</v>
      </c>
      <c r="V11" s="3">
        <f t="shared" si="15"/>
        <v>9</v>
      </c>
      <c r="W11" s="3">
        <f t="shared" si="15"/>
        <v>1</v>
      </c>
      <c r="X11" s="3">
        <f t="shared" si="15"/>
        <v>11</v>
      </c>
      <c r="Y11" s="3">
        <f t="shared" si="15"/>
        <v>7.5</v>
      </c>
      <c r="Z11" s="3">
        <f t="shared" si="15"/>
        <v>12</v>
      </c>
      <c r="AA11" s="3">
        <f t="shared" si="15"/>
        <v>4</v>
      </c>
      <c r="AB11" s="3">
        <f t="shared" si="15"/>
        <v>7.5</v>
      </c>
      <c r="AC11" s="3">
        <f t="shared" si="15"/>
        <v>2</v>
      </c>
      <c r="AD11" s="3">
        <f t="shared" si="15"/>
        <v>13</v>
      </c>
      <c r="AE11" s="3">
        <f t="shared" si="15"/>
        <v>6</v>
      </c>
      <c r="AF11" s="3">
        <f t="shared" si="15"/>
        <v>3</v>
      </c>
      <c r="AG11" s="3">
        <f t="shared" si="15"/>
        <v>10</v>
      </c>
      <c r="AH11" s="3">
        <f t="shared" si="15"/>
        <v>15</v>
      </c>
      <c r="AI11" s="3">
        <f t="shared" si="15"/>
        <v>5</v>
      </c>
    </row>
    <row r="12" spans="1:35" x14ac:dyDescent="0.35">
      <c r="A12" s="1"/>
      <c r="B12" s="2" t="s">
        <v>54</v>
      </c>
      <c r="C12" s="3">
        <v>9</v>
      </c>
      <c r="D12" s="3">
        <v>15</v>
      </c>
      <c r="E12" s="3">
        <v>4</v>
      </c>
      <c r="F12" s="3">
        <v>8</v>
      </c>
      <c r="G12" s="3">
        <v>12</v>
      </c>
      <c r="H12" s="3">
        <v>7</v>
      </c>
      <c r="I12" s="3">
        <v>2.5</v>
      </c>
      <c r="J12" s="3">
        <v>5.5</v>
      </c>
      <c r="K12" s="3">
        <v>2.5</v>
      </c>
      <c r="L12" s="3">
        <v>13</v>
      </c>
      <c r="M12" s="3">
        <v>14</v>
      </c>
      <c r="N12" s="3">
        <v>1</v>
      </c>
      <c r="O12" s="3">
        <v>5.5</v>
      </c>
      <c r="P12" s="3">
        <v>10</v>
      </c>
      <c r="Q12" s="3">
        <v>11</v>
      </c>
      <c r="T12" s="36" t="str">
        <f t="shared" si="16"/>
        <v>Auto mpg</v>
      </c>
      <c r="U12" s="3">
        <f t="shared" si="15"/>
        <v>9</v>
      </c>
      <c r="V12" s="3">
        <f t="shared" si="15"/>
        <v>15</v>
      </c>
      <c r="W12" s="3">
        <f t="shared" si="15"/>
        <v>4</v>
      </c>
      <c r="X12" s="3">
        <f t="shared" si="15"/>
        <v>8</v>
      </c>
      <c r="Y12" s="3">
        <f t="shared" si="15"/>
        <v>12</v>
      </c>
      <c r="Z12" s="3">
        <f t="shared" si="15"/>
        <v>7</v>
      </c>
      <c r="AA12" s="3">
        <f t="shared" si="15"/>
        <v>2.5</v>
      </c>
      <c r="AB12" s="3">
        <f t="shared" si="15"/>
        <v>5.5</v>
      </c>
      <c r="AC12" s="3">
        <f t="shared" si="15"/>
        <v>2.5</v>
      </c>
      <c r="AD12" s="3">
        <f t="shared" si="15"/>
        <v>13</v>
      </c>
      <c r="AE12" s="3">
        <f t="shared" si="15"/>
        <v>14</v>
      </c>
      <c r="AF12" s="3">
        <f t="shared" si="15"/>
        <v>1</v>
      </c>
      <c r="AG12" s="3">
        <f t="shared" si="15"/>
        <v>5.5</v>
      </c>
      <c r="AH12" s="3">
        <f t="shared" si="15"/>
        <v>10</v>
      </c>
      <c r="AI12" s="3">
        <f t="shared" si="15"/>
        <v>11</v>
      </c>
    </row>
    <row r="13" spans="1:35" x14ac:dyDescent="0.35">
      <c r="A13" s="1"/>
      <c r="B13" s="2" t="s">
        <v>55</v>
      </c>
      <c r="C13" s="3">
        <v>6</v>
      </c>
      <c r="D13" s="3">
        <v>2</v>
      </c>
      <c r="E13" s="3">
        <v>12</v>
      </c>
      <c r="F13" s="3">
        <v>8</v>
      </c>
      <c r="G13" s="3">
        <v>14</v>
      </c>
      <c r="H13" s="3">
        <v>7</v>
      </c>
      <c r="I13" s="3">
        <v>13</v>
      </c>
      <c r="J13" s="3">
        <v>3</v>
      </c>
      <c r="K13" s="3">
        <v>9</v>
      </c>
      <c r="L13" s="3">
        <v>4</v>
      </c>
      <c r="M13" s="3">
        <v>5</v>
      </c>
      <c r="N13" s="3">
        <v>10</v>
      </c>
      <c r="O13" s="3">
        <v>1</v>
      </c>
      <c r="P13" s="3">
        <v>11</v>
      </c>
      <c r="Q13" s="3">
        <v>15</v>
      </c>
      <c r="T13" s="36" t="str">
        <f t="shared" si="16"/>
        <v>Computer hardware</v>
      </c>
      <c r="U13" s="3">
        <f t="shared" si="15"/>
        <v>6</v>
      </c>
      <c r="V13" s="3">
        <f t="shared" si="15"/>
        <v>2</v>
      </c>
      <c r="W13" s="3">
        <f t="shared" si="15"/>
        <v>12</v>
      </c>
      <c r="X13" s="3">
        <f t="shared" si="15"/>
        <v>8</v>
      </c>
      <c r="Y13" s="3">
        <f t="shared" si="15"/>
        <v>14</v>
      </c>
      <c r="Z13" s="3">
        <f t="shared" si="15"/>
        <v>7</v>
      </c>
      <c r="AA13" s="3">
        <f t="shared" si="15"/>
        <v>13</v>
      </c>
      <c r="AB13" s="3">
        <f t="shared" si="15"/>
        <v>3</v>
      </c>
      <c r="AC13" s="3">
        <f t="shared" si="15"/>
        <v>9</v>
      </c>
      <c r="AD13" s="3">
        <f t="shared" si="15"/>
        <v>4</v>
      </c>
      <c r="AE13" s="3">
        <f t="shared" si="15"/>
        <v>5</v>
      </c>
      <c r="AF13" s="3">
        <f t="shared" si="15"/>
        <v>10</v>
      </c>
      <c r="AG13" s="3">
        <f t="shared" si="15"/>
        <v>1</v>
      </c>
      <c r="AH13" s="3">
        <f t="shared" si="15"/>
        <v>11</v>
      </c>
      <c r="AI13" s="3">
        <f t="shared" si="15"/>
        <v>15</v>
      </c>
    </row>
    <row r="14" spans="1:35" x14ac:dyDescent="0.35">
      <c r="A14" s="1"/>
      <c r="B14" s="2" t="s">
        <v>56</v>
      </c>
      <c r="C14" s="3">
        <v>6</v>
      </c>
      <c r="D14" s="3">
        <v>11.5</v>
      </c>
      <c r="E14" s="3">
        <v>1</v>
      </c>
      <c r="F14" s="3">
        <v>8</v>
      </c>
      <c r="G14" s="3">
        <v>7</v>
      </c>
      <c r="H14" s="3">
        <v>9</v>
      </c>
      <c r="I14" s="3">
        <v>5</v>
      </c>
      <c r="J14" s="3">
        <v>11.5</v>
      </c>
      <c r="K14" s="3">
        <v>2</v>
      </c>
      <c r="L14" s="3">
        <v>14</v>
      </c>
      <c r="M14" s="3">
        <v>11.5</v>
      </c>
      <c r="N14" s="3">
        <v>3</v>
      </c>
      <c r="O14" s="3">
        <v>11.5</v>
      </c>
      <c r="P14" s="3">
        <v>15</v>
      </c>
      <c r="Q14" s="3">
        <v>4</v>
      </c>
      <c r="T14" s="36" t="str">
        <f t="shared" si="16"/>
        <v xml:space="preserve">Concrete </v>
      </c>
      <c r="U14" s="3">
        <f t="shared" si="15"/>
        <v>6</v>
      </c>
      <c r="V14" s="3">
        <f t="shared" si="15"/>
        <v>11.5</v>
      </c>
      <c r="W14" s="3">
        <f t="shared" si="15"/>
        <v>1</v>
      </c>
      <c r="X14" s="3">
        <f t="shared" si="15"/>
        <v>8</v>
      </c>
      <c r="Y14" s="3">
        <f t="shared" si="15"/>
        <v>7</v>
      </c>
      <c r="Z14" s="3">
        <f t="shared" si="15"/>
        <v>9</v>
      </c>
      <c r="AA14" s="3">
        <f t="shared" si="15"/>
        <v>5</v>
      </c>
      <c r="AB14" s="3">
        <f t="shared" si="15"/>
        <v>11.5</v>
      </c>
      <c r="AC14" s="3">
        <f t="shared" si="15"/>
        <v>2</v>
      </c>
      <c r="AD14" s="3">
        <f t="shared" si="15"/>
        <v>14</v>
      </c>
      <c r="AE14" s="3">
        <f t="shared" si="15"/>
        <v>11.5</v>
      </c>
      <c r="AF14" s="3">
        <f t="shared" si="15"/>
        <v>3</v>
      </c>
      <c r="AG14" s="3">
        <f t="shared" si="15"/>
        <v>11.5</v>
      </c>
      <c r="AH14" s="3">
        <f t="shared" si="15"/>
        <v>15</v>
      </c>
      <c r="AI14" s="3">
        <f t="shared" si="15"/>
        <v>4</v>
      </c>
    </row>
    <row r="15" spans="1:35" x14ac:dyDescent="0.35">
      <c r="A15" s="1"/>
      <c r="B15" s="2" t="s">
        <v>57</v>
      </c>
      <c r="C15" s="3">
        <v>7</v>
      </c>
      <c r="D15" s="3">
        <v>3</v>
      </c>
      <c r="E15" s="3">
        <v>11</v>
      </c>
      <c r="F15" s="3">
        <v>1.5</v>
      </c>
      <c r="G15" s="3">
        <v>15</v>
      </c>
      <c r="H15" s="3">
        <v>1.5</v>
      </c>
      <c r="I15" s="3">
        <v>8.5</v>
      </c>
      <c r="J15" s="3">
        <v>4.5</v>
      </c>
      <c r="K15" s="3">
        <v>10</v>
      </c>
      <c r="L15" s="3">
        <v>4.5</v>
      </c>
      <c r="M15" s="3">
        <v>14</v>
      </c>
      <c r="N15" s="3">
        <v>13</v>
      </c>
      <c r="O15" s="3">
        <v>6</v>
      </c>
      <c r="P15" s="3">
        <v>8.5</v>
      </c>
      <c r="Q15" s="3">
        <v>12</v>
      </c>
      <c r="T15" s="36" t="str">
        <f t="shared" si="16"/>
        <v xml:space="preserve">Diabetes </v>
      </c>
      <c r="U15" s="3">
        <f t="shared" si="15"/>
        <v>7</v>
      </c>
      <c r="V15" s="3">
        <f t="shared" si="15"/>
        <v>3</v>
      </c>
      <c r="W15" s="3">
        <f t="shared" si="15"/>
        <v>11</v>
      </c>
      <c r="X15" s="3">
        <f t="shared" si="15"/>
        <v>1.5</v>
      </c>
      <c r="Y15" s="3">
        <f t="shared" si="15"/>
        <v>15</v>
      </c>
      <c r="Z15" s="3">
        <f t="shared" si="15"/>
        <v>1.5</v>
      </c>
      <c r="AA15" s="3">
        <f t="shared" si="15"/>
        <v>8.5</v>
      </c>
      <c r="AB15" s="3">
        <f t="shared" si="15"/>
        <v>4.5</v>
      </c>
      <c r="AC15" s="3">
        <f t="shared" si="15"/>
        <v>10</v>
      </c>
      <c r="AD15" s="3">
        <f t="shared" si="15"/>
        <v>4.5</v>
      </c>
      <c r="AE15" s="3">
        <f t="shared" si="15"/>
        <v>14</v>
      </c>
      <c r="AF15" s="3">
        <f t="shared" si="15"/>
        <v>13</v>
      </c>
      <c r="AG15" s="3">
        <f t="shared" si="15"/>
        <v>6</v>
      </c>
      <c r="AH15" s="3">
        <f t="shared" si="15"/>
        <v>8.5</v>
      </c>
      <c r="AI15" s="3">
        <f t="shared" si="15"/>
        <v>12</v>
      </c>
    </row>
    <row r="16" spans="1:35" x14ac:dyDescent="0.35">
      <c r="A16" s="1"/>
      <c r="B16" s="2" t="s">
        <v>58</v>
      </c>
      <c r="C16" s="3">
        <v>10</v>
      </c>
      <c r="D16" s="3">
        <v>13</v>
      </c>
      <c r="E16" s="3">
        <v>1</v>
      </c>
      <c r="F16" s="3">
        <v>11</v>
      </c>
      <c r="G16" s="3">
        <v>3</v>
      </c>
      <c r="H16" s="3">
        <v>9</v>
      </c>
      <c r="I16" s="3">
        <v>7</v>
      </c>
      <c r="J16" s="3">
        <v>12</v>
      </c>
      <c r="K16" s="3">
        <v>2</v>
      </c>
      <c r="L16" s="3">
        <v>8</v>
      </c>
      <c r="M16" s="3">
        <v>6</v>
      </c>
      <c r="N16" s="3">
        <v>4</v>
      </c>
      <c r="O16" s="3">
        <v>14</v>
      </c>
      <c r="P16" s="3">
        <v>15</v>
      </c>
      <c r="Q16" s="3">
        <v>5</v>
      </c>
      <c r="T16" s="36" t="str">
        <f t="shared" si="16"/>
        <v>Charity</v>
      </c>
      <c r="U16" s="3">
        <f t="shared" si="15"/>
        <v>10</v>
      </c>
      <c r="V16" s="3">
        <f t="shared" si="15"/>
        <v>13</v>
      </c>
      <c r="W16" s="3">
        <f t="shared" si="15"/>
        <v>1</v>
      </c>
      <c r="X16" s="3">
        <f t="shared" si="15"/>
        <v>11</v>
      </c>
      <c r="Y16" s="3">
        <f t="shared" si="15"/>
        <v>3</v>
      </c>
      <c r="Z16" s="3">
        <f t="shared" si="15"/>
        <v>9</v>
      </c>
      <c r="AA16" s="3">
        <f t="shared" si="15"/>
        <v>7</v>
      </c>
      <c r="AB16" s="3">
        <f t="shared" si="15"/>
        <v>12</v>
      </c>
      <c r="AC16" s="3">
        <f t="shared" si="15"/>
        <v>2</v>
      </c>
      <c r="AD16" s="3">
        <f t="shared" si="15"/>
        <v>8</v>
      </c>
      <c r="AE16" s="3">
        <f t="shared" si="15"/>
        <v>6</v>
      </c>
      <c r="AF16" s="3">
        <f t="shared" si="15"/>
        <v>4</v>
      </c>
      <c r="AG16" s="3">
        <f t="shared" si="15"/>
        <v>14</v>
      </c>
      <c r="AH16" s="3">
        <f t="shared" si="15"/>
        <v>15</v>
      </c>
      <c r="AI16" s="3">
        <f t="shared" si="15"/>
        <v>5</v>
      </c>
    </row>
    <row r="17" spans="1:35" x14ac:dyDescent="0.35">
      <c r="A17" s="1"/>
      <c r="B17" s="2" t="s">
        <v>59</v>
      </c>
      <c r="C17" s="3">
        <v>7</v>
      </c>
      <c r="D17" s="3">
        <v>8</v>
      </c>
      <c r="E17" s="3">
        <v>13</v>
      </c>
      <c r="F17" s="3">
        <v>5.5</v>
      </c>
      <c r="G17" s="3">
        <v>4</v>
      </c>
      <c r="H17" s="3">
        <v>3</v>
      </c>
      <c r="I17" s="3">
        <v>1</v>
      </c>
      <c r="J17" s="3">
        <v>10</v>
      </c>
      <c r="K17" s="3">
        <v>15</v>
      </c>
      <c r="L17" s="3">
        <v>12</v>
      </c>
      <c r="M17" s="3">
        <v>2</v>
      </c>
      <c r="N17" s="3">
        <v>5.5</v>
      </c>
      <c r="O17" s="3">
        <v>9</v>
      </c>
      <c r="P17" s="3">
        <v>14</v>
      </c>
      <c r="Q17" s="3">
        <v>11</v>
      </c>
      <c r="T17" s="36" t="str">
        <f t="shared" si="16"/>
        <v>Ducan MBA</v>
      </c>
      <c r="U17" s="3">
        <f t="shared" si="15"/>
        <v>7</v>
      </c>
      <c r="V17" s="3">
        <f t="shared" si="15"/>
        <v>8</v>
      </c>
      <c r="W17" s="3">
        <f t="shared" si="15"/>
        <v>13</v>
      </c>
      <c r="X17" s="3">
        <f t="shared" si="15"/>
        <v>5.5</v>
      </c>
      <c r="Y17" s="3">
        <f t="shared" si="15"/>
        <v>4</v>
      </c>
      <c r="Z17" s="3">
        <f t="shared" si="15"/>
        <v>3</v>
      </c>
      <c r="AA17" s="3">
        <f t="shared" si="15"/>
        <v>1</v>
      </c>
      <c r="AB17" s="3">
        <f t="shared" si="15"/>
        <v>10</v>
      </c>
      <c r="AC17" s="3">
        <f t="shared" si="15"/>
        <v>15</v>
      </c>
      <c r="AD17" s="3">
        <f t="shared" si="15"/>
        <v>12</v>
      </c>
      <c r="AE17" s="3">
        <f t="shared" si="15"/>
        <v>2</v>
      </c>
      <c r="AF17" s="3">
        <f t="shared" si="15"/>
        <v>5.5</v>
      </c>
      <c r="AG17" s="3">
        <f t="shared" si="15"/>
        <v>9</v>
      </c>
      <c r="AH17" s="3">
        <f t="shared" si="15"/>
        <v>14</v>
      </c>
      <c r="AI17" s="3">
        <f t="shared" si="15"/>
        <v>11</v>
      </c>
    </row>
    <row r="18" spans="1:35" x14ac:dyDescent="0.35">
      <c r="A18" s="1"/>
      <c r="B18" s="2" t="s">
        <v>60</v>
      </c>
      <c r="C18" s="3">
        <v>6</v>
      </c>
      <c r="D18" s="3">
        <v>5</v>
      </c>
      <c r="E18" s="3">
        <v>10</v>
      </c>
      <c r="F18" s="3">
        <v>1</v>
      </c>
      <c r="G18" s="3">
        <v>12</v>
      </c>
      <c r="H18" s="3">
        <v>2</v>
      </c>
      <c r="I18" s="3">
        <v>15</v>
      </c>
      <c r="J18" s="3">
        <v>7</v>
      </c>
      <c r="K18" s="3">
        <v>11</v>
      </c>
      <c r="L18" s="3">
        <v>3</v>
      </c>
      <c r="M18" s="3">
        <v>9</v>
      </c>
      <c r="N18" s="3">
        <v>14</v>
      </c>
      <c r="O18" s="3">
        <v>8</v>
      </c>
      <c r="P18" s="3">
        <v>4</v>
      </c>
      <c r="Q18" s="3">
        <v>13</v>
      </c>
      <c r="T18" s="36" t="str">
        <f t="shared" si="16"/>
        <v>MSU GPA</v>
      </c>
      <c r="U18" s="3">
        <f t="shared" si="15"/>
        <v>6</v>
      </c>
      <c r="V18" s="3">
        <f t="shared" si="15"/>
        <v>5</v>
      </c>
      <c r="W18" s="3">
        <f t="shared" ref="W18:W30" si="17">E18</f>
        <v>10</v>
      </c>
      <c r="X18" s="3">
        <f t="shared" ref="X18:X30" si="18">F18</f>
        <v>1</v>
      </c>
      <c r="Y18" s="3">
        <f t="shared" ref="Y18:Y30" si="19">G18</f>
        <v>12</v>
      </c>
      <c r="Z18" s="3">
        <f t="shared" ref="Z18:Z30" si="20">H18</f>
        <v>2</v>
      </c>
      <c r="AA18" s="3">
        <f t="shared" ref="AA18:AA30" si="21">I18</f>
        <v>15</v>
      </c>
      <c r="AB18" s="3">
        <f t="shared" ref="AB18:AB30" si="22">J18</f>
        <v>7</v>
      </c>
      <c r="AC18" s="3">
        <f t="shared" ref="AC18:AC30" si="23">K18</f>
        <v>11</v>
      </c>
      <c r="AD18" s="3">
        <f t="shared" ref="AD18:AD30" si="24">L18</f>
        <v>3</v>
      </c>
      <c r="AE18" s="3">
        <f t="shared" ref="AE18:AE30" si="25">M18</f>
        <v>9</v>
      </c>
      <c r="AF18" s="3">
        <f t="shared" ref="AF18:AF30" si="26">N18</f>
        <v>14</v>
      </c>
      <c r="AG18" s="3">
        <f t="shared" ref="AG18:AG30" si="27">O18</f>
        <v>8</v>
      </c>
      <c r="AH18" s="3">
        <f t="shared" ref="AH18:AH30" si="28">P18</f>
        <v>4</v>
      </c>
      <c r="AI18" s="3">
        <f t="shared" ref="AI18:AI30" si="29">Q18</f>
        <v>13</v>
      </c>
    </row>
    <row r="19" spans="1:35" x14ac:dyDescent="0.35">
      <c r="A19" s="1"/>
      <c r="B19" s="2" t="s">
        <v>61</v>
      </c>
      <c r="C19" s="3">
        <v>8</v>
      </c>
      <c r="D19" s="3">
        <v>10</v>
      </c>
      <c r="E19" s="3">
        <v>2</v>
      </c>
      <c r="F19" s="3">
        <v>7</v>
      </c>
      <c r="G19" s="3">
        <v>6</v>
      </c>
      <c r="H19" s="3">
        <v>12</v>
      </c>
      <c r="I19" s="3">
        <v>3</v>
      </c>
      <c r="J19" s="3">
        <v>15</v>
      </c>
      <c r="K19" s="3">
        <v>11</v>
      </c>
      <c r="L19" s="3">
        <v>1</v>
      </c>
      <c r="M19" s="3">
        <v>4.5</v>
      </c>
      <c r="N19" s="3">
        <v>4.5</v>
      </c>
      <c r="O19" s="3">
        <v>14</v>
      </c>
      <c r="P19" s="3">
        <v>13</v>
      </c>
      <c r="Q19" s="3">
        <v>9</v>
      </c>
      <c r="T19" s="36" t="str">
        <f t="shared" si="16"/>
        <v>Forest fire</v>
      </c>
      <c r="U19" s="3">
        <f t="shared" ref="U19:U30" si="30">C19</f>
        <v>8</v>
      </c>
      <c r="V19" s="3">
        <f t="shared" ref="V19:V30" si="31">D19</f>
        <v>10</v>
      </c>
      <c r="W19" s="3">
        <f t="shared" si="17"/>
        <v>2</v>
      </c>
      <c r="X19" s="3">
        <f t="shared" si="18"/>
        <v>7</v>
      </c>
      <c r="Y19" s="3">
        <f t="shared" si="19"/>
        <v>6</v>
      </c>
      <c r="Z19" s="3">
        <f t="shared" si="20"/>
        <v>12</v>
      </c>
      <c r="AA19" s="3">
        <f t="shared" si="21"/>
        <v>3</v>
      </c>
      <c r="AB19" s="3">
        <f t="shared" si="22"/>
        <v>15</v>
      </c>
      <c r="AC19" s="3">
        <f t="shared" si="23"/>
        <v>11</v>
      </c>
      <c r="AD19" s="3">
        <f t="shared" si="24"/>
        <v>1</v>
      </c>
      <c r="AE19" s="3">
        <f t="shared" si="25"/>
        <v>4.5</v>
      </c>
      <c r="AF19" s="3">
        <f t="shared" si="26"/>
        <v>4.5</v>
      </c>
      <c r="AG19" s="3">
        <f t="shared" si="27"/>
        <v>14</v>
      </c>
      <c r="AH19" s="3">
        <f t="shared" si="28"/>
        <v>13</v>
      </c>
      <c r="AI19" s="3">
        <f t="shared" si="29"/>
        <v>9</v>
      </c>
    </row>
    <row r="20" spans="1:35" x14ac:dyDescent="0.35">
      <c r="A20" s="1"/>
      <c r="B20" s="2" t="s">
        <v>62</v>
      </c>
      <c r="C20" s="3">
        <v>8</v>
      </c>
      <c r="D20" s="3">
        <v>9</v>
      </c>
      <c r="E20" s="3">
        <v>1</v>
      </c>
      <c r="F20" s="3">
        <v>6.5</v>
      </c>
      <c r="G20" s="3">
        <v>5</v>
      </c>
      <c r="H20" s="3">
        <v>11</v>
      </c>
      <c r="I20" s="3">
        <v>4</v>
      </c>
      <c r="J20" s="3">
        <v>6.5</v>
      </c>
      <c r="K20" s="3">
        <v>3</v>
      </c>
      <c r="L20" s="3">
        <v>12</v>
      </c>
      <c r="M20" s="3">
        <v>13</v>
      </c>
      <c r="N20" s="3">
        <v>2</v>
      </c>
      <c r="O20" s="3">
        <v>10</v>
      </c>
      <c r="P20" s="3">
        <v>14</v>
      </c>
      <c r="Q20" s="3">
        <v>15</v>
      </c>
      <c r="T20" s="36" t="str">
        <f t="shared" si="16"/>
        <v xml:space="preserve">Housing price </v>
      </c>
      <c r="U20" s="3">
        <f t="shared" si="30"/>
        <v>8</v>
      </c>
      <c r="V20" s="3">
        <f t="shared" si="31"/>
        <v>9</v>
      </c>
      <c r="W20" s="3">
        <f t="shared" si="17"/>
        <v>1</v>
      </c>
      <c r="X20" s="3">
        <f t="shared" si="18"/>
        <v>6.5</v>
      </c>
      <c r="Y20" s="3">
        <f t="shared" si="19"/>
        <v>5</v>
      </c>
      <c r="Z20" s="3">
        <f t="shared" si="20"/>
        <v>11</v>
      </c>
      <c r="AA20" s="3">
        <f t="shared" si="21"/>
        <v>4</v>
      </c>
      <c r="AB20" s="3">
        <f t="shared" si="22"/>
        <v>6.5</v>
      </c>
      <c r="AC20" s="3">
        <f t="shared" si="23"/>
        <v>3</v>
      </c>
      <c r="AD20" s="3">
        <f t="shared" si="24"/>
        <v>12</v>
      </c>
      <c r="AE20" s="3">
        <f t="shared" si="25"/>
        <v>13</v>
      </c>
      <c r="AF20" s="3">
        <f t="shared" si="26"/>
        <v>2</v>
      </c>
      <c r="AG20" s="3">
        <f t="shared" si="27"/>
        <v>10</v>
      </c>
      <c r="AH20" s="3">
        <f t="shared" si="28"/>
        <v>14</v>
      </c>
      <c r="AI20" s="3">
        <f t="shared" si="29"/>
        <v>15</v>
      </c>
    </row>
    <row r="21" spans="1:35" x14ac:dyDescent="0.35">
      <c r="A21" s="1"/>
      <c r="B21" s="2" t="s">
        <v>63</v>
      </c>
      <c r="C21" s="3">
        <v>1</v>
      </c>
      <c r="D21" s="3">
        <v>5</v>
      </c>
      <c r="E21" s="3">
        <v>8</v>
      </c>
      <c r="F21" s="3">
        <v>3</v>
      </c>
      <c r="G21" s="3">
        <v>15</v>
      </c>
      <c r="H21" s="3">
        <v>2</v>
      </c>
      <c r="I21" s="3">
        <v>10</v>
      </c>
      <c r="J21" s="3">
        <v>5</v>
      </c>
      <c r="K21" s="3">
        <v>11</v>
      </c>
      <c r="L21" s="3">
        <v>7</v>
      </c>
      <c r="M21" s="3">
        <v>13</v>
      </c>
      <c r="N21" s="3">
        <v>9</v>
      </c>
      <c r="O21" s="3">
        <v>5</v>
      </c>
      <c r="P21" s="3">
        <v>14</v>
      </c>
      <c r="Q21" s="3">
        <v>12</v>
      </c>
      <c r="T21" s="36" t="str">
        <f t="shared" si="16"/>
        <v>Insurance</v>
      </c>
      <c r="U21" s="3">
        <f t="shared" si="30"/>
        <v>1</v>
      </c>
      <c r="V21" s="3">
        <f t="shared" si="31"/>
        <v>5</v>
      </c>
      <c r="W21" s="3">
        <f t="shared" si="17"/>
        <v>8</v>
      </c>
      <c r="X21" s="3">
        <f t="shared" si="18"/>
        <v>3</v>
      </c>
      <c r="Y21" s="3">
        <f t="shared" si="19"/>
        <v>15</v>
      </c>
      <c r="Z21" s="3">
        <f t="shared" si="20"/>
        <v>2</v>
      </c>
      <c r="AA21" s="3">
        <f t="shared" si="21"/>
        <v>10</v>
      </c>
      <c r="AB21" s="3">
        <f t="shared" si="22"/>
        <v>5</v>
      </c>
      <c r="AC21" s="3">
        <f t="shared" si="23"/>
        <v>11</v>
      </c>
      <c r="AD21" s="3">
        <f t="shared" si="24"/>
        <v>7</v>
      </c>
      <c r="AE21" s="3">
        <f t="shared" si="25"/>
        <v>13</v>
      </c>
      <c r="AF21" s="3">
        <f t="shared" si="26"/>
        <v>9</v>
      </c>
      <c r="AG21" s="3">
        <f t="shared" si="27"/>
        <v>5</v>
      </c>
      <c r="AH21" s="3">
        <f t="shared" si="28"/>
        <v>14</v>
      </c>
      <c r="AI21" s="3">
        <f t="shared" si="29"/>
        <v>12</v>
      </c>
    </row>
    <row r="22" spans="1:35" x14ac:dyDescent="0.35">
      <c r="B22" s="2" t="s">
        <v>64</v>
      </c>
      <c r="C22" s="3">
        <v>6</v>
      </c>
      <c r="D22" s="3">
        <v>3</v>
      </c>
      <c r="E22" s="3">
        <v>12</v>
      </c>
      <c r="F22" s="3">
        <v>7.5</v>
      </c>
      <c r="G22" s="3">
        <v>14</v>
      </c>
      <c r="H22" s="3">
        <v>7.5</v>
      </c>
      <c r="I22" s="3">
        <v>11</v>
      </c>
      <c r="J22" s="3">
        <v>1</v>
      </c>
      <c r="K22" s="3">
        <v>10</v>
      </c>
      <c r="L22" s="3">
        <v>9</v>
      </c>
      <c r="M22" s="3">
        <v>5</v>
      </c>
      <c r="N22" s="3">
        <v>13</v>
      </c>
      <c r="O22" s="3">
        <v>4</v>
      </c>
      <c r="P22" s="3">
        <v>2</v>
      </c>
      <c r="Q22" s="3">
        <v>15</v>
      </c>
      <c r="T22" s="36" t="str">
        <f t="shared" si="16"/>
        <v>Istanbuck Stock</v>
      </c>
      <c r="U22" s="3">
        <f t="shared" si="30"/>
        <v>6</v>
      </c>
      <c r="V22" s="3">
        <f t="shared" si="31"/>
        <v>3</v>
      </c>
      <c r="W22" s="3">
        <f t="shared" si="17"/>
        <v>12</v>
      </c>
      <c r="X22" s="3">
        <f t="shared" si="18"/>
        <v>7.5</v>
      </c>
      <c r="Y22" s="3">
        <f t="shared" si="19"/>
        <v>14</v>
      </c>
      <c r="Z22" s="3">
        <f t="shared" si="20"/>
        <v>7.5</v>
      </c>
      <c r="AA22" s="3">
        <f t="shared" si="21"/>
        <v>11</v>
      </c>
      <c r="AB22" s="3">
        <f t="shared" si="22"/>
        <v>1</v>
      </c>
      <c r="AC22" s="3">
        <f t="shared" si="23"/>
        <v>10</v>
      </c>
      <c r="AD22" s="3">
        <f t="shared" si="24"/>
        <v>9</v>
      </c>
      <c r="AE22" s="3">
        <f t="shared" si="25"/>
        <v>5</v>
      </c>
      <c r="AF22" s="3">
        <f t="shared" si="26"/>
        <v>13</v>
      </c>
      <c r="AG22" s="3">
        <f t="shared" si="27"/>
        <v>4</v>
      </c>
      <c r="AH22" s="3">
        <f t="shared" si="28"/>
        <v>2</v>
      </c>
      <c r="AI22" s="3">
        <f t="shared" si="29"/>
        <v>15</v>
      </c>
    </row>
    <row r="23" spans="1:35" x14ac:dyDescent="0.35">
      <c r="B23" s="2" t="s">
        <v>65</v>
      </c>
      <c r="C23" s="3">
        <v>3.5</v>
      </c>
      <c r="D23" s="3">
        <v>10.5</v>
      </c>
      <c r="E23" s="3">
        <v>1</v>
      </c>
      <c r="F23" s="3">
        <v>6</v>
      </c>
      <c r="G23" s="3">
        <v>15</v>
      </c>
      <c r="H23" s="3">
        <v>5</v>
      </c>
      <c r="I23" s="3">
        <v>2</v>
      </c>
      <c r="J23" s="3">
        <v>9</v>
      </c>
      <c r="K23" s="3">
        <v>14</v>
      </c>
      <c r="L23" s="3">
        <v>12.5</v>
      </c>
      <c r="M23" s="3">
        <v>7</v>
      </c>
      <c r="N23" s="3">
        <v>10.5</v>
      </c>
      <c r="O23" s="3">
        <v>8</v>
      </c>
      <c r="P23" s="3">
        <v>12.5</v>
      </c>
      <c r="Q23" s="3">
        <v>3.5</v>
      </c>
      <c r="T23" s="36" t="str">
        <f t="shared" si="16"/>
        <v>Red wine quality</v>
      </c>
      <c r="U23" s="3">
        <f t="shared" si="30"/>
        <v>3.5</v>
      </c>
      <c r="V23" s="3">
        <f t="shared" si="31"/>
        <v>10.5</v>
      </c>
      <c r="W23" s="3">
        <f t="shared" si="17"/>
        <v>1</v>
      </c>
      <c r="X23" s="3">
        <f t="shared" si="18"/>
        <v>6</v>
      </c>
      <c r="Y23" s="3">
        <f t="shared" si="19"/>
        <v>15</v>
      </c>
      <c r="Z23" s="3">
        <f t="shared" si="20"/>
        <v>5</v>
      </c>
      <c r="AA23" s="3">
        <f t="shared" si="21"/>
        <v>2</v>
      </c>
      <c r="AB23" s="3">
        <f t="shared" si="22"/>
        <v>9</v>
      </c>
      <c r="AC23" s="3">
        <f t="shared" si="23"/>
        <v>14</v>
      </c>
      <c r="AD23" s="3">
        <f t="shared" si="24"/>
        <v>12.5</v>
      </c>
      <c r="AE23" s="3">
        <f t="shared" si="25"/>
        <v>7</v>
      </c>
      <c r="AF23" s="3">
        <f t="shared" si="26"/>
        <v>10.5</v>
      </c>
      <c r="AG23" s="3">
        <f t="shared" si="27"/>
        <v>8</v>
      </c>
      <c r="AH23" s="3">
        <f t="shared" si="28"/>
        <v>12.5</v>
      </c>
      <c r="AI23" s="3">
        <f t="shared" si="29"/>
        <v>3.5</v>
      </c>
    </row>
    <row r="24" spans="1:35" x14ac:dyDescent="0.35">
      <c r="B24" s="2" t="s">
        <v>66</v>
      </c>
      <c r="C24" s="3">
        <v>6</v>
      </c>
      <c r="D24" s="3">
        <v>15</v>
      </c>
      <c r="E24" s="3">
        <v>3</v>
      </c>
      <c r="F24" s="3">
        <v>10</v>
      </c>
      <c r="G24" s="3">
        <v>4</v>
      </c>
      <c r="H24" s="3">
        <v>8.5</v>
      </c>
      <c r="I24" s="3">
        <v>5</v>
      </c>
      <c r="J24" s="3">
        <v>13</v>
      </c>
      <c r="K24" s="3">
        <v>7</v>
      </c>
      <c r="L24" s="3">
        <v>8.5</v>
      </c>
      <c r="M24" s="3">
        <v>11</v>
      </c>
      <c r="N24" s="3">
        <v>1</v>
      </c>
      <c r="O24" s="3">
        <v>12</v>
      </c>
      <c r="P24" s="3">
        <v>14</v>
      </c>
      <c r="Q24" s="3">
        <v>2</v>
      </c>
      <c r="T24" s="36" t="str">
        <f t="shared" si="16"/>
        <v>White wine quality</v>
      </c>
      <c r="U24" s="3">
        <f t="shared" si="30"/>
        <v>6</v>
      </c>
      <c r="V24" s="3">
        <f t="shared" si="31"/>
        <v>15</v>
      </c>
      <c r="W24" s="3">
        <f t="shared" si="17"/>
        <v>3</v>
      </c>
      <c r="X24" s="3">
        <f t="shared" si="18"/>
        <v>10</v>
      </c>
      <c r="Y24" s="3">
        <f t="shared" si="19"/>
        <v>4</v>
      </c>
      <c r="Z24" s="3">
        <f t="shared" si="20"/>
        <v>8.5</v>
      </c>
      <c r="AA24" s="3">
        <f t="shared" si="21"/>
        <v>5</v>
      </c>
      <c r="AB24" s="3">
        <f t="shared" si="22"/>
        <v>13</v>
      </c>
      <c r="AC24" s="3">
        <f t="shared" si="23"/>
        <v>7</v>
      </c>
      <c r="AD24" s="3">
        <f t="shared" si="24"/>
        <v>8.5</v>
      </c>
      <c r="AE24" s="3">
        <f t="shared" si="25"/>
        <v>11</v>
      </c>
      <c r="AF24" s="3">
        <f t="shared" si="26"/>
        <v>1</v>
      </c>
      <c r="AG24" s="3">
        <f t="shared" si="27"/>
        <v>12</v>
      </c>
      <c r="AH24" s="3">
        <f t="shared" si="28"/>
        <v>14</v>
      </c>
      <c r="AI24" s="3">
        <f t="shared" si="29"/>
        <v>2</v>
      </c>
    </row>
    <row r="25" spans="1:35" x14ac:dyDescent="0.35">
      <c r="B25" s="2" t="s">
        <v>67</v>
      </c>
      <c r="C25" s="3">
        <v>13</v>
      </c>
      <c r="D25" s="3">
        <v>6.5</v>
      </c>
      <c r="E25" s="3">
        <v>1</v>
      </c>
      <c r="F25" s="3">
        <v>8</v>
      </c>
      <c r="G25" s="3">
        <v>11</v>
      </c>
      <c r="H25" s="3">
        <v>9</v>
      </c>
      <c r="I25" s="3">
        <v>4</v>
      </c>
      <c r="J25" s="3">
        <v>5</v>
      </c>
      <c r="K25" s="3">
        <v>3</v>
      </c>
      <c r="L25" s="3">
        <v>12</v>
      </c>
      <c r="M25" s="3">
        <v>15</v>
      </c>
      <c r="N25" s="3">
        <v>2</v>
      </c>
      <c r="O25" s="3">
        <v>6.5</v>
      </c>
      <c r="P25" s="3">
        <v>10</v>
      </c>
      <c r="Q25" s="3">
        <v>14</v>
      </c>
      <c r="T25" s="36" t="str">
        <f t="shared" si="16"/>
        <v>Yacht</v>
      </c>
      <c r="U25" s="3">
        <f t="shared" si="30"/>
        <v>13</v>
      </c>
      <c r="V25" s="3">
        <f t="shared" si="31"/>
        <v>6.5</v>
      </c>
      <c r="W25" s="3">
        <f t="shared" si="17"/>
        <v>1</v>
      </c>
      <c r="X25" s="3">
        <f t="shared" si="18"/>
        <v>8</v>
      </c>
      <c r="Y25" s="3">
        <f t="shared" si="19"/>
        <v>11</v>
      </c>
      <c r="Z25" s="3">
        <f t="shared" si="20"/>
        <v>9</v>
      </c>
      <c r="AA25" s="3">
        <f t="shared" si="21"/>
        <v>4</v>
      </c>
      <c r="AB25" s="3">
        <f t="shared" si="22"/>
        <v>5</v>
      </c>
      <c r="AC25" s="3">
        <f t="shared" si="23"/>
        <v>3</v>
      </c>
      <c r="AD25" s="3">
        <f t="shared" si="24"/>
        <v>12</v>
      </c>
      <c r="AE25" s="3">
        <f t="shared" si="25"/>
        <v>15</v>
      </c>
      <c r="AF25" s="3">
        <f t="shared" si="26"/>
        <v>2</v>
      </c>
      <c r="AG25" s="3">
        <f t="shared" si="27"/>
        <v>6.5</v>
      </c>
      <c r="AH25" s="3">
        <f t="shared" si="28"/>
        <v>10</v>
      </c>
      <c r="AI25" s="3">
        <f t="shared" si="29"/>
        <v>14</v>
      </c>
    </row>
    <row r="26" spans="1:35" x14ac:dyDescent="0.35">
      <c r="B26" s="2" t="s">
        <v>68</v>
      </c>
      <c r="C26" s="3">
        <v>11</v>
      </c>
      <c r="D26" s="3">
        <v>10</v>
      </c>
      <c r="E26" s="3">
        <v>3</v>
      </c>
      <c r="F26" s="3">
        <v>9</v>
      </c>
      <c r="G26" s="3">
        <v>4</v>
      </c>
      <c r="H26" s="3">
        <v>7</v>
      </c>
      <c r="I26" s="3">
        <v>2</v>
      </c>
      <c r="J26" s="3">
        <v>6</v>
      </c>
      <c r="K26" s="3">
        <v>15</v>
      </c>
      <c r="L26" s="3">
        <v>5</v>
      </c>
      <c r="M26" s="3">
        <v>12</v>
      </c>
      <c r="N26" s="3">
        <v>1</v>
      </c>
      <c r="O26" s="3">
        <v>8</v>
      </c>
      <c r="P26" s="3">
        <v>13</v>
      </c>
      <c r="Q26" s="3">
        <v>14</v>
      </c>
      <c r="T26" s="36" t="str">
        <f t="shared" si="16"/>
        <v>Servo system</v>
      </c>
      <c r="U26" s="3">
        <f t="shared" si="30"/>
        <v>11</v>
      </c>
      <c r="V26" s="3">
        <f t="shared" si="31"/>
        <v>10</v>
      </c>
      <c r="W26" s="3">
        <f t="shared" si="17"/>
        <v>3</v>
      </c>
      <c r="X26" s="3">
        <f t="shared" si="18"/>
        <v>9</v>
      </c>
      <c r="Y26" s="3">
        <f t="shared" si="19"/>
        <v>4</v>
      </c>
      <c r="Z26" s="3">
        <f t="shared" si="20"/>
        <v>7</v>
      </c>
      <c r="AA26" s="3">
        <f t="shared" si="21"/>
        <v>2</v>
      </c>
      <c r="AB26" s="3">
        <f t="shared" si="22"/>
        <v>6</v>
      </c>
      <c r="AC26" s="3">
        <f t="shared" si="23"/>
        <v>15</v>
      </c>
      <c r="AD26" s="3">
        <f t="shared" si="24"/>
        <v>5</v>
      </c>
      <c r="AE26" s="3">
        <f t="shared" si="25"/>
        <v>12</v>
      </c>
      <c r="AF26" s="3">
        <f t="shared" si="26"/>
        <v>1</v>
      </c>
      <c r="AG26" s="3">
        <f t="shared" si="27"/>
        <v>8</v>
      </c>
      <c r="AH26" s="3">
        <f t="shared" si="28"/>
        <v>13</v>
      </c>
      <c r="AI26" s="3">
        <f t="shared" si="29"/>
        <v>14</v>
      </c>
    </row>
    <row r="27" spans="1:35" x14ac:dyDescent="0.35">
      <c r="B27" s="2" t="s">
        <v>69</v>
      </c>
      <c r="C27" s="3">
        <v>13</v>
      </c>
      <c r="D27" s="3">
        <v>9</v>
      </c>
      <c r="E27" s="3">
        <v>3</v>
      </c>
      <c r="F27" s="3">
        <v>11</v>
      </c>
      <c r="G27" s="3">
        <v>5</v>
      </c>
      <c r="H27" s="3">
        <v>15</v>
      </c>
      <c r="I27" s="3">
        <v>6</v>
      </c>
      <c r="J27" s="3">
        <v>9</v>
      </c>
      <c r="K27" s="3">
        <v>1</v>
      </c>
      <c r="L27" s="3">
        <v>12</v>
      </c>
      <c r="M27" s="3">
        <v>7</v>
      </c>
      <c r="N27" s="3">
        <v>2</v>
      </c>
      <c r="O27" s="3">
        <v>9</v>
      </c>
      <c r="P27" s="3">
        <v>14</v>
      </c>
      <c r="Q27" s="3">
        <v>4</v>
      </c>
      <c r="R27" s="1"/>
      <c r="T27" s="36" t="str">
        <f t="shared" si="16"/>
        <v>Mortality rate</v>
      </c>
      <c r="U27" s="3">
        <f t="shared" si="30"/>
        <v>13</v>
      </c>
      <c r="V27" s="3">
        <f t="shared" si="31"/>
        <v>9</v>
      </c>
      <c r="W27" s="3">
        <f t="shared" si="17"/>
        <v>3</v>
      </c>
      <c r="X27" s="3">
        <f t="shared" si="18"/>
        <v>11</v>
      </c>
      <c r="Y27" s="3">
        <f t="shared" si="19"/>
        <v>5</v>
      </c>
      <c r="Z27" s="3">
        <f t="shared" si="20"/>
        <v>15</v>
      </c>
      <c r="AA27" s="3">
        <f t="shared" si="21"/>
        <v>6</v>
      </c>
      <c r="AB27" s="3">
        <f t="shared" si="22"/>
        <v>9</v>
      </c>
      <c r="AC27" s="3">
        <f t="shared" si="23"/>
        <v>1</v>
      </c>
      <c r="AD27" s="3">
        <f t="shared" si="24"/>
        <v>12</v>
      </c>
      <c r="AE27" s="3">
        <f t="shared" si="25"/>
        <v>7</v>
      </c>
      <c r="AF27" s="3">
        <f t="shared" si="26"/>
        <v>2</v>
      </c>
      <c r="AG27" s="3">
        <f t="shared" si="27"/>
        <v>9</v>
      </c>
      <c r="AH27" s="3">
        <f t="shared" si="28"/>
        <v>14</v>
      </c>
      <c r="AI27" s="3">
        <f t="shared" si="29"/>
        <v>4</v>
      </c>
    </row>
    <row r="28" spans="1:35" x14ac:dyDescent="0.35">
      <c r="B28" s="2" t="s">
        <v>70</v>
      </c>
      <c r="C28" s="3">
        <v>6</v>
      </c>
      <c r="D28" s="3">
        <v>6</v>
      </c>
      <c r="E28" s="3">
        <v>4</v>
      </c>
      <c r="F28" s="3">
        <v>8.5</v>
      </c>
      <c r="G28" s="3">
        <v>12.5</v>
      </c>
      <c r="H28" s="3">
        <v>2</v>
      </c>
      <c r="I28" s="3">
        <v>12.5</v>
      </c>
      <c r="J28" s="3">
        <v>10</v>
      </c>
      <c r="K28" s="3">
        <v>3</v>
      </c>
      <c r="L28" s="3">
        <v>6</v>
      </c>
      <c r="M28" s="3">
        <v>1</v>
      </c>
      <c r="N28" s="3">
        <v>15</v>
      </c>
      <c r="O28" s="3">
        <v>8.5</v>
      </c>
      <c r="P28" s="3">
        <v>11</v>
      </c>
      <c r="Q28" s="3">
        <v>14</v>
      </c>
      <c r="T28" s="36" t="str">
        <f t="shared" si="16"/>
        <v>Wage</v>
      </c>
      <c r="U28" s="3">
        <f t="shared" si="30"/>
        <v>6</v>
      </c>
      <c r="V28" s="3">
        <f t="shared" si="31"/>
        <v>6</v>
      </c>
      <c r="W28" s="3">
        <f t="shared" si="17"/>
        <v>4</v>
      </c>
      <c r="X28" s="3">
        <f t="shared" si="18"/>
        <v>8.5</v>
      </c>
      <c r="Y28" s="3">
        <f t="shared" si="19"/>
        <v>12.5</v>
      </c>
      <c r="Z28" s="3">
        <f t="shared" si="20"/>
        <v>2</v>
      </c>
      <c r="AA28" s="3">
        <f t="shared" si="21"/>
        <v>12.5</v>
      </c>
      <c r="AB28" s="3">
        <f t="shared" si="22"/>
        <v>10</v>
      </c>
      <c r="AC28" s="3">
        <f t="shared" si="23"/>
        <v>3</v>
      </c>
      <c r="AD28" s="3">
        <f t="shared" si="24"/>
        <v>6</v>
      </c>
      <c r="AE28" s="3">
        <f t="shared" si="25"/>
        <v>1</v>
      </c>
      <c r="AF28" s="3">
        <f t="shared" si="26"/>
        <v>15</v>
      </c>
      <c r="AG28" s="3">
        <f t="shared" si="27"/>
        <v>8.5</v>
      </c>
      <c r="AH28" s="3">
        <f t="shared" si="28"/>
        <v>11</v>
      </c>
      <c r="AI28" s="3">
        <f t="shared" si="29"/>
        <v>14</v>
      </c>
    </row>
    <row r="29" spans="1:35" x14ac:dyDescent="0.35">
      <c r="B29" s="19" t="s">
        <v>77</v>
      </c>
      <c r="C29" s="20">
        <f>ROUND(AVERAGE(C7:C28),2)</f>
        <v>7.61</v>
      </c>
      <c r="D29" s="20">
        <f t="shared" ref="D29:Q29" si="32">ROUND(AVERAGE(D7:D28),2)</f>
        <v>8.02</v>
      </c>
      <c r="E29" s="20">
        <f t="shared" si="32"/>
        <v>5.57</v>
      </c>
      <c r="F29" s="20">
        <f t="shared" si="32"/>
        <v>7.16</v>
      </c>
      <c r="G29" s="20">
        <f t="shared" si="32"/>
        <v>8.5500000000000007</v>
      </c>
      <c r="H29" s="20">
        <f t="shared" si="32"/>
        <v>7.07</v>
      </c>
      <c r="I29" s="20">
        <f t="shared" si="32"/>
        <v>6.8</v>
      </c>
      <c r="J29" s="20">
        <f t="shared" si="32"/>
        <v>7.52</v>
      </c>
      <c r="K29" s="20">
        <f t="shared" si="32"/>
        <v>7.95</v>
      </c>
      <c r="L29" s="20">
        <f t="shared" si="32"/>
        <v>9.32</v>
      </c>
      <c r="M29" s="20">
        <f t="shared" si="32"/>
        <v>9.39</v>
      </c>
      <c r="N29" s="20">
        <f t="shared" si="32"/>
        <v>6.07</v>
      </c>
      <c r="O29" s="20">
        <f t="shared" si="32"/>
        <v>8.14</v>
      </c>
      <c r="P29" s="20">
        <f t="shared" si="32"/>
        <v>11.25</v>
      </c>
      <c r="Q29" s="20">
        <f t="shared" si="32"/>
        <v>9.59</v>
      </c>
      <c r="T29" s="36" t="s">
        <v>76</v>
      </c>
      <c r="U29" s="3">
        <f t="shared" si="30"/>
        <v>7.61</v>
      </c>
      <c r="V29" s="3">
        <f t="shared" si="31"/>
        <v>8.02</v>
      </c>
      <c r="W29" s="3">
        <f t="shared" si="17"/>
        <v>5.57</v>
      </c>
      <c r="X29" s="3">
        <f t="shared" si="18"/>
        <v>7.16</v>
      </c>
      <c r="Y29" s="3">
        <f t="shared" si="19"/>
        <v>8.5500000000000007</v>
      </c>
      <c r="Z29" s="3">
        <f t="shared" si="20"/>
        <v>7.07</v>
      </c>
      <c r="AA29" s="3">
        <f t="shared" si="21"/>
        <v>6.8</v>
      </c>
      <c r="AB29" s="3">
        <f t="shared" si="22"/>
        <v>7.52</v>
      </c>
      <c r="AC29" s="3">
        <f t="shared" si="23"/>
        <v>7.95</v>
      </c>
      <c r="AD29" s="3">
        <f t="shared" si="24"/>
        <v>9.32</v>
      </c>
      <c r="AE29" s="3">
        <f t="shared" si="25"/>
        <v>9.39</v>
      </c>
      <c r="AF29" s="3">
        <f t="shared" si="26"/>
        <v>6.07</v>
      </c>
      <c r="AG29" s="3">
        <f t="shared" si="27"/>
        <v>8.14</v>
      </c>
      <c r="AH29" s="3">
        <f t="shared" si="28"/>
        <v>11.25</v>
      </c>
      <c r="AI29" s="3">
        <f t="shared" si="29"/>
        <v>9.59</v>
      </c>
    </row>
    <row r="30" spans="1:35" x14ac:dyDescent="0.35">
      <c r="B30" s="18" t="s">
        <v>73</v>
      </c>
      <c r="C30" s="21">
        <f>_xlfn.RANK.AVG(C29,$C$29:$Q$29,1)</f>
        <v>7</v>
      </c>
      <c r="D30" s="21">
        <f t="shared" ref="D30:M30" si="33">_xlfn.RANK.AVG(D29,$C$29:$Q$29,1)</f>
        <v>9</v>
      </c>
      <c r="E30" s="21">
        <f t="shared" si="33"/>
        <v>1</v>
      </c>
      <c r="F30" s="21">
        <f t="shared" si="33"/>
        <v>5</v>
      </c>
      <c r="G30" s="21">
        <f t="shared" si="33"/>
        <v>11</v>
      </c>
      <c r="H30" s="21">
        <f t="shared" si="33"/>
        <v>4</v>
      </c>
      <c r="I30" s="21">
        <f t="shared" si="33"/>
        <v>3</v>
      </c>
      <c r="J30" s="21">
        <f t="shared" si="33"/>
        <v>6</v>
      </c>
      <c r="K30" s="21">
        <f t="shared" si="33"/>
        <v>8</v>
      </c>
      <c r="L30" s="21">
        <f t="shared" si="33"/>
        <v>12</v>
      </c>
      <c r="M30" s="21">
        <f t="shared" si="33"/>
        <v>13</v>
      </c>
      <c r="N30" s="21">
        <f>_xlfn.RANK.AVG(N29,$C$29:$Q$29,1)</f>
        <v>2</v>
      </c>
      <c r="O30" s="21">
        <f t="shared" ref="O30" si="34">_xlfn.RANK.AVG(O29,$C$29:$Q$29,1)</f>
        <v>10</v>
      </c>
      <c r="P30" s="21">
        <f t="shared" ref="P30" si="35">_xlfn.RANK.AVG(P29,$C$29:$Q$29,1)</f>
        <v>15</v>
      </c>
      <c r="Q30" s="21">
        <f t="shared" ref="Q30" si="36">_xlfn.RANK.AVG(Q29,$C$29:$Q$29,1)</f>
        <v>14</v>
      </c>
      <c r="T30" s="36" t="str">
        <f t="shared" si="16"/>
        <v xml:space="preserve">Overall rank </v>
      </c>
      <c r="U30" s="3">
        <f t="shared" si="30"/>
        <v>7</v>
      </c>
      <c r="V30" s="3">
        <f t="shared" si="31"/>
        <v>9</v>
      </c>
      <c r="W30" s="3">
        <f t="shared" si="17"/>
        <v>1</v>
      </c>
      <c r="X30" s="3">
        <f t="shared" si="18"/>
        <v>5</v>
      </c>
      <c r="Y30" s="3">
        <f t="shared" si="19"/>
        <v>11</v>
      </c>
      <c r="Z30" s="3">
        <f t="shared" si="20"/>
        <v>4</v>
      </c>
      <c r="AA30" s="3">
        <f t="shared" si="21"/>
        <v>3</v>
      </c>
      <c r="AB30" s="3">
        <f t="shared" si="22"/>
        <v>6</v>
      </c>
      <c r="AC30" s="3">
        <f t="shared" si="23"/>
        <v>8</v>
      </c>
      <c r="AD30" s="3">
        <f t="shared" si="24"/>
        <v>12</v>
      </c>
      <c r="AE30" s="3">
        <f t="shared" si="25"/>
        <v>13</v>
      </c>
      <c r="AF30" s="3">
        <f t="shared" si="26"/>
        <v>2</v>
      </c>
      <c r="AG30" s="3">
        <f t="shared" si="27"/>
        <v>10</v>
      </c>
      <c r="AH30" s="3">
        <f t="shared" si="28"/>
        <v>15</v>
      </c>
      <c r="AI30" s="3">
        <f t="shared" si="29"/>
        <v>14</v>
      </c>
    </row>
    <row r="31" spans="1:35" x14ac:dyDescent="0.3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3" spans="2:24" ht="43.5" x14ac:dyDescent="0.35">
      <c r="B33" s="11" t="s">
        <v>78</v>
      </c>
      <c r="C33" s="13" t="s">
        <v>49</v>
      </c>
      <c r="D33" s="13" t="s">
        <v>50</v>
      </c>
      <c r="E33" s="13" t="s">
        <v>51</v>
      </c>
      <c r="F33" s="13" t="s">
        <v>52</v>
      </c>
      <c r="G33" s="13" t="s">
        <v>53</v>
      </c>
      <c r="H33" s="13" t="s">
        <v>54</v>
      </c>
      <c r="I33" s="13" t="s">
        <v>55</v>
      </c>
      <c r="J33" s="13" t="s">
        <v>56</v>
      </c>
      <c r="K33" s="13" t="s">
        <v>57</v>
      </c>
      <c r="L33" s="13" t="s">
        <v>58</v>
      </c>
      <c r="M33" s="13" t="s">
        <v>59</v>
      </c>
      <c r="N33" s="13" t="s">
        <v>60</v>
      </c>
      <c r="O33" s="13" t="s">
        <v>61</v>
      </c>
      <c r="P33" s="13" t="s">
        <v>62</v>
      </c>
      <c r="Q33" s="13" t="s">
        <v>63</v>
      </c>
      <c r="R33" s="13" t="s">
        <v>64</v>
      </c>
      <c r="S33" s="13" t="s">
        <v>65</v>
      </c>
      <c r="T33" s="37" t="s">
        <v>66</v>
      </c>
      <c r="U33" s="13" t="s">
        <v>67</v>
      </c>
      <c r="V33" s="13" t="s">
        <v>68</v>
      </c>
      <c r="W33" s="13" t="s">
        <v>69</v>
      </c>
      <c r="X33" s="13" t="s">
        <v>70</v>
      </c>
    </row>
    <row r="34" spans="2:24" x14ac:dyDescent="0.35">
      <c r="B34" s="26" t="s">
        <v>38</v>
      </c>
      <c r="C34" s="6">
        <v>5</v>
      </c>
      <c r="D34" s="6">
        <v>13</v>
      </c>
      <c r="E34" s="6">
        <v>5</v>
      </c>
      <c r="F34" s="6">
        <v>4</v>
      </c>
      <c r="G34" s="6">
        <v>14</v>
      </c>
      <c r="H34" s="6">
        <v>9</v>
      </c>
      <c r="I34" s="6">
        <v>6</v>
      </c>
      <c r="J34" s="6">
        <v>6</v>
      </c>
      <c r="K34" s="6">
        <v>7</v>
      </c>
      <c r="L34" s="6">
        <v>10</v>
      </c>
      <c r="M34" s="6">
        <v>7</v>
      </c>
      <c r="N34" s="6">
        <v>6</v>
      </c>
      <c r="O34" s="6">
        <v>8</v>
      </c>
      <c r="P34" s="6">
        <v>8</v>
      </c>
      <c r="Q34" s="6">
        <v>1</v>
      </c>
      <c r="R34" s="6">
        <v>6</v>
      </c>
      <c r="S34" s="6">
        <v>3.5</v>
      </c>
      <c r="T34" s="38">
        <v>6</v>
      </c>
      <c r="U34" s="6">
        <v>13</v>
      </c>
      <c r="V34" s="6">
        <v>11</v>
      </c>
      <c r="W34" s="6">
        <v>13</v>
      </c>
      <c r="X34" s="6">
        <v>6</v>
      </c>
    </row>
    <row r="35" spans="2:24" x14ac:dyDescent="0.35">
      <c r="B35" s="26" t="s">
        <v>39</v>
      </c>
      <c r="C35" s="6">
        <v>5</v>
      </c>
      <c r="D35" s="6">
        <v>10</v>
      </c>
      <c r="E35" s="6">
        <v>9</v>
      </c>
      <c r="F35" s="6">
        <v>2</v>
      </c>
      <c r="G35" s="6">
        <v>9</v>
      </c>
      <c r="H35" s="6">
        <v>15</v>
      </c>
      <c r="I35" s="6">
        <v>2</v>
      </c>
      <c r="J35" s="6">
        <v>11.5</v>
      </c>
      <c r="K35" s="6">
        <v>3</v>
      </c>
      <c r="L35" s="6">
        <v>13</v>
      </c>
      <c r="M35" s="6">
        <v>8</v>
      </c>
      <c r="N35" s="6">
        <v>5</v>
      </c>
      <c r="O35" s="6">
        <v>10</v>
      </c>
      <c r="P35" s="6">
        <v>9</v>
      </c>
      <c r="Q35" s="6">
        <v>5</v>
      </c>
      <c r="R35" s="6">
        <v>3</v>
      </c>
      <c r="S35" s="6">
        <v>10.5</v>
      </c>
      <c r="T35" s="38">
        <v>15</v>
      </c>
      <c r="U35" s="6">
        <v>6.5</v>
      </c>
      <c r="V35" s="6">
        <v>10</v>
      </c>
      <c r="W35" s="6">
        <v>9</v>
      </c>
      <c r="X35" s="6">
        <v>6</v>
      </c>
    </row>
    <row r="36" spans="2:24" x14ac:dyDescent="0.35">
      <c r="B36" s="26" t="s">
        <v>40</v>
      </c>
      <c r="C36" s="6">
        <v>13.5</v>
      </c>
      <c r="D36" s="6">
        <v>4</v>
      </c>
      <c r="E36" s="6">
        <v>3</v>
      </c>
      <c r="F36" s="6">
        <v>11</v>
      </c>
      <c r="G36" s="6">
        <v>1</v>
      </c>
      <c r="H36" s="6">
        <v>4</v>
      </c>
      <c r="I36" s="6">
        <v>12</v>
      </c>
      <c r="J36" s="6">
        <v>1</v>
      </c>
      <c r="K36" s="6">
        <v>11</v>
      </c>
      <c r="L36" s="6">
        <v>1</v>
      </c>
      <c r="M36" s="6">
        <v>13</v>
      </c>
      <c r="N36" s="6">
        <v>10</v>
      </c>
      <c r="O36" s="6">
        <v>2</v>
      </c>
      <c r="P36" s="6">
        <v>1</v>
      </c>
      <c r="Q36" s="6">
        <v>8</v>
      </c>
      <c r="R36" s="6">
        <v>12</v>
      </c>
      <c r="S36" s="6">
        <v>1</v>
      </c>
      <c r="T36" s="38">
        <v>3</v>
      </c>
      <c r="U36" s="6">
        <v>1</v>
      </c>
      <c r="V36" s="6">
        <v>3</v>
      </c>
      <c r="W36" s="6">
        <v>3</v>
      </c>
      <c r="X36" s="6">
        <v>4</v>
      </c>
    </row>
    <row r="37" spans="2:24" x14ac:dyDescent="0.35">
      <c r="B37" s="26" t="s">
        <v>6</v>
      </c>
      <c r="C37" s="6">
        <v>5</v>
      </c>
      <c r="D37" s="6">
        <v>12</v>
      </c>
      <c r="E37" s="6">
        <v>7</v>
      </c>
      <c r="F37" s="6">
        <v>3</v>
      </c>
      <c r="G37" s="6">
        <v>11</v>
      </c>
      <c r="H37" s="6">
        <v>8</v>
      </c>
      <c r="I37" s="6">
        <v>8</v>
      </c>
      <c r="J37" s="6">
        <v>8</v>
      </c>
      <c r="K37" s="6">
        <v>1.5</v>
      </c>
      <c r="L37" s="6">
        <v>11</v>
      </c>
      <c r="M37" s="6">
        <v>5.5</v>
      </c>
      <c r="N37" s="6">
        <v>1</v>
      </c>
      <c r="O37" s="6">
        <v>7</v>
      </c>
      <c r="P37" s="6">
        <v>6.5</v>
      </c>
      <c r="Q37" s="6">
        <v>3</v>
      </c>
      <c r="R37" s="6">
        <v>7.5</v>
      </c>
      <c r="S37" s="6">
        <v>6</v>
      </c>
      <c r="T37" s="38">
        <v>10</v>
      </c>
      <c r="U37" s="6">
        <v>8</v>
      </c>
      <c r="V37" s="6">
        <v>9</v>
      </c>
      <c r="W37" s="6">
        <v>11</v>
      </c>
      <c r="X37" s="6">
        <v>8.5</v>
      </c>
    </row>
    <row r="38" spans="2:24" x14ac:dyDescent="0.35">
      <c r="B38" s="26" t="s">
        <v>41</v>
      </c>
      <c r="C38" s="6">
        <v>5</v>
      </c>
      <c r="D38" s="6">
        <v>6</v>
      </c>
      <c r="E38" s="6">
        <v>2</v>
      </c>
      <c r="F38" s="6">
        <v>9</v>
      </c>
      <c r="G38" s="6">
        <v>7.5</v>
      </c>
      <c r="H38" s="6">
        <v>12</v>
      </c>
      <c r="I38" s="6">
        <v>14</v>
      </c>
      <c r="J38" s="6">
        <v>7</v>
      </c>
      <c r="K38" s="6">
        <v>15</v>
      </c>
      <c r="L38" s="6">
        <v>3</v>
      </c>
      <c r="M38" s="6">
        <v>4</v>
      </c>
      <c r="N38" s="6">
        <v>12</v>
      </c>
      <c r="O38" s="6">
        <v>6</v>
      </c>
      <c r="P38" s="6">
        <v>5</v>
      </c>
      <c r="Q38" s="6">
        <v>15</v>
      </c>
      <c r="R38" s="6">
        <v>14</v>
      </c>
      <c r="S38" s="6">
        <v>15</v>
      </c>
      <c r="T38" s="38">
        <v>4</v>
      </c>
      <c r="U38" s="6">
        <v>11</v>
      </c>
      <c r="V38" s="6">
        <v>4</v>
      </c>
      <c r="W38" s="6">
        <v>5</v>
      </c>
      <c r="X38" s="6">
        <v>12.5</v>
      </c>
    </row>
    <row r="39" spans="2:24" x14ac:dyDescent="0.35">
      <c r="B39" s="26" t="s">
        <v>42</v>
      </c>
      <c r="C39" s="6">
        <v>5</v>
      </c>
      <c r="D39" s="6">
        <v>8</v>
      </c>
      <c r="E39" s="6">
        <v>6</v>
      </c>
      <c r="F39" s="6">
        <v>7</v>
      </c>
      <c r="G39" s="6">
        <v>12</v>
      </c>
      <c r="H39" s="6">
        <v>7</v>
      </c>
      <c r="I39" s="6">
        <v>7</v>
      </c>
      <c r="J39" s="6">
        <v>9</v>
      </c>
      <c r="K39" s="6">
        <v>1.5</v>
      </c>
      <c r="L39" s="6">
        <v>9</v>
      </c>
      <c r="M39" s="6">
        <v>3</v>
      </c>
      <c r="N39" s="6">
        <v>2</v>
      </c>
      <c r="O39" s="6">
        <v>12</v>
      </c>
      <c r="P39" s="6">
        <v>11</v>
      </c>
      <c r="Q39" s="6">
        <v>2</v>
      </c>
      <c r="R39" s="6">
        <v>7.5</v>
      </c>
      <c r="S39" s="6">
        <v>5</v>
      </c>
      <c r="T39" s="38">
        <v>8.5</v>
      </c>
      <c r="U39" s="6">
        <v>9</v>
      </c>
      <c r="V39" s="6">
        <v>7</v>
      </c>
      <c r="W39" s="6">
        <v>15</v>
      </c>
      <c r="X39" s="6">
        <v>2</v>
      </c>
    </row>
    <row r="40" spans="2:24" x14ac:dyDescent="0.35">
      <c r="B40" s="26" t="s">
        <v>10</v>
      </c>
      <c r="C40" s="6">
        <v>11</v>
      </c>
      <c r="D40" s="6">
        <v>2</v>
      </c>
      <c r="E40" s="6">
        <v>15</v>
      </c>
      <c r="F40" s="6">
        <v>6</v>
      </c>
      <c r="G40" s="6">
        <v>4</v>
      </c>
      <c r="H40" s="6">
        <v>2.5</v>
      </c>
      <c r="I40" s="6">
        <v>13</v>
      </c>
      <c r="J40" s="6">
        <v>5</v>
      </c>
      <c r="K40" s="6">
        <v>8.5</v>
      </c>
      <c r="L40" s="6">
        <v>7</v>
      </c>
      <c r="M40" s="6">
        <v>1</v>
      </c>
      <c r="N40" s="6">
        <v>15</v>
      </c>
      <c r="O40" s="6">
        <v>3</v>
      </c>
      <c r="P40" s="6">
        <v>4</v>
      </c>
      <c r="Q40" s="6">
        <v>10</v>
      </c>
      <c r="R40" s="6">
        <v>11</v>
      </c>
      <c r="S40" s="6">
        <v>2</v>
      </c>
      <c r="T40" s="38">
        <v>5</v>
      </c>
      <c r="U40" s="6">
        <v>4</v>
      </c>
      <c r="V40" s="6">
        <v>2</v>
      </c>
      <c r="W40" s="6">
        <v>6</v>
      </c>
      <c r="X40" s="6">
        <v>12.5</v>
      </c>
    </row>
    <row r="41" spans="2:24" x14ac:dyDescent="0.35">
      <c r="B41" s="26" t="s">
        <v>43</v>
      </c>
      <c r="C41" s="6">
        <v>5</v>
      </c>
      <c r="D41" s="6">
        <v>10</v>
      </c>
      <c r="E41" s="6">
        <v>9</v>
      </c>
      <c r="F41" s="6">
        <v>1</v>
      </c>
      <c r="G41" s="6">
        <v>7.5</v>
      </c>
      <c r="H41" s="6">
        <v>5.5</v>
      </c>
      <c r="I41" s="6">
        <v>3</v>
      </c>
      <c r="J41" s="6">
        <v>11.5</v>
      </c>
      <c r="K41" s="6">
        <v>4.5</v>
      </c>
      <c r="L41" s="6">
        <v>12</v>
      </c>
      <c r="M41" s="6">
        <v>10</v>
      </c>
      <c r="N41" s="6">
        <v>7</v>
      </c>
      <c r="O41" s="6">
        <v>15</v>
      </c>
      <c r="P41" s="6">
        <v>6.5</v>
      </c>
      <c r="Q41" s="6">
        <v>5</v>
      </c>
      <c r="R41" s="6">
        <v>1</v>
      </c>
      <c r="S41" s="6">
        <v>9</v>
      </c>
      <c r="T41" s="38">
        <v>13</v>
      </c>
      <c r="U41" s="6">
        <v>5</v>
      </c>
      <c r="V41" s="6">
        <v>6</v>
      </c>
      <c r="W41" s="6">
        <v>9</v>
      </c>
      <c r="X41" s="6">
        <v>10</v>
      </c>
    </row>
    <row r="42" spans="2:24" x14ac:dyDescent="0.35">
      <c r="B42" s="26" t="s">
        <v>44</v>
      </c>
      <c r="C42" s="6">
        <v>13.5</v>
      </c>
      <c r="D42" s="6">
        <v>1</v>
      </c>
      <c r="E42" s="6">
        <v>14</v>
      </c>
      <c r="F42" s="6">
        <v>15</v>
      </c>
      <c r="G42" s="6">
        <v>2</v>
      </c>
      <c r="H42" s="6">
        <v>2.5</v>
      </c>
      <c r="I42" s="6">
        <v>9</v>
      </c>
      <c r="J42" s="6">
        <v>2</v>
      </c>
      <c r="K42" s="6">
        <v>10</v>
      </c>
      <c r="L42" s="6">
        <v>2</v>
      </c>
      <c r="M42" s="6">
        <v>15</v>
      </c>
      <c r="N42" s="6">
        <v>11</v>
      </c>
      <c r="O42" s="6">
        <v>11</v>
      </c>
      <c r="P42" s="6">
        <v>3</v>
      </c>
      <c r="Q42" s="6">
        <v>11</v>
      </c>
      <c r="R42" s="6">
        <v>10</v>
      </c>
      <c r="S42" s="6">
        <v>14</v>
      </c>
      <c r="T42" s="38">
        <v>7</v>
      </c>
      <c r="U42" s="6">
        <v>3</v>
      </c>
      <c r="V42" s="6">
        <v>15</v>
      </c>
      <c r="W42" s="6">
        <v>1</v>
      </c>
      <c r="X42" s="6">
        <v>3</v>
      </c>
    </row>
    <row r="43" spans="2:24" x14ac:dyDescent="0.35">
      <c r="B43" s="26" t="s">
        <v>45</v>
      </c>
      <c r="C43" s="6">
        <v>13.5</v>
      </c>
      <c r="D43" s="6">
        <v>14</v>
      </c>
      <c r="E43" s="6">
        <v>11</v>
      </c>
      <c r="F43" s="6">
        <v>10</v>
      </c>
      <c r="G43" s="6">
        <v>13</v>
      </c>
      <c r="H43" s="6">
        <v>13</v>
      </c>
      <c r="I43" s="6">
        <v>4</v>
      </c>
      <c r="J43" s="6">
        <v>14</v>
      </c>
      <c r="K43" s="6">
        <v>4.5</v>
      </c>
      <c r="L43" s="6">
        <v>8</v>
      </c>
      <c r="M43" s="6">
        <v>12</v>
      </c>
      <c r="N43" s="6">
        <v>3</v>
      </c>
      <c r="O43" s="6">
        <v>1</v>
      </c>
      <c r="P43" s="6">
        <v>12</v>
      </c>
      <c r="Q43" s="6">
        <v>7</v>
      </c>
      <c r="R43" s="6">
        <v>9</v>
      </c>
      <c r="S43" s="6">
        <v>12.5</v>
      </c>
      <c r="T43" s="38">
        <v>8.5</v>
      </c>
      <c r="U43" s="6">
        <v>12</v>
      </c>
      <c r="V43" s="6">
        <v>5</v>
      </c>
      <c r="W43" s="6">
        <v>12</v>
      </c>
      <c r="X43" s="6">
        <v>6</v>
      </c>
    </row>
    <row r="44" spans="2:24" x14ac:dyDescent="0.35">
      <c r="B44" s="26" t="s">
        <v>46</v>
      </c>
      <c r="C44" s="6">
        <v>9.5</v>
      </c>
      <c r="D44" s="6">
        <v>15</v>
      </c>
      <c r="E44" s="6">
        <v>12</v>
      </c>
      <c r="F44" s="6">
        <v>14</v>
      </c>
      <c r="G44" s="6">
        <v>6</v>
      </c>
      <c r="H44" s="6">
        <v>14</v>
      </c>
      <c r="I44" s="6">
        <v>5</v>
      </c>
      <c r="J44" s="6">
        <v>11.5</v>
      </c>
      <c r="K44" s="6">
        <v>14</v>
      </c>
      <c r="L44" s="6">
        <v>6</v>
      </c>
      <c r="M44" s="6">
        <v>2</v>
      </c>
      <c r="N44" s="6">
        <v>9</v>
      </c>
      <c r="O44" s="6">
        <v>4.5</v>
      </c>
      <c r="P44" s="6">
        <v>13</v>
      </c>
      <c r="Q44" s="6">
        <v>13</v>
      </c>
      <c r="R44" s="6">
        <v>5</v>
      </c>
      <c r="S44" s="6">
        <v>7</v>
      </c>
      <c r="T44" s="38">
        <v>11</v>
      </c>
      <c r="U44" s="6">
        <v>15</v>
      </c>
      <c r="V44" s="6">
        <v>12</v>
      </c>
      <c r="W44" s="6">
        <v>7</v>
      </c>
      <c r="X44" s="6">
        <v>1</v>
      </c>
    </row>
    <row r="45" spans="2:24" x14ac:dyDescent="0.35">
      <c r="B45" s="26" t="s">
        <v>15</v>
      </c>
      <c r="C45" s="6">
        <v>1</v>
      </c>
      <c r="D45" s="6">
        <v>5</v>
      </c>
      <c r="E45" s="6">
        <v>1</v>
      </c>
      <c r="F45" s="6">
        <v>13</v>
      </c>
      <c r="G45" s="6">
        <v>3</v>
      </c>
      <c r="H45" s="6">
        <v>1</v>
      </c>
      <c r="I45" s="6">
        <v>10</v>
      </c>
      <c r="J45" s="6">
        <v>3</v>
      </c>
      <c r="K45" s="6">
        <v>13</v>
      </c>
      <c r="L45" s="6">
        <v>4</v>
      </c>
      <c r="M45" s="6">
        <v>5.5</v>
      </c>
      <c r="N45" s="6">
        <v>14</v>
      </c>
      <c r="O45" s="6">
        <v>4.5</v>
      </c>
      <c r="P45" s="6">
        <v>2</v>
      </c>
      <c r="Q45" s="6">
        <v>9</v>
      </c>
      <c r="R45" s="6">
        <v>13</v>
      </c>
      <c r="S45" s="6">
        <v>10.5</v>
      </c>
      <c r="T45" s="38">
        <v>1</v>
      </c>
      <c r="U45" s="6">
        <v>2</v>
      </c>
      <c r="V45" s="6">
        <v>1</v>
      </c>
      <c r="W45" s="6">
        <v>2</v>
      </c>
      <c r="X45" s="6">
        <v>15</v>
      </c>
    </row>
    <row r="46" spans="2:24" x14ac:dyDescent="0.35">
      <c r="B46" s="26" t="s">
        <v>47</v>
      </c>
      <c r="C46" s="6">
        <v>5</v>
      </c>
      <c r="D46" s="6">
        <v>10</v>
      </c>
      <c r="E46" s="6">
        <v>9</v>
      </c>
      <c r="F46" s="6">
        <v>5</v>
      </c>
      <c r="G46" s="6">
        <v>10</v>
      </c>
      <c r="H46" s="6">
        <v>5.5</v>
      </c>
      <c r="I46" s="6">
        <v>1</v>
      </c>
      <c r="J46" s="6">
        <v>11.5</v>
      </c>
      <c r="K46" s="6">
        <v>6</v>
      </c>
      <c r="L46" s="6">
        <v>14</v>
      </c>
      <c r="M46" s="6">
        <v>9</v>
      </c>
      <c r="N46" s="6">
        <v>8</v>
      </c>
      <c r="O46" s="6">
        <v>14</v>
      </c>
      <c r="P46" s="6">
        <v>10</v>
      </c>
      <c r="Q46" s="6">
        <v>5</v>
      </c>
      <c r="R46" s="6">
        <v>4</v>
      </c>
      <c r="S46" s="6">
        <v>8</v>
      </c>
      <c r="T46" s="38">
        <v>12</v>
      </c>
      <c r="U46" s="6">
        <v>6.5</v>
      </c>
      <c r="V46" s="6">
        <v>8</v>
      </c>
      <c r="W46" s="6">
        <v>9</v>
      </c>
      <c r="X46" s="6">
        <v>8.5</v>
      </c>
    </row>
    <row r="47" spans="2:24" x14ac:dyDescent="0.35">
      <c r="B47" s="26" t="s">
        <v>48</v>
      </c>
      <c r="C47" s="6">
        <v>9.5</v>
      </c>
      <c r="D47" s="6">
        <v>7</v>
      </c>
      <c r="E47" s="6">
        <v>13</v>
      </c>
      <c r="F47" s="6">
        <v>8</v>
      </c>
      <c r="G47" s="6">
        <v>15</v>
      </c>
      <c r="H47" s="6">
        <v>10</v>
      </c>
      <c r="I47" s="6">
        <v>11</v>
      </c>
      <c r="J47" s="6">
        <v>15</v>
      </c>
      <c r="K47" s="6">
        <v>8.5</v>
      </c>
      <c r="L47" s="6">
        <v>15</v>
      </c>
      <c r="M47" s="6">
        <v>14</v>
      </c>
      <c r="N47" s="6">
        <v>4</v>
      </c>
      <c r="O47" s="6">
        <v>13</v>
      </c>
      <c r="P47" s="6">
        <v>14</v>
      </c>
      <c r="Q47" s="6">
        <v>14</v>
      </c>
      <c r="R47" s="6">
        <v>2</v>
      </c>
      <c r="S47" s="6">
        <v>12.5</v>
      </c>
      <c r="T47" s="38">
        <v>14</v>
      </c>
      <c r="U47" s="6">
        <v>10</v>
      </c>
      <c r="V47" s="6">
        <v>13</v>
      </c>
      <c r="W47" s="6">
        <v>14</v>
      </c>
      <c r="X47" s="6">
        <v>11</v>
      </c>
    </row>
    <row r="48" spans="2:24" x14ac:dyDescent="0.35">
      <c r="B48" s="26" t="s">
        <v>16</v>
      </c>
      <c r="C48" s="6">
        <v>13.5</v>
      </c>
      <c r="D48" s="6">
        <v>3</v>
      </c>
      <c r="E48" s="6">
        <v>4</v>
      </c>
      <c r="F48" s="6">
        <v>12</v>
      </c>
      <c r="G48" s="6">
        <v>5</v>
      </c>
      <c r="H48" s="6">
        <v>11</v>
      </c>
      <c r="I48" s="6">
        <v>15</v>
      </c>
      <c r="J48" s="6">
        <v>4</v>
      </c>
      <c r="K48" s="6">
        <v>12</v>
      </c>
      <c r="L48" s="6">
        <v>5</v>
      </c>
      <c r="M48" s="6">
        <v>11</v>
      </c>
      <c r="N48" s="6">
        <v>13</v>
      </c>
      <c r="O48" s="6">
        <v>9</v>
      </c>
      <c r="P48" s="6">
        <v>15</v>
      </c>
      <c r="Q48" s="6">
        <v>12</v>
      </c>
      <c r="R48" s="6">
        <v>15</v>
      </c>
      <c r="S48" s="6">
        <v>3.5</v>
      </c>
      <c r="T48" s="38">
        <v>2</v>
      </c>
      <c r="U48" s="6">
        <v>14</v>
      </c>
      <c r="V48" s="6">
        <v>14</v>
      </c>
      <c r="W48" s="6">
        <v>4</v>
      </c>
      <c r="X48" s="6">
        <v>14</v>
      </c>
    </row>
  </sheetData>
  <mergeCells count="4">
    <mergeCell ref="C2:Q2"/>
    <mergeCell ref="B4:B6"/>
    <mergeCell ref="C4:Q5"/>
    <mergeCell ref="U4:A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33998C5-76AB-48BA-A4D5-69097A85E42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 Class sd rank </vt:lpstr>
      <vt:lpstr>Multi Class sd rank </vt:lpstr>
      <vt:lpstr>Regression sd rank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Ogundepo</dc:creator>
  <cp:lastModifiedBy>Ezekiel Ogundepo</cp:lastModifiedBy>
  <dcterms:created xsi:type="dcterms:W3CDTF">2018-12-08T15:52:30Z</dcterms:created>
  <dcterms:modified xsi:type="dcterms:W3CDTF">2018-12-29T16:18:45Z</dcterms:modified>
</cp:coreProperties>
</file>