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yerbisschoff\PythonProjects\Z-model\data\"/>
    </mc:Choice>
  </mc:AlternateContent>
  <xr:revisionPtr revIDLastSave="0" documentId="13_ncr:1_{39340EB1-EE67-4CBC-804B-F18310DA5844}" xr6:coauthVersionLast="47" xr6:coauthVersionMax="47" xr10:uidLastSave="{00000000-0000-0000-0000-000000000000}"/>
  <bookViews>
    <workbookView xWindow="-40452" yWindow="-6528" windowWidth="40560" windowHeight="17496" tabRatio="550" xr2:uid="{A2A4290B-F3DA-4472-ACAB-11787BB40CC0}"/>
  </bookViews>
  <sheets>
    <sheet name="DATA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L1" i="1" l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</calcChain>
</file>

<file path=xl/sharedStrings.xml><?xml version="1.0" encoding="utf-8"?>
<sst xmlns="http://schemas.openxmlformats.org/spreadsheetml/2006/main" count="18" uniqueCount="16">
  <si>
    <t>segment_id</t>
  </si>
  <si>
    <t>interest_rate_type</t>
  </si>
  <si>
    <t>interest_rate</t>
  </si>
  <si>
    <t>ltv</t>
  </si>
  <si>
    <t>origination_rating</t>
  </si>
  <si>
    <t>FIXED</t>
  </si>
  <si>
    <t>IO</t>
  </si>
  <si>
    <t>balloon</t>
  </si>
  <si>
    <t>type</t>
  </si>
  <si>
    <t>term</t>
  </si>
  <si>
    <t>frequency</t>
  </si>
  <si>
    <t>AMORTISING</t>
  </si>
  <si>
    <t>BULLET</t>
  </si>
  <si>
    <t>REVOLVING</t>
  </si>
  <si>
    <t>FLOAT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</si>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</sst>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3D53D-DB3A-493E-8A3A-B5EC147921A8}">
  <dimension ref="A1:AD5"/>
  <sheetViews>
    <sheetView tabSelected="1" workbookViewId="0">
      <selection activeCell="C18" sqref="C18"/>
    </sheetView>
  </sheetViews>
  <sheetFormatPr defaultRowHeight="15" x14ac:dyDescent="0.25"/>
  <cols>
    <col min="1" max="1" width="16.140625" style="5" customWidth="1"/>
    <col min="2" max="2" width="16.140625" customWidth="1"/>
    <col min="3" max="4" width="20.42578125" customWidth="1"/>
    <col min="5" max="5" width="21.5703125" customWidth="1"/>
    <col min="6" max="8" width="17.7109375" customWidth="1"/>
    <col min="9" max="9" width="27.28515625" customWidth="1"/>
    <col min="10" max="10" width="21.42578125" customWidth="1"/>
    <col min="11" max="30" width="10.7109375" bestFit="1" customWidth="1"/>
    <col min="31" max="31" width="9" customWidth="1"/>
  </cols>
  <sheetData>
    <row r="1" spans="1:30" s="2" customFormat="1" x14ac:dyDescent="0.25">
      <c r="A1" s="4" t="s">
        <v>0</v>
      </c>
      <c r="B1" s="2" t="s">
        <v>8</v>
      </c>
      <c r="C1" s="3" t="s">
        <v>9</v>
      </c>
      <c r="D1" s="3" t="s">
        <v>7</v>
      </c>
      <c r="E1" s="3" t="s">
        <v>1</v>
      </c>
      <c r="F1" s="3" t="s">
        <v>2</v>
      </c>
      <c r="G1" s="3" t="s">
        <v>15</v>
      </c>
      <c r="H1" s="3" t="s">
        <v>10</v>
      </c>
      <c r="I1" s="3" t="s">
        <v>4</v>
      </c>
      <c r="J1" s="3" t="s">
        <v>3</v>
      </c>
      <c r="K1" s="3">
        <v>44197</v>
      </c>
      <c r="L1" s="3">
        <f>EOMONTH(K1,2)+1</f>
        <v>44287</v>
      </c>
      <c r="M1" s="3">
        <f t="shared" ref="M1:V1" si="0">EOMONTH(L1,2)+1</f>
        <v>44378</v>
      </c>
      <c r="N1" s="3">
        <f t="shared" si="0"/>
        <v>44470</v>
      </c>
      <c r="O1" s="3">
        <f t="shared" si="0"/>
        <v>44562</v>
      </c>
      <c r="P1" s="3">
        <f t="shared" si="0"/>
        <v>44652</v>
      </c>
      <c r="Q1" s="3">
        <f t="shared" si="0"/>
        <v>44743</v>
      </c>
      <c r="R1" s="3">
        <f t="shared" si="0"/>
        <v>44835</v>
      </c>
      <c r="S1" s="3">
        <f t="shared" si="0"/>
        <v>44927</v>
      </c>
      <c r="T1" s="3">
        <f t="shared" si="0"/>
        <v>45017</v>
      </c>
      <c r="U1" s="3">
        <f t="shared" si="0"/>
        <v>45108</v>
      </c>
      <c r="V1" s="3">
        <f t="shared" si="0"/>
        <v>45200</v>
      </c>
      <c r="W1" s="3">
        <f t="shared" ref="W1:X1" si="1">EOMONTH(V1,2)+1</f>
        <v>45292</v>
      </c>
      <c r="X1" s="3">
        <f t="shared" si="1"/>
        <v>45383</v>
      </c>
      <c r="Y1" s="3">
        <f t="shared" ref="Y1:AD1" si="2">EOMONTH(X1,2)+1</f>
        <v>45474</v>
      </c>
      <c r="Z1" s="3">
        <f t="shared" si="2"/>
        <v>45566</v>
      </c>
      <c r="AA1" s="3">
        <f t="shared" si="2"/>
        <v>45658</v>
      </c>
      <c r="AB1" s="3">
        <f t="shared" si="2"/>
        <v>45748</v>
      </c>
      <c r="AC1" s="3">
        <f t="shared" si="2"/>
        <v>45839</v>
      </c>
      <c r="AD1" s="3">
        <f t="shared" si="2"/>
        <v>45931</v>
      </c>
    </row>
    <row r="2" spans="1:30" x14ac:dyDescent="0.25">
      <c r="A2" s="5">
        <v>1</v>
      </c>
      <c r="B2" t="s">
        <v>6</v>
      </c>
      <c r="C2">
        <v>60</v>
      </c>
      <c r="D2" s="1">
        <v>1</v>
      </c>
      <c r="E2" t="s">
        <v>5</v>
      </c>
      <c r="F2" s="1">
        <v>0.05</v>
      </c>
      <c r="G2" s="1">
        <v>0.04</v>
      </c>
      <c r="H2">
        <v>4</v>
      </c>
      <c r="I2">
        <v>1</v>
      </c>
      <c r="J2" s="1">
        <v>0.7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</row>
    <row r="3" spans="1:30" x14ac:dyDescent="0.25">
      <c r="A3" s="5">
        <v>2</v>
      </c>
      <c r="B3" t="s">
        <v>11</v>
      </c>
      <c r="C3">
        <v>120</v>
      </c>
      <c r="D3" s="1">
        <v>0</v>
      </c>
      <c r="E3" t="s">
        <v>5</v>
      </c>
      <c r="F3" s="1">
        <v>0.05</v>
      </c>
      <c r="G3" s="1">
        <v>0.04</v>
      </c>
      <c r="H3">
        <v>12</v>
      </c>
      <c r="I3">
        <v>2</v>
      </c>
      <c r="J3" s="1">
        <v>0.75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</row>
    <row r="4" spans="1:30" x14ac:dyDescent="0.25">
      <c r="A4" s="5">
        <v>3</v>
      </c>
      <c r="B4" t="s">
        <v>12</v>
      </c>
      <c r="C4">
        <v>12</v>
      </c>
      <c r="D4" s="1">
        <v>0</v>
      </c>
      <c r="E4" t="s">
        <v>14</v>
      </c>
      <c r="F4" s="1">
        <v>0.05</v>
      </c>
      <c r="G4" s="1">
        <v>0.04</v>
      </c>
      <c r="H4" s="6">
        <f>12/C4</f>
        <v>1</v>
      </c>
      <c r="I4">
        <v>3</v>
      </c>
      <c r="J4" s="1">
        <v>0.6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</row>
    <row r="5" spans="1:30" x14ac:dyDescent="0.25">
      <c r="A5" s="5">
        <v>4</v>
      </c>
      <c r="B5" t="s">
        <v>13</v>
      </c>
      <c r="C5">
        <v>36</v>
      </c>
      <c r="D5" s="1">
        <v>0</v>
      </c>
      <c r="E5" t="s">
        <v>14</v>
      </c>
      <c r="F5" s="1">
        <v>0.05</v>
      </c>
      <c r="G5" s="1">
        <v>0.04</v>
      </c>
      <c r="H5">
        <v>12</v>
      </c>
      <c r="I5">
        <v>4</v>
      </c>
      <c r="J5" s="1">
        <v>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geyerbisschoff</dc:creator>
  <cp:lastModifiedBy>geyerbisschoff</cp:lastModifiedBy>
  <dcterms:created xsi:type="dcterms:W3CDTF">2022-02-24T13:42:26Z</dcterms:created>
  <dcterms:modified xsi:type="dcterms:W3CDTF">2022-05-25T15:32:36Z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2022-02-24T13:42:30Z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21ea6595-d342-40ce-b8aa-328bcbaa0c64</vt:lpwstr>
  </property>
  <property fmtid="{D5CDD505-2E9C-101B-9397-08002B2CF9AE}" pid="8" name="MSIP_Label_ea60d57e-af5b-4752-ac57-3e4f28ca11dc_ContentBits">
    <vt:lpwstr>0</vt:lpwstr>
  </property>
</Properties>
</file>