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orary\"/>
    </mc:Choice>
  </mc:AlternateContent>
  <bookViews>
    <workbookView xWindow="0" yWindow="0" windowWidth="16500" windowHeight="10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H13" i="1" l="1"/>
  <c r="H9" i="1"/>
  <c r="F13" i="1"/>
  <c r="F22" i="1" l="1"/>
  <c r="D13" i="1"/>
  <c r="E13" i="1"/>
</calcChain>
</file>

<file path=xl/sharedStrings.xml><?xml version="1.0" encoding="utf-8"?>
<sst xmlns="http://schemas.openxmlformats.org/spreadsheetml/2006/main" count="27" uniqueCount="24">
  <si>
    <t>날짜</t>
    <phoneticPr fontId="1" type="noConversion"/>
  </si>
  <si>
    <t>항목</t>
    <phoneticPr fontId="1" type="noConversion"/>
  </si>
  <si>
    <t>161-86-01410</t>
    <phoneticPr fontId="1" type="noConversion"/>
  </si>
  <si>
    <t>사업자등록번호</t>
    <phoneticPr fontId="1" type="noConversion"/>
  </si>
  <si>
    <t>113-82-03328</t>
    <phoneticPr fontId="1" type="noConversion"/>
  </si>
  <si>
    <t>213-82-08550</t>
    <phoneticPr fontId="1" type="noConversion"/>
  </si>
  <si>
    <t>금액1</t>
    <phoneticPr fontId="1" type="noConversion"/>
  </si>
  <si>
    <t>금액2</t>
    <phoneticPr fontId="1" type="noConversion"/>
  </si>
  <si>
    <t>229-83-00021</t>
    <phoneticPr fontId="1" type="noConversion"/>
  </si>
  <si>
    <t>언남고</t>
    <phoneticPr fontId="1" type="noConversion"/>
  </si>
  <si>
    <t>107-82-12593</t>
    <phoneticPr fontId="1" type="noConversion"/>
  </si>
  <si>
    <t>국가</t>
    <phoneticPr fontId="1" type="noConversion"/>
  </si>
  <si>
    <t>105-86-48583</t>
    <phoneticPr fontId="1" type="noConversion"/>
  </si>
  <si>
    <t>㈜</t>
    <phoneticPr fontId="1" type="noConversion"/>
  </si>
  <si>
    <t>468-87-01486</t>
    <phoneticPr fontId="1" type="noConversion"/>
  </si>
  <si>
    <t>주식</t>
    <phoneticPr fontId="1" type="noConversion"/>
  </si>
  <si>
    <t>113-86-10389</t>
    <phoneticPr fontId="1" type="noConversion"/>
  </si>
  <si>
    <t>214-88-68330</t>
    <phoneticPr fontId="1" type="noConversion"/>
  </si>
  <si>
    <t>한국</t>
    <phoneticPr fontId="1" type="noConversion"/>
  </si>
  <si>
    <t>세금</t>
    <phoneticPr fontId="1" type="noConversion"/>
  </si>
  <si>
    <t>세율</t>
    <phoneticPr fontId="1" type="noConversion"/>
  </si>
  <si>
    <t>씨마스</t>
    <phoneticPr fontId="1" type="noConversion"/>
  </si>
  <si>
    <t>주식 (씨마스)</t>
    <phoneticPr fontId="1" type="noConversion"/>
  </si>
  <si>
    <t>소득금액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</si>
</sst>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Border="1">
      <alignment vertical="center"/>
    </xf>
    <xf numFmtId="41" fontId="0" fillId="0" borderId="0" xfId="0" applyNumberFormat="1">
      <alignment vertical="center"/>
    </xf>
    <xf numFmtId="41" fontId="0" fillId="0" borderId="0" xfId="1" applyFont="1" applyFill="1" applyBorder="1">
      <alignment vertical="center"/>
    </xf>
    <xf numFmtId="41" fontId="0" fillId="0" borderId="1" xfId="1" applyFont="1" applyFill="1" applyBorder="1">
      <alignment vertical="center"/>
    </xf>
    <xf numFmtId="41" fontId="0" fillId="0" borderId="1" xfId="0" applyNumberFormat="1" applyBorder="1">
      <alignment vertical="center"/>
    </xf>
    <xf numFmtId="41" fontId="0" fillId="0" borderId="1" xfId="0" applyNumberForma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7" sqref="J7"/>
    </sheetView>
  </sheetViews>
  <sheetFormatPr defaultRowHeight="17.399999999999999" x14ac:dyDescent="0.4"/>
  <cols>
    <col min="2" max="2" width="14.3984375" bestFit="1" customWidth="1"/>
    <col min="3" max="3" width="21.796875" customWidth="1"/>
    <col min="4" max="5" width="11" style="1" bestFit="1" customWidth="1"/>
    <col min="6" max="6" width="10.69921875" bestFit="1" customWidth="1"/>
    <col min="7" max="7" width="10.8984375" bestFit="1" customWidth="1"/>
    <col min="8" max="8" width="11.19921875" customWidth="1"/>
    <col min="9" max="10" width="10.69921875" bestFit="1" customWidth="1"/>
  </cols>
  <sheetData>
    <row r="1" spans="1:10" x14ac:dyDescent="0.4">
      <c r="G1" s="1"/>
    </row>
    <row r="2" spans="1:10" x14ac:dyDescent="0.4">
      <c r="A2" s="2" t="s">
        <v>0</v>
      </c>
      <c r="B2" s="2" t="s">
        <v>3</v>
      </c>
      <c r="C2" s="2" t="s">
        <v>1</v>
      </c>
      <c r="D2" s="3" t="s">
        <v>6</v>
      </c>
      <c r="E2" s="3" t="s">
        <v>7</v>
      </c>
      <c r="F2" s="4" t="s">
        <v>19</v>
      </c>
      <c r="G2" s="3" t="s">
        <v>20</v>
      </c>
      <c r="H2" s="8" t="s">
        <v>23</v>
      </c>
    </row>
    <row r="3" spans="1:10" x14ac:dyDescent="0.4">
      <c r="A3" s="2"/>
      <c r="B3" s="2" t="s">
        <v>2</v>
      </c>
      <c r="C3" s="3" t="s">
        <v>13</v>
      </c>
      <c r="D3" s="3">
        <v>80000</v>
      </c>
      <c r="E3" s="3"/>
      <c r="F3" s="3"/>
      <c r="G3" s="3"/>
      <c r="H3" s="3">
        <v>32000</v>
      </c>
      <c r="I3" s="1"/>
    </row>
    <row r="4" spans="1:10" x14ac:dyDescent="0.4">
      <c r="A4" s="2"/>
      <c r="B4" s="2" t="s">
        <v>4</v>
      </c>
      <c r="C4" s="3" t="s">
        <v>18</v>
      </c>
      <c r="D4" s="3">
        <v>376000</v>
      </c>
      <c r="E4" s="3"/>
      <c r="F4" s="3"/>
      <c r="G4" s="3"/>
      <c r="H4" s="3">
        <v>376000</v>
      </c>
      <c r="I4" s="1"/>
      <c r="J4" s="6">
        <f>H3+H4</f>
        <v>408000</v>
      </c>
    </row>
    <row r="5" spans="1:10" x14ac:dyDescent="0.4">
      <c r="A5" s="2"/>
      <c r="B5" s="2" t="s">
        <v>5</v>
      </c>
      <c r="C5" s="2" t="s">
        <v>18</v>
      </c>
      <c r="D5" s="3"/>
      <c r="E5" s="3">
        <v>150000</v>
      </c>
      <c r="F5" s="3">
        <v>13200</v>
      </c>
      <c r="G5" s="5">
        <v>0.2</v>
      </c>
      <c r="H5" s="8">
        <v>60000</v>
      </c>
      <c r="I5" s="7"/>
    </row>
    <row r="6" spans="1:10" x14ac:dyDescent="0.4">
      <c r="A6" s="2"/>
      <c r="B6" s="2" t="s">
        <v>8</v>
      </c>
      <c r="C6" s="2" t="s">
        <v>9</v>
      </c>
      <c r="D6" s="3"/>
      <c r="E6" s="3">
        <v>1900000</v>
      </c>
      <c r="F6" s="3">
        <v>167200</v>
      </c>
      <c r="G6" s="5">
        <v>0.2</v>
      </c>
      <c r="H6" s="8">
        <v>760000</v>
      </c>
    </row>
    <row r="7" spans="1:10" x14ac:dyDescent="0.4">
      <c r="A7" s="2"/>
      <c r="B7" s="2" t="s">
        <v>10</v>
      </c>
      <c r="C7" s="2" t="s">
        <v>11</v>
      </c>
      <c r="D7" s="3"/>
      <c r="E7" s="3">
        <v>432000</v>
      </c>
      <c r="F7" s="3">
        <v>27280</v>
      </c>
      <c r="G7" s="5">
        <v>0.2</v>
      </c>
      <c r="H7" s="8">
        <v>172800</v>
      </c>
    </row>
    <row r="8" spans="1:10" x14ac:dyDescent="0.4">
      <c r="A8" s="2"/>
      <c r="B8" s="2" t="s">
        <v>12</v>
      </c>
      <c r="C8" s="2" t="s">
        <v>13</v>
      </c>
      <c r="D8" s="3"/>
      <c r="E8" s="3">
        <v>186130</v>
      </c>
      <c r="F8" s="3">
        <v>6130</v>
      </c>
      <c r="G8" s="5">
        <v>0.03</v>
      </c>
      <c r="H8" s="8">
        <v>180000</v>
      </c>
    </row>
    <row r="9" spans="1:10" x14ac:dyDescent="0.4">
      <c r="A9" s="2"/>
      <c r="B9" s="2" t="s">
        <v>14</v>
      </c>
      <c r="C9" s="2" t="s">
        <v>22</v>
      </c>
      <c r="D9" s="3"/>
      <c r="E9" s="3">
        <v>4698030</v>
      </c>
      <c r="F9" s="3">
        <v>155020</v>
      </c>
      <c r="G9" s="5">
        <v>0.03</v>
      </c>
      <c r="H9" s="9">
        <f>E9-F9</f>
        <v>4543010</v>
      </c>
    </row>
    <row r="10" spans="1:10" x14ac:dyDescent="0.4">
      <c r="A10" s="2"/>
      <c r="B10" s="2" t="s">
        <v>16</v>
      </c>
      <c r="C10" s="2" t="s">
        <v>13</v>
      </c>
      <c r="D10" s="3"/>
      <c r="E10" s="3">
        <v>80000</v>
      </c>
      <c r="F10" s="3">
        <v>2640</v>
      </c>
      <c r="G10" s="5">
        <v>0.03</v>
      </c>
      <c r="H10" s="10">
        <v>77360</v>
      </c>
    </row>
    <row r="11" spans="1:10" x14ac:dyDescent="0.4">
      <c r="A11" s="2"/>
      <c r="B11" s="2" t="s">
        <v>17</v>
      </c>
      <c r="C11" s="2" t="s">
        <v>15</v>
      </c>
      <c r="D11" s="3"/>
      <c r="E11" s="3">
        <v>100000</v>
      </c>
      <c r="F11" s="3">
        <v>3300</v>
      </c>
      <c r="G11" s="5">
        <v>0.03</v>
      </c>
      <c r="H11" s="10">
        <v>96700</v>
      </c>
    </row>
    <row r="12" spans="1:10" x14ac:dyDescent="0.4">
      <c r="A12" s="2"/>
      <c r="B12" s="2"/>
      <c r="C12" s="2"/>
      <c r="D12" s="3"/>
      <c r="E12" s="3"/>
      <c r="F12" s="3"/>
      <c r="G12" s="3"/>
      <c r="H12" s="2"/>
      <c r="J12" s="6"/>
    </row>
    <row r="13" spans="1:10" x14ac:dyDescent="0.4">
      <c r="D13" s="1">
        <f>SUM(D3:D12)</f>
        <v>456000</v>
      </c>
      <c r="E13" s="1">
        <f>SUM(E3:E12)</f>
        <v>7546160</v>
      </c>
      <c r="F13" s="6">
        <f>SUM(F3:F12)</f>
        <v>374770</v>
      </c>
      <c r="H13" s="6">
        <f>SUM(H2:H12)</f>
        <v>6297870</v>
      </c>
    </row>
    <row r="18" spans="5:6" x14ac:dyDescent="0.4">
      <c r="E18" s="1" t="s">
        <v>21</v>
      </c>
      <c r="F18" s="1">
        <v>841290</v>
      </c>
    </row>
    <row r="19" spans="5:6" x14ac:dyDescent="0.4">
      <c r="F19" s="1">
        <v>2189240</v>
      </c>
    </row>
    <row r="20" spans="5:6" x14ac:dyDescent="0.4">
      <c r="F20" s="1">
        <v>1512470</v>
      </c>
    </row>
    <row r="21" spans="5:6" x14ac:dyDescent="0.4">
      <c r="F21" s="1"/>
    </row>
    <row r="22" spans="5:6" x14ac:dyDescent="0.4">
      <c r="F22" s="1">
        <f>SUM(F18:F21)</f>
        <v>4543000</v>
      </c>
    </row>
    <row r="23" spans="5:6" x14ac:dyDescent="0.4">
      <c r="F2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2021-05-10T05:21:16Z</dcterms:created>
  <dcterms:modified xsi:type="dcterms:W3CDTF">2021-05-18T02:22:23Z</dcterms:modified>
</cp:coreProperties>
</file>