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ork\very_large\"/>
    </mc:Choice>
  </mc:AlternateContent>
  <bookViews>
    <workbookView xWindow="240" yWindow="60" windowWidth="15075" windowHeight="11205" activeTab="1"/>
  </bookViews>
  <sheets>
    <sheet name="Sheet1" sheetId="1" r:id="rId1"/>
    <sheet name="light" sheetId="2" r:id="rId2"/>
    <sheet name="LW" sheetId="3" r:id="rId3"/>
    <sheet name="DSGLD" sheetId="4" r:id="rId4"/>
  </sheets>
  <calcPr calcId="152511"/>
</workbook>
</file>

<file path=xl/calcChain.xml><?xml version="1.0" encoding="utf-8"?>
<calcChain xmlns="http://schemas.openxmlformats.org/spreadsheetml/2006/main">
  <c r="E75" i="2" l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74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72" i="2"/>
  <c r="G73" i="2"/>
  <c r="F72" i="2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66" i="2"/>
  <c r="Q48" i="2" l="1"/>
  <c r="Q49" i="2"/>
  <c r="Q50" i="2"/>
  <c r="Q51" i="2"/>
  <c r="Q52" i="2"/>
  <c r="Q53" i="2"/>
  <c r="Q54" i="2"/>
  <c r="L47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21" i="2"/>
  <c r="L78" i="2"/>
  <c r="L79" i="2"/>
  <c r="L77" i="2"/>
  <c r="L76" i="2"/>
  <c r="L75" i="2"/>
  <c r="L74" i="2"/>
  <c r="L73" i="2"/>
  <c r="L72" i="2"/>
  <c r="L71" i="2"/>
  <c r="L70" i="2"/>
  <c r="L69" i="2"/>
  <c r="L68" i="2"/>
  <c r="L67" i="2"/>
  <c r="L66" i="2"/>
  <c r="K70" i="2"/>
  <c r="K71" i="2"/>
  <c r="K72" i="2"/>
  <c r="K73" i="2"/>
  <c r="K74" i="2"/>
  <c r="K75" i="2"/>
  <c r="K76" i="2"/>
  <c r="K77" i="2"/>
  <c r="K69" i="2"/>
  <c r="L43" i="2"/>
  <c r="L32" i="2"/>
  <c r="L33" i="2"/>
  <c r="L34" i="2"/>
  <c r="L35" i="2"/>
  <c r="L36" i="2"/>
  <c r="L37" i="2"/>
  <c r="L38" i="2"/>
  <c r="L39" i="2"/>
  <c r="L40" i="2"/>
  <c r="L41" i="2"/>
  <c r="L42" i="2"/>
  <c r="L44" i="2"/>
  <c r="L45" i="2"/>
  <c r="L46" i="2"/>
  <c r="N683" i="4" l="1"/>
  <c r="N682" i="4"/>
  <c r="N681" i="4"/>
  <c r="N680" i="4"/>
  <c r="N679" i="4"/>
  <c r="N678" i="4"/>
  <c r="N677" i="4"/>
  <c r="N676" i="4"/>
  <c r="N675" i="4"/>
  <c r="N674" i="4"/>
  <c r="N673" i="4"/>
  <c r="N672" i="4"/>
  <c r="N671" i="4"/>
  <c r="N670" i="4"/>
  <c r="N669" i="4"/>
  <c r="N668" i="4"/>
  <c r="N667" i="4"/>
  <c r="N666" i="4"/>
  <c r="N665" i="4"/>
  <c r="N664" i="4"/>
  <c r="N663" i="4"/>
  <c r="N662" i="4"/>
  <c r="N661" i="4"/>
  <c r="N660" i="4"/>
  <c r="N659" i="4"/>
  <c r="N658" i="4"/>
  <c r="N657" i="4"/>
  <c r="N656" i="4"/>
  <c r="N655" i="4"/>
  <c r="N654" i="4"/>
  <c r="N653" i="4"/>
  <c r="N652" i="4"/>
  <c r="N651" i="4"/>
  <c r="N650" i="4"/>
  <c r="N649" i="4"/>
  <c r="N648" i="4"/>
  <c r="N647" i="4"/>
  <c r="N646" i="4"/>
  <c r="N645" i="4"/>
  <c r="N644" i="4"/>
  <c r="N643" i="4"/>
  <c r="N642" i="4"/>
  <c r="N641" i="4"/>
  <c r="N640" i="4"/>
  <c r="N639" i="4"/>
  <c r="N638" i="4"/>
  <c r="N637" i="4"/>
  <c r="N636" i="4"/>
  <c r="N635" i="4"/>
  <c r="N634" i="4"/>
  <c r="N633" i="4"/>
  <c r="N632" i="4"/>
  <c r="N631" i="4"/>
  <c r="N630" i="4"/>
  <c r="N629" i="4"/>
  <c r="N628" i="4"/>
  <c r="N627" i="4"/>
  <c r="N626" i="4"/>
  <c r="N625" i="4"/>
  <c r="N624" i="4"/>
  <c r="N623" i="4"/>
  <c r="N622" i="4"/>
  <c r="N621" i="4"/>
  <c r="N620" i="4"/>
  <c r="N619" i="4"/>
  <c r="N618" i="4"/>
  <c r="N617" i="4"/>
  <c r="N616" i="4"/>
  <c r="N615" i="4"/>
  <c r="N614" i="4"/>
  <c r="N613" i="4"/>
  <c r="N612" i="4"/>
  <c r="N611" i="4"/>
  <c r="N610" i="4"/>
  <c r="N609" i="4"/>
  <c r="N608" i="4"/>
  <c r="N607" i="4"/>
  <c r="N606" i="4"/>
  <c r="N605" i="4"/>
  <c r="N604" i="4"/>
  <c r="N603" i="4"/>
  <c r="N602" i="4"/>
  <c r="N601" i="4"/>
  <c r="N600" i="4"/>
  <c r="N599" i="4"/>
  <c r="N598" i="4"/>
  <c r="N597" i="4"/>
  <c r="N596" i="4"/>
  <c r="N595" i="4"/>
  <c r="N594" i="4"/>
  <c r="N593" i="4"/>
  <c r="N592" i="4"/>
  <c r="N591" i="4"/>
  <c r="N590" i="4"/>
  <c r="N589" i="4"/>
  <c r="N588" i="4"/>
  <c r="N587" i="4"/>
  <c r="N586" i="4"/>
  <c r="N585" i="4"/>
  <c r="N584" i="4"/>
  <c r="N583" i="4"/>
  <c r="N582" i="4"/>
  <c r="N581" i="4"/>
  <c r="N580" i="4"/>
  <c r="N579" i="4"/>
  <c r="N578" i="4"/>
  <c r="N577" i="4"/>
  <c r="N576" i="4"/>
  <c r="N575" i="4"/>
  <c r="N574" i="4"/>
  <c r="N573" i="4"/>
  <c r="N572" i="4"/>
  <c r="N571" i="4"/>
  <c r="N570" i="4"/>
  <c r="N569" i="4"/>
  <c r="N568" i="4"/>
  <c r="N567" i="4"/>
  <c r="N566" i="4"/>
  <c r="N565" i="4"/>
  <c r="N564" i="4"/>
  <c r="N563" i="4"/>
  <c r="N562" i="4"/>
  <c r="N561" i="4"/>
  <c r="N560" i="4"/>
  <c r="N559" i="4"/>
  <c r="N558" i="4"/>
  <c r="N557" i="4"/>
  <c r="N556" i="4"/>
  <c r="N555" i="4"/>
  <c r="N554" i="4"/>
  <c r="N553" i="4"/>
  <c r="N552" i="4"/>
  <c r="N551" i="4"/>
  <c r="N550" i="4"/>
  <c r="N549" i="4"/>
  <c r="N548" i="4"/>
  <c r="N547" i="4"/>
  <c r="N546" i="4"/>
  <c r="N545" i="4"/>
  <c r="N544" i="4"/>
  <c r="N543" i="4"/>
  <c r="N542" i="4"/>
  <c r="N541" i="4"/>
  <c r="N540" i="4"/>
  <c r="N539" i="4"/>
  <c r="N538" i="4"/>
  <c r="N537" i="4"/>
  <c r="N536" i="4"/>
  <c r="N535" i="4"/>
  <c r="N534" i="4"/>
  <c r="N533" i="4"/>
  <c r="N532" i="4"/>
  <c r="N531" i="4"/>
  <c r="N530" i="4"/>
  <c r="N529" i="4"/>
  <c r="N528" i="4"/>
  <c r="N527" i="4"/>
  <c r="N526" i="4"/>
  <c r="N525" i="4"/>
  <c r="N524" i="4"/>
  <c r="N523" i="4"/>
  <c r="N522" i="4"/>
  <c r="N521" i="4"/>
  <c r="N520" i="4"/>
  <c r="N519" i="4"/>
  <c r="N518" i="4"/>
  <c r="N517" i="4"/>
  <c r="N516" i="4"/>
  <c r="N515" i="4"/>
  <c r="N514" i="4"/>
  <c r="N513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AI205" i="4"/>
  <c r="AG205" i="4"/>
  <c r="N205" i="4"/>
  <c r="AI204" i="4"/>
  <c r="AG204" i="4"/>
  <c r="N204" i="4"/>
  <c r="AI203" i="4"/>
  <c r="AG203" i="4"/>
  <c r="N203" i="4"/>
  <c r="AI202" i="4"/>
  <c r="AG202" i="4"/>
  <c r="S202" i="4"/>
  <c r="N202" i="4"/>
  <c r="AI201" i="4"/>
  <c r="AG201" i="4"/>
  <c r="S201" i="4"/>
  <c r="N201" i="4"/>
  <c r="AI200" i="4"/>
  <c r="AG200" i="4"/>
  <c r="S200" i="4"/>
  <c r="N200" i="4"/>
  <c r="AI199" i="4"/>
  <c r="AG199" i="4"/>
  <c r="S199" i="4"/>
  <c r="N199" i="4"/>
  <c r="AI198" i="4"/>
  <c r="AG198" i="4"/>
  <c r="S198" i="4"/>
  <c r="N198" i="4"/>
  <c r="AI197" i="4"/>
  <c r="AG197" i="4"/>
  <c r="S197" i="4"/>
  <c r="N197" i="4"/>
  <c r="AI196" i="4"/>
  <c r="AG196" i="4"/>
  <c r="S196" i="4"/>
  <c r="N196" i="4"/>
  <c r="AI195" i="4"/>
  <c r="AG195" i="4"/>
  <c r="S195" i="4"/>
  <c r="N195" i="4"/>
  <c r="AI194" i="4"/>
  <c r="AG194" i="4"/>
  <c r="S194" i="4"/>
  <c r="N194" i="4"/>
  <c r="AI193" i="4"/>
  <c r="AG193" i="4"/>
  <c r="S193" i="4"/>
  <c r="N193" i="4"/>
  <c r="AI192" i="4"/>
  <c r="AG192" i="4"/>
  <c r="S192" i="4"/>
  <c r="N192" i="4"/>
  <c r="AI191" i="4"/>
  <c r="AG191" i="4"/>
  <c r="S191" i="4"/>
  <c r="N191" i="4"/>
  <c r="AI190" i="4"/>
  <c r="AG190" i="4"/>
  <c r="S190" i="4"/>
  <c r="N190" i="4"/>
  <c r="AI189" i="4"/>
  <c r="AG189" i="4"/>
  <c r="S189" i="4"/>
  <c r="N189" i="4"/>
  <c r="AI188" i="4"/>
  <c r="AG188" i="4"/>
  <c r="S188" i="4"/>
  <c r="N188" i="4"/>
  <c r="AI187" i="4"/>
  <c r="AG187" i="4"/>
  <c r="S187" i="4"/>
  <c r="N187" i="4"/>
  <c r="AI186" i="4"/>
  <c r="AG186" i="4"/>
  <c r="S186" i="4"/>
  <c r="N186" i="4"/>
  <c r="AI185" i="4"/>
  <c r="AG185" i="4"/>
  <c r="S185" i="4"/>
  <c r="N185" i="4"/>
  <c r="AI184" i="4"/>
  <c r="AG184" i="4"/>
  <c r="S184" i="4"/>
  <c r="N184" i="4"/>
  <c r="AI183" i="4"/>
  <c r="AG183" i="4"/>
  <c r="S183" i="4"/>
  <c r="N183" i="4"/>
  <c r="AI182" i="4"/>
  <c r="AG182" i="4"/>
  <c r="S182" i="4"/>
  <c r="N182" i="4"/>
  <c r="AI181" i="4"/>
  <c r="AG181" i="4"/>
  <c r="S181" i="4"/>
  <c r="N181" i="4"/>
  <c r="AI180" i="4"/>
  <c r="AG180" i="4"/>
  <c r="S180" i="4"/>
  <c r="N180" i="4"/>
  <c r="AI179" i="4"/>
  <c r="AG179" i="4"/>
  <c r="S179" i="4"/>
  <c r="N179" i="4"/>
  <c r="AI178" i="4"/>
  <c r="AG178" i="4"/>
  <c r="S178" i="4"/>
  <c r="N178" i="4"/>
  <c r="AI177" i="4"/>
  <c r="AG177" i="4"/>
  <c r="S177" i="4"/>
  <c r="N177" i="4"/>
  <c r="AI176" i="4"/>
  <c r="AG176" i="4"/>
  <c r="S176" i="4"/>
  <c r="N176" i="4"/>
  <c r="AI175" i="4"/>
  <c r="AG175" i="4"/>
  <c r="S175" i="4"/>
  <c r="N175" i="4"/>
  <c r="AI174" i="4"/>
  <c r="AG174" i="4"/>
  <c r="S174" i="4"/>
  <c r="N174" i="4"/>
  <c r="AI173" i="4"/>
  <c r="AG173" i="4"/>
  <c r="S173" i="4"/>
  <c r="N173" i="4"/>
  <c r="AI172" i="4"/>
  <c r="AG172" i="4"/>
  <c r="S172" i="4"/>
  <c r="N172" i="4"/>
  <c r="AI171" i="4"/>
  <c r="AG171" i="4"/>
  <c r="S171" i="4"/>
  <c r="N171" i="4"/>
  <c r="AI170" i="4"/>
  <c r="AG170" i="4"/>
  <c r="S170" i="4"/>
  <c r="N170" i="4"/>
  <c r="AI169" i="4"/>
  <c r="AG169" i="4"/>
  <c r="S169" i="4"/>
  <c r="N169" i="4"/>
  <c r="AI168" i="4"/>
  <c r="AG168" i="4"/>
  <c r="S168" i="4"/>
  <c r="N168" i="4"/>
  <c r="AI167" i="4"/>
  <c r="AG167" i="4"/>
  <c r="S167" i="4"/>
  <c r="N167" i="4"/>
  <c r="AI166" i="4"/>
  <c r="AG166" i="4"/>
  <c r="S166" i="4"/>
  <c r="N166" i="4"/>
  <c r="AI165" i="4"/>
  <c r="AG165" i="4"/>
  <c r="S165" i="4"/>
  <c r="N165" i="4"/>
  <c r="AI164" i="4"/>
  <c r="AG164" i="4"/>
  <c r="S164" i="4"/>
  <c r="N164" i="4"/>
  <c r="AI163" i="4"/>
  <c r="AG163" i="4"/>
  <c r="S163" i="4"/>
  <c r="N163" i="4"/>
  <c r="AI162" i="4"/>
  <c r="AG162" i="4"/>
  <c r="S162" i="4"/>
  <c r="N162" i="4"/>
  <c r="AI161" i="4"/>
  <c r="AG161" i="4"/>
  <c r="S161" i="4"/>
  <c r="N161" i="4"/>
  <c r="AI160" i="4"/>
  <c r="AG160" i="4"/>
  <c r="S160" i="4"/>
  <c r="N160" i="4"/>
  <c r="AI159" i="4"/>
  <c r="AG159" i="4"/>
  <c r="S159" i="4"/>
  <c r="N159" i="4"/>
  <c r="AI158" i="4"/>
  <c r="AG158" i="4"/>
  <c r="S158" i="4"/>
  <c r="N158" i="4"/>
  <c r="AI157" i="4"/>
  <c r="AG157" i="4"/>
  <c r="S157" i="4"/>
  <c r="N157" i="4"/>
  <c r="AI156" i="4"/>
  <c r="AG156" i="4"/>
  <c r="S156" i="4"/>
  <c r="N156" i="4"/>
  <c r="AI155" i="4"/>
  <c r="AG155" i="4"/>
  <c r="S155" i="4"/>
  <c r="N155" i="4"/>
  <c r="AI154" i="4"/>
  <c r="AG154" i="4"/>
  <c r="S154" i="4"/>
  <c r="N154" i="4"/>
  <c r="AI153" i="4"/>
  <c r="AG153" i="4"/>
  <c r="S153" i="4"/>
  <c r="N153" i="4"/>
  <c r="AI152" i="4"/>
  <c r="AG152" i="4"/>
  <c r="S152" i="4"/>
  <c r="N152" i="4"/>
  <c r="AI151" i="4"/>
  <c r="AG151" i="4"/>
  <c r="S151" i="4"/>
  <c r="N151" i="4"/>
  <c r="AI150" i="4"/>
  <c r="AG150" i="4"/>
  <c r="S150" i="4"/>
  <c r="N150" i="4"/>
  <c r="AI149" i="4"/>
  <c r="AG149" i="4"/>
  <c r="S149" i="4"/>
  <c r="N149" i="4"/>
  <c r="AI148" i="4"/>
  <c r="AG148" i="4"/>
  <c r="S148" i="4"/>
  <c r="N148" i="4"/>
  <c r="AI147" i="4"/>
  <c r="AG147" i="4"/>
  <c r="S147" i="4"/>
  <c r="N147" i="4"/>
  <c r="AI146" i="4"/>
  <c r="AG146" i="4"/>
  <c r="S146" i="4"/>
  <c r="N146" i="4"/>
  <c r="AI145" i="4"/>
  <c r="AG145" i="4"/>
  <c r="S145" i="4"/>
  <c r="N145" i="4"/>
  <c r="AI144" i="4"/>
  <c r="AG144" i="4"/>
  <c r="S144" i="4"/>
  <c r="N144" i="4"/>
  <c r="AI143" i="4"/>
  <c r="AG143" i="4"/>
  <c r="S143" i="4"/>
  <c r="N143" i="4"/>
  <c r="AI142" i="4"/>
  <c r="AG142" i="4"/>
  <c r="S142" i="4"/>
  <c r="N142" i="4"/>
  <c r="AI141" i="4"/>
  <c r="AG141" i="4"/>
  <c r="S141" i="4"/>
  <c r="N141" i="4"/>
  <c r="AI140" i="4"/>
  <c r="AG140" i="4"/>
  <c r="S140" i="4"/>
  <c r="N140" i="4"/>
  <c r="AI139" i="4"/>
  <c r="AG139" i="4"/>
  <c r="S139" i="4"/>
  <c r="N139" i="4"/>
  <c r="AI138" i="4"/>
  <c r="AG138" i="4"/>
  <c r="S138" i="4"/>
  <c r="N138" i="4"/>
  <c r="AI137" i="4"/>
  <c r="AG137" i="4"/>
  <c r="S137" i="4"/>
  <c r="N137" i="4"/>
  <c r="AI136" i="4"/>
  <c r="AG136" i="4"/>
  <c r="S136" i="4"/>
  <c r="N136" i="4"/>
  <c r="AI135" i="4"/>
  <c r="AG135" i="4"/>
  <c r="S135" i="4"/>
  <c r="N135" i="4"/>
  <c r="AI134" i="4"/>
  <c r="AG134" i="4"/>
  <c r="S134" i="4"/>
  <c r="N134" i="4"/>
  <c r="AI133" i="4"/>
  <c r="AG133" i="4"/>
  <c r="S133" i="4"/>
  <c r="N133" i="4"/>
  <c r="AI132" i="4"/>
  <c r="AG132" i="4"/>
  <c r="S132" i="4"/>
  <c r="N132" i="4"/>
  <c r="AI131" i="4"/>
  <c r="AG131" i="4"/>
  <c r="S131" i="4"/>
  <c r="N131" i="4"/>
  <c r="AI130" i="4"/>
  <c r="AG130" i="4"/>
  <c r="S130" i="4"/>
  <c r="N130" i="4"/>
  <c r="AI129" i="4"/>
  <c r="AG129" i="4"/>
  <c r="S129" i="4"/>
  <c r="N129" i="4"/>
  <c r="AI128" i="4"/>
  <c r="AG128" i="4"/>
  <c r="S128" i="4"/>
  <c r="N128" i="4"/>
  <c r="AI127" i="4"/>
  <c r="AG127" i="4"/>
  <c r="S127" i="4"/>
  <c r="N127" i="4"/>
  <c r="AI126" i="4"/>
  <c r="AG126" i="4"/>
  <c r="S126" i="4"/>
  <c r="N126" i="4"/>
  <c r="AI125" i="4"/>
  <c r="AG125" i="4"/>
  <c r="S125" i="4"/>
  <c r="N125" i="4"/>
  <c r="AI124" i="4"/>
  <c r="AG124" i="4"/>
  <c r="S124" i="4"/>
  <c r="N124" i="4"/>
  <c r="AI123" i="4"/>
  <c r="AG123" i="4"/>
  <c r="S123" i="4"/>
  <c r="N123" i="4"/>
  <c r="AI122" i="4"/>
  <c r="AG122" i="4"/>
  <c r="S122" i="4"/>
  <c r="N122" i="4"/>
  <c r="AI121" i="4"/>
  <c r="AG121" i="4"/>
  <c r="S121" i="4"/>
  <c r="N121" i="4"/>
  <c r="AI120" i="4"/>
  <c r="AG120" i="4"/>
  <c r="S120" i="4"/>
  <c r="N120" i="4"/>
  <c r="AI119" i="4"/>
  <c r="AG119" i="4"/>
  <c r="S119" i="4"/>
  <c r="N119" i="4"/>
  <c r="AI118" i="4"/>
  <c r="AG118" i="4"/>
  <c r="S118" i="4"/>
  <c r="N118" i="4"/>
  <c r="AI117" i="4"/>
  <c r="AG117" i="4"/>
  <c r="S117" i="4"/>
  <c r="N117" i="4"/>
  <c r="AI116" i="4"/>
  <c r="AG116" i="4"/>
  <c r="S116" i="4"/>
  <c r="N116" i="4"/>
  <c r="AI115" i="4"/>
  <c r="AG115" i="4"/>
  <c r="S115" i="4"/>
  <c r="N115" i="4"/>
  <c r="AI114" i="4"/>
  <c r="AG114" i="4"/>
  <c r="S114" i="4"/>
  <c r="N114" i="4"/>
  <c r="AI113" i="4"/>
  <c r="AG113" i="4"/>
  <c r="S113" i="4"/>
  <c r="N113" i="4"/>
  <c r="AI112" i="4"/>
  <c r="AG112" i="4"/>
  <c r="S112" i="4"/>
  <c r="N112" i="4"/>
  <c r="AI111" i="4"/>
  <c r="AG111" i="4"/>
  <c r="S111" i="4"/>
  <c r="N111" i="4"/>
  <c r="AI110" i="4"/>
  <c r="AG110" i="4"/>
  <c r="S110" i="4"/>
  <c r="N110" i="4"/>
  <c r="AI109" i="4"/>
  <c r="AG109" i="4"/>
  <c r="S109" i="4"/>
  <c r="N109" i="4"/>
  <c r="AI108" i="4"/>
  <c r="AG108" i="4"/>
  <c r="S108" i="4"/>
  <c r="N108" i="4"/>
  <c r="AI107" i="4"/>
  <c r="AG107" i="4"/>
  <c r="S107" i="4"/>
  <c r="N107" i="4"/>
  <c r="AI106" i="4"/>
  <c r="AG106" i="4"/>
  <c r="S106" i="4"/>
  <c r="N106" i="4"/>
  <c r="AI105" i="4"/>
  <c r="AG105" i="4"/>
  <c r="S105" i="4"/>
  <c r="N105" i="4"/>
  <c r="AI104" i="4"/>
  <c r="AG104" i="4"/>
  <c r="S104" i="4"/>
  <c r="N104" i="4"/>
  <c r="AI103" i="4"/>
  <c r="AG103" i="4"/>
  <c r="S103" i="4"/>
  <c r="N103" i="4"/>
  <c r="AI102" i="4"/>
  <c r="AG102" i="4"/>
  <c r="S102" i="4"/>
  <c r="N102" i="4"/>
  <c r="I102" i="4"/>
  <c r="AI101" i="4"/>
  <c r="AG101" i="4"/>
  <c r="S101" i="4"/>
  <c r="N101" i="4"/>
  <c r="I101" i="4"/>
  <c r="AI100" i="4"/>
  <c r="AG100" i="4"/>
  <c r="S100" i="4"/>
  <c r="N100" i="4"/>
  <c r="I100" i="4"/>
  <c r="AI99" i="4"/>
  <c r="AG99" i="4"/>
  <c r="S99" i="4"/>
  <c r="N99" i="4"/>
  <c r="I99" i="4"/>
  <c r="AI98" i="4"/>
  <c r="AG98" i="4"/>
  <c r="S98" i="4"/>
  <c r="N98" i="4"/>
  <c r="I98" i="4"/>
  <c r="AI97" i="4"/>
  <c r="AG97" i="4"/>
  <c r="S97" i="4"/>
  <c r="N97" i="4"/>
  <c r="I97" i="4"/>
  <c r="AI96" i="4"/>
  <c r="AG96" i="4"/>
  <c r="S96" i="4"/>
  <c r="N96" i="4"/>
  <c r="I96" i="4"/>
  <c r="AI95" i="4"/>
  <c r="AG95" i="4"/>
  <c r="S95" i="4"/>
  <c r="N95" i="4"/>
  <c r="I95" i="4"/>
  <c r="AI94" i="4"/>
  <c r="AG94" i="4"/>
  <c r="S94" i="4"/>
  <c r="N94" i="4"/>
  <c r="I94" i="4"/>
  <c r="AI93" i="4"/>
  <c r="AG93" i="4"/>
  <c r="S93" i="4"/>
  <c r="N93" i="4"/>
  <c r="I93" i="4"/>
  <c r="AI92" i="4"/>
  <c r="AG92" i="4"/>
  <c r="S92" i="4"/>
  <c r="N92" i="4"/>
  <c r="I92" i="4"/>
  <c r="AI91" i="4"/>
  <c r="AG91" i="4"/>
  <c r="S91" i="4"/>
  <c r="N91" i="4"/>
  <c r="I91" i="4"/>
  <c r="AI90" i="4"/>
  <c r="AG90" i="4"/>
  <c r="S90" i="4"/>
  <c r="N90" i="4"/>
  <c r="I90" i="4"/>
  <c r="AI89" i="4"/>
  <c r="AG89" i="4"/>
  <c r="S89" i="4"/>
  <c r="N89" i="4"/>
  <c r="I89" i="4"/>
  <c r="AI88" i="4"/>
  <c r="AG88" i="4"/>
  <c r="S88" i="4"/>
  <c r="N88" i="4"/>
  <c r="I88" i="4"/>
  <c r="AI87" i="4"/>
  <c r="AG87" i="4"/>
  <c r="S87" i="4"/>
  <c r="N87" i="4"/>
  <c r="I87" i="4"/>
  <c r="AI86" i="4"/>
  <c r="AG86" i="4"/>
  <c r="S86" i="4"/>
  <c r="N86" i="4"/>
  <c r="I86" i="4"/>
  <c r="AI85" i="4"/>
  <c r="S85" i="4"/>
  <c r="N85" i="4"/>
  <c r="I85" i="4"/>
  <c r="AI84" i="4"/>
  <c r="S84" i="4"/>
  <c r="N84" i="4"/>
  <c r="I84" i="4"/>
  <c r="AI83" i="4"/>
  <c r="S83" i="4"/>
  <c r="N83" i="4"/>
  <c r="I83" i="4"/>
  <c r="AI82" i="4"/>
  <c r="S82" i="4"/>
  <c r="N82" i="4"/>
  <c r="I82" i="4"/>
  <c r="AI81" i="4"/>
  <c r="S81" i="4"/>
  <c r="N81" i="4"/>
  <c r="I81" i="4"/>
  <c r="AI80" i="4"/>
  <c r="S80" i="4"/>
  <c r="N80" i="4"/>
  <c r="I80" i="4"/>
  <c r="AI79" i="4"/>
  <c r="S79" i="4"/>
  <c r="N79" i="4"/>
  <c r="I79" i="4"/>
  <c r="AI78" i="4"/>
  <c r="S78" i="4"/>
  <c r="N78" i="4"/>
  <c r="I78" i="4"/>
  <c r="AI77" i="4"/>
  <c r="S77" i="4"/>
  <c r="N77" i="4"/>
  <c r="I77" i="4"/>
  <c r="AI76" i="4"/>
  <c r="S76" i="4"/>
  <c r="N76" i="4"/>
  <c r="I76" i="4"/>
  <c r="AI75" i="4"/>
  <c r="AE75" i="4"/>
  <c r="S75" i="4"/>
  <c r="N75" i="4"/>
  <c r="I75" i="4"/>
  <c r="AI74" i="4"/>
  <c r="AE74" i="4"/>
  <c r="S74" i="4"/>
  <c r="N74" i="4"/>
  <c r="I74" i="4"/>
  <c r="AI73" i="4"/>
  <c r="AE73" i="4"/>
  <c r="S73" i="4"/>
  <c r="N73" i="4"/>
  <c r="I73" i="4"/>
  <c r="AI72" i="4"/>
  <c r="AE72" i="4"/>
  <c r="S72" i="4"/>
  <c r="N72" i="4"/>
  <c r="I72" i="4"/>
  <c r="AI71" i="4"/>
  <c r="AE71" i="4"/>
  <c r="S71" i="4"/>
  <c r="N71" i="4"/>
  <c r="I71" i="4"/>
  <c r="AI70" i="4"/>
  <c r="AE70" i="4"/>
  <c r="S70" i="4"/>
  <c r="N70" i="4"/>
  <c r="I70" i="4"/>
  <c r="AI69" i="4"/>
  <c r="AE69" i="4"/>
  <c r="S69" i="4"/>
  <c r="N69" i="4"/>
  <c r="I69" i="4"/>
  <c r="AI68" i="4"/>
  <c r="AE68" i="4"/>
  <c r="S68" i="4"/>
  <c r="N68" i="4"/>
  <c r="I68" i="4"/>
  <c r="AI67" i="4"/>
  <c r="AE67" i="4"/>
  <c r="S67" i="4"/>
  <c r="N67" i="4"/>
  <c r="I67" i="4"/>
  <c r="AI66" i="4"/>
  <c r="AE66" i="4"/>
  <c r="S66" i="4"/>
  <c r="N66" i="4"/>
  <c r="I66" i="4"/>
  <c r="AI65" i="4"/>
  <c r="AE65" i="4"/>
  <c r="S65" i="4"/>
  <c r="N65" i="4"/>
  <c r="I65" i="4"/>
  <c r="AI64" i="4"/>
  <c r="AE64" i="4"/>
  <c r="S64" i="4"/>
  <c r="N64" i="4"/>
  <c r="I64" i="4"/>
  <c r="AI63" i="4"/>
  <c r="AE63" i="4"/>
  <c r="S63" i="4"/>
  <c r="N63" i="4"/>
  <c r="I63" i="4"/>
  <c r="AI62" i="4"/>
  <c r="AE62" i="4"/>
  <c r="S62" i="4"/>
  <c r="N62" i="4"/>
  <c r="I62" i="4"/>
  <c r="AI61" i="4"/>
  <c r="AE61" i="4"/>
  <c r="S61" i="4"/>
  <c r="N61" i="4"/>
  <c r="I61" i="4"/>
  <c r="AI60" i="4"/>
  <c r="AE60" i="4"/>
  <c r="S60" i="4"/>
  <c r="N60" i="4"/>
  <c r="I60" i="4"/>
  <c r="AI59" i="4"/>
  <c r="AE59" i="4"/>
  <c r="S59" i="4"/>
  <c r="N59" i="4"/>
  <c r="I59" i="4"/>
  <c r="AI58" i="4"/>
  <c r="AE58" i="4"/>
  <c r="S58" i="4"/>
  <c r="N58" i="4"/>
  <c r="I58" i="4"/>
  <c r="AI57" i="4"/>
  <c r="AE57" i="4"/>
  <c r="S57" i="4"/>
  <c r="N57" i="4"/>
  <c r="I57" i="4"/>
  <c r="AI56" i="4"/>
  <c r="S56" i="4"/>
  <c r="N56" i="4"/>
  <c r="I56" i="4"/>
  <c r="S55" i="4"/>
  <c r="N55" i="4"/>
  <c r="I55" i="4"/>
  <c r="S54" i="4"/>
  <c r="N54" i="4"/>
  <c r="I54" i="4"/>
  <c r="S53" i="4"/>
  <c r="N53" i="4"/>
  <c r="I53" i="4"/>
  <c r="X52" i="4"/>
  <c r="S52" i="4"/>
  <c r="N52" i="4"/>
  <c r="I52" i="4"/>
  <c r="X51" i="4"/>
  <c r="S51" i="4"/>
  <c r="N51" i="4"/>
  <c r="I51" i="4"/>
  <c r="X50" i="4"/>
  <c r="S50" i="4"/>
  <c r="N50" i="4"/>
  <c r="I50" i="4"/>
  <c r="X49" i="4"/>
  <c r="S49" i="4"/>
  <c r="N49" i="4"/>
  <c r="I49" i="4"/>
  <c r="X48" i="4"/>
  <c r="S48" i="4"/>
  <c r="N48" i="4"/>
  <c r="I48" i="4"/>
  <c r="X47" i="4"/>
  <c r="S47" i="4"/>
  <c r="N47" i="4"/>
  <c r="I47" i="4"/>
  <c r="X46" i="4"/>
  <c r="S46" i="4"/>
  <c r="N46" i="4"/>
  <c r="I46" i="4"/>
  <c r="X45" i="4"/>
  <c r="S45" i="4"/>
  <c r="N45" i="4"/>
  <c r="I45" i="4"/>
  <c r="X44" i="4"/>
  <c r="S44" i="4"/>
  <c r="N44" i="4"/>
  <c r="I44" i="4"/>
  <c r="X43" i="4"/>
  <c r="S43" i="4"/>
  <c r="N43" i="4"/>
  <c r="I43" i="4"/>
  <c r="X42" i="4"/>
  <c r="S42" i="4"/>
  <c r="N42" i="4"/>
  <c r="I42" i="4"/>
  <c r="X41" i="4"/>
  <c r="S41" i="4"/>
  <c r="N41" i="4"/>
  <c r="I41" i="4"/>
  <c r="X40" i="4"/>
  <c r="S40" i="4"/>
  <c r="N40" i="4"/>
  <c r="I40" i="4"/>
  <c r="X39" i="4"/>
  <c r="S39" i="4"/>
  <c r="N39" i="4"/>
  <c r="I39" i="4"/>
  <c r="X38" i="4"/>
  <c r="S38" i="4"/>
  <c r="N38" i="4"/>
  <c r="I38" i="4"/>
  <c r="X37" i="4"/>
  <c r="S37" i="4"/>
  <c r="N37" i="4"/>
  <c r="I37" i="4"/>
  <c r="X36" i="4"/>
  <c r="S36" i="4"/>
  <c r="N36" i="4"/>
  <c r="I36" i="4"/>
  <c r="X35" i="4"/>
  <c r="S35" i="4"/>
  <c r="N35" i="4"/>
  <c r="I35" i="4"/>
  <c r="X34" i="4"/>
  <c r="S34" i="4"/>
  <c r="N34" i="4"/>
  <c r="I34" i="4"/>
  <c r="X33" i="4"/>
  <c r="S33" i="4"/>
  <c r="N33" i="4"/>
  <c r="I33" i="4"/>
  <c r="X32" i="4"/>
  <c r="S32" i="4"/>
  <c r="N32" i="4"/>
  <c r="I32" i="4"/>
  <c r="X31" i="4"/>
  <c r="S31" i="4"/>
  <c r="N31" i="4"/>
  <c r="I31" i="4"/>
  <c r="X30" i="4"/>
  <c r="S30" i="4"/>
  <c r="N30" i="4"/>
  <c r="I30" i="4"/>
  <c r="X29" i="4"/>
  <c r="S29" i="4"/>
  <c r="N29" i="4"/>
  <c r="I29" i="4"/>
  <c r="X28" i="4"/>
  <c r="S28" i="4"/>
  <c r="N28" i="4"/>
  <c r="I28" i="4"/>
  <c r="X27" i="4"/>
  <c r="S27" i="4"/>
  <c r="N27" i="4"/>
  <c r="I27" i="4"/>
  <c r="X26" i="4"/>
  <c r="S26" i="4"/>
  <c r="N26" i="4"/>
  <c r="I26" i="4"/>
  <c r="X25" i="4"/>
  <c r="S25" i="4"/>
  <c r="N25" i="4"/>
  <c r="I25" i="4"/>
  <c r="X24" i="4"/>
  <c r="S24" i="4"/>
  <c r="N24" i="4"/>
  <c r="I24" i="4"/>
  <c r="X23" i="4"/>
  <c r="S23" i="4"/>
  <c r="N23" i="4"/>
  <c r="I23" i="4"/>
  <c r="AC22" i="4"/>
  <c r="X22" i="4"/>
  <c r="S22" i="4"/>
  <c r="N22" i="4"/>
  <c r="I22" i="4"/>
  <c r="AC21" i="4"/>
  <c r="X21" i="4"/>
  <c r="S21" i="4"/>
  <c r="N21" i="4"/>
  <c r="I21" i="4"/>
  <c r="AC20" i="4"/>
  <c r="X20" i="4"/>
  <c r="S20" i="4"/>
  <c r="N20" i="4"/>
  <c r="I20" i="4"/>
  <c r="AC19" i="4"/>
  <c r="X19" i="4"/>
  <c r="S19" i="4"/>
  <c r="N19" i="4"/>
  <c r="I19" i="4"/>
  <c r="AC18" i="4"/>
  <c r="X18" i="4"/>
  <c r="S18" i="4"/>
  <c r="N18" i="4"/>
  <c r="I18" i="4"/>
  <c r="AC17" i="4"/>
  <c r="X17" i="4"/>
  <c r="S17" i="4"/>
  <c r="N17" i="4"/>
  <c r="I17" i="4"/>
  <c r="AC16" i="4"/>
  <c r="X16" i="4"/>
  <c r="S16" i="4"/>
  <c r="N16" i="4"/>
  <c r="I16" i="4"/>
  <c r="AC15" i="4"/>
  <c r="X15" i="4"/>
  <c r="S15" i="4"/>
  <c r="N15" i="4"/>
  <c r="I15" i="4"/>
  <c r="AC14" i="4"/>
  <c r="X14" i="4"/>
  <c r="S14" i="4"/>
  <c r="N14" i="4"/>
  <c r="I14" i="4"/>
  <c r="AC13" i="4"/>
  <c r="X13" i="4"/>
  <c r="S13" i="4"/>
  <c r="N13" i="4"/>
  <c r="I13" i="4"/>
  <c r="AH12" i="4"/>
  <c r="AC12" i="4"/>
  <c r="X12" i="4"/>
  <c r="S12" i="4"/>
  <c r="N12" i="4"/>
  <c r="I12" i="4"/>
  <c r="AH11" i="4"/>
  <c r="AC11" i="4"/>
  <c r="X11" i="4"/>
  <c r="S11" i="4"/>
  <c r="N11" i="4"/>
  <c r="I11" i="4"/>
  <c r="AH10" i="4"/>
  <c r="AC10" i="4"/>
  <c r="X10" i="4"/>
  <c r="S10" i="4"/>
  <c r="N10" i="4"/>
  <c r="I10" i="4"/>
  <c r="AH9" i="4"/>
  <c r="AC9" i="4"/>
  <c r="X9" i="4"/>
  <c r="S9" i="4"/>
  <c r="N9" i="4"/>
  <c r="I9" i="4"/>
  <c r="AH8" i="4"/>
  <c r="AC8" i="4"/>
  <c r="X8" i="4"/>
  <c r="S8" i="4"/>
  <c r="N8" i="4"/>
  <c r="I8" i="4"/>
  <c r="AH7" i="4"/>
  <c r="AC7" i="4"/>
  <c r="X7" i="4"/>
  <c r="S7" i="4"/>
  <c r="N7" i="4"/>
  <c r="I7" i="4"/>
  <c r="AH6" i="4"/>
  <c r="AC6" i="4"/>
  <c r="X6" i="4"/>
  <c r="S6" i="4"/>
  <c r="N6" i="4"/>
  <c r="I6" i="4"/>
  <c r="AH5" i="4"/>
  <c r="AC5" i="4"/>
  <c r="X5" i="4"/>
  <c r="S5" i="4"/>
  <c r="N5" i="4"/>
  <c r="I5" i="4"/>
  <c r="AH4" i="4"/>
  <c r="AC4" i="4"/>
  <c r="X4" i="4"/>
  <c r="S4" i="4"/>
  <c r="N4" i="4"/>
  <c r="I4" i="4"/>
  <c r="AR3" i="4"/>
  <c r="AM3" i="4"/>
  <c r="AC3" i="4"/>
  <c r="X3" i="4"/>
  <c r="S3" i="4"/>
  <c r="N3" i="4"/>
  <c r="I3" i="4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R284" i="3"/>
  <c r="O284" i="3"/>
  <c r="E284" i="3"/>
  <c r="R283" i="3"/>
  <c r="O283" i="3"/>
  <c r="E283" i="3"/>
  <c r="R282" i="3"/>
  <c r="O282" i="3"/>
  <c r="E282" i="3"/>
  <c r="R281" i="3"/>
  <c r="O281" i="3"/>
  <c r="E281" i="3"/>
  <c r="R280" i="3"/>
  <c r="O280" i="3"/>
  <c r="E280" i="3"/>
  <c r="R279" i="3"/>
  <c r="O279" i="3"/>
  <c r="E279" i="3"/>
  <c r="R278" i="3"/>
  <c r="O278" i="3"/>
  <c r="E278" i="3"/>
  <c r="R277" i="3"/>
  <c r="O277" i="3"/>
  <c r="E277" i="3"/>
  <c r="R276" i="3"/>
  <c r="O276" i="3"/>
  <c r="E276" i="3"/>
  <c r="R275" i="3"/>
  <c r="O275" i="3"/>
  <c r="E275" i="3"/>
  <c r="R274" i="3"/>
  <c r="O274" i="3"/>
  <c r="E274" i="3"/>
  <c r="R273" i="3"/>
  <c r="O273" i="3"/>
  <c r="E273" i="3"/>
  <c r="R272" i="3"/>
  <c r="O272" i="3"/>
  <c r="E272" i="3"/>
  <c r="R271" i="3"/>
  <c r="O271" i="3"/>
  <c r="E271" i="3"/>
  <c r="R270" i="3"/>
  <c r="O270" i="3"/>
  <c r="E270" i="3"/>
  <c r="R269" i="3"/>
  <c r="O269" i="3"/>
  <c r="E269" i="3"/>
  <c r="R268" i="3"/>
  <c r="O268" i="3"/>
  <c r="E268" i="3"/>
  <c r="R267" i="3"/>
  <c r="O267" i="3"/>
  <c r="E267" i="3"/>
  <c r="R266" i="3"/>
  <c r="O266" i="3"/>
  <c r="E266" i="3"/>
  <c r="R265" i="3"/>
  <c r="O265" i="3"/>
  <c r="E265" i="3"/>
  <c r="R264" i="3"/>
  <c r="O264" i="3"/>
  <c r="E264" i="3"/>
  <c r="R263" i="3"/>
  <c r="O263" i="3"/>
  <c r="E263" i="3"/>
  <c r="R262" i="3"/>
  <c r="O262" i="3"/>
  <c r="E262" i="3"/>
  <c r="R261" i="3"/>
  <c r="O261" i="3"/>
  <c r="E261" i="3"/>
  <c r="R260" i="3"/>
  <c r="O260" i="3"/>
  <c r="E260" i="3"/>
  <c r="R259" i="3"/>
  <c r="O259" i="3"/>
  <c r="E259" i="3"/>
  <c r="R258" i="3"/>
  <c r="O258" i="3"/>
  <c r="E258" i="3"/>
  <c r="R257" i="3"/>
  <c r="O257" i="3"/>
  <c r="E257" i="3"/>
  <c r="R256" i="3"/>
  <c r="O256" i="3"/>
  <c r="E256" i="3"/>
  <c r="R255" i="3"/>
  <c r="O255" i="3"/>
  <c r="E255" i="3"/>
  <c r="R254" i="3"/>
  <c r="O254" i="3"/>
  <c r="E254" i="3"/>
  <c r="R253" i="3"/>
  <c r="O253" i="3"/>
  <c r="E253" i="3"/>
  <c r="R252" i="3"/>
  <c r="O252" i="3"/>
  <c r="E252" i="3"/>
  <c r="R251" i="3"/>
  <c r="O251" i="3"/>
  <c r="E251" i="3"/>
  <c r="R250" i="3"/>
  <c r="O250" i="3"/>
  <c r="E250" i="3"/>
  <c r="R249" i="3"/>
  <c r="O249" i="3"/>
  <c r="E249" i="3"/>
  <c r="R248" i="3"/>
  <c r="O248" i="3"/>
  <c r="E248" i="3"/>
  <c r="R247" i="3"/>
  <c r="O247" i="3"/>
  <c r="E247" i="3"/>
  <c r="X246" i="3"/>
  <c r="U246" i="3"/>
  <c r="R246" i="3"/>
  <c r="O246" i="3"/>
  <c r="E246" i="3"/>
  <c r="X245" i="3"/>
  <c r="U245" i="3"/>
  <c r="R245" i="3"/>
  <c r="O245" i="3"/>
  <c r="E245" i="3"/>
  <c r="X244" i="3"/>
  <c r="U244" i="3"/>
  <c r="R244" i="3"/>
  <c r="O244" i="3"/>
  <c r="E244" i="3"/>
  <c r="X243" i="3"/>
  <c r="U243" i="3"/>
  <c r="R243" i="3"/>
  <c r="O243" i="3"/>
  <c r="E243" i="3"/>
  <c r="X242" i="3"/>
  <c r="U242" i="3"/>
  <c r="R242" i="3"/>
  <c r="O242" i="3"/>
  <c r="E242" i="3"/>
  <c r="X241" i="3"/>
  <c r="U241" i="3"/>
  <c r="R241" i="3"/>
  <c r="O241" i="3"/>
  <c r="E241" i="3"/>
  <c r="X240" i="3"/>
  <c r="U240" i="3"/>
  <c r="R240" i="3"/>
  <c r="O240" i="3"/>
  <c r="E240" i="3"/>
  <c r="X239" i="3"/>
  <c r="U239" i="3"/>
  <c r="R239" i="3"/>
  <c r="O239" i="3"/>
  <c r="E239" i="3"/>
  <c r="X238" i="3"/>
  <c r="U238" i="3"/>
  <c r="R238" i="3"/>
  <c r="O238" i="3"/>
  <c r="E238" i="3"/>
  <c r="X237" i="3"/>
  <c r="U237" i="3"/>
  <c r="R237" i="3"/>
  <c r="O237" i="3"/>
  <c r="E237" i="3"/>
  <c r="X236" i="3"/>
  <c r="U236" i="3"/>
  <c r="R236" i="3"/>
  <c r="O236" i="3"/>
  <c r="E236" i="3"/>
  <c r="X235" i="3"/>
  <c r="U235" i="3"/>
  <c r="R235" i="3"/>
  <c r="O235" i="3"/>
  <c r="E235" i="3"/>
  <c r="X234" i="3"/>
  <c r="U234" i="3"/>
  <c r="R234" i="3"/>
  <c r="O234" i="3"/>
  <c r="E234" i="3"/>
  <c r="X233" i="3"/>
  <c r="U233" i="3"/>
  <c r="R233" i="3"/>
  <c r="O233" i="3"/>
  <c r="E233" i="3"/>
  <c r="X232" i="3"/>
  <c r="U232" i="3"/>
  <c r="R232" i="3"/>
  <c r="O232" i="3"/>
  <c r="E232" i="3"/>
  <c r="X231" i="3"/>
  <c r="U231" i="3"/>
  <c r="R231" i="3"/>
  <c r="O231" i="3"/>
  <c r="E231" i="3"/>
  <c r="X230" i="3"/>
  <c r="U230" i="3"/>
  <c r="R230" i="3"/>
  <c r="O230" i="3"/>
  <c r="J230" i="3"/>
  <c r="H230" i="3"/>
  <c r="E230" i="3"/>
  <c r="X229" i="3"/>
  <c r="U229" i="3"/>
  <c r="R229" i="3"/>
  <c r="O229" i="3"/>
  <c r="J229" i="3"/>
  <c r="H229" i="3"/>
  <c r="E229" i="3"/>
  <c r="X228" i="3"/>
  <c r="U228" i="3"/>
  <c r="R228" i="3"/>
  <c r="O228" i="3"/>
  <c r="J228" i="3"/>
  <c r="H228" i="3"/>
  <c r="E228" i="3"/>
  <c r="X227" i="3"/>
  <c r="U227" i="3"/>
  <c r="R227" i="3"/>
  <c r="O227" i="3"/>
  <c r="J227" i="3"/>
  <c r="H227" i="3"/>
  <c r="E227" i="3"/>
  <c r="X226" i="3"/>
  <c r="U226" i="3"/>
  <c r="R226" i="3"/>
  <c r="O226" i="3"/>
  <c r="J226" i="3"/>
  <c r="H226" i="3"/>
  <c r="E226" i="3"/>
  <c r="X225" i="3"/>
  <c r="U225" i="3"/>
  <c r="R225" i="3"/>
  <c r="O225" i="3"/>
  <c r="J225" i="3"/>
  <c r="H225" i="3"/>
  <c r="E225" i="3"/>
  <c r="X224" i="3"/>
  <c r="U224" i="3"/>
  <c r="R224" i="3"/>
  <c r="O224" i="3"/>
  <c r="J224" i="3"/>
  <c r="H224" i="3"/>
  <c r="E224" i="3"/>
  <c r="X223" i="3"/>
  <c r="U223" i="3"/>
  <c r="R223" i="3"/>
  <c r="O223" i="3"/>
  <c r="J223" i="3"/>
  <c r="H223" i="3"/>
  <c r="E223" i="3"/>
  <c r="X222" i="3"/>
  <c r="U222" i="3"/>
  <c r="R222" i="3"/>
  <c r="O222" i="3"/>
  <c r="J222" i="3"/>
  <c r="H222" i="3"/>
  <c r="E222" i="3"/>
  <c r="X221" i="3"/>
  <c r="U221" i="3"/>
  <c r="R221" i="3"/>
  <c r="O221" i="3"/>
  <c r="J221" i="3"/>
  <c r="H221" i="3"/>
  <c r="E221" i="3"/>
  <c r="X220" i="3"/>
  <c r="U220" i="3"/>
  <c r="R220" i="3"/>
  <c r="O220" i="3"/>
  <c r="J220" i="3"/>
  <c r="H220" i="3"/>
  <c r="E220" i="3"/>
  <c r="X219" i="3"/>
  <c r="U219" i="3"/>
  <c r="R219" i="3"/>
  <c r="O219" i="3"/>
  <c r="J219" i="3"/>
  <c r="H219" i="3"/>
  <c r="E219" i="3"/>
  <c r="X218" i="3"/>
  <c r="U218" i="3"/>
  <c r="R218" i="3"/>
  <c r="O218" i="3"/>
  <c r="J218" i="3"/>
  <c r="H218" i="3"/>
  <c r="E218" i="3"/>
  <c r="X217" i="3"/>
  <c r="U217" i="3"/>
  <c r="R217" i="3"/>
  <c r="O217" i="3"/>
  <c r="J217" i="3"/>
  <c r="H217" i="3"/>
  <c r="E217" i="3"/>
  <c r="X216" i="3"/>
  <c r="U216" i="3"/>
  <c r="R216" i="3"/>
  <c r="O216" i="3"/>
  <c r="J216" i="3"/>
  <c r="H216" i="3"/>
  <c r="E216" i="3"/>
  <c r="X215" i="3"/>
  <c r="U215" i="3"/>
  <c r="R215" i="3"/>
  <c r="O215" i="3"/>
  <c r="J215" i="3"/>
  <c r="H215" i="3"/>
  <c r="E215" i="3"/>
  <c r="X214" i="3"/>
  <c r="U214" i="3"/>
  <c r="R214" i="3"/>
  <c r="O214" i="3"/>
  <c r="J214" i="3"/>
  <c r="H214" i="3"/>
  <c r="E214" i="3"/>
  <c r="X213" i="3"/>
  <c r="U213" i="3"/>
  <c r="R213" i="3"/>
  <c r="O213" i="3"/>
  <c r="J213" i="3"/>
  <c r="H213" i="3"/>
  <c r="E213" i="3"/>
  <c r="X212" i="3"/>
  <c r="U212" i="3"/>
  <c r="R212" i="3"/>
  <c r="O212" i="3"/>
  <c r="J212" i="3"/>
  <c r="H212" i="3"/>
  <c r="E212" i="3"/>
  <c r="X211" i="3"/>
  <c r="U211" i="3"/>
  <c r="R211" i="3"/>
  <c r="O211" i="3"/>
  <c r="J211" i="3"/>
  <c r="H211" i="3"/>
  <c r="E211" i="3"/>
  <c r="X210" i="3"/>
  <c r="U210" i="3"/>
  <c r="R210" i="3"/>
  <c r="O210" i="3"/>
  <c r="J210" i="3"/>
  <c r="H210" i="3"/>
  <c r="E210" i="3"/>
  <c r="X209" i="3"/>
  <c r="U209" i="3"/>
  <c r="R209" i="3"/>
  <c r="O209" i="3"/>
  <c r="J209" i="3"/>
  <c r="H209" i="3"/>
  <c r="E209" i="3"/>
  <c r="X208" i="3"/>
  <c r="U208" i="3"/>
  <c r="R208" i="3"/>
  <c r="O208" i="3"/>
  <c r="J208" i="3"/>
  <c r="H208" i="3"/>
  <c r="E208" i="3"/>
  <c r="X207" i="3"/>
  <c r="U207" i="3"/>
  <c r="R207" i="3"/>
  <c r="O207" i="3"/>
  <c r="J207" i="3"/>
  <c r="H207" i="3"/>
  <c r="E207" i="3"/>
  <c r="X206" i="3"/>
  <c r="U206" i="3"/>
  <c r="R206" i="3"/>
  <c r="O206" i="3"/>
  <c r="J206" i="3"/>
  <c r="H206" i="3"/>
  <c r="E206" i="3"/>
  <c r="X205" i="3"/>
  <c r="U205" i="3"/>
  <c r="R205" i="3"/>
  <c r="O205" i="3"/>
  <c r="J205" i="3"/>
  <c r="H205" i="3"/>
  <c r="E205" i="3"/>
  <c r="X204" i="3"/>
  <c r="U204" i="3"/>
  <c r="R204" i="3"/>
  <c r="O204" i="3"/>
  <c r="J204" i="3"/>
  <c r="H204" i="3"/>
  <c r="E204" i="3"/>
  <c r="X203" i="3"/>
  <c r="U203" i="3"/>
  <c r="R203" i="3"/>
  <c r="O203" i="3"/>
  <c r="J203" i="3"/>
  <c r="H203" i="3"/>
  <c r="E203" i="3"/>
  <c r="X202" i="3"/>
  <c r="U202" i="3"/>
  <c r="R202" i="3"/>
  <c r="O202" i="3"/>
  <c r="J202" i="3"/>
  <c r="H202" i="3"/>
  <c r="E202" i="3"/>
  <c r="X201" i="3"/>
  <c r="U201" i="3"/>
  <c r="R201" i="3"/>
  <c r="O201" i="3"/>
  <c r="J201" i="3"/>
  <c r="H201" i="3"/>
  <c r="E201" i="3"/>
  <c r="X200" i="3"/>
  <c r="U200" i="3"/>
  <c r="R200" i="3"/>
  <c r="O200" i="3"/>
  <c r="J200" i="3"/>
  <c r="H200" i="3"/>
  <c r="E200" i="3"/>
  <c r="X199" i="3"/>
  <c r="U199" i="3"/>
  <c r="R199" i="3"/>
  <c r="O199" i="3"/>
  <c r="J199" i="3"/>
  <c r="H199" i="3"/>
  <c r="E199" i="3"/>
  <c r="X198" i="3"/>
  <c r="U198" i="3"/>
  <c r="R198" i="3"/>
  <c r="O198" i="3"/>
  <c r="J198" i="3"/>
  <c r="H198" i="3"/>
  <c r="E198" i="3"/>
  <c r="X197" i="3"/>
  <c r="U197" i="3"/>
  <c r="R197" i="3"/>
  <c r="O197" i="3"/>
  <c r="J197" i="3"/>
  <c r="H197" i="3"/>
  <c r="E197" i="3"/>
  <c r="X196" i="3"/>
  <c r="U196" i="3"/>
  <c r="R196" i="3"/>
  <c r="O196" i="3"/>
  <c r="J196" i="3"/>
  <c r="H196" i="3"/>
  <c r="E196" i="3"/>
  <c r="X195" i="3"/>
  <c r="U195" i="3"/>
  <c r="R195" i="3"/>
  <c r="O195" i="3"/>
  <c r="J195" i="3"/>
  <c r="H195" i="3"/>
  <c r="E195" i="3"/>
  <c r="X194" i="3"/>
  <c r="U194" i="3"/>
  <c r="R194" i="3"/>
  <c r="O194" i="3"/>
  <c r="J194" i="3"/>
  <c r="H194" i="3"/>
  <c r="E194" i="3"/>
  <c r="X193" i="3"/>
  <c r="U193" i="3"/>
  <c r="R193" i="3"/>
  <c r="O193" i="3"/>
  <c r="J193" i="3"/>
  <c r="H193" i="3"/>
  <c r="E193" i="3"/>
  <c r="X192" i="3"/>
  <c r="U192" i="3"/>
  <c r="R192" i="3"/>
  <c r="O192" i="3"/>
  <c r="J192" i="3"/>
  <c r="H192" i="3"/>
  <c r="E192" i="3"/>
  <c r="X191" i="3"/>
  <c r="U191" i="3"/>
  <c r="R191" i="3"/>
  <c r="O191" i="3"/>
  <c r="J191" i="3"/>
  <c r="H191" i="3"/>
  <c r="E191" i="3"/>
  <c r="X190" i="3"/>
  <c r="U190" i="3"/>
  <c r="R190" i="3"/>
  <c r="O190" i="3"/>
  <c r="J190" i="3"/>
  <c r="H190" i="3"/>
  <c r="E190" i="3"/>
  <c r="X189" i="3"/>
  <c r="U189" i="3"/>
  <c r="R189" i="3"/>
  <c r="O189" i="3"/>
  <c r="J189" i="3"/>
  <c r="H189" i="3"/>
  <c r="E189" i="3"/>
  <c r="X188" i="3"/>
  <c r="U188" i="3"/>
  <c r="R188" i="3"/>
  <c r="O188" i="3"/>
  <c r="J188" i="3"/>
  <c r="H188" i="3"/>
  <c r="E188" i="3"/>
  <c r="X187" i="3"/>
  <c r="U187" i="3"/>
  <c r="R187" i="3"/>
  <c r="O187" i="3"/>
  <c r="J187" i="3"/>
  <c r="H187" i="3"/>
  <c r="E187" i="3"/>
  <c r="X186" i="3"/>
  <c r="U186" i="3"/>
  <c r="R186" i="3"/>
  <c r="O186" i="3"/>
  <c r="J186" i="3"/>
  <c r="H186" i="3"/>
  <c r="E186" i="3"/>
  <c r="X185" i="3"/>
  <c r="U185" i="3"/>
  <c r="R185" i="3"/>
  <c r="O185" i="3"/>
  <c r="J185" i="3"/>
  <c r="H185" i="3"/>
  <c r="E185" i="3"/>
  <c r="X184" i="3"/>
  <c r="U184" i="3"/>
  <c r="R184" i="3"/>
  <c r="O184" i="3"/>
  <c r="J184" i="3"/>
  <c r="H184" i="3"/>
  <c r="E184" i="3"/>
  <c r="X183" i="3"/>
  <c r="U183" i="3"/>
  <c r="R183" i="3"/>
  <c r="O183" i="3"/>
  <c r="J183" i="3"/>
  <c r="H183" i="3"/>
  <c r="E183" i="3"/>
  <c r="X182" i="3"/>
  <c r="U182" i="3"/>
  <c r="R182" i="3"/>
  <c r="O182" i="3"/>
  <c r="J182" i="3"/>
  <c r="H182" i="3"/>
  <c r="E182" i="3"/>
  <c r="X181" i="3"/>
  <c r="U181" i="3"/>
  <c r="R181" i="3"/>
  <c r="O181" i="3"/>
  <c r="J181" i="3"/>
  <c r="H181" i="3"/>
  <c r="E181" i="3"/>
  <c r="X180" i="3"/>
  <c r="U180" i="3"/>
  <c r="R180" i="3"/>
  <c r="O180" i="3"/>
  <c r="J180" i="3"/>
  <c r="H180" i="3"/>
  <c r="E180" i="3"/>
  <c r="X179" i="3"/>
  <c r="U179" i="3"/>
  <c r="R179" i="3"/>
  <c r="O179" i="3"/>
  <c r="J179" i="3"/>
  <c r="H179" i="3"/>
  <c r="E179" i="3"/>
  <c r="X178" i="3"/>
  <c r="U178" i="3"/>
  <c r="R178" i="3"/>
  <c r="O178" i="3"/>
  <c r="J178" i="3"/>
  <c r="H178" i="3"/>
  <c r="E178" i="3"/>
  <c r="X177" i="3"/>
  <c r="U177" i="3"/>
  <c r="R177" i="3"/>
  <c r="O177" i="3"/>
  <c r="J177" i="3"/>
  <c r="H177" i="3"/>
  <c r="E177" i="3"/>
  <c r="X176" i="3"/>
  <c r="U176" i="3"/>
  <c r="R176" i="3"/>
  <c r="O176" i="3"/>
  <c r="J176" i="3"/>
  <c r="H176" i="3"/>
  <c r="E176" i="3"/>
  <c r="X175" i="3"/>
  <c r="U175" i="3"/>
  <c r="R175" i="3"/>
  <c r="O175" i="3"/>
  <c r="J175" i="3"/>
  <c r="H175" i="3"/>
  <c r="E175" i="3"/>
  <c r="X174" i="3"/>
  <c r="U174" i="3"/>
  <c r="R174" i="3"/>
  <c r="O174" i="3"/>
  <c r="J174" i="3"/>
  <c r="H174" i="3"/>
  <c r="E174" i="3"/>
  <c r="X173" i="3"/>
  <c r="U173" i="3"/>
  <c r="R173" i="3"/>
  <c r="O173" i="3"/>
  <c r="J173" i="3"/>
  <c r="H173" i="3"/>
  <c r="E173" i="3"/>
  <c r="X172" i="3"/>
  <c r="U172" i="3"/>
  <c r="R172" i="3"/>
  <c r="O172" i="3"/>
  <c r="J172" i="3"/>
  <c r="H172" i="3"/>
  <c r="E172" i="3"/>
  <c r="X171" i="3"/>
  <c r="U171" i="3"/>
  <c r="R171" i="3"/>
  <c r="O171" i="3"/>
  <c r="J171" i="3"/>
  <c r="H171" i="3"/>
  <c r="E171" i="3"/>
  <c r="X170" i="3"/>
  <c r="U170" i="3"/>
  <c r="R170" i="3"/>
  <c r="O170" i="3"/>
  <c r="J170" i="3"/>
  <c r="H170" i="3"/>
  <c r="E170" i="3"/>
  <c r="X169" i="3"/>
  <c r="U169" i="3"/>
  <c r="R169" i="3"/>
  <c r="O169" i="3"/>
  <c r="J169" i="3"/>
  <c r="H169" i="3"/>
  <c r="E169" i="3"/>
  <c r="X168" i="3"/>
  <c r="U168" i="3"/>
  <c r="R168" i="3"/>
  <c r="O168" i="3"/>
  <c r="J168" i="3"/>
  <c r="H168" i="3"/>
  <c r="E168" i="3"/>
  <c r="X167" i="3"/>
  <c r="U167" i="3"/>
  <c r="R167" i="3"/>
  <c r="O167" i="3"/>
  <c r="J167" i="3"/>
  <c r="H167" i="3"/>
  <c r="E167" i="3"/>
  <c r="X166" i="3"/>
  <c r="U166" i="3"/>
  <c r="R166" i="3"/>
  <c r="O166" i="3"/>
  <c r="J166" i="3"/>
  <c r="H166" i="3"/>
  <c r="E166" i="3"/>
  <c r="X165" i="3"/>
  <c r="U165" i="3"/>
  <c r="R165" i="3"/>
  <c r="O165" i="3"/>
  <c r="J165" i="3"/>
  <c r="H165" i="3"/>
  <c r="E165" i="3"/>
  <c r="X164" i="3"/>
  <c r="U164" i="3"/>
  <c r="R164" i="3"/>
  <c r="O164" i="3"/>
  <c r="J164" i="3"/>
  <c r="H164" i="3"/>
  <c r="E164" i="3"/>
  <c r="X163" i="3"/>
  <c r="U163" i="3"/>
  <c r="R163" i="3"/>
  <c r="O163" i="3"/>
  <c r="J163" i="3"/>
  <c r="H163" i="3"/>
  <c r="E163" i="3"/>
  <c r="X162" i="3"/>
  <c r="U162" i="3"/>
  <c r="R162" i="3"/>
  <c r="O162" i="3"/>
  <c r="J162" i="3"/>
  <c r="H162" i="3"/>
  <c r="E162" i="3"/>
  <c r="X161" i="3"/>
  <c r="U161" i="3"/>
  <c r="R161" i="3"/>
  <c r="O161" i="3"/>
  <c r="J161" i="3"/>
  <c r="H161" i="3"/>
  <c r="E161" i="3"/>
  <c r="X160" i="3"/>
  <c r="U160" i="3"/>
  <c r="R160" i="3"/>
  <c r="O160" i="3"/>
  <c r="J160" i="3"/>
  <c r="H160" i="3"/>
  <c r="E160" i="3"/>
  <c r="X159" i="3"/>
  <c r="U159" i="3"/>
  <c r="R159" i="3"/>
  <c r="O159" i="3"/>
  <c r="J159" i="3"/>
  <c r="H159" i="3"/>
  <c r="E159" i="3"/>
  <c r="X158" i="3"/>
  <c r="U158" i="3"/>
  <c r="R158" i="3"/>
  <c r="O158" i="3"/>
  <c r="J158" i="3"/>
  <c r="H158" i="3"/>
  <c r="E158" i="3"/>
  <c r="X157" i="3"/>
  <c r="U157" i="3"/>
  <c r="R157" i="3"/>
  <c r="O157" i="3"/>
  <c r="J157" i="3"/>
  <c r="H157" i="3"/>
  <c r="E157" i="3"/>
  <c r="X156" i="3"/>
  <c r="U156" i="3"/>
  <c r="R156" i="3"/>
  <c r="O156" i="3"/>
  <c r="J156" i="3"/>
  <c r="H156" i="3"/>
  <c r="E156" i="3"/>
  <c r="X155" i="3"/>
  <c r="U155" i="3"/>
  <c r="R155" i="3"/>
  <c r="O155" i="3"/>
  <c r="J155" i="3"/>
  <c r="H155" i="3"/>
  <c r="E155" i="3"/>
  <c r="X154" i="3"/>
  <c r="U154" i="3"/>
  <c r="R154" i="3"/>
  <c r="O154" i="3"/>
  <c r="J154" i="3"/>
  <c r="H154" i="3"/>
  <c r="E154" i="3"/>
  <c r="X153" i="3"/>
  <c r="U153" i="3"/>
  <c r="R153" i="3"/>
  <c r="O153" i="3"/>
  <c r="J153" i="3"/>
  <c r="H153" i="3"/>
  <c r="E153" i="3"/>
  <c r="X152" i="3"/>
  <c r="U152" i="3"/>
  <c r="R152" i="3"/>
  <c r="O152" i="3"/>
  <c r="J152" i="3"/>
  <c r="H152" i="3"/>
  <c r="E152" i="3"/>
  <c r="X151" i="3"/>
  <c r="U151" i="3"/>
  <c r="R151" i="3"/>
  <c r="O151" i="3"/>
  <c r="J151" i="3"/>
  <c r="H151" i="3"/>
  <c r="E151" i="3"/>
  <c r="X150" i="3"/>
  <c r="U150" i="3"/>
  <c r="R150" i="3"/>
  <c r="O150" i="3"/>
  <c r="J150" i="3"/>
  <c r="H150" i="3"/>
  <c r="E150" i="3"/>
  <c r="X149" i="3"/>
  <c r="U149" i="3"/>
  <c r="R149" i="3"/>
  <c r="O149" i="3"/>
  <c r="J149" i="3"/>
  <c r="H149" i="3"/>
  <c r="E149" i="3"/>
  <c r="X148" i="3"/>
  <c r="U148" i="3"/>
  <c r="R148" i="3"/>
  <c r="O148" i="3"/>
  <c r="J148" i="3"/>
  <c r="H148" i="3"/>
  <c r="E148" i="3"/>
  <c r="X147" i="3"/>
  <c r="U147" i="3"/>
  <c r="R147" i="3"/>
  <c r="O147" i="3"/>
  <c r="J147" i="3"/>
  <c r="H147" i="3"/>
  <c r="E147" i="3"/>
  <c r="AD146" i="3"/>
  <c r="AA146" i="3"/>
  <c r="X146" i="3"/>
  <c r="U146" i="3"/>
  <c r="R146" i="3"/>
  <c r="O146" i="3"/>
  <c r="J146" i="3"/>
  <c r="H146" i="3"/>
  <c r="E146" i="3"/>
  <c r="AD145" i="3"/>
  <c r="AA145" i="3"/>
  <c r="X145" i="3"/>
  <c r="U145" i="3"/>
  <c r="R145" i="3"/>
  <c r="O145" i="3"/>
  <c r="J145" i="3"/>
  <c r="H145" i="3"/>
  <c r="E145" i="3"/>
  <c r="AD144" i="3"/>
  <c r="AA144" i="3"/>
  <c r="X144" i="3"/>
  <c r="U144" i="3"/>
  <c r="R144" i="3"/>
  <c r="O144" i="3"/>
  <c r="J144" i="3"/>
  <c r="H144" i="3"/>
  <c r="E144" i="3"/>
  <c r="AD143" i="3"/>
  <c r="AA143" i="3"/>
  <c r="X143" i="3"/>
  <c r="U143" i="3"/>
  <c r="R143" i="3"/>
  <c r="O143" i="3"/>
  <c r="J143" i="3"/>
  <c r="H143" i="3"/>
  <c r="E143" i="3"/>
  <c r="AD142" i="3"/>
  <c r="AA142" i="3"/>
  <c r="X142" i="3"/>
  <c r="U142" i="3"/>
  <c r="R142" i="3"/>
  <c r="O142" i="3"/>
  <c r="J142" i="3"/>
  <c r="H142" i="3"/>
  <c r="E142" i="3"/>
  <c r="AD141" i="3"/>
  <c r="AA141" i="3"/>
  <c r="X141" i="3"/>
  <c r="U141" i="3"/>
  <c r="R141" i="3"/>
  <c r="O141" i="3"/>
  <c r="J141" i="3"/>
  <c r="H141" i="3"/>
  <c r="E141" i="3"/>
  <c r="AD140" i="3"/>
  <c r="AA140" i="3"/>
  <c r="X140" i="3"/>
  <c r="U140" i="3"/>
  <c r="R140" i="3"/>
  <c r="O140" i="3"/>
  <c r="J140" i="3"/>
  <c r="H140" i="3"/>
  <c r="E140" i="3"/>
  <c r="AD139" i="3"/>
  <c r="AA139" i="3"/>
  <c r="X139" i="3"/>
  <c r="U139" i="3"/>
  <c r="R139" i="3"/>
  <c r="O139" i="3"/>
  <c r="J139" i="3"/>
  <c r="H139" i="3"/>
  <c r="E139" i="3"/>
  <c r="AD138" i="3"/>
  <c r="AA138" i="3"/>
  <c r="X138" i="3"/>
  <c r="U138" i="3"/>
  <c r="R138" i="3"/>
  <c r="O138" i="3"/>
  <c r="J138" i="3"/>
  <c r="H138" i="3"/>
  <c r="E138" i="3"/>
  <c r="AD137" i="3"/>
  <c r="AA137" i="3"/>
  <c r="X137" i="3"/>
  <c r="U137" i="3"/>
  <c r="R137" i="3"/>
  <c r="O137" i="3"/>
  <c r="J137" i="3"/>
  <c r="H137" i="3"/>
  <c r="E137" i="3"/>
  <c r="AD136" i="3"/>
  <c r="AA136" i="3"/>
  <c r="X136" i="3"/>
  <c r="U136" i="3"/>
  <c r="R136" i="3"/>
  <c r="O136" i="3"/>
  <c r="J136" i="3"/>
  <c r="H136" i="3"/>
  <c r="E136" i="3"/>
  <c r="AD135" i="3"/>
  <c r="AA135" i="3"/>
  <c r="X135" i="3"/>
  <c r="U135" i="3"/>
  <c r="R135" i="3"/>
  <c r="O135" i="3"/>
  <c r="J135" i="3"/>
  <c r="H135" i="3"/>
  <c r="E135" i="3"/>
  <c r="AD134" i="3"/>
  <c r="AA134" i="3"/>
  <c r="X134" i="3"/>
  <c r="U134" i="3"/>
  <c r="R134" i="3"/>
  <c r="O134" i="3"/>
  <c r="J134" i="3"/>
  <c r="H134" i="3"/>
  <c r="E134" i="3"/>
  <c r="AD133" i="3"/>
  <c r="AA133" i="3"/>
  <c r="X133" i="3"/>
  <c r="U133" i="3"/>
  <c r="R133" i="3"/>
  <c r="O133" i="3"/>
  <c r="J133" i="3"/>
  <c r="H133" i="3"/>
  <c r="E133" i="3"/>
  <c r="AD132" i="3"/>
  <c r="AA132" i="3"/>
  <c r="X132" i="3"/>
  <c r="U132" i="3"/>
  <c r="R132" i="3"/>
  <c r="O132" i="3"/>
  <c r="J132" i="3"/>
  <c r="H132" i="3"/>
  <c r="E132" i="3"/>
  <c r="AD131" i="3"/>
  <c r="AA131" i="3"/>
  <c r="X131" i="3"/>
  <c r="U131" i="3"/>
  <c r="R131" i="3"/>
  <c r="O131" i="3"/>
  <c r="J131" i="3"/>
  <c r="H131" i="3"/>
  <c r="E131" i="3"/>
  <c r="AD130" i="3"/>
  <c r="AA130" i="3"/>
  <c r="X130" i="3"/>
  <c r="U130" i="3"/>
  <c r="R130" i="3"/>
  <c r="O130" i="3"/>
  <c r="J130" i="3"/>
  <c r="H130" i="3"/>
  <c r="E130" i="3"/>
  <c r="AD129" i="3"/>
  <c r="AA129" i="3"/>
  <c r="X129" i="3"/>
  <c r="U129" i="3"/>
  <c r="R129" i="3"/>
  <c r="O129" i="3"/>
  <c r="J129" i="3"/>
  <c r="H129" i="3"/>
  <c r="E129" i="3"/>
  <c r="AD128" i="3"/>
  <c r="AA128" i="3"/>
  <c r="X128" i="3"/>
  <c r="U128" i="3"/>
  <c r="R128" i="3"/>
  <c r="O128" i="3"/>
  <c r="J128" i="3"/>
  <c r="H128" i="3"/>
  <c r="E128" i="3"/>
  <c r="AD127" i="3"/>
  <c r="AA127" i="3"/>
  <c r="X127" i="3"/>
  <c r="U127" i="3"/>
  <c r="R127" i="3"/>
  <c r="O127" i="3"/>
  <c r="J127" i="3"/>
  <c r="H127" i="3"/>
  <c r="E127" i="3"/>
  <c r="AD126" i="3"/>
  <c r="AA126" i="3"/>
  <c r="X126" i="3"/>
  <c r="U126" i="3"/>
  <c r="R126" i="3"/>
  <c r="O126" i="3"/>
  <c r="J126" i="3"/>
  <c r="H126" i="3"/>
  <c r="E126" i="3"/>
  <c r="AD125" i="3"/>
  <c r="AA125" i="3"/>
  <c r="X125" i="3"/>
  <c r="U125" i="3"/>
  <c r="R125" i="3"/>
  <c r="O125" i="3"/>
  <c r="J125" i="3"/>
  <c r="H125" i="3"/>
  <c r="E125" i="3"/>
  <c r="AD124" i="3"/>
  <c r="AA124" i="3"/>
  <c r="X124" i="3"/>
  <c r="U124" i="3"/>
  <c r="R124" i="3"/>
  <c r="O124" i="3"/>
  <c r="J124" i="3"/>
  <c r="H124" i="3"/>
  <c r="E124" i="3"/>
  <c r="AD123" i="3"/>
  <c r="AA123" i="3"/>
  <c r="X123" i="3"/>
  <c r="U123" i="3"/>
  <c r="R123" i="3"/>
  <c r="O123" i="3"/>
  <c r="J123" i="3"/>
  <c r="H123" i="3"/>
  <c r="E123" i="3"/>
  <c r="AD122" i="3"/>
  <c r="AA122" i="3"/>
  <c r="X122" i="3"/>
  <c r="U122" i="3"/>
  <c r="R122" i="3"/>
  <c r="O122" i="3"/>
  <c r="J122" i="3"/>
  <c r="H122" i="3"/>
  <c r="E122" i="3"/>
  <c r="AD121" i="3"/>
  <c r="AA121" i="3"/>
  <c r="X121" i="3"/>
  <c r="U121" i="3"/>
  <c r="R121" i="3"/>
  <c r="O121" i="3"/>
  <c r="J121" i="3"/>
  <c r="H121" i="3"/>
  <c r="E121" i="3"/>
  <c r="AD120" i="3"/>
  <c r="AA120" i="3"/>
  <c r="X120" i="3"/>
  <c r="U120" i="3"/>
  <c r="R120" i="3"/>
  <c r="O120" i="3"/>
  <c r="J120" i="3"/>
  <c r="H120" i="3"/>
  <c r="E120" i="3"/>
  <c r="AD119" i="3"/>
  <c r="X119" i="3"/>
  <c r="U119" i="3"/>
  <c r="R119" i="3"/>
  <c r="O119" i="3"/>
  <c r="J119" i="3"/>
  <c r="H119" i="3"/>
  <c r="E119" i="3"/>
  <c r="AD118" i="3"/>
  <c r="X118" i="3"/>
  <c r="U118" i="3"/>
  <c r="R118" i="3"/>
  <c r="O118" i="3"/>
  <c r="J118" i="3"/>
  <c r="H118" i="3"/>
  <c r="E118" i="3"/>
  <c r="AD117" i="3"/>
  <c r="X117" i="3"/>
  <c r="U117" i="3"/>
  <c r="R117" i="3"/>
  <c r="O117" i="3"/>
  <c r="J117" i="3"/>
  <c r="H117" i="3"/>
  <c r="E117" i="3"/>
  <c r="AD116" i="3"/>
  <c r="X116" i="3"/>
  <c r="U116" i="3"/>
  <c r="R116" i="3"/>
  <c r="O116" i="3"/>
  <c r="J116" i="3"/>
  <c r="H116" i="3"/>
  <c r="E116" i="3"/>
  <c r="AD115" i="3"/>
  <c r="X115" i="3"/>
  <c r="U115" i="3"/>
  <c r="R115" i="3"/>
  <c r="O115" i="3"/>
  <c r="J115" i="3"/>
  <c r="H115" i="3"/>
  <c r="E115" i="3"/>
  <c r="AD114" i="3"/>
  <c r="X114" i="3"/>
  <c r="U114" i="3"/>
  <c r="R114" i="3"/>
  <c r="O114" i="3"/>
  <c r="J114" i="3"/>
  <c r="H114" i="3"/>
  <c r="E114" i="3"/>
  <c r="AD113" i="3"/>
  <c r="X113" i="3"/>
  <c r="U113" i="3"/>
  <c r="R113" i="3"/>
  <c r="O113" i="3"/>
  <c r="J113" i="3"/>
  <c r="H113" i="3"/>
  <c r="E113" i="3"/>
  <c r="AD112" i="3"/>
  <c r="X112" i="3"/>
  <c r="U112" i="3"/>
  <c r="R112" i="3"/>
  <c r="O112" i="3"/>
  <c r="J112" i="3"/>
  <c r="H112" i="3"/>
  <c r="E112" i="3"/>
  <c r="AD111" i="3"/>
  <c r="X111" i="3"/>
  <c r="U111" i="3"/>
  <c r="R111" i="3"/>
  <c r="O111" i="3"/>
  <c r="J111" i="3"/>
  <c r="H111" i="3"/>
  <c r="E111" i="3"/>
  <c r="AD110" i="3"/>
  <c r="X110" i="3"/>
  <c r="U110" i="3"/>
  <c r="O110" i="3"/>
  <c r="J110" i="3"/>
  <c r="E110" i="3"/>
  <c r="AD109" i="3"/>
  <c r="X109" i="3"/>
  <c r="U109" i="3"/>
  <c r="J109" i="3"/>
  <c r="E109" i="3"/>
  <c r="AD108" i="3"/>
  <c r="X108" i="3"/>
  <c r="U108" i="3"/>
  <c r="J108" i="3"/>
  <c r="E108" i="3"/>
  <c r="AD107" i="3"/>
  <c r="X107" i="3"/>
  <c r="U107" i="3"/>
  <c r="J107" i="3"/>
  <c r="E107" i="3"/>
  <c r="AD106" i="3"/>
  <c r="X106" i="3"/>
  <c r="U106" i="3"/>
  <c r="J106" i="3"/>
  <c r="E106" i="3"/>
  <c r="AD105" i="3"/>
  <c r="X105" i="3"/>
  <c r="U105" i="3"/>
  <c r="J105" i="3"/>
  <c r="E105" i="3"/>
  <c r="AD104" i="3"/>
  <c r="X104" i="3"/>
  <c r="U104" i="3"/>
  <c r="J104" i="3"/>
  <c r="E104" i="3"/>
  <c r="AD103" i="3"/>
  <c r="X103" i="3"/>
  <c r="U103" i="3"/>
  <c r="J103" i="3"/>
  <c r="E103" i="3"/>
  <c r="AD102" i="3"/>
  <c r="X102" i="3"/>
  <c r="U102" i="3"/>
  <c r="J102" i="3"/>
  <c r="E102" i="3"/>
  <c r="AD101" i="3"/>
  <c r="X101" i="3"/>
  <c r="U101" i="3"/>
  <c r="J101" i="3"/>
  <c r="E101" i="3"/>
  <c r="AD100" i="3"/>
  <c r="X100" i="3"/>
  <c r="U100" i="3"/>
  <c r="J100" i="3"/>
  <c r="E100" i="3"/>
  <c r="AD99" i="3"/>
  <c r="X99" i="3"/>
  <c r="U99" i="3"/>
  <c r="J99" i="3"/>
  <c r="E99" i="3"/>
  <c r="AD98" i="3"/>
  <c r="X98" i="3"/>
  <c r="U98" i="3"/>
  <c r="J98" i="3"/>
  <c r="E98" i="3"/>
  <c r="AD97" i="3"/>
  <c r="X97" i="3"/>
  <c r="U97" i="3"/>
  <c r="J97" i="3"/>
  <c r="E97" i="3"/>
  <c r="AD96" i="3"/>
  <c r="X96" i="3"/>
  <c r="U96" i="3"/>
  <c r="J96" i="3"/>
  <c r="E96" i="3"/>
  <c r="AD95" i="3"/>
  <c r="X95" i="3"/>
  <c r="U95" i="3"/>
  <c r="J95" i="3"/>
  <c r="E95" i="3"/>
  <c r="AD94" i="3"/>
  <c r="X94" i="3"/>
  <c r="U94" i="3"/>
  <c r="J94" i="3"/>
  <c r="E94" i="3"/>
  <c r="AD93" i="3"/>
  <c r="X93" i="3"/>
  <c r="U93" i="3"/>
  <c r="J93" i="3"/>
  <c r="E93" i="3"/>
  <c r="AD92" i="3"/>
  <c r="X92" i="3"/>
  <c r="U92" i="3"/>
  <c r="J92" i="3"/>
  <c r="E92" i="3"/>
  <c r="AD91" i="3"/>
  <c r="X91" i="3"/>
  <c r="U91" i="3"/>
  <c r="J91" i="3"/>
  <c r="E91" i="3"/>
  <c r="AD90" i="3"/>
  <c r="X90" i="3"/>
  <c r="U90" i="3"/>
  <c r="J90" i="3"/>
  <c r="E90" i="3"/>
  <c r="AD89" i="3"/>
  <c r="X89" i="3"/>
  <c r="U89" i="3"/>
  <c r="J89" i="3"/>
  <c r="E89" i="3"/>
  <c r="AD88" i="3"/>
  <c r="X88" i="3"/>
  <c r="U88" i="3"/>
  <c r="J88" i="3"/>
  <c r="E88" i="3"/>
  <c r="AD87" i="3"/>
  <c r="X87" i="3"/>
  <c r="U87" i="3"/>
  <c r="J87" i="3"/>
  <c r="E87" i="3"/>
  <c r="AD86" i="3"/>
  <c r="X86" i="3"/>
  <c r="U86" i="3"/>
  <c r="J86" i="3"/>
  <c r="E86" i="3"/>
  <c r="AD85" i="3"/>
  <c r="X85" i="3"/>
  <c r="U85" i="3"/>
  <c r="J85" i="3"/>
  <c r="E85" i="3"/>
  <c r="AD84" i="3"/>
  <c r="X84" i="3"/>
  <c r="U84" i="3"/>
  <c r="J84" i="3"/>
  <c r="E84" i="3"/>
  <c r="AD83" i="3"/>
  <c r="X83" i="3"/>
  <c r="U83" i="3"/>
  <c r="J83" i="3"/>
  <c r="E83" i="3"/>
  <c r="AD82" i="3"/>
  <c r="X82" i="3"/>
  <c r="U82" i="3"/>
  <c r="J82" i="3"/>
  <c r="E82" i="3"/>
  <c r="AD81" i="3"/>
  <c r="X81" i="3"/>
  <c r="U81" i="3"/>
  <c r="J81" i="3"/>
  <c r="E81" i="3"/>
  <c r="AD80" i="3"/>
  <c r="X80" i="3"/>
  <c r="U80" i="3"/>
  <c r="AD79" i="3"/>
  <c r="X79" i="3"/>
  <c r="U79" i="3"/>
  <c r="AD78" i="3"/>
  <c r="X78" i="3"/>
  <c r="U78" i="3"/>
  <c r="AJ77" i="3"/>
  <c r="AD77" i="3"/>
  <c r="X77" i="3"/>
  <c r="U77" i="3"/>
  <c r="AJ76" i="3"/>
  <c r="AD76" i="3"/>
  <c r="X76" i="3"/>
  <c r="U76" i="3"/>
  <c r="AJ75" i="3"/>
  <c r="AD75" i="3"/>
  <c r="X75" i="3"/>
  <c r="U75" i="3"/>
  <c r="AJ74" i="3"/>
  <c r="AD74" i="3"/>
  <c r="X74" i="3"/>
  <c r="U74" i="3"/>
  <c r="AJ73" i="3"/>
  <c r="AD73" i="3"/>
  <c r="X73" i="3"/>
  <c r="U73" i="3"/>
  <c r="AJ72" i="3"/>
  <c r="AD72" i="3"/>
  <c r="X72" i="3"/>
  <c r="U72" i="3"/>
  <c r="AJ71" i="3"/>
  <c r="AD71" i="3"/>
  <c r="X71" i="3"/>
  <c r="U71" i="3"/>
  <c r="AJ70" i="3"/>
  <c r="AD70" i="3"/>
  <c r="X70" i="3"/>
  <c r="U70" i="3"/>
  <c r="AJ69" i="3"/>
  <c r="AD69" i="3"/>
  <c r="X69" i="3"/>
  <c r="U69" i="3"/>
  <c r="AJ68" i="3"/>
  <c r="AD68" i="3"/>
  <c r="X68" i="3"/>
  <c r="U68" i="3"/>
  <c r="AJ67" i="3"/>
  <c r="AD67" i="3"/>
  <c r="X67" i="3"/>
  <c r="U67" i="3"/>
  <c r="AJ66" i="3"/>
  <c r="AD66" i="3"/>
  <c r="X66" i="3"/>
  <c r="U66" i="3"/>
  <c r="AJ65" i="3"/>
  <c r="AD65" i="3"/>
  <c r="X65" i="3"/>
  <c r="U65" i="3"/>
  <c r="AJ64" i="3"/>
  <c r="AD64" i="3"/>
  <c r="X64" i="3"/>
  <c r="U64" i="3"/>
  <c r="AJ63" i="3"/>
  <c r="AD63" i="3"/>
  <c r="X63" i="3"/>
  <c r="U63" i="3"/>
  <c r="AJ62" i="3"/>
  <c r="AD62" i="3"/>
  <c r="X62" i="3"/>
  <c r="U62" i="3"/>
  <c r="AJ61" i="3"/>
  <c r="AD61" i="3"/>
  <c r="X61" i="3"/>
  <c r="U61" i="3"/>
  <c r="AP60" i="3"/>
  <c r="AJ60" i="3"/>
  <c r="AD60" i="3"/>
  <c r="X60" i="3"/>
  <c r="U60" i="3"/>
  <c r="AP59" i="3"/>
  <c r="AJ59" i="3"/>
  <c r="AD59" i="3"/>
  <c r="X59" i="3"/>
  <c r="U59" i="3"/>
  <c r="AP58" i="3"/>
  <c r="AJ58" i="3"/>
  <c r="AD58" i="3"/>
  <c r="X58" i="3"/>
  <c r="U58" i="3"/>
  <c r="H58" i="3"/>
  <c r="G58" i="3"/>
  <c r="AP57" i="3"/>
  <c r="AJ57" i="3"/>
  <c r="AD57" i="3"/>
  <c r="X57" i="3"/>
  <c r="H57" i="3"/>
  <c r="G57" i="3"/>
  <c r="AV56" i="3"/>
  <c r="AP56" i="3"/>
  <c r="AJ56" i="3"/>
  <c r="AD56" i="3"/>
  <c r="X56" i="3"/>
  <c r="H56" i="3"/>
  <c r="G56" i="3"/>
  <c r="AV55" i="3"/>
  <c r="AP55" i="3"/>
  <c r="AJ55" i="3"/>
  <c r="AD55" i="3"/>
  <c r="X55" i="3"/>
  <c r="H55" i="3"/>
  <c r="G55" i="3"/>
  <c r="AV54" i="3"/>
  <c r="AP54" i="3"/>
  <c r="AJ54" i="3"/>
  <c r="AD54" i="3"/>
  <c r="X54" i="3"/>
  <c r="H54" i="3"/>
  <c r="G54" i="3"/>
  <c r="AV53" i="3"/>
  <c r="AP53" i="3"/>
  <c r="AJ53" i="3"/>
  <c r="AD53" i="3"/>
  <c r="X53" i="3"/>
  <c r="H53" i="3"/>
  <c r="G53" i="3"/>
  <c r="AV52" i="3"/>
  <c r="AP52" i="3"/>
  <c r="AJ52" i="3"/>
  <c r="AD52" i="3"/>
  <c r="X52" i="3"/>
  <c r="H52" i="3"/>
  <c r="G52" i="3"/>
  <c r="BB51" i="3"/>
  <c r="AV51" i="3"/>
  <c r="AP51" i="3"/>
  <c r="AJ51" i="3"/>
  <c r="AD51" i="3"/>
  <c r="X51" i="3"/>
  <c r="H51" i="3"/>
  <c r="G51" i="3"/>
  <c r="BB50" i="3"/>
  <c r="AV50" i="3"/>
  <c r="AP50" i="3"/>
  <c r="AJ50" i="3"/>
  <c r="AD50" i="3"/>
  <c r="X50" i="3"/>
  <c r="H50" i="3"/>
  <c r="G50" i="3"/>
  <c r="BB49" i="3"/>
  <c r="AV49" i="3"/>
  <c r="AP49" i="3"/>
  <c r="AJ49" i="3"/>
  <c r="AD49" i="3"/>
  <c r="X49" i="3"/>
  <c r="H49" i="3"/>
  <c r="G49" i="3"/>
  <c r="BB48" i="3"/>
  <c r="AV48" i="3"/>
  <c r="AP48" i="3"/>
  <c r="AJ48" i="3"/>
  <c r="AD48" i="3"/>
  <c r="X48" i="3"/>
  <c r="H48" i="3"/>
  <c r="G48" i="3"/>
  <c r="BB47" i="3"/>
  <c r="AV47" i="3"/>
  <c r="AP47" i="3"/>
  <c r="AJ47" i="3"/>
  <c r="AD47" i="3"/>
  <c r="X47" i="3"/>
  <c r="H47" i="3"/>
  <c r="G47" i="3"/>
  <c r="BB46" i="3"/>
  <c r="AV46" i="3"/>
  <c r="AP46" i="3"/>
  <c r="H46" i="3"/>
  <c r="G46" i="3"/>
  <c r="BB45" i="3"/>
  <c r="AV45" i="3"/>
  <c r="AP45" i="3"/>
  <c r="G45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N40" i="2"/>
  <c r="N41" i="2" s="1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J63" i="1"/>
  <c r="N42" i="2" l="1"/>
  <c r="O41" i="2"/>
  <c r="O40" i="2"/>
  <c r="O42" i="2" l="1"/>
  <c r="N43" i="2"/>
  <c r="O43" i="2" l="1"/>
  <c r="N44" i="2"/>
  <c r="N45" i="2" l="1"/>
  <c r="O44" i="2"/>
  <c r="N46" i="2" l="1"/>
  <c r="O45" i="2"/>
  <c r="O46" i="2" l="1"/>
  <c r="N47" i="2"/>
  <c r="O47" i="2" s="1"/>
</calcChain>
</file>

<file path=xl/sharedStrings.xml><?xml version="1.0" encoding="utf-8"?>
<sst xmlns="http://schemas.openxmlformats.org/spreadsheetml/2006/main" count="132" uniqueCount="39">
  <si>
    <t>set0</t>
    <phoneticPr fontId="1" type="noConversion"/>
  </si>
  <si>
    <t>light</t>
    <phoneticPr fontId="1" type="noConversion"/>
  </si>
  <si>
    <t>single</t>
    <phoneticPr fontId="1" type="noConversion"/>
  </si>
  <si>
    <t>sgrld</t>
    <phoneticPr fontId="1" type="noConversion"/>
  </si>
  <si>
    <t>N/A</t>
    <phoneticPr fontId="1" type="noConversion"/>
  </si>
  <si>
    <t>1000k</t>
    <phoneticPr fontId="1" type="noConversion"/>
  </si>
  <si>
    <t>10000k</t>
    <phoneticPr fontId="1" type="noConversion"/>
  </si>
  <si>
    <t>single</t>
    <phoneticPr fontId="1" type="noConversion"/>
  </si>
  <si>
    <t>dis</t>
    <phoneticPr fontId="1" type="noConversion"/>
  </si>
  <si>
    <t>size=3</t>
    <phoneticPr fontId="1" type="noConversion"/>
  </si>
  <si>
    <t>LW</t>
    <phoneticPr fontId="1" type="noConversion"/>
  </si>
  <si>
    <t>size=24</t>
    <phoneticPr fontId="1" type="noConversion"/>
  </si>
  <si>
    <t>10000k</t>
    <phoneticPr fontId="1" type="noConversion"/>
  </si>
  <si>
    <t>1000k</t>
    <phoneticPr fontId="1" type="noConversion"/>
  </si>
  <si>
    <t>DSGLD</t>
    <phoneticPr fontId="1" type="noConversion"/>
  </si>
  <si>
    <t>LW</t>
    <phoneticPr fontId="1" type="noConversion"/>
  </si>
  <si>
    <t>D=all</t>
    <phoneticPr fontId="1" type="noConversion"/>
  </si>
  <si>
    <t>sche=2*n^2</t>
    <phoneticPr fontId="1" type="noConversion"/>
  </si>
  <si>
    <t>LW</t>
    <phoneticPr fontId="1" type="noConversion"/>
  </si>
  <si>
    <t>sche=n</t>
    <phoneticPr fontId="1" type="noConversion"/>
  </si>
  <si>
    <t>sche=5*n</t>
    <phoneticPr fontId="1" type="noConversion"/>
  </si>
  <si>
    <t>1000k</t>
    <phoneticPr fontId="1" type="noConversion"/>
  </si>
  <si>
    <t>sche=10n</t>
    <phoneticPr fontId="1" type="noConversion"/>
  </si>
  <si>
    <t>sche=n2</t>
    <phoneticPr fontId="1" type="noConversion"/>
  </si>
  <si>
    <t>sche=5n2</t>
    <phoneticPr fontId="1" type="noConversion"/>
  </si>
  <si>
    <t>LW</t>
    <phoneticPr fontId="1" type="noConversion"/>
  </si>
  <si>
    <t>sche=n3</t>
    <phoneticPr fontId="1" type="noConversion"/>
  </si>
  <si>
    <t>sche=n4</t>
    <phoneticPr fontId="1" type="noConversion"/>
  </si>
  <si>
    <t>sche=2</t>
    <phoneticPr fontId="1" type="noConversion"/>
  </si>
  <si>
    <t>DSGLD</t>
    <phoneticPr fontId="1" type="noConversion"/>
  </si>
  <si>
    <t>1000k</t>
    <phoneticPr fontId="1" type="noConversion"/>
  </si>
  <si>
    <t>DSGLD</t>
    <phoneticPr fontId="1" type="noConversion"/>
  </si>
  <si>
    <t>1000k</t>
    <phoneticPr fontId="1" type="noConversion"/>
  </si>
  <si>
    <t>two column to the left is after step size rejust</t>
    <phoneticPr fontId="1" type="noConversion"/>
  </si>
  <si>
    <t>D=all</t>
    <phoneticPr fontId="1" type="noConversion"/>
  </si>
  <si>
    <t>rejust</t>
    <phoneticPr fontId="1" type="noConversion"/>
  </si>
  <si>
    <t>dis</t>
    <phoneticPr fontId="1" type="noConversion"/>
  </si>
  <si>
    <t>size=24</t>
    <phoneticPr fontId="1" type="noConversion"/>
  </si>
  <si>
    <t>10000k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</si>
</sst>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Test</a:t>
            </a:r>
            <a:r>
              <a:rPr lang="en-US" altLang="zh-CN" baseline="0"/>
              <a:t> with K=1000, V=100000</a:t>
            </a:r>
            <a:endParaRPr lang="zh-CN" altLang="en-US"/>
          </a:p>
        </c:rich>
      </c:tx>
      <c:layout>
        <c:manualLayout>
          <c:xMode val="edge"/>
          <c:yMode val="edge"/>
          <c:x val="0.33744525476750831"/>
          <c:y val="6.230825450971523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23840769903762"/>
          <c:y val="8.3204876938066996E-2"/>
          <c:w val="0.84092825896762902"/>
          <c:h val="0.82396343298159203"/>
        </c:manualLayout>
      </c:layout>
      <c:scatterChart>
        <c:scatterStyle val="smoothMarker"/>
        <c:varyColors val="0"/>
        <c:ser>
          <c:idx val="0"/>
          <c:order val="0"/>
          <c:tx>
            <c:v>SGRLD</c:v>
          </c:tx>
          <c:xVal>
            <c:numRef>
              <c:f>Sheet1!$H$12:$H$22</c:f>
              <c:numCache>
                <c:formatCode>General</c:formatCode>
                <c:ptCount val="11"/>
                <c:pt idx="0">
                  <c:v>60.91</c:v>
                </c:pt>
                <c:pt idx="1">
                  <c:v>188.9</c:v>
                </c:pt>
                <c:pt idx="2">
                  <c:v>339.21</c:v>
                </c:pt>
                <c:pt idx="3">
                  <c:v>474.38</c:v>
                </c:pt>
                <c:pt idx="4">
                  <c:v>606.02</c:v>
                </c:pt>
                <c:pt idx="5">
                  <c:v>754.49</c:v>
                </c:pt>
                <c:pt idx="6">
                  <c:v>880.31</c:v>
                </c:pt>
                <c:pt idx="7">
                  <c:v>1025.57</c:v>
                </c:pt>
                <c:pt idx="8">
                  <c:v>1194.1099999999999</c:v>
                </c:pt>
                <c:pt idx="9">
                  <c:v>1326.77</c:v>
                </c:pt>
                <c:pt idx="10">
                  <c:v>1503.63</c:v>
                </c:pt>
              </c:numCache>
            </c:numRef>
          </c:xVal>
          <c:yVal>
            <c:numRef>
              <c:f>Sheet1!$G$12:$G$22</c:f>
              <c:numCache>
                <c:formatCode>General</c:formatCode>
                <c:ptCount val="11"/>
                <c:pt idx="0">
                  <c:v>10461.780000000001</c:v>
                </c:pt>
                <c:pt idx="1">
                  <c:v>5960.6</c:v>
                </c:pt>
                <c:pt idx="2">
                  <c:v>4887.95</c:v>
                </c:pt>
                <c:pt idx="3">
                  <c:v>4432.79</c:v>
                </c:pt>
                <c:pt idx="4">
                  <c:v>4300.66</c:v>
                </c:pt>
                <c:pt idx="5">
                  <c:v>4080.84</c:v>
                </c:pt>
                <c:pt idx="6">
                  <c:v>3992.87</c:v>
                </c:pt>
                <c:pt idx="7">
                  <c:v>3920.54</c:v>
                </c:pt>
                <c:pt idx="8">
                  <c:v>3769.86</c:v>
                </c:pt>
                <c:pt idx="9">
                  <c:v>3747.27</c:v>
                </c:pt>
                <c:pt idx="10">
                  <c:v>3705.63</c:v>
                </c:pt>
              </c:numCache>
            </c:numRef>
          </c:yVal>
          <c:smooth val="1"/>
        </c:ser>
        <c:ser>
          <c:idx val="1"/>
          <c:order val="1"/>
          <c:tx>
            <c:v>LightLDA</c:v>
          </c:tx>
          <c:xVal>
            <c:numRef>
              <c:f>Sheet1!$B$3:$B$14</c:f>
              <c:numCache>
                <c:formatCode>General</c:formatCode>
                <c:ptCount val="12"/>
                <c:pt idx="0">
                  <c:v>0</c:v>
                </c:pt>
                <c:pt idx="1">
                  <c:v>250.03</c:v>
                </c:pt>
                <c:pt idx="2">
                  <c:v>458.25</c:v>
                </c:pt>
                <c:pt idx="3">
                  <c:v>669.2</c:v>
                </c:pt>
                <c:pt idx="4">
                  <c:v>876.38</c:v>
                </c:pt>
                <c:pt idx="5">
                  <c:v>1076.82</c:v>
                </c:pt>
                <c:pt idx="6">
                  <c:v>1293.72</c:v>
                </c:pt>
                <c:pt idx="7">
                  <c:v>1499.91</c:v>
                </c:pt>
                <c:pt idx="8">
                  <c:v>1701.99</c:v>
                </c:pt>
                <c:pt idx="9">
                  <c:v>1907.01</c:v>
                </c:pt>
                <c:pt idx="10">
                  <c:v>2116.33</c:v>
                </c:pt>
                <c:pt idx="11">
                  <c:v>3149.94</c:v>
                </c:pt>
              </c:numCache>
            </c:numRef>
          </c:xVal>
          <c:yVal>
            <c:numRef>
              <c:f>Sheet1!$C$3:$C$14</c:f>
              <c:numCache>
                <c:formatCode>General</c:formatCode>
                <c:ptCount val="12"/>
                <c:pt idx="0">
                  <c:v>6363.07</c:v>
                </c:pt>
                <c:pt idx="1">
                  <c:v>6046.14</c:v>
                </c:pt>
                <c:pt idx="2">
                  <c:v>5875.47</c:v>
                </c:pt>
                <c:pt idx="3">
                  <c:v>5687.95</c:v>
                </c:pt>
                <c:pt idx="4">
                  <c:v>5474.42</c:v>
                </c:pt>
                <c:pt idx="5">
                  <c:v>5242.1499999999996</c:v>
                </c:pt>
                <c:pt idx="6">
                  <c:v>4978.18</c:v>
                </c:pt>
                <c:pt idx="7">
                  <c:v>4785.1499999999996</c:v>
                </c:pt>
                <c:pt idx="8">
                  <c:v>4598.97</c:v>
                </c:pt>
                <c:pt idx="9">
                  <c:v>4446.6899999999996</c:v>
                </c:pt>
                <c:pt idx="10">
                  <c:v>4318.68</c:v>
                </c:pt>
                <c:pt idx="11">
                  <c:v>3956.99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156912"/>
        <c:axId val="1141157456"/>
      </c:scatterChart>
      <c:valAx>
        <c:axId val="114115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1157456"/>
        <c:crosses val="autoZero"/>
        <c:crossBetween val="midCat"/>
      </c:valAx>
      <c:valAx>
        <c:axId val="1141157456"/>
        <c:scaling>
          <c:orientation val="minMax"/>
          <c:max val="7000"/>
          <c:min val="3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1156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756008819930717"/>
          <c:y val="9.172383794960863E-2"/>
          <c:w val="0.10815946899626476"/>
          <c:h val="8.847906985883216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LWsampler</c:v>
          </c:tx>
          <c:xVal>
            <c:numRef>
              <c:f>Sheet1!$H$78:$H$92</c:f>
              <c:numCache>
                <c:formatCode>General</c:formatCode>
                <c:ptCount val="15"/>
                <c:pt idx="0">
                  <c:v>110.31</c:v>
                </c:pt>
                <c:pt idx="1">
                  <c:v>1131.02</c:v>
                </c:pt>
                <c:pt idx="2">
                  <c:v>2558.2800000000002</c:v>
                </c:pt>
                <c:pt idx="3">
                  <c:v>4267.58</c:v>
                </c:pt>
                <c:pt idx="4">
                  <c:v>6260.68</c:v>
                </c:pt>
                <c:pt idx="5">
                  <c:v>8685.91</c:v>
                </c:pt>
                <c:pt idx="6">
                  <c:v>11417.5</c:v>
                </c:pt>
                <c:pt idx="7">
                  <c:v>14339.22</c:v>
                </c:pt>
                <c:pt idx="8">
                  <c:v>17446.07</c:v>
                </c:pt>
                <c:pt idx="9">
                  <c:v>20890.150000000001</c:v>
                </c:pt>
                <c:pt idx="10">
                  <c:v>24545.7</c:v>
                </c:pt>
                <c:pt idx="11">
                  <c:v>28451.29</c:v>
                </c:pt>
                <c:pt idx="12">
                  <c:v>32450.71</c:v>
                </c:pt>
                <c:pt idx="13">
                  <c:v>36675.75</c:v>
                </c:pt>
                <c:pt idx="14">
                  <c:v>150000</c:v>
                </c:pt>
              </c:numCache>
            </c:numRef>
          </c:xVal>
          <c:yVal>
            <c:numRef>
              <c:f>Sheet1!$G$78:$G$92</c:f>
              <c:numCache>
                <c:formatCode>General</c:formatCode>
                <c:ptCount val="15"/>
                <c:pt idx="0">
                  <c:v>92021.63</c:v>
                </c:pt>
                <c:pt idx="1">
                  <c:v>21397.17</c:v>
                </c:pt>
                <c:pt idx="2">
                  <c:v>9213.11</c:v>
                </c:pt>
                <c:pt idx="3">
                  <c:v>6019.14</c:v>
                </c:pt>
                <c:pt idx="4">
                  <c:v>4861.54</c:v>
                </c:pt>
                <c:pt idx="5">
                  <c:v>4125.08</c:v>
                </c:pt>
                <c:pt idx="6">
                  <c:v>3779.11</c:v>
                </c:pt>
                <c:pt idx="7">
                  <c:v>3458.15</c:v>
                </c:pt>
                <c:pt idx="8">
                  <c:v>3088.84</c:v>
                </c:pt>
                <c:pt idx="9">
                  <c:v>2762.91</c:v>
                </c:pt>
                <c:pt idx="10">
                  <c:v>2603.84</c:v>
                </c:pt>
                <c:pt idx="11">
                  <c:v>2552.1999999999998</c:v>
                </c:pt>
                <c:pt idx="12">
                  <c:v>2411.3200000000002</c:v>
                </c:pt>
                <c:pt idx="13">
                  <c:v>2362.84</c:v>
                </c:pt>
                <c:pt idx="14">
                  <c:v>1578.3</c:v>
                </c:pt>
              </c:numCache>
            </c:numRef>
          </c:yVal>
          <c:smooth val="1"/>
        </c:ser>
        <c:ser>
          <c:idx val="1"/>
          <c:order val="1"/>
          <c:tx>
            <c:v>LightLDA</c:v>
          </c:tx>
          <c:xVal>
            <c:numRef>
              <c:f>Sheet1!$C$93:$C$108</c:f>
              <c:numCache>
                <c:formatCode>General</c:formatCode>
                <c:ptCount val="16"/>
                <c:pt idx="0">
                  <c:v>8310.66</c:v>
                </c:pt>
                <c:pt idx="1">
                  <c:v>23355.43</c:v>
                </c:pt>
                <c:pt idx="2">
                  <c:v>36016.980000000003</c:v>
                </c:pt>
                <c:pt idx="3">
                  <c:v>48003.42</c:v>
                </c:pt>
                <c:pt idx="4">
                  <c:v>59212.45</c:v>
                </c:pt>
                <c:pt idx="5">
                  <c:v>69599.600000000006</c:v>
                </c:pt>
                <c:pt idx="6">
                  <c:v>79809.89</c:v>
                </c:pt>
                <c:pt idx="7">
                  <c:v>89608.07</c:v>
                </c:pt>
                <c:pt idx="8">
                  <c:v>99010.54</c:v>
                </c:pt>
                <c:pt idx="9">
                  <c:v>108399.5</c:v>
                </c:pt>
                <c:pt idx="10">
                  <c:v>117305.69</c:v>
                </c:pt>
                <c:pt idx="11">
                  <c:v>126070.09</c:v>
                </c:pt>
                <c:pt idx="12">
                  <c:v>134672.67000000001</c:v>
                </c:pt>
                <c:pt idx="13">
                  <c:v>142979.99</c:v>
                </c:pt>
                <c:pt idx="14">
                  <c:v>150912.62</c:v>
                </c:pt>
                <c:pt idx="15">
                  <c:v>158877.37</c:v>
                </c:pt>
              </c:numCache>
            </c:numRef>
          </c:xVal>
          <c:yVal>
            <c:numRef>
              <c:f>Sheet1!$A$93:$A$108</c:f>
              <c:numCache>
                <c:formatCode>General</c:formatCode>
                <c:ptCount val="16"/>
                <c:pt idx="0">
                  <c:v>10141.16</c:v>
                </c:pt>
                <c:pt idx="1">
                  <c:v>9755.58</c:v>
                </c:pt>
                <c:pt idx="2">
                  <c:v>9479.36</c:v>
                </c:pt>
                <c:pt idx="3">
                  <c:v>9221.4</c:v>
                </c:pt>
                <c:pt idx="4">
                  <c:v>8919.4</c:v>
                </c:pt>
                <c:pt idx="5">
                  <c:v>8540.4</c:v>
                </c:pt>
                <c:pt idx="6">
                  <c:v>7890.33</c:v>
                </c:pt>
                <c:pt idx="7">
                  <c:v>6723.51</c:v>
                </c:pt>
                <c:pt idx="8">
                  <c:v>5065.97</c:v>
                </c:pt>
                <c:pt idx="9">
                  <c:v>3475.17</c:v>
                </c:pt>
                <c:pt idx="10">
                  <c:v>2261.0500000000002</c:v>
                </c:pt>
                <c:pt idx="11">
                  <c:v>1260.6199999999999</c:v>
                </c:pt>
                <c:pt idx="12">
                  <c:v>647.02</c:v>
                </c:pt>
                <c:pt idx="13">
                  <c:v>534.28</c:v>
                </c:pt>
                <c:pt idx="14">
                  <c:v>497.65</c:v>
                </c:pt>
                <c:pt idx="15">
                  <c:v>432.26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385632"/>
        <c:axId val="1320526528"/>
      </c:scatterChart>
      <c:valAx>
        <c:axId val="110138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0526528"/>
        <c:crosses val="autoZero"/>
        <c:crossBetween val="midCat"/>
      </c:valAx>
      <c:valAx>
        <c:axId val="1320526528"/>
        <c:scaling>
          <c:orientation val="minMax"/>
          <c:max val="15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1385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42149549847307"/>
          <c:y val="3.9043209402119063E-2"/>
          <c:w val="0.8203743236013421"/>
          <c:h val="0.81754999249599014"/>
        </c:manualLayout>
      </c:layout>
      <c:scatterChart>
        <c:scatterStyle val="smoothMarker"/>
        <c:varyColors val="0"/>
        <c:ser>
          <c:idx val="0"/>
          <c:order val="0"/>
          <c:tx>
            <c:v>light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light!$O$21:$O$47</c:f>
              <c:numCache>
                <c:formatCode>General</c:formatCode>
                <c:ptCount val="27"/>
                <c:pt idx="0">
                  <c:v>83.412000000000006</c:v>
                </c:pt>
                <c:pt idx="1">
                  <c:v>287.05700000000002</c:v>
                </c:pt>
                <c:pt idx="2">
                  <c:v>479.59399999999994</c:v>
                </c:pt>
                <c:pt idx="3">
                  <c:v>618.46400000000006</c:v>
                </c:pt>
                <c:pt idx="4">
                  <c:v>803.495</c:v>
                </c:pt>
                <c:pt idx="5">
                  <c:v>1049.8240000000001</c:v>
                </c:pt>
                <c:pt idx="6">
                  <c:v>1201.963</c:v>
                </c:pt>
                <c:pt idx="7">
                  <c:v>1489.2450000000001</c:v>
                </c:pt>
                <c:pt idx="8">
                  <c:v>1639.7759999999998</c:v>
                </c:pt>
                <c:pt idx="9">
                  <c:v>1818.4669999999999</c:v>
                </c:pt>
                <c:pt idx="10">
                  <c:v>2022.7919999999999</c:v>
                </c:pt>
                <c:pt idx="11">
                  <c:v>2203.7689999999998</c:v>
                </c:pt>
                <c:pt idx="12">
                  <c:v>2329.1009999999997</c:v>
                </c:pt>
                <c:pt idx="13">
                  <c:v>2524.6909999999998</c:v>
                </c:pt>
                <c:pt idx="14">
                  <c:v>2787.529</c:v>
                </c:pt>
                <c:pt idx="15">
                  <c:v>2978.3580000000002</c:v>
                </c:pt>
                <c:pt idx="16">
                  <c:v>3129.6310000000003</c:v>
                </c:pt>
                <c:pt idx="17">
                  <c:v>3326.6080000000002</c:v>
                </c:pt>
                <c:pt idx="18">
                  <c:v>3529.9800000000005</c:v>
                </c:pt>
                <c:pt idx="19">
                  <c:v>3729.9800000000005</c:v>
                </c:pt>
                <c:pt idx="20">
                  <c:v>3929.9800000000005</c:v>
                </c:pt>
                <c:pt idx="21">
                  <c:v>4129.9800000000005</c:v>
                </c:pt>
                <c:pt idx="22">
                  <c:v>4329.9800000000005</c:v>
                </c:pt>
                <c:pt idx="23">
                  <c:v>4529.9800000000005</c:v>
                </c:pt>
                <c:pt idx="24">
                  <c:v>4729.9800000000005</c:v>
                </c:pt>
                <c:pt idx="25">
                  <c:v>4929.9800000000005</c:v>
                </c:pt>
                <c:pt idx="26">
                  <c:v>5129.9800000000005</c:v>
                </c:pt>
              </c:numCache>
            </c:numRef>
          </c:xVal>
          <c:yVal>
            <c:numRef>
              <c:f>light!$L$21:$L$47</c:f>
              <c:numCache>
                <c:formatCode>General</c:formatCode>
                <c:ptCount val="27"/>
                <c:pt idx="0">
                  <c:v>11134.87</c:v>
                </c:pt>
                <c:pt idx="1">
                  <c:v>9782.6200000000008</c:v>
                </c:pt>
                <c:pt idx="2">
                  <c:v>8585.9699999999993</c:v>
                </c:pt>
                <c:pt idx="3">
                  <c:v>8026.28</c:v>
                </c:pt>
                <c:pt idx="4">
                  <c:v>7801.35</c:v>
                </c:pt>
                <c:pt idx="5">
                  <c:v>7638.43</c:v>
                </c:pt>
                <c:pt idx="6">
                  <c:v>7523.49</c:v>
                </c:pt>
                <c:pt idx="7">
                  <c:v>7462.97</c:v>
                </c:pt>
                <c:pt idx="8">
                  <c:v>7374.92</c:v>
                </c:pt>
                <c:pt idx="9">
                  <c:v>7274.96</c:v>
                </c:pt>
                <c:pt idx="10">
                  <c:v>7109.16</c:v>
                </c:pt>
                <c:pt idx="11">
                  <c:v>7104.74</c:v>
                </c:pt>
                <c:pt idx="12">
                  <c:v>6866.05</c:v>
                </c:pt>
                <c:pt idx="13">
                  <c:v>6631.66</c:v>
                </c:pt>
                <c:pt idx="14">
                  <c:v>6348.3</c:v>
                </c:pt>
                <c:pt idx="15">
                  <c:v>5998.4</c:v>
                </c:pt>
                <c:pt idx="16">
                  <c:v>5683.15</c:v>
                </c:pt>
                <c:pt idx="17">
                  <c:v>5362.4</c:v>
                </c:pt>
                <c:pt idx="18">
                  <c:v>4974.5</c:v>
                </c:pt>
                <c:pt idx="19">
                  <c:v>4202.6100000000006</c:v>
                </c:pt>
                <c:pt idx="20">
                  <c:v>3755.8</c:v>
                </c:pt>
                <c:pt idx="21">
                  <c:v>3261.05</c:v>
                </c:pt>
                <c:pt idx="22">
                  <c:v>2360.62</c:v>
                </c:pt>
                <c:pt idx="23">
                  <c:v>1847.02</c:v>
                </c:pt>
                <c:pt idx="24">
                  <c:v>1634.28</c:v>
                </c:pt>
                <c:pt idx="25">
                  <c:v>1497.65</c:v>
                </c:pt>
                <c:pt idx="26">
                  <c:v>1432.26</c:v>
                </c:pt>
              </c:numCache>
            </c:numRef>
          </c:yVal>
          <c:smooth val="1"/>
        </c:ser>
        <c:ser>
          <c:idx val="1"/>
          <c:order val="1"/>
          <c:tx>
            <c:v>LW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light!$K$66:$K$79</c:f>
              <c:numCache>
                <c:formatCode>General</c:formatCode>
                <c:ptCount val="14"/>
                <c:pt idx="0">
                  <c:v>9.18</c:v>
                </c:pt>
                <c:pt idx="1">
                  <c:v>27.93</c:v>
                </c:pt>
                <c:pt idx="2">
                  <c:v>156.63999999999999</c:v>
                </c:pt>
                <c:pt idx="3">
                  <c:v>338.37</c:v>
                </c:pt>
                <c:pt idx="4">
                  <c:v>490.31</c:v>
                </c:pt>
                <c:pt idx="5">
                  <c:v>727.6</c:v>
                </c:pt>
                <c:pt idx="6">
                  <c:v>1049.01</c:v>
                </c:pt>
                <c:pt idx="7">
                  <c:v>1512.11</c:v>
                </c:pt>
                <c:pt idx="8">
                  <c:v>2093.25</c:v>
                </c:pt>
                <c:pt idx="9">
                  <c:v>2757.96</c:v>
                </c:pt>
                <c:pt idx="10">
                  <c:v>3434.92</c:v>
                </c:pt>
                <c:pt idx="11">
                  <c:v>3441.15</c:v>
                </c:pt>
                <c:pt idx="12">
                  <c:v>4300</c:v>
                </c:pt>
                <c:pt idx="13">
                  <c:v>4900</c:v>
                </c:pt>
              </c:numCache>
            </c:numRef>
          </c:xVal>
          <c:yVal>
            <c:numRef>
              <c:f>light!$I$66:$I$79</c:f>
              <c:numCache>
                <c:formatCode>General</c:formatCode>
                <c:ptCount val="14"/>
                <c:pt idx="0">
                  <c:v>89918.11</c:v>
                </c:pt>
                <c:pt idx="1">
                  <c:v>15039.12</c:v>
                </c:pt>
                <c:pt idx="2">
                  <c:v>9436.14</c:v>
                </c:pt>
                <c:pt idx="3">
                  <c:v>5922.32</c:v>
                </c:pt>
                <c:pt idx="4">
                  <c:v>4516.41</c:v>
                </c:pt>
                <c:pt idx="5">
                  <c:v>3715.05</c:v>
                </c:pt>
                <c:pt idx="6">
                  <c:v>3312.23</c:v>
                </c:pt>
                <c:pt idx="7">
                  <c:v>3058.71</c:v>
                </c:pt>
                <c:pt idx="8">
                  <c:v>2857.44</c:v>
                </c:pt>
                <c:pt idx="9">
                  <c:v>2705.15</c:v>
                </c:pt>
                <c:pt idx="10">
                  <c:v>2616.6999999999998</c:v>
                </c:pt>
                <c:pt idx="11">
                  <c:v>2603.52</c:v>
                </c:pt>
                <c:pt idx="12">
                  <c:v>2554.29</c:v>
                </c:pt>
                <c:pt idx="13">
                  <c:v>2484.65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light!$E$71:$E$171</c:f>
              <c:numCache>
                <c:formatCode>General</c:formatCode>
                <c:ptCount val="101"/>
                <c:pt idx="0">
                  <c:v>0</c:v>
                </c:pt>
                <c:pt idx="1">
                  <c:v>177.2</c:v>
                </c:pt>
                <c:pt idx="2">
                  <c:v>464.5</c:v>
                </c:pt>
                <c:pt idx="3">
                  <c:v>614.5</c:v>
                </c:pt>
                <c:pt idx="4">
                  <c:v>764.5</c:v>
                </c:pt>
                <c:pt idx="5">
                  <c:v>914.5</c:v>
                </c:pt>
                <c:pt idx="6">
                  <c:v>1064.5</c:v>
                </c:pt>
                <c:pt idx="7">
                  <c:v>1214.5</c:v>
                </c:pt>
                <c:pt idx="8">
                  <c:v>1364.5</c:v>
                </c:pt>
                <c:pt idx="9">
                  <c:v>1514.5</c:v>
                </c:pt>
                <c:pt idx="10">
                  <c:v>1664.5</c:v>
                </c:pt>
                <c:pt idx="11">
                  <c:v>1814.5</c:v>
                </c:pt>
                <c:pt idx="12">
                  <c:v>1964.5</c:v>
                </c:pt>
                <c:pt idx="13">
                  <c:v>2114.5</c:v>
                </c:pt>
                <c:pt idx="14">
                  <c:v>2264.5</c:v>
                </c:pt>
                <c:pt idx="15">
                  <c:v>2414.5</c:v>
                </c:pt>
                <c:pt idx="16">
                  <c:v>2564.5</c:v>
                </c:pt>
                <c:pt idx="17">
                  <c:v>2714.5</c:v>
                </c:pt>
                <c:pt idx="18">
                  <c:v>2864.5</c:v>
                </c:pt>
                <c:pt idx="19">
                  <c:v>3014.5</c:v>
                </c:pt>
                <c:pt idx="20">
                  <c:v>3164.5</c:v>
                </c:pt>
                <c:pt idx="21">
                  <c:v>3314.5</c:v>
                </c:pt>
                <c:pt idx="22">
                  <c:v>3464.5</c:v>
                </c:pt>
                <c:pt idx="23">
                  <c:v>3614.5</c:v>
                </c:pt>
                <c:pt idx="24">
                  <c:v>3764.5</c:v>
                </c:pt>
                <c:pt idx="25">
                  <c:v>3914.5</c:v>
                </c:pt>
                <c:pt idx="26">
                  <c:v>4064.5</c:v>
                </c:pt>
                <c:pt idx="27">
                  <c:v>4214.5</c:v>
                </c:pt>
                <c:pt idx="28">
                  <c:v>4364.5</c:v>
                </c:pt>
                <c:pt idx="29">
                  <c:v>4514.5</c:v>
                </c:pt>
                <c:pt idx="30">
                  <c:v>4664.5</c:v>
                </c:pt>
                <c:pt idx="31">
                  <c:v>4814.5</c:v>
                </c:pt>
                <c:pt idx="32">
                  <c:v>4964.5</c:v>
                </c:pt>
                <c:pt idx="33">
                  <c:v>5114.5</c:v>
                </c:pt>
                <c:pt idx="34">
                  <c:v>5264.5</c:v>
                </c:pt>
                <c:pt idx="35">
                  <c:v>5414.5</c:v>
                </c:pt>
                <c:pt idx="36">
                  <c:v>5564.5</c:v>
                </c:pt>
                <c:pt idx="37">
                  <c:v>5714.5</c:v>
                </c:pt>
                <c:pt idx="38">
                  <c:v>5864.5</c:v>
                </c:pt>
                <c:pt idx="39">
                  <c:v>6014.5</c:v>
                </c:pt>
                <c:pt idx="40">
                  <c:v>6164.5</c:v>
                </c:pt>
                <c:pt idx="41">
                  <c:v>6314.5</c:v>
                </c:pt>
                <c:pt idx="42">
                  <c:v>6464.5</c:v>
                </c:pt>
                <c:pt idx="43">
                  <c:v>6614.5</c:v>
                </c:pt>
                <c:pt idx="44">
                  <c:v>6764.5</c:v>
                </c:pt>
                <c:pt idx="45">
                  <c:v>6914.5</c:v>
                </c:pt>
                <c:pt idx="46">
                  <c:v>7064.5</c:v>
                </c:pt>
                <c:pt idx="47">
                  <c:v>7214.5</c:v>
                </c:pt>
                <c:pt idx="48">
                  <c:v>7364.5</c:v>
                </c:pt>
                <c:pt idx="49">
                  <c:v>7514.5</c:v>
                </c:pt>
                <c:pt idx="50">
                  <c:v>7664.5</c:v>
                </c:pt>
                <c:pt idx="51">
                  <c:v>7814.5</c:v>
                </c:pt>
                <c:pt idx="52">
                  <c:v>7964.5</c:v>
                </c:pt>
                <c:pt idx="53">
                  <c:v>8114.5</c:v>
                </c:pt>
                <c:pt idx="54">
                  <c:v>8264.5</c:v>
                </c:pt>
                <c:pt idx="55">
                  <c:v>8414.5</c:v>
                </c:pt>
                <c:pt idx="56">
                  <c:v>8564.5</c:v>
                </c:pt>
                <c:pt idx="57">
                  <c:v>8714.5</c:v>
                </c:pt>
                <c:pt idx="58">
                  <c:v>8864.5</c:v>
                </c:pt>
                <c:pt idx="59">
                  <c:v>9014.5</c:v>
                </c:pt>
                <c:pt idx="60">
                  <c:v>9164.5</c:v>
                </c:pt>
                <c:pt idx="61">
                  <c:v>9314.5</c:v>
                </c:pt>
                <c:pt idx="62">
                  <c:v>9464.5</c:v>
                </c:pt>
                <c:pt idx="63">
                  <c:v>9614.5</c:v>
                </c:pt>
                <c:pt idx="64">
                  <c:v>9764.5</c:v>
                </c:pt>
                <c:pt idx="65">
                  <c:v>9914.5</c:v>
                </c:pt>
                <c:pt idx="66">
                  <c:v>10064.5</c:v>
                </c:pt>
                <c:pt idx="67">
                  <c:v>10214.5</c:v>
                </c:pt>
                <c:pt idx="68">
                  <c:v>10364.5</c:v>
                </c:pt>
                <c:pt idx="69">
                  <c:v>10514.5</c:v>
                </c:pt>
                <c:pt idx="70">
                  <c:v>10664.5</c:v>
                </c:pt>
                <c:pt idx="71">
                  <c:v>10814.5</c:v>
                </c:pt>
                <c:pt idx="72">
                  <c:v>10964.5</c:v>
                </c:pt>
                <c:pt idx="73">
                  <c:v>11114.5</c:v>
                </c:pt>
                <c:pt idx="74">
                  <c:v>11264.5</c:v>
                </c:pt>
                <c:pt idx="75">
                  <c:v>11414.5</c:v>
                </c:pt>
                <c:pt idx="76">
                  <c:v>11564.5</c:v>
                </c:pt>
                <c:pt idx="77">
                  <c:v>11714.5</c:v>
                </c:pt>
                <c:pt idx="78">
                  <c:v>11864.5</c:v>
                </c:pt>
                <c:pt idx="79">
                  <c:v>12014.5</c:v>
                </c:pt>
                <c:pt idx="80">
                  <c:v>12164.5</c:v>
                </c:pt>
                <c:pt idx="81">
                  <c:v>12314.5</c:v>
                </c:pt>
                <c:pt idx="82">
                  <c:v>12464.5</c:v>
                </c:pt>
                <c:pt idx="83">
                  <c:v>12614.5</c:v>
                </c:pt>
                <c:pt idx="84">
                  <c:v>12764.5</c:v>
                </c:pt>
                <c:pt idx="85">
                  <c:v>12914.5</c:v>
                </c:pt>
                <c:pt idx="86">
                  <c:v>13064.5</c:v>
                </c:pt>
                <c:pt idx="87">
                  <c:v>13214.5</c:v>
                </c:pt>
                <c:pt idx="88">
                  <c:v>13364.5</c:v>
                </c:pt>
                <c:pt idx="89">
                  <c:v>13514.5</c:v>
                </c:pt>
                <c:pt idx="90">
                  <c:v>13664.5</c:v>
                </c:pt>
                <c:pt idx="91">
                  <c:v>13814.5</c:v>
                </c:pt>
                <c:pt idx="92">
                  <c:v>13964.5</c:v>
                </c:pt>
                <c:pt idx="93">
                  <c:v>14114.5</c:v>
                </c:pt>
                <c:pt idx="94">
                  <c:v>14264.5</c:v>
                </c:pt>
                <c:pt idx="95">
                  <c:v>14414.5</c:v>
                </c:pt>
                <c:pt idx="96">
                  <c:v>14564.5</c:v>
                </c:pt>
                <c:pt idx="97">
                  <c:v>14714.5</c:v>
                </c:pt>
                <c:pt idx="98">
                  <c:v>14864.5</c:v>
                </c:pt>
                <c:pt idx="99">
                  <c:v>15014.5</c:v>
                </c:pt>
                <c:pt idx="100">
                  <c:v>15164.5</c:v>
                </c:pt>
              </c:numCache>
            </c:numRef>
          </c:xVal>
          <c:yVal>
            <c:numRef>
              <c:f>light!$D$71:$D$171</c:f>
              <c:numCache>
                <c:formatCode>General</c:formatCode>
                <c:ptCount val="101"/>
                <c:pt idx="0">
                  <c:v>91787.64</c:v>
                </c:pt>
                <c:pt idx="1">
                  <c:v>15803</c:v>
                </c:pt>
                <c:pt idx="2">
                  <c:v>10760.78</c:v>
                </c:pt>
                <c:pt idx="3">
                  <c:v>8861.7000000000007</c:v>
                </c:pt>
                <c:pt idx="4">
                  <c:v>7971.5</c:v>
                </c:pt>
                <c:pt idx="5">
                  <c:v>7360.54</c:v>
                </c:pt>
                <c:pt idx="6">
                  <c:v>6887.89</c:v>
                </c:pt>
                <c:pt idx="7">
                  <c:v>6532.31</c:v>
                </c:pt>
                <c:pt idx="8">
                  <c:v>6202.51</c:v>
                </c:pt>
                <c:pt idx="9">
                  <c:v>5873.71</c:v>
                </c:pt>
                <c:pt idx="10">
                  <c:v>5682.45</c:v>
                </c:pt>
                <c:pt idx="11">
                  <c:v>5539.38</c:v>
                </c:pt>
                <c:pt idx="12">
                  <c:v>5390.83</c:v>
                </c:pt>
                <c:pt idx="13">
                  <c:v>5268.85</c:v>
                </c:pt>
                <c:pt idx="14">
                  <c:v>5152.8999999999996</c:v>
                </c:pt>
                <c:pt idx="15">
                  <c:v>5036.1400000000003</c:v>
                </c:pt>
                <c:pt idx="16">
                  <c:v>4935.7</c:v>
                </c:pt>
                <c:pt idx="17">
                  <c:v>4871.3999999999996</c:v>
                </c:pt>
                <c:pt idx="18">
                  <c:v>4789.47</c:v>
                </c:pt>
                <c:pt idx="19">
                  <c:v>4716.82</c:v>
                </c:pt>
                <c:pt idx="20">
                  <c:v>4639.75</c:v>
                </c:pt>
                <c:pt idx="21">
                  <c:v>4586.8</c:v>
                </c:pt>
                <c:pt idx="22">
                  <c:v>4537.24</c:v>
                </c:pt>
                <c:pt idx="23">
                  <c:v>4480.38</c:v>
                </c:pt>
                <c:pt idx="24">
                  <c:v>4432.22</c:v>
                </c:pt>
                <c:pt idx="25">
                  <c:v>4399.1499999999996</c:v>
                </c:pt>
                <c:pt idx="26">
                  <c:v>4352.6000000000004</c:v>
                </c:pt>
                <c:pt idx="27">
                  <c:v>4299.3</c:v>
                </c:pt>
                <c:pt idx="28">
                  <c:v>4266.75</c:v>
                </c:pt>
                <c:pt idx="29">
                  <c:v>4209.9799999999996</c:v>
                </c:pt>
                <c:pt idx="30">
                  <c:v>4180</c:v>
                </c:pt>
                <c:pt idx="31">
                  <c:v>4147.18</c:v>
                </c:pt>
                <c:pt idx="32">
                  <c:v>4125.13</c:v>
                </c:pt>
                <c:pt idx="33">
                  <c:v>4108.6099999999997</c:v>
                </c:pt>
                <c:pt idx="34">
                  <c:v>4063.6</c:v>
                </c:pt>
                <c:pt idx="35">
                  <c:v>4048.25</c:v>
                </c:pt>
                <c:pt idx="36">
                  <c:v>4034.41</c:v>
                </c:pt>
                <c:pt idx="37">
                  <c:v>4004.31</c:v>
                </c:pt>
                <c:pt idx="38">
                  <c:v>3972.1</c:v>
                </c:pt>
                <c:pt idx="39">
                  <c:v>3963.13</c:v>
                </c:pt>
                <c:pt idx="40">
                  <c:v>3940.43</c:v>
                </c:pt>
                <c:pt idx="41">
                  <c:v>3909.05</c:v>
                </c:pt>
                <c:pt idx="42">
                  <c:v>3910.25</c:v>
                </c:pt>
                <c:pt idx="43">
                  <c:v>3879.79</c:v>
                </c:pt>
                <c:pt idx="44">
                  <c:v>3853.62</c:v>
                </c:pt>
                <c:pt idx="45">
                  <c:v>3844.96</c:v>
                </c:pt>
                <c:pt idx="46">
                  <c:v>3846.71</c:v>
                </c:pt>
                <c:pt idx="47">
                  <c:v>3822.56</c:v>
                </c:pt>
                <c:pt idx="48">
                  <c:v>3800.45</c:v>
                </c:pt>
                <c:pt idx="49">
                  <c:v>3769.63</c:v>
                </c:pt>
                <c:pt idx="50">
                  <c:v>3752.02</c:v>
                </c:pt>
                <c:pt idx="51">
                  <c:v>3720.84</c:v>
                </c:pt>
                <c:pt idx="52">
                  <c:v>3713.84</c:v>
                </c:pt>
                <c:pt idx="53">
                  <c:v>3690.39</c:v>
                </c:pt>
                <c:pt idx="54">
                  <c:v>3694.28</c:v>
                </c:pt>
                <c:pt idx="55">
                  <c:v>3674.86</c:v>
                </c:pt>
                <c:pt idx="56">
                  <c:v>3664.82</c:v>
                </c:pt>
                <c:pt idx="57">
                  <c:v>3658.22</c:v>
                </c:pt>
                <c:pt idx="58">
                  <c:v>3631.77</c:v>
                </c:pt>
                <c:pt idx="59">
                  <c:v>3633.78</c:v>
                </c:pt>
                <c:pt idx="60">
                  <c:v>3629.04</c:v>
                </c:pt>
                <c:pt idx="61">
                  <c:v>3616.67</c:v>
                </c:pt>
                <c:pt idx="62">
                  <c:v>3601.24</c:v>
                </c:pt>
                <c:pt idx="63">
                  <c:v>3605.12</c:v>
                </c:pt>
                <c:pt idx="64">
                  <c:v>3592.53</c:v>
                </c:pt>
                <c:pt idx="65">
                  <c:v>3585.73</c:v>
                </c:pt>
                <c:pt idx="66">
                  <c:v>3567</c:v>
                </c:pt>
                <c:pt idx="67">
                  <c:v>3568.97</c:v>
                </c:pt>
                <c:pt idx="68">
                  <c:v>3549.82</c:v>
                </c:pt>
                <c:pt idx="69">
                  <c:v>3531.05</c:v>
                </c:pt>
                <c:pt idx="70">
                  <c:v>3514.49</c:v>
                </c:pt>
                <c:pt idx="71">
                  <c:v>3518.46</c:v>
                </c:pt>
                <c:pt idx="72">
                  <c:v>3514.35</c:v>
                </c:pt>
                <c:pt idx="73">
                  <c:v>3504.36</c:v>
                </c:pt>
                <c:pt idx="74">
                  <c:v>3497.34</c:v>
                </c:pt>
                <c:pt idx="75">
                  <c:v>3486.98</c:v>
                </c:pt>
                <c:pt idx="76">
                  <c:v>3479.94</c:v>
                </c:pt>
                <c:pt idx="77">
                  <c:v>3471.24</c:v>
                </c:pt>
                <c:pt idx="78">
                  <c:v>3468.95</c:v>
                </c:pt>
                <c:pt idx="79">
                  <c:v>3476.23</c:v>
                </c:pt>
                <c:pt idx="80">
                  <c:v>3442.29</c:v>
                </c:pt>
                <c:pt idx="81">
                  <c:v>3452.77</c:v>
                </c:pt>
                <c:pt idx="82">
                  <c:v>3414.21</c:v>
                </c:pt>
                <c:pt idx="83">
                  <c:v>3419.49</c:v>
                </c:pt>
                <c:pt idx="84">
                  <c:v>3413.29</c:v>
                </c:pt>
                <c:pt idx="85">
                  <c:v>3411.1</c:v>
                </c:pt>
                <c:pt idx="86">
                  <c:v>3416.57</c:v>
                </c:pt>
                <c:pt idx="87">
                  <c:v>3409.67</c:v>
                </c:pt>
                <c:pt idx="88">
                  <c:v>3404.42</c:v>
                </c:pt>
                <c:pt idx="89">
                  <c:v>3394.22</c:v>
                </c:pt>
                <c:pt idx="90">
                  <c:v>3399.27</c:v>
                </c:pt>
                <c:pt idx="91">
                  <c:v>3389.66</c:v>
                </c:pt>
                <c:pt idx="92">
                  <c:v>3382.64</c:v>
                </c:pt>
                <c:pt idx="93">
                  <c:v>3373.28</c:v>
                </c:pt>
                <c:pt idx="94">
                  <c:v>3377.22</c:v>
                </c:pt>
                <c:pt idx="95">
                  <c:v>3377.55</c:v>
                </c:pt>
                <c:pt idx="96">
                  <c:v>3374.25</c:v>
                </c:pt>
                <c:pt idx="97">
                  <c:v>3369.7</c:v>
                </c:pt>
                <c:pt idx="98">
                  <c:v>3366.55</c:v>
                </c:pt>
                <c:pt idx="99">
                  <c:v>3369.21</c:v>
                </c:pt>
                <c:pt idx="100">
                  <c:v>3349.3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524352"/>
        <c:axId val="1320531968"/>
      </c:scatterChart>
      <c:valAx>
        <c:axId val="1320524352"/>
        <c:scaling>
          <c:orientation val="minMax"/>
          <c:max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seconds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0531968"/>
        <c:crosses val="autoZero"/>
        <c:crossBetween val="midCat"/>
      </c:valAx>
      <c:valAx>
        <c:axId val="1320531968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Perplexity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052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13477132139634"/>
          <c:y val="4.035088226034262E-2"/>
          <c:w val="0.84658616930558694"/>
          <c:h val="0.7967661526285841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light!$Q$22:$Q$54</c:f>
              <c:numCache>
                <c:formatCode>General</c:formatCode>
                <c:ptCount val="33"/>
                <c:pt idx="0">
                  <c:v>6.6232493938013359</c:v>
                </c:pt>
                <c:pt idx="1">
                  <c:v>6.9242793377636023</c:v>
                </c:pt>
                <c:pt idx="2">
                  <c:v>7.1003705795853778</c:v>
                </c:pt>
                <c:pt idx="3">
                  <c:v>7.2253093075767243</c:v>
                </c:pt>
                <c:pt idx="4">
                  <c:v>7.3222193154146087</c:v>
                </c:pt>
                <c:pt idx="5">
                  <c:v>7.4014005580154514</c:v>
                </c:pt>
                <c:pt idx="6">
                  <c:v>7.4683473451840783</c:v>
                </c:pt>
                <c:pt idx="7">
                  <c:v>7.526339290315275</c:v>
                </c:pt>
                <c:pt idx="8">
                  <c:v>7.5774918113264969</c:v>
                </c:pt>
                <c:pt idx="9">
                  <c:v>7.6232493007382454</c:v>
                </c:pt>
                <c:pt idx="10">
                  <c:v>7.6646419849564387</c:v>
                </c:pt>
                <c:pt idx="11">
                  <c:v>7.7024305450624793</c:v>
                </c:pt>
                <c:pt idx="12">
                  <c:v>7.7371926506588489</c:v>
                </c:pt>
                <c:pt idx="13">
                  <c:v>7.7693773334620992</c:v>
                </c:pt>
                <c:pt idx="14">
                  <c:v>7.7993405563471452</c:v>
                </c:pt>
                <c:pt idx="15">
                  <c:v>7.8273692795165406</c:v>
                </c:pt>
                <c:pt idx="16">
                  <c:v>7.8536982178587298</c:v>
                </c:pt>
                <c:pt idx="17">
                  <c:v>7.8785218012458422</c:v>
                </c:pt>
                <c:pt idx="18">
                  <c:v>7.9020028967930163</c:v>
                </c:pt>
                <c:pt idx="19">
                  <c:v>7.9242792912320539</c:v>
                </c:pt>
                <c:pt idx="20">
                  <c:v>7.9454685900557935</c:v>
                </c:pt>
                <c:pt idx="21">
                  <c:v>7.9656719759202632</c:v>
                </c:pt>
                <c:pt idx="22">
                  <c:v>7.9849771309112958</c:v>
                </c:pt>
                <c:pt idx="23">
                  <c:v>8.0034605364179843</c:v>
                </c:pt>
                <c:pt idx="24">
                  <c:v>8.0211893032060768</c:v>
                </c:pt>
                <c:pt idx="25">
                  <c:v>8.0382226423457741</c:v>
                </c:pt>
                <c:pt idx="26">
                  <c:v>8.0546130583866447</c:v>
                </c:pt>
                <c:pt idx="27">
                  <c:v>8.0704073254331004</c:v>
                </c:pt>
                <c:pt idx="28">
                  <c:v>8.0856472918624931</c:v>
                </c:pt>
                <c:pt idx="29">
                  <c:v>8.100370548564344</c:v>
                </c:pt>
                <c:pt idx="30">
                  <c:v>8.1146109875677688</c:v>
                </c:pt>
                <c:pt idx="31">
                  <c:v>8.1283992719491636</c:v>
                </c:pt>
                <c:pt idx="32">
                  <c:v>8.1417632334092254</c:v>
                </c:pt>
              </c:numCache>
            </c:numRef>
          </c:xVal>
          <c:yVal>
            <c:numRef>
              <c:f>light!$L$22:$L$54</c:f>
              <c:numCache>
                <c:formatCode>General</c:formatCode>
                <c:ptCount val="33"/>
                <c:pt idx="0">
                  <c:v>9782.6200000000008</c:v>
                </c:pt>
                <c:pt idx="1">
                  <c:v>8585.9699999999993</c:v>
                </c:pt>
                <c:pt idx="2">
                  <c:v>8026.28</c:v>
                </c:pt>
                <c:pt idx="3">
                  <c:v>7801.35</c:v>
                </c:pt>
                <c:pt idx="4">
                  <c:v>7638.43</c:v>
                </c:pt>
                <c:pt idx="5">
                  <c:v>7523.49</c:v>
                </c:pt>
                <c:pt idx="6">
                  <c:v>7462.97</c:v>
                </c:pt>
                <c:pt idx="7">
                  <c:v>7374.92</c:v>
                </c:pt>
                <c:pt idx="8">
                  <c:v>7274.96</c:v>
                </c:pt>
                <c:pt idx="9">
                  <c:v>7109.16</c:v>
                </c:pt>
                <c:pt idx="10">
                  <c:v>7104.74</c:v>
                </c:pt>
                <c:pt idx="11">
                  <c:v>6866.05</c:v>
                </c:pt>
                <c:pt idx="12">
                  <c:v>6631.66</c:v>
                </c:pt>
                <c:pt idx="13">
                  <c:v>6348.3</c:v>
                </c:pt>
                <c:pt idx="14">
                  <c:v>5998.4</c:v>
                </c:pt>
                <c:pt idx="15">
                  <c:v>5683.15</c:v>
                </c:pt>
                <c:pt idx="16">
                  <c:v>5362.4</c:v>
                </c:pt>
                <c:pt idx="17">
                  <c:v>4974.5</c:v>
                </c:pt>
                <c:pt idx="18">
                  <c:v>4202.6100000000006</c:v>
                </c:pt>
                <c:pt idx="19">
                  <c:v>3755.8</c:v>
                </c:pt>
                <c:pt idx="20">
                  <c:v>3261.05</c:v>
                </c:pt>
                <c:pt idx="21">
                  <c:v>2360.62</c:v>
                </c:pt>
                <c:pt idx="22">
                  <c:v>1847.02</c:v>
                </c:pt>
                <c:pt idx="23">
                  <c:v>1634.28</c:v>
                </c:pt>
                <c:pt idx="24">
                  <c:v>1497.65</c:v>
                </c:pt>
                <c:pt idx="25">
                  <c:v>1432.26</c:v>
                </c:pt>
                <c:pt idx="26">
                  <c:v>1432.26</c:v>
                </c:pt>
                <c:pt idx="27">
                  <c:v>1432.26</c:v>
                </c:pt>
                <c:pt idx="28">
                  <c:v>1432.26</c:v>
                </c:pt>
                <c:pt idx="29">
                  <c:v>1432.26</c:v>
                </c:pt>
                <c:pt idx="30">
                  <c:v>1432.26</c:v>
                </c:pt>
                <c:pt idx="31">
                  <c:v>1432.26</c:v>
                </c:pt>
                <c:pt idx="32">
                  <c:v>1432.26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light!$N$66:$N$79</c:f>
              <c:numCache>
                <c:formatCode>General</c:formatCode>
                <c:ptCount val="14"/>
                <c:pt idx="0">
                  <c:v>0</c:v>
                </c:pt>
                <c:pt idx="1">
                  <c:v>2.7788744720027396</c:v>
                </c:pt>
                <c:pt idx="2">
                  <c:v>3.6813317059691659</c:v>
                </c:pt>
                <c:pt idx="3">
                  <c:v>4.2095418220166003</c:v>
                </c:pt>
                <c:pt idx="4">
                  <c:v>4.5843425339724035</c:v>
                </c:pt>
                <c:pt idx="5">
                  <c:v>4.8750670539461884</c:v>
                </c:pt>
                <c:pt idx="6">
                  <c:v>5.1126083525593149</c:v>
                </c:pt>
                <c:pt idx="7">
                  <c:v>5.3134474806957375</c:v>
                </c:pt>
                <c:pt idx="8">
                  <c:v>5.4874226250761904</c:v>
                </c:pt>
                <c:pt idx="9">
                  <c:v>5.6408797716005337</c:v>
                </c:pt>
                <c:pt idx="10">
                  <c:v>5.7781519742071765</c:v>
                </c:pt>
                <c:pt idx="11">
                  <c:v>5.9023298496777654</c:v>
                </c:pt>
                <c:pt idx="12">
                  <c:v>6.0156954074060245</c:v>
                </c:pt>
                <c:pt idx="13">
                  <c:v>6.1199816367642637</c:v>
                </c:pt>
              </c:numCache>
            </c:numRef>
          </c:xVal>
          <c:yVal>
            <c:numRef>
              <c:f>light!$I$66:$I$79</c:f>
              <c:numCache>
                <c:formatCode>General</c:formatCode>
                <c:ptCount val="14"/>
                <c:pt idx="0">
                  <c:v>89918.11</c:v>
                </c:pt>
                <c:pt idx="1">
                  <c:v>15039.12</c:v>
                </c:pt>
                <c:pt idx="2">
                  <c:v>9436.14</c:v>
                </c:pt>
                <c:pt idx="3">
                  <c:v>5922.32</c:v>
                </c:pt>
                <c:pt idx="4">
                  <c:v>4516.41</c:v>
                </c:pt>
                <c:pt idx="5">
                  <c:v>3715.05</c:v>
                </c:pt>
                <c:pt idx="6">
                  <c:v>3312.23</c:v>
                </c:pt>
                <c:pt idx="7">
                  <c:v>3058.71</c:v>
                </c:pt>
                <c:pt idx="8">
                  <c:v>2857.44</c:v>
                </c:pt>
                <c:pt idx="9">
                  <c:v>2705.15</c:v>
                </c:pt>
                <c:pt idx="10">
                  <c:v>2616.6999999999998</c:v>
                </c:pt>
                <c:pt idx="11">
                  <c:v>2603.52</c:v>
                </c:pt>
                <c:pt idx="12">
                  <c:v>2554.29</c:v>
                </c:pt>
                <c:pt idx="13">
                  <c:v>2484.65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light!$G$71:$G$171</c:f>
              <c:numCache>
                <c:formatCode>General</c:formatCode>
                <c:ptCount val="101"/>
                <c:pt idx="0">
                  <c:v>0</c:v>
                </c:pt>
                <c:pt idx="1">
                  <c:v>3.7781512503836434</c:v>
                </c:pt>
                <c:pt idx="2">
                  <c:v>4.0791812460476251</c:v>
                </c:pt>
                <c:pt idx="3">
                  <c:v>4.2552725051033065</c:v>
                </c:pt>
                <c:pt idx="4">
                  <c:v>4.3802112417116064</c:v>
                </c:pt>
                <c:pt idx="5">
                  <c:v>4.4771212547196626</c:v>
                </c:pt>
                <c:pt idx="6">
                  <c:v>4.5563025007672868</c:v>
                </c:pt>
                <c:pt idx="7">
                  <c:v>4.6232492903979008</c:v>
                </c:pt>
                <c:pt idx="8">
                  <c:v>4.6812412373755876</c:v>
                </c:pt>
                <c:pt idx="9">
                  <c:v>4.7323937598229682</c:v>
                </c:pt>
                <c:pt idx="10">
                  <c:v>4.7781512503836439</c:v>
                </c:pt>
                <c:pt idx="11">
                  <c:v>4.8195439355418683</c:v>
                </c:pt>
                <c:pt idx="12">
                  <c:v>4.8573324964312681</c:v>
                </c:pt>
                <c:pt idx="13">
                  <c:v>4.8920946026904808</c:v>
                </c:pt>
                <c:pt idx="14">
                  <c:v>4.924279286061882</c:v>
                </c:pt>
                <c:pt idx="15">
                  <c:v>4.9542425094393252</c:v>
                </c:pt>
                <c:pt idx="16">
                  <c:v>4.982271233039568</c:v>
                </c:pt>
                <c:pt idx="17">
                  <c:v>5.008600171761918</c:v>
                </c:pt>
                <c:pt idx="18">
                  <c:v>5.0334237554869494</c:v>
                </c:pt>
                <c:pt idx="19">
                  <c:v>5.0569048513364727</c:v>
                </c:pt>
                <c:pt idx="20">
                  <c:v>5.0791812460476251</c:v>
                </c:pt>
                <c:pt idx="21">
                  <c:v>5.1003705451175625</c:v>
                </c:pt>
                <c:pt idx="22">
                  <c:v>5.1205739312058496</c:v>
                </c:pt>
                <c:pt idx="23">
                  <c:v>5.1398790864012369</c:v>
                </c:pt>
                <c:pt idx="24">
                  <c:v>5.1583624920952493</c:v>
                </c:pt>
                <c:pt idx="25">
                  <c:v>5.1760912590556813</c:v>
                </c:pt>
                <c:pt idx="26">
                  <c:v>5.1931245983544612</c:v>
                </c:pt>
                <c:pt idx="27">
                  <c:v>5.2095150145426308</c:v>
                </c:pt>
                <c:pt idx="28">
                  <c:v>5.2253092817258633</c:v>
                </c:pt>
                <c:pt idx="29">
                  <c:v>5.2405492482825995</c:v>
                </c:pt>
                <c:pt idx="30">
                  <c:v>5.2552725051033065</c:v>
                </c:pt>
                <c:pt idx="31">
                  <c:v>5.2695129442179161</c:v>
                </c:pt>
                <c:pt idx="32">
                  <c:v>5.2833012287035492</c:v>
                </c:pt>
                <c:pt idx="33">
                  <c:v>5.2966651902615309</c:v>
                </c:pt>
                <c:pt idx="34">
                  <c:v>5.3096301674258983</c:v>
                </c:pt>
                <c:pt idx="35">
                  <c:v>5.3222192947339195</c:v>
                </c:pt>
                <c:pt idx="36">
                  <c:v>5.3344537511509307</c:v>
                </c:pt>
                <c:pt idx="37">
                  <c:v>5.3463529744506388</c:v>
                </c:pt>
                <c:pt idx="38">
                  <c:v>5.357934847000454</c:v>
                </c:pt>
                <c:pt idx="39">
                  <c:v>5.3692158574101425</c:v>
                </c:pt>
                <c:pt idx="40">
                  <c:v>5.3802112417116064</c:v>
                </c:pt>
                <c:pt idx="41">
                  <c:v>5.3909351071033793</c:v>
                </c:pt>
                <c:pt idx="42">
                  <c:v>5.4014005407815437</c:v>
                </c:pt>
                <c:pt idx="43">
                  <c:v>5.4116197059632301</c:v>
                </c:pt>
                <c:pt idx="44">
                  <c:v>5.4216039268698308</c:v>
                </c:pt>
                <c:pt idx="45">
                  <c:v>5.4313637641589869</c:v>
                </c:pt>
                <c:pt idx="46">
                  <c:v>5.4409090820652173</c:v>
                </c:pt>
                <c:pt idx="47">
                  <c:v>5.4502491083193609</c:v>
                </c:pt>
                <c:pt idx="48">
                  <c:v>5.4593924877592306</c:v>
                </c:pt>
                <c:pt idx="49">
                  <c:v>5.4683473304121577</c:v>
                </c:pt>
                <c:pt idx="50">
                  <c:v>5.4771212547196626</c:v>
                </c:pt>
                <c:pt idx="51">
                  <c:v>5.4857214264815797</c:v>
                </c:pt>
                <c:pt idx="52">
                  <c:v>5.4941545940184424</c:v>
                </c:pt>
                <c:pt idx="53">
                  <c:v>5.502427119984433</c:v>
                </c:pt>
                <c:pt idx="54">
                  <c:v>5.510545010206612</c:v>
                </c:pt>
                <c:pt idx="55">
                  <c:v>5.5185139398778871</c:v>
                </c:pt>
                <c:pt idx="56">
                  <c:v>5.5263392773898437</c:v>
                </c:pt>
                <c:pt idx="57">
                  <c:v>5.5340261060561353</c:v>
                </c:pt>
                <c:pt idx="58">
                  <c:v>5.5415792439465807</c:v>
                </c:pt>
                <c:pt idx="59">
                  <c:v>5.5490032620257876</c:v>
                </c:pt>
                <c:pt idx="60">
                  <c:v>5.5563025007672868</c:v>
                </c:pt>
                <c:pt idx="61">
                  <c:v>5.563481085394411</c:v>
                </c:pt>
                <c:pt idx="62">
                  <c:v>5.5705429398818973</c:v>
                </c:pt>
                <c:pt idx="63">
                  <c:v>5.5774917998372251</c:v>
                </c:pt>
                <c:pt idx="64">
                  <c:v>5.5843312243675305</c:v>
                </c:pt>
                <c:pt idx="65">
                  <c:v>5.5910646070264995</c:v>
                </c:pt>
                <c:pt idx="66">
                  <c:v>5.5976951859255122</c:v>
                </c:pt>
                <c:pt idx="67">
                  <c:v>5.6042260530844699</c:v>
                </c:pt>
                <c:pt idx="68">
                  <c:v>5.6106601630898796</c:v>
                </c:pt>
                <c:pt idx="69">
                  <c:v>5.6170003411208986</c:v>
                </c:pt>
                <c:pt idx="70">
                  <c:v>5.6232492903979008</c:v>
                </c:pt>
                <c:pt idx="71">
                  <c:v>5.6294095991027193</c:v>
                </c:pt>
                <c:pt idx="72">
                  <c:v>5.6354837468149119</c:v>
                </c:pt>
                <c:pt idx="73">
                  <c:v>5.6414741105040997</c:v>
                </c:pt>
                <c:pt idx="74">
                  <c:v>5.6473829701146201</c:v>
                </c:pt>
                <c:pt idx="75">
                  <c:v>5.653212513775344</c:v>
                </c:pt>
                <c:pt idx="76">
                  <c:v>5.6589648426644352</c:v>
                </c:pt>
                <c:pt idx="77">
                  <c:v>5.6646419755561253</c:v>
                </c:pt>
                <c:pt idx="78">
                  <c:v>5.6702458530741238</c:v>
                </c:pt>
                <c:pt idx="79">
                  <c:v>5.6757783416740848</c:v>
                </c:pt>
                <c:pt idx="80">
                  <c:v>5.6812412373755876</c:v>
                </c:pt>
                <c:pt idx="81">
                  <c:v>5.6866362692622934</c:v>
                </c:pt>
                <c:pt idx="82">
                  <c:v>5.6919651027673606</c:v>
                </c:pt>
                <c:pt idx="83">
                  <c:v>5.6972293427597176</c:v>
                </c:pt>
                <c:pt idx="84">
                  <c:v>5.702430536445525</c:v>
                </c:pt>
                <c:pt idx="85">
                  <c:v>5.7075701760979367</c:v>
                </c:pt>
                <c:pt idx="86">
                  <c:v>5.7126497016272113</c:v>
                </c:pt>
                <c:pt idx="87">
                  <c:v>5.7176705030022621</c:v>
                </c:pt>
                <c:pt idx="88">
                  <c:v>5.7226339225338121</c:v>
                </c:pt>
                <c:pt idx="89">
                  <c:v>5.7275412570285562</c:v>
                </c:pt>
                <c:pt idx="90">
                  <c:v>5.7323937598229682</c:v>
                </c:pt>
                <c:pt idx="91">
                  <c:v>5.7371926427047368</c:v>
                </c:pt>
                <c:pt idx="92">
                  <c:v>5.7419390777291985</c:v>
                </c:pt>
                <c:pt idx="93">
                  <c:v>5.7466341989375787</c:v>
                </c:pt>
                <c:pt idx="94">
                  <c:v>5.7512791039833422</c:v>
                </c:pt>
                <c:pt idx="95">
                  <c:v>5.7558748556724915</c:v>
                </c:pt>
                <c:pt idx="96">
                  <c:v>5.7604224834232118</c:v>
                </c:pt>
                <c:pt idx="97">
                  <c:v>5.7649229846498882</c:v>
                </c:pt>
                <c:pt idx="98">
                  <c:v>5.7693773260761381</c:v>
                </c:pt>
                <c:pt idx="99">
                  <c:v>5.7737864449811935</c:v>
                </c:pt>
                <c:pt idx="100">
                  <c:v>5.7781512503836439</c:v>
                </c:pt>
              </c:numCache>
            </c:numRef>
          </c:xVal>
          <c:yVal>
            <c:numRef>
              <c:f>light!$D$71:$D$171</c:f>
              <c:numCache>
                <c:formatCode>General</c:formatCode>
                <c:ptCount val="101"/>
                <c:pt idx="0">
                  <c:v>91787.64</c:v>
                </c:pt>
                <c:pt idx="1">
                  <c:v>15803</c:v>
                </c:pt>
                <c:pt idx="2">
                  <c:v>10760.78</c:v>
                </c:pt>
                <c:pt idx="3">
                  <c:v>8861.7000000000007</c:v>
                </c:pt>
                <c:pt idx="4">
                  <c:v>7971.5</c:v>
                </c:pt>
                <c:pt idx="5">
                  <c:v>7360.54</c:v>
                </c:pt>
                <c:pt idx="6">
                  <c:v>6887.89</c:v>
                </c:pt>
                <c:pt idx="7">
                  <c:v>6532.31</c:v>
                </c:pt>
                <c:pt idx="8">
                  <c:v>6202.51</c:v>
                </c:pt>
                <c:pt idx="9">
                  <c:v>5873.71</c:v>
                </c:pt>
                <c:pt idx="10">
                  <c:v>5682.45</c:v>
                </c:pt>
                <c:pt idx="11">
                  <c:v>5539.38</c:v>
                </c:pt>
                <c:pt idx="12">
                  <c:v>5390.83</c:v>
                </c:pt>
                <c:pt idx="13">
                  <c:v>5268.85</c:v>
                </c:pt>
                <c:pt idx="14">
                  <c:v>5152.8999999999996</c:v>
                </c:pt>
                <c:pt idx="15">
                  <c:v>5036.1400000000003</c:v>
                </c:pt>
                <c:pt idx="16">
                  <c:v>4935.7</c:v>
                </c:pt>
                <c:pt idx="17">
                  <c:v>4871.3999999999996</c:v>
                </c:pt>
                <c:pt idx="18">
                  <c:v>4789.47</c:v>
                </c:pt>
                <c:pt idx="19">
                  <c:v>4716.82</c:v>
                </c:pt>
                <c:pt idx="20">
                  <c:v>4639.75</c:v>
                </c:pt>
                <c:pt idx="21">
                  <c:v>4586.8</c:v>
                </c:pt>
                <c:pt idx="22">
                  <c:v>4537.24</c:v>
                </c:pt>
                <c:pt idx="23">
                  <c:v>4480.38</c:v>
                </c:pt>
                <c:pt idx="24">
                  <c:v>4432.22</c:v>
                </c:pt>
                <c:pt idx="25">
                  <c:v>4399.1499999999996</c:v>
                </c:pt>
                <c:pt idx="26">
                  <c:v>4352.6000000000004</c:v>
                </c:pt>
                <c:pt idx="27">
                  <c:v>4299.3</c:v>
                </c:pt>
                <c:pt idx="28">
                  <c:v>4266.75</c:v>
                </c:pt>
                <c:pt idx="29">
                  <c:v>4209.9799999999996</c:v>
                </c:pt>
                <c:pt idx="30">
                  <c:v>4180</c:v>
                </c:pt>
                <c:pt idx="31">
                  <c:v>4147.18</c:v>
                </c:pt>
                <c:pt idx="32">
                  <c:v>4125.13</c:v>
                </c:pt>
                <c:pt idx="33">
                  <c:v>4108.6099999999997</c:v>
                </c:pt>
                <c:pt idx="34">
                  <c:v>4063.6</c:v>
                </c:pt>
                <c:pt idx="35">
                  <c:v>4048.25</c:v>
                </c:pt>
                <c:pt idx="36">
                  <c:v>4034.41</c:v>
                </c:pt>
                <c:pt idx="37">
                  <c:v>4004.31</c:v>
                </c:pt>
                <c:pt idx="38">
                  <c:v>3972.1</c:v>
                </c:pt>
                <c:pt idx="39">
                  <c:v>3963.13</c:v>
                </c:pt>
                <c:pt idx="40">
                  <c:v>3940.43</c:v>
                </c:pt>
                <c:pt idx="41">
                  <c:v>3909.05</c:v>
                </c:pt>
                <c:pt idx="42">
                  <c:v>3910.25</c:v>
                </c:pt>
                <c:pt idx="43">
                  <c:v>3879.79</c:v>
                </c:pt>
                <c:pt idx="44">
                  <c:v>3853.62</c:v>
                </c:pt>
                <c:pt idx="45">
                  <c:v>3844.96</c:v>
                </c:pt>
                <c:pt idx="46">
                  <c:v>3846.71</c:v>
                </c:pt>
                <c:pt idx="47">
                  <c:v>3822.56</c:v>
                </c:pt>
                <c:pt idx="48">
                  <c:v>3800.45</c:v>
                </c:pt>
                <c:pt idx="49">
                  <c:v>3769.63</c:v>
                </c:pt>
                <c:pt idx="50">
                  <c:v>3752.02</c:v>
                </c:pt>
                <c:pt idx="51">
                  <c:v>3720.84</c:v>
                </c:pt>
                <c:pt idx="52">
                  <c:v>3713.84</c:v>
                </c:pt>
                <c:pt idx="53">
                  <c:v>3690.39</c:v>
                </c:pt>
                <c:pt idx="54">
                  <c:v>3694.28</c:v>
                </c:pt>
                <c:pt idx="55">
                  <c:v>3674.86</c:v>
                </c:pt>
                <c:pt idx="56">
                  <c:v>3664.82</c:v>
                </c:pt>
                <c:pt idx="57">
                  <c:v>3658.22</c:v>
                </c:pt>
                <c:pt idx="58">
                  <c:v>3631.77</c:v>
                </c:pt>
                <c:pt idx="59">
                  <c:v>3633.78</c:v>
                </c:pt>
                <c:pt idx="60">
                  <c:v>3629.04</c:v>
                </c:pt>
                <c:pt idx="61">
                  <c:v>3616.67</c:v>
                </c:pt>
                <c:pt idx="62">
                  <c:v>3601.24</c:v>
                </c:pt>
                <c:pt idx="63">
                  <c:v>3605.12</c:v>
                </c:pt>
                <c:pt idx="64">
                  <c:v>3592.53</c:v>
                </c:pt>
                <c:pt idx="65">
                  <c:v>3585.73</c:v>
                </c:pt>
                <c:pt idx="66">
                  <c:v>3567</c:v>
                </c:pt>
                <c:pt idx="67">
                  <c:v>3568.97</c:v>
                </c:pt>
                <c:pt idx="68">
                  <c:v>3549.82</c:v>
                </c:pt>
                <c:pt idx="69">
                  <c:v>3531.05</c:v>
                </c:pt>
                <c:pt idx="70">
                  <c:v>3514.49</c:v>
                </c:pt>
                <c:pt idx="71">
                  <c:v>3518.46</c:v>
                </c:pt>
                <c:pt idx="72">
                  <c:v>3514.35</c:v>
                </c:pt>
                <c:pt idx="73">
                  <c:v>3504.36</c:v>
                </c:pt>
                <c:pt idx="74">
                  <c:v>3497.34</c:v>
                </c:pt>
                <c:pt idx="75">
                  <c:v>3486.98</c:v>
                </c:pt>
                <c:pt idx="76">
                  <c:v>3479.94</c:v>
                </c:pt>
                <c:pt idx="77">
                  <c:v>3471.24</c:v>
                </c:pt>
                <c:pt idx="78">
                  <c:v>3468.95</c:v>
                </c:pt>
                <c:pt idx="79">
                  <c:v>3476.23</c:v>
                </c:pt>
                <c:pt idx="80">
                  <c:v>3442.29</c:v>
                </c:pt>
                <c:pt idx="81">
                  <c:v>3452.77</c:v>
                </c:pt>
                <c:pt idx="82">
                  <c:v>3414.21</c:v>
                </c:pt>
                <c:pt idx="83">
                  <c:v>3419.49</c:v>
                </c:pt>
                <c:pt idx="84">
                  <c:v>3413.29</c:v>
                </c:pt>
                <c:pt idx="85">
                  <c:v>3411.1</c:v>
                </c:pt>
                <c:pt idx="86">
                  <c:v>3416.57</c:v>
                </c:pt>
                <c:pt idx="87">
                  <c:v>3409.67</c:v>
                </c:pt>
                <c:pt idx="88">
                  <c:v>3404.42</c:v>
                </c:pt>
                <c:pt idx="89">
                  <c:v>3394.22</c:v>
                </c:pt>
                <c:pt idx="90">
                  <c:v>3399.27</c:v>
                </c:pt>
                <c:pt idx="91">
                  <c:v>3389.66</c:v>
                </c:pt>
                <c:pt idx="92">
                  <c:v>3382.64</c:v>
                </c:pt>
                <c:pt idx="93">
                  <c:v>3373.28</c:v>
                </c:pt>
                <c:pt idx="94">
                  <c:v>3377.22</c:v>
                </c:pt>
                <c:pt idx="95">
                  <c:v>3377.55</c:v>
                </c:pt>
                <c:pt idx="96">
                  <c:v>3374.25</c:v>
                </c:pt>
                <c:pt idx="97">
                  <c:v>3369.7</c:v>
                </c:pt>
                <c:pt idx="98">
                  <c:v>3366.55</c:v>
                </c:pt>
                <c:pt idx="99">
                  <c:v>3369.21</c:v>
                </c:pt>
                <c:pt idx="100">
                  <c:v>3349.3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529248"/>
        <c:axId val="1320521632"/>
      </c:scatterChart>
      <c:valAx>
        <c:axId val="132052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</a:t>
                </a:r>
                <a:r>
                  <a:rPr lang="en-US" altLang="zh-CN" baseline="0"/>
                  <a:t> of doc (Log10 scale)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0521632"/>
        <c:crosses val="autoZero"/>
        <c:crossBetween val="midCat"/>
      </c:valAx>
      <c:valAx>
        <c:axId val="1320521632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perplexity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052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69260055855411"/>
          <c:y val="3.0048202173370554E-2"/>
          <c:w val="0.72498109428560287"/>
          <c:h val="0.79389399357744783"/>
        </c:manualLayout>
      </c:layout>
      <c:scatterChart>
        <c:scatterStyle val="smoothMarker"/>
        <c:varyColors val="0"/>
        <c:ser>
          <c:idx val="0"/>
          <c:order val="0"/>
          <c:tx>
            <c:v>n</c:v>
          </c:tx>
          <c:xVal>
            <c:numRef>
              <c:f>LW!$R$45:$R$284</c:f>
              <c:numCache>
                <c:formatCode>General</c:formatCode>
                <c:ptCount val="2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70</c:v>
                </c:pt>
                <c:pt idx="67">
                  <c:v>75</c:v>
                </c:pt>
                <c:pt idx="68">
                  <c:v>80</c:v>
                </c:pt>
                <c:pt idx="69">
                  <c:v>85</c:v>
                </c:pt>
                <c:pt idx="70">
                  <c:v>90</c:v>
                </c:pt>
                <c:pt idx="71">
                  <c:v>95</c:v>
                </c:pt>
                <c:pt idx="72">
                  <c:v>100</c:v>
                </c:pt>
                <c:pt idx="73">
                  <c:v>105</c:v>
                </c:pt>
                <c:pt idx="74">
                  <c:v>110</c:v>
                </c:pt>
                <c:pt idx="75">
                  <c:v>115</c:v>
                </c:pt>
                <c:pt idx="76">
                  <c:v>120</c:v>
                </c:pt>
                <c:pt idx="77">
                  <c:v>125</c:v>
                </c:pt>
                <c:pt idx="78">
                  <c:v>130</c:v>
                </c:pt>
                <c:pt idx="79">
                  <c:v>135</c:v>
                </c:pt>
                <c:pt idx="80">
                  <c:v>140</c:v>
                </c:pt>
                <c:pt idx="81">
                  <c:v>145</c:v>
                </c:pt>
                <c:pt idx="82">
                  <c:v>150</c:v>
                </c:pt>
                <c:pt idx="83">
                  <c:v>155</c:v>
                </c:pt>
                <c:pt idx="84">
                  <c:v>160</c:v>
                </c:pt>
                <c:pt idx="85">
                  <c:v>165</c:v>
                </c:pt>
                <c:pt idx="86">
                  <c:v>170</c:v>
                </c:pt>
                <c:pt idx="87">
                  <c:v>175</c:v>
                </c:pt>
                <c:pt idx="88">
                  <c:v>180</c:v>
                </c:pt>
                <c:pt idx="89">
                  <c:v>185</c:v>
                </c:pt>
                <c:pt idx="90">
                  <c:v>190</c:v>
                </c:pt>
                <c:pt idx="91">
                  <c:v>195</c:v>
                </c:pt>
                <c:pt idx="92">
                  <c:v>200</c:v>
                </c:pt>
                <c:pt idx="93">
                  <c:v>205</c:v>
                </c:pt>
                <c:pt idx="94">
                  <c:v>210</c:v>
                </c:pt>
                <c:pt idx="95">
                  <c:v>215</c:v>
                </c:pt>
                <c:pt idx="96">
                  <c:v>220</c:v>
                </c:pt>
                <c:pt idx="97">
                  <c:v>225</c:v>
                </c:pt>
                <c:pt idx="98">
                  <c:v>230</c:v>
                </c:pt>
                <c:pt idx="99">
                  <c:v>235</c:v>
                </c:pt>
                <c:pt idx="100">
                  <c:v>240</c:v>
                </c:pt>
                <c:pt idx="101">
                  <c:v>245</c:v>
                </c:pt>
                <c:pt idx="102">
                  <c:v>250</c:v>
                </c:pt>
                <c:pt idx="103">
                  <c:v>255</c:v>
                </c:pt>
                <c:pt idx="104">
                  <c:v>260</c:v>
                </c:pt>
                <c:pt idx="105">
                  <c:v>265</c:v>
                </c:pt>
                <c:pt idx="106">
                  <c:v>270</c:v>
                </c:pt>
                <c:pt idx="107">
                  <c:v>275</c:v>
                </c:pt>
                <c:pt idx="108">
                  <c:v>280</c:v>
                </c:pt>
                <c:pt idx="109">
                  <c:v>285</c:v>
                </c:pt>
                <c:pt idx="110">
                  <c:v>290</c:v>
                </c:pt>
                <c:pt idx="111">
                  <c:v>295</c:v>
                </c:pt>
                <c:pt idx="112">
                  <c:v>300</c:v>
                </c:pt>
                <c:pt idx="113">
                  <c:v>305</c:v>
                </c:pt>
                <c:pt idx="114">
                  <c:v>310</c:v>
                </c:pt>
                <c:pt idx="115">
                  <c:v>315</c:v>
                </c:pt>
                <c:pt idx="116">
                  <c:v>320</c:v>
                </c:pt>
                <c:pt idx="117">
                  <c:v>325</c:v>
                </c:pt>
                <c:pt idx="118">
                  <c:v>330</c:v>
                </c:pt>
                <c:pt idx="119">
                  <c:v>335</c:v>
                </c:pt>
                <c:pt idx="120">
                  <c:v>340</c:v>
                </c:pt>
                <c:pt idx="121">
                  <c:v>345</c:v>
                </c:pt>
                <c:pt idx="122">
                  <c:v>350</c:v>
                </c:pt>
                <c:pt idx="123">
                  <c:v>355</c:v>
                </c:pt>
                <c:pt idx="124">
                  <c:v>360</c:v>
                </c:pt>
                <c:pt idx="125">
                  <c:v>365</c:v>
                </c:pt>
                <c:pt idx="126">
                  <c:v>370</c:v>
                </c:pt>
                <c:pt idx="127">
                  <c:v>375</c:v>
                </c:pt>
                <c:pt idx="128">
                  <c:v>380</c:v>
                </c:pt>
                <c:pt idx="129">
                  <c:v>385</c:v>
                </c:pt>
                <c:pt idx="130">
                  <c:v>390</c:v>
                </c:pt>
                <c:pt idx="131">
                  <c:v>395</c:v>
                </c:pt>
                <c:pt idx="132">
                  <c:v>400</c:v>
                </c:pt>
                <c:pt idx="133">
                  <c:v>405</c:v>
                </c:pt>
                <c:pt idx="134">
                  <c:v>410</c:v>
                </c:pt>
                <c:pt idx="135">
                  <c:v>415</c:v>
                </c:pt>
                <c:pt idx="136">
                  <c:v>420</c:v>
                </c:pt>
                <c:pt idx="137">
                  <c:v>425</c:v>
                </c:pt>
                <c:pt idx="138">
                  <c:v>430</c:v>
                </c:pt>
                <c:pt idx="139">
                  <c:v>435</c:v>
                </c:pt>
                <c:pt idx="140">
                  <c:v>440</c:v>
                </c:pt>
                <c:pt idx="141">
                  <c:v>445</c:v>
                </c:pt>
                <c:pt idx="142">
                  <c:v>450</c:v>
                </c:pt>
                <c:pt idx="143">
                  <c:v>455</c:v>
                </c:pt>
                <c:pt idx="144">
                  <c:v>460</c:v>
                </c:pt>
                <c:pt idx="145">
                  <c:v>465</c:v>
                </c:pt>
                <c:pt idx="146">
                  <c:v>470</c:v>
                </c:pt>
                <c:pt idx="147">
                  <c:v>475</c:v>
                </c:pt>
                <c:pt idx="148">
                  <c:v>480</c:v>
                </c:pt>
                <c:pt idx="149">
                  <c:v>485</c:v>
                </c:pt>
                <c:pt idx="150">
                  <c:v>490</c:v>
                </c:pt>
                <c:pt idx="151">
                  <c:v>495</c:v>
                </c:pt>
                <c:pt idx="152">
                  <c:v>500</c:v>
                </c:pt>
                <c:pt idx="153">
                  <c:v>505</c:v>
                </c:pt>
                <c:pt idx="154">
                  <c:v>510</c:v>
                </c:pt>
                <c:pt idx="155">
                  <c:v>515</c:v>
                </c:pt>
                <c:pt idx="156">
                  <c:v>520</c:v>
                </c:pt>
                <c:pt idx="157">
                  <c:v>525</c:v>
                </c:pt>
                <c:pt idx="158">
                  <c:v>530</c:v>
                </c:pt>
                <c:pt idx="159">
                  <c:v>535</c:v>
                </c:pt>
                <c:pt idx="160">
                  <c:v>540</c:v>
                </c:pt>
                <c:pt idx="161">
                  <c:v>545</c:v>
                </c:pt>
                <c:pt idx="162">
                  <c:v>550</c:v>
                </c:pt>
                <c:pt idx="163">
                  <c:v>555</c:v>
                </c:pt>
                <c:pt idx="164">
                  <c:v>560</c:v>
                </c:pt>
                <c:pt idx="165">
                  <c:v>565</c:v>
                </c:pt>
                <c:pt idx="166">
                  <c:v>570</c:v>
                </c:pt>
                <c:pt idx="167">
                  <c:v>575</c:v>
                </c:pt>
                <c:pt idx="168">
                  <c:v>580</c:v>
                </c:pt>
                <c:pt idx="169">
                  <c:v>585</c:v>
                </c:pt>
                <c:pt idx="170">
                  <c:v>590</c:v>
                </c:pt>
                <c:pt idx="171">
                  <c:v>595</c:v>
                </c:pt>
                <c:pt idx="172">
                  <c:v>600</c:v>
                </c:pt>
                <c:pt idx="173">
                  <c:v>605</c:v>
                </c:pt>
                <c:pt idx="174">
                  <c:v>610</c:v>
                </c:pt>
                <c:pt idx="175">
                  <c:v>615</c:v>
                </c:pt>
                <c:pt idx="176">
                  <c:v>620</c:v>
                </c:pt>
                <c:pt idx="177">
                  <c:v>625</c:v>
                </c:pt>
                <c:pt idx="178">
                  <c:v>630</c:v>
                </c:pt>
                <c:pt idx="179">
                  <c:v>635</c:v>
                </c:pt>
                <c:pt idx="180">
                  <c:v>640</c:v>
                </c:pt>
                <c:pt idx="181">
                  <c:v>645</c:v>
                </c:pt>
                <c:pt idx="182">
                  <c:v>650</c:v>
                </c:pt>
                <c:pt idx="183">
                  <c:v>655</c:v>
                </c:pt>
                <c:pt idx="184">
                  <c:v>660</c:v>
                </c:pt>
                <c:pt idx="185">
                  <c:v>665</c:v>
                </c:pt>
                <c:pt idx="186">
                  <c:v>670</c:v>
                </c:pt>
                <c:pt idx="187">
                  <c:v>675</c:v>
                </c:pt>
                <c:pt idx="188">
                  <c:v>680</c:v>
                </c:pt>
                <c:pt idx="189">
                  <c:v>685</c:v>
                </c:pt>
                <c:pt idx="190">
                  <c:v>690</c:v>
                </c:pt>
                <c:pt idx="191">
                  <c:v>695</c:v>
                </c:pt>
                <c:pt idx="192">
                  <c:v>700</c:v>
                </c:pt>
                <c:pt idx="193">
                  <c:v>705</c:v>
                </c:pt>
                <c:pt idx="194">
                  <c:v>710</c:v>
                </c:pt>
                <c:pt idx="195">
                  <c:v>715</c:v>
                </c:pt>
                <c:pt idx="196">
                  <c:v>720</c:v>
                </c:pt>
                <c:pt idx="197">
                  <c:v>725</c:v>
                </c:pt>
                <c:pt idx="198">
                  <c:v>730</c:v>
                </c:pt>
                <c:pt idx="199">
                  <c:v>735</c:v>
                </c:pt>
                <c:pt idx="200">
                  <c:v>740</c:v>
                </c:pt>
                <c:pt idx="201">
                  <c:v>745</c:v>
                </c:pt>
                <c:pt idx="202">
                  <c:v>750</c:v>
                </c:pt>
                <c:pt idx="203">
                  <c:v>755</c:v>
                </c:pt>
                <c:pt idx="204">
                  <c:v>760</c:v>
                </c:pt>
                <c:pt idx="205">
                  <c:v>765</c:v>
                </c:pt>
                <c:pt idx="206">
                  <c:v>770</c:v>
                </c:pt>
                <c:pt idx="207">
                  <c:v>775</c:v>
                </c:pt>
                <c:pt idx="208">
                  <c:v>780</c:v>
                </c:pt>
                <c:pt idx="209">
                  <c:v>785</c:v>
                </c:pt>
                <c:pt idx="210">
                  <c:v>790</c:v>
                </c:pt>
                <c:pt idx="211">
                  <c:v>795</c:v>
                </c:pt>
                <c:pt idx="212">
                  <c:v>800</c:v>
                </c:pt>
                <c:pt idx="213">
                  <c:v>805</c:v>
                </c:pt>
                <c:pt idx="214">
                  <c:v>810</c:v>
                </c:pt>
                <c:pt idx="215">
                  <c:v>815</c:v>
                </c:pt>
                <c:pt idx="216">
                  <c:v>820</c:v>
                </c:pt>
                <c:pt idx="217">
                  <c:v>825</c:v>
                </c:pt>
                <c:pt idx="218">
                  <c:v>830</c:v>
                </c:pt>
                <c:pt idx="219">
                  <c:v>835</c:v>
                </c:pt>
                <c:pt idx="220">
                  <c:v>840</c:v>
                </c:pt>
                <c:pt idx="221">
                  <c:v>845</c:v>
                </c:pt>
                <c:pt idx="222">
                  <c:v>850</c:v>
                </c:pt>
                <c:pt idx="223">
                  <c:v>855</c:v>
                </c:pt>
                <c:pt idx="224">
                  <c:v>860</c:v>
                </c:pt>
                <c:pt idx="225">
                  <c:v>865</c:v>
                </c:pt>
                <c:pt idx="226">
                  <c:v>870</c:v>
                </c:pt>
                <c:pt idx="227">
                  <c:v>875</c:v>
                </c:pt>
                <c:pt idx="228">
                  <c:v>880</c:v>
                </c:pt>
                <c:pt idx="229">
                  <c:v>885</c:v>
                </c:pt>
                <c:pt idx="230">
                  <c:v>890</c:v>
                </c:pt>
                <c:pt idx="231">
                  <c:v>895</c:v>
                </c:pt>
                <c:pt idx="232">
                  <c:v>900</c:v>
                </c:pt>
                <c:pt idx="233">
                  <c:v>905</c:v>
                </c:pt>
                <c:pt idx="234">
                  <c:v>910</c:v>
                </c:pt>
                <c:pt idx="235">
                  <c:v>915</c:v>
                </c:pt>
                <c:pt idx="236">
                  <c:v>920</c:v>
                </c:pt>
                <c:pt idx="237">
                  <c:v>925</c:v>
                </c:pt>
                <c:pt idx="238">
                  <c:v>930</c:v>
                </c:pt>
                <c:pt idx="239">
                  <c:v>935</c:v>
                </c:pt>
              </c:numCache>
            </c:numRef>
          </c:xVal>
          <c:yVal>
            <c:numRef>
              <c:f>LW!$N$45:$N$284</c:f>
              <c:numCache>
                <c:formatCode>General</c:formatCode>
                <c:ptCount val="240"/>
                <c:pt idx="0">
                  <c:v>89248.39</c:v>
                </c:pt>
                <c:pt idx="1">
                  <c:v>15592.85</c:v>
                </c:pt>
                <c:pt idx="2">
                  <c:v>10677.96</c:v>
                </c:pt>
                <c:pt idx="3">
                  <c:v>9455.39</c:v>
                </c:pt>
                <c:pt idx="4">
                  <c:v>8531.4500000000007</c:v>
                </c:pt>
                <c:pt idx="5">
                  <c:v>7853.8</c:v>
                </c:pt>
                <c:pt idx="6">
                  <c:v>7368.52</c:v>
                </c:pt>
                <c:pt idx="7">
                  <c:v>7004.57</c:v>
                </c:pt>
                <c:pt idx="8">
                  <c:v>6641.45</c:v>
                </c:pt>
                <c:pt idx="9">
                  <c:v>6400.64</c:v>
                </c:pt>
                <c:pt idx="10">
                  <c:v>6158.56</c:v>
                </c:pt>
                <c:pt idx="11">
                  <c:v>6109.09</c:v>
                </c:pt>
                <c:pt idx="12">
                  <c:v>5874.64</c:v>
                </c:pt>
                <c:pt idx="13">
                  <c:v>5531.63</c:v>
                </c:pt>
                <c:pt idx="14">
                  <c:v>5337.01</c:v>
                </c:pt>
                <c:pt idx="15">
                  <c:v>5274.88</c:v>
                </c:pt>
                <c:pt idx="16">
                  <c:v>5235.84</c:v>
                </c:pt>
                <c:pt idx="17">
                  <c:v>5153.3900000000003</c:v>
                </c:pt>
                <c:pt idx="18">
                  <c:v>5004.8599999999997</c:v>
                </c:pt>
                <c:pt idx="19">
                  <c:v>4959.93</c:v>
                </c:pt>
                <c:pt idx="20">
                  <c:v>4876.63</c:v>
                </c:pt>
                <c:pt idx="21">
                  <c:v>4787.5600000000004</c:v>
                </c:pt>
                <c:pt idx="22">
                  <c:v>4685.71</c:v>
                </c:pt>
                <c:pt idx="23">
                  <c:v>4695.4799999999996</c:v>
                </c:pt>
                <c:pt idx="24">
                  <c:v>4614.49</c:v>
                </c:pt>
                <c:pt idx="25">
                  <c:v>4584.2</c:v>
                </c:pt>
                <c:pt idx="26">
                  <c:v>4541.1099999999997</c:v>
                </c:pt>
                <c:pt idx="27">
                  <c:v>4471.6499999999996</c:v>
                </c:pt>
                <c:pt idx="28">
                  <c:v>4391.3</c:v>
                </c:pt>
                <c:pt idx="29">
                  <c:v>4384.83</c:v>
                </c:pt>
                <c:pt idx="30">
                  <c:v>4348.18</c:v>
                </c:pt>
                <c:pt idx="31">
                  <c:v>4287.5600000000004</c:v>
                </c:pt>
                <c:pt idx="32">
                  <c:v>4238.75</c:v>
                </c:pt>
                <c:pt idx="33">
                  <c:v>4199.33</c:v>
                </c:pt>
                <c:pt idx="34">
                  <c:v>4172.8999999999996</c:v>
                </c:pt>
                <c:pt idx="35">
                  <c:v>4130.33</c:v>
                </c:pt>
                <c:pt idx="36">
                  <c:v>4115.12</c:v>
                </c:pt>
                <c:pt idx="37">
                  <c:v>4072.28</c:v>
                </c:pt>
                <c:pt idx="38">
                  <c:v>4033.91</c:v>
                </c:pt>
                <c:pt idx="39">
                  <c:v>4000.71</c:v>
                </c:pt>
                <c:pt idx="40">
                  <c:v>3964.94</c:v>
                </c:pt>
                <c:pt idx="41">
                  <c:v>3951.22</c:v>
                </c:pt>
                <c:pt idx="42">
                  <c:v>3921.2</c:v>
                </c:pt>
                <c:pt idx="43">
                  <c:v>3905.98</c:v>
                </c:pt>
                <c:pt idx="44">
                  <c:v>3900.08</c:v>
                </c:pt>
                <c:pt idx="45">
                  <c:v>3879.66</c:v>
                </c:pt>
                <c:pt idx="46">
                  <c:v>3853.82</c:v>
                </c:pt>
                <c:pt idx="47">
                  <c:v>3832.26</c:v>
                </c:pt>
                <c:pt idx="48">
                  <c:v>3829.1</c:v>
                </c:pt>
                <c:pt idx="49">
                  <c:v>3785.54</c:v>
                </c:pt>
                <c:pt idx="50">
                  <c:v>3782.46</c:v>
                </c:pt>
                <c:pt idx="51">
                  <c:v>3750.7</c:v>
                </c:pt>
                <c:pt idx="52">
                  <c:v>3739.3</c:v>
                </c:pt>
                <c:pt idx="53">
                  <c:v>3727.24</c:v>
                </c:pt>
                <c:pt idx="54">
                  <c:v>3729.95</c:v>
                </c:pt>
                <c:pt idx="55">
                  <c:v>3716.23</c:v>
                </c:pt>
                <c:pt idx="56">
                  <c:v>3685.64</c:v>
                </c:pt>
                <c:pt idx="57">
                  <c:v>3693.77</c:v>
                </c:pt>
                <c:pt idx="58">
                  <c:v>3669.51</c:v>
                </c:pt>
                <c:pt idx="59">
                  <c:v>3631.27</c:v>
                </c:pt>
                <c:pt idx="60">
                  <c:v>3658.21</c:v>
                </c:pt>
                <c:pt idx="61">
                  <c:v>3603.97</c:v>
                </c:pt>
                <c:pt idx="62">
                  <c:v>3625.79</c:v>
                </c:pt>
                <c:pt idx="63">
                  <c:v>3618.2</c:v>
                </c:pt>
                <c:pt idx="64">
                  <c:v>3613.49</c:v>
                </c:pt>
                <c:pt idx="65">
                  <c:v>3590.03</c:v>
                </c:pt>
                <c:pt idx="66">
                  <c:v>3594.28</c:v>
                </c:pt>
                <c:pt idx="67">
                  <c:v>3538.36</c:v>
                </c:pt>
                <c:pt idx="68">
                  <c:v>3505.48</c:v>
                </c:pt>
                <c:pt idx="69">
                  <c:v>3444.05</c:v>
                </c:pt>
                <c:pt idx="70">
                  <c:v>3436.74</c:v>
                </c:pt>
                <c:pt idx="71">
                  <c:v>3405.43</c:v>
                </c:pt>
                <c:pt idx="72">
                  <c:v>3352.5</c:v>
                </c:pt>
                <c:pt idx="73">
                  <c:v>3336.19</c:v>
                </c:pt>
                <c:pt idx="74">
                  <c:v>3298.81</c:v>
                </c:pt>
                <c:pt idx="75">
                  <c:v>3270.08</c:v>
                </c:pt>
                <c:pt idx="76">
                  <c:v>3270</c:v>
                </c:pt>
                <c:pt idx="77">
                  <c:v>3242.15</c:v>
                </c:pt>
                <c:pt idx="78">
                  <c:v>3254.77</c:v>
                </c:pt>
                <c:pt idx="79">
                  <c:v>3266.16</c:v>
                </c:pt>
                <c:pt idx="80">
                  <c:v>3204.48</c:v>
                </c:pt>
                <c:pt idx="81">
                  <c:v>3166.71</c:v>
                </c:pt>
                <c:pt idx="82">
                  <c:v>3161.18</c:v>
                </c:pt>
                <c:pt idx="83">
                  <c:v>3137.75</c:v>
                </c:pt>
                <c:pt idx="84">
                  <c:v>3166.62</c:v>
                </c:pt>
                <c:pt idx="85">
                  <c:v>3121.45</c:v>
                </c:pt>
                <c:pt idx="86">
                  <c:v>3121.56</c:v>
                </c:pt>
                <c:pt idx="87">
                  <c:v>3128.37</c:v>
                </c:pt>
                <c:pt idx="88">
                  <c:v>3083.05</c:v>
                </c:pt>
                <c:pt idx="89">
                  <c:v>3090.28</c:v>
                </c:pt>
                <c:pt idx="90">
                  <c:v>3082.23</c:v>
                </c:pt>
                <c:pt idx="91">
                  <c:v>3058.18</c:v>
                </c:pt>
                <c:pt idx="92">
                  <c:v>3047.61</c:v>
                </c:pt>
                <c:pt idx="93">
                  <c:v>3029.55</c:v>
                </c:pt>
                <c:pt idx="94">
                  <c:v>3047.34</c:v>
                </c:pt>
                <c:pt idx="95">
                  <c:v>3036.03</c:v>
                </c:pt>
                <c:pt idx="96">
                  <c:v>3005.24</c:v>
                </c:pt>
                <c:pt idx="97">
                  <c:v>2995.8</c:v>
                </c:pt>
                <c:pt idx="98">
                  <c:v>2997.33</c:v>
                </c:pt>
                <c:pt idx="99">
                  <c:v>2983.72</c:v>
                </c:pt>
                <c:pt idx="100">
                  <c:v>2973.34</c:v>
                </c:pt>
                <c:pt idx="101">
                  <c:v>2974.09</c:v>
                </c:pt>
                <c:pt idx="102">
                  <c:v>2946.13</c:v>
                </c:pt>
                <c:pt idx="103">
                  <c:v>2951.83</c:v>
                </c:pt>
                <c:pt idx="104">
                  <c:v>2959.82</c:v>
                </c:pt>
                <c:pt idx="105">
                  <c:v>2951.46</c:v>
                </c:pt>
                <c:pt idx="106">
                  <c:v>2935.53</c:v>
                </c:pt>
                <c:pt idx="107">
                  <c:v>2927.1</c:v>
                </c:pt>
                <c:pt idx="108">
                  <c:v>2912.61</c:v>
                </c:pt>
                <c:pt idx="109">
                  <c:v>2909.09</c:v>
                </c:pt>
                <c:pt idx="110">
                  <c:v>2892.06</c:v>
                </c:pt>
                <c:pt idx="111">
                  <c:v>2911.97</c:v>
                </c:pt>
                <c:pt idx="112">
                  <c:v>2890.92</c:v>
                </c:pt>
                <c:pt idx="113">
                  <c:v>2867.75</c:v>
                </c:pt>
                <c:pt idx="114">
                  <c:v>2875.31</c:v>
                </c:pt>
                <c:pt idx="115">
                  <c:v>2856.06</c:v>
                </c:pt>
                <c:pt idx="116">
                  <c:v>2856.53</c:v>
                </c:pt>
                <c:pt idx="117">
                  <c:v>2858.56</c:v>
                </c:pt>
                <c:pt idx="118">
                  <c:v>2869.26</c:v>
                </c:pt>
                <c:pt idx="119">
                  <c:v>2864.47</c:v>
                </c:pt>
                <c:pt idx="120">
                  <c:v>2845.66</c:v>
                </c:pt>
                <c:pt idx="121">
                  <c:v>2860.24</c:v>
                </c:pt>
                <c:pt idx="122">
                  <c:v>2830.77</c:v>
                </c:pt>
                <c:pt idx="123">
                  <c:v>2838.59</c:v>
                </c:pt>
                <c:pt idx="124">
                  <c:v>2823.83</c:v>
                </c:pt>
                <c:pt idx="125">
                  <c:v>2812</c:v>
                </c:pt>
                <c:pt idx="126">
                  <c:v>2810.82</c:v>
                </c:pt>
                <c:pt idx="127">
                  <c:v>2802.28</c:v>
                </c:pt>
                <c:pt idx="128">
                  <c:v>2809.37</c:v>
                </c:pt>
                <c:pt idx="129">
                  <c:v>2805.45</c:v>
                </c:pt>
                <c:pt idx="130">
                  <c:v>2752.21</c:v>
                </c:pt>
                <c:pt idx="131">
                  <c:v>2766.62</c:v>
                </c:pt>
                <c:pt idx="132">
                  <c:v>2748.05</c:v>
                </c:pt>
                <c:pt idx="133">
                  <c:v>2746.09</c:v>
                </c:pt>
                <c:pt idx="134">
                  <c:v>2756.84</c:v>
                </c:pt>
                <c:pt idx="135">
                  <c:v>2714.45</c:v>
                </c:pt>
                <c:pt idx="136">
                  <c:v>2740.65</c:v>
                </c:pt>
                <c:pt idx="137">
                  <c:v>2722.95</c:v>
                </c:pt>
                <c:pt idx="138">
                  <c:v>2739.01</c:v>
                </c:pt>
                <c:pt idx="139">
                  <c:v>2720.79</c:v>
                </c:pt>
                <c:pt idx="140">
                  <c:v>2721.86</c:v>
                </c:pt>
                <c:pt idx="141">
                  <c:v>2686.82</c:v>
                </c:pt>
                <c:pt idx="142">
                  <c:v>2716.98</c:v>
                </c:pt>
                <c:pt idx="143">
                  <c:v>2685.99</c:v>
                </c:pt>
                <c:pt idx="144">
                  <c:v>2672.17</c:v>
                </c:pt>
                <c:pt idx="145">
                  <c:v>2702.15</c:v>
                </c:pt>
                <c:pt idx="146">
                  <c:v>2680.49</c:v>
                </c:pt>
                <c:pt idx="147">
                  <c:v>2682.05</c:v>
                </c:pt>
                <c:pt idx="148">
                  <c:v>2690.81</c:v>
                </c:pt>
                <c:pt idx="149">
                  <c:v>2657.47</c:v>
                </c:pt>
                <c:pt idx="150">
                  <c:v>2663.25</c:v>
                </c:pt>
                <c:pt idx="151">
                  <c:v>2679.92</c:v>
                </c:pt>
                <c:pt idx="152">
                  <c:v>2662.15</c:v>
                </c:pt>
                <c:pt idx="153">
                  <c:v>2664.76</c:v>
                </c:pt>
                <c:pt idx="154">
                  <c:v>2656.56</c:v>
                </c:pt>
                <c:pt idx="155">
                  <c:v>2662.62</c:v>
                </c:pt>
                <c:pt idx="156">
                  <c:v>2661.57</c:v>
                </c:pt>
                <c:pt idx="157">
                  <c:v>2652.69</c:v>
                </c:pt>
                <c:pt idx="158">
                  <c:v>2636.54</c:v>
                </c:pt>
                <c:pt idx="159">
                  <c:v>2635.47</c:v>
                </c:pt>
                <c:pt idx="160">
                  <c:v>2647.44</c:v>
                </c:pt>
                <c:pt idx="161">
                  <c:v>2639.8</c:v>
                </c:pt>
                <c:pt idx="162">
                  <c:v>2650.53</c:v>
                </c:pt>
                <c:pt idx="163">
                  <c:v>2654.22</c:v>
                </c:pt>
                <c:pt idx="164">
                  <c:v>2638.88</c:v>
                </c:pt>
                <c:pt idx="165">
                  <c:v>2617.4299999999998</c:v>
                </c:pt>
                <c:pt idx="166">
                  <c:v>2654.19</c:v>
                </c:pt>
                <c:pt idx="167">
                  <c:v>2617.37</c:v>
                </c:pt>
                <c:pt idx="168">
                  <c:v>2626.94</c:v>
                </c:pt>
                <c:pt idx="169">
                  <c:v>2617.48</c:v>
                </c:pt>
                <c:pt idx="170">
                  <c:v>2609.38</c:v>
                </c:pt>
                <c:pt idx="171">
                  <c:v>2610.02</c:v>
                </c:pt>
                <c:pt idx="172">
                  <c:v>2639.42</c:v>
                </c:pt>
                <c:pt idx="173">
                  <c:v>2614.0500000000002</c:v>
                </c:pt>
                <c:pt idx="174">
                  <c:v>2610.09</c:v>
                </c:pt>
                <c:pt idx="175">
                  <c:v>2626.5</c:v>
                </c:pt>
                <c:pt idx="176">
                  <c:v>2584.9899999999998</c:v>
                </c:pt>
                <c:pt idx="177">
                  <c:v>2613.9899999999998</c:v>
                </c:pt>
                <c:pt idx="178">
                  <c:v>2636.34</c:v>
                </c:pt>
                <c:pt idx="179">
                  <c:v>2594.4299999999998</c:v>
                </c:pt>
                <c:pt idx="180">
                  <c:v>2609.44</c:v>
                </c:pt>
                <c:pt idx="181">
                  <c:v>2584.5500000000002</c:v>
                </c:pt>
                <c:pt idx="182">
                  <c:v>2577.23</c:v>
                </c:pt>
                <c:pt idx="183">
                  <c:v>2578.2600000000002</c:v>
                </c:pt>
                <c:pt idx="184">
                  <c:v>2573.29</c:v>
                </c:pt>
                <c:pt idx="185">
                  <c:v>2581.41</c:v>
                </c:pt>
                <c:pt idx="186">
                  <c:v>2588.39</c:v>
                </c:pt>
                <c:pt idx="187">
                  <c:v>2577.37</c:v>
                </c:pt>
                <c:pt idx="188">
                  <c:v>2586.81</c:v>
                </c:pt>
                <c:pt idx="189">
                  <c:v>2555.96</c:v>
                </c:pt>
                <c:pt idx="190">
                  <c:v>2576.12</c:v>
                </c:pt>
                <c:pt idx="191">
                  <c:v>2577.9899999999998</c:v>
                </c:pt>
                <c:pt idx="192">
                  <c:v>2555.7199999999998</c:v>
                </c:pt>
                <c:pt idx="193">
                  <c:v>2547.61</c:v>
                </c:pt>
                <c:pt idx="194">
                  <c:v>2564.36</c:v>
                </c:pt>
                <c:pt idx="195">
                  <c:v>2559.56</c:v>
                </c:pt>
                <c:pt idx="196">
                  <c:v>2563.12</c:v>
                </c:pt>
                <c:pt idx="197">
                  <c:v>2545.27</c:v>
                </c:pt>
                <c:pt idx="198">
                  <c:v>2549.33</c:v>
                </c:pt>
                <c:pt idx="199">
                  <c:v>2553.11</c:v>
                </c:pt>
                <c:pt idx="200">
                  <c:v>2529.41</c:v>
                </c:pt>
                <c:pt idx="201">
                  <c:v>2552.06</c:v>
                </c:pt>
                <c:pt idx="202">
                  <c:v>2533.61</c:v>
                </c:pt>
                <c:pt idx="203">
                  <c:v>2564.0300000000002</c:v>
                </c:pt>
                <c:pt idx="204">
                  <c:v>2531.9499999999998</c:v>
                </c:pt>
                <c:pt idx="205">
                  <c:v>2534.38</c:v>
                </c:pt>
                <c:pt idx="206">
                  <c:v>2543.06</c:v>
                </c:pt>
                <c:pt idx="207">
                  <c:v>2557.5100000000002</c:v>
                </c:pt>
                <c:pt idx="208">
                  <c:v>2549.92</c:v>
                </c:pt>
                <c:pt idx="209">
                  <c:v>2527.81</c:v>
                </c:pt>
                <c:pt idx="210">
                  <c:v>2520.5500000000002</c:v>
                </c:pt>
                <c:pt idx="211">
                  <c:v>2527.7800000000002</c:v>
                </c:pt>
                <c:pt idx="212">
                  <c:v>2550.91</c:v>
                </c:pt>
                <c:pt idx="213">
                  <c:v>2540.6799999999998</c:v>
                </c:pt>
                <c:pt idx="214">
                  <c:v>2511.08</c:v>
                </c:pt>
                <c:pt idx="215">
                  <c:v>2537.98</c:v>
                </c:pt>
                <c:pt idx="216">
                  <c:v>2527.7199999999998</c:v>
                </c:pt>
                <c:pt idx="217">
                  <c:v>2511.73</c:v>
                </c:pt>
                <c:pt idx="218">
                  <c:v>2524.58</c:v>
                </c:pt>
                <c:pt idx="219">
                  <c:v>2521.91</c:v>
                </c:pt>
                <c:pt idx="220">
                  <c:v>2512.12</c:v>
                </c:pt>
                <c:pt idx="221">
                  <c:v>2533.73</c:v>
                </c:pt>
                <c:pt idx="222">
                  <c:v>2520.9299999999998</c:v>
                </c:pt>
                <c:pt idx="223">
                  <c:v>2533.8000000000002</c:v>
                </c:pt>
                <c:pt idx="224">
                  <c:v>2515.52</c:v>
                </c:pt>
                <c:pt idx="225">
                  <c:v>2522.7399999999998</c:v>
                </c:pt>
                <c:pt idx="226">
                  <c:v>2527.85</c:v>
                </c:pt>
                <c:pt idx="227">
                  <c:v>2503.27</c:v>
                </c:pt>
                <c:pt idx="228">
                  <c:v>2513.98</c:v>
                </c:pt>
                <c:pt idx="229">
                  <c:v>2511.71</c:v>
                </c:pt>
                <c:pt idx="230">
                  <c:v>2509.94</c:v>
                </c:pt>
                <c:pt idx="231">
                  <c:v>2508.25</c:v>
                </c:pt>
                <c:pt idx="232">
                  <c:v>2498.38</c:v>
                </c:pt>
                <c:pt idx="233">
                  <c:v>2506.34</c:v>
                </c:pt>
                <c:pt idx="234">
                  <c:v>2501.34</c:v>
                </c:pt>
                <c:pt idx="235">
                  <c:v>2491.4299999999998</c:v>
                </c:pt>
                <c:pt idx="236">
                  <c:v>2488.58</c:v>
                </c:pt>
                <c:pt idx="237">
                  <c:v>2506.12</c:v>
                </c:pt>
                <c:pt idx="238">
                  <c:v>2498.48</c:v>
                </c:pt>
                <c:pt idx="239">
                  <c:v>2502.9</c:v>
                </c:pt>
              </c:numCache>
            </c:numRef>
          </c:yVal>
          <c:smooth val="1"/>
        </c:ser>
        <c:ser>
          <c:idx val="1"/>
          <c:order val="1"/>
          <c:tx>
            <c:v>5n</c:v>
          </c:tx>
          <c:xVal>
            <c:numRef>
              <c:f>LW!$X$45:$X$246</c:f>
              <c:numCache>
                <c:formatCode>General</c:formatCode>
                <c:ptCount val="20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</c:numCache>
            </c:numRef>
          </c:xVal>
          <c:yVal>
            <c:numRef>
              <c:f>LW!$T$45:$T$246</c:f>
              <c:numCache>
                <c:formatCode>General</c:formatCode>
                <c:ptCount val="202"/>
                <c:pt idx="0">
                  <c:v>89389.08</c:v>
                </c:pt>
                <c:pt idx="1">
                  <c:v>11934.73</c:v>
                </c:pt>
                <c:pt idx="2">
                  <c:v>8935.49</c:v>
                </c:pt>
                <c:pt idx="3">
                  <c:v>7498.76</c:v>
                </c:pt>
                <c:pt idx="4">
                  <c:v>6895.44</c:v>
                </c:pt>
                <c:pt idx="5">
                  <c:v>6143.2</c:v>
                </c:pt>
                <c:pt idx="6">
                  <c:v>5937.66</c:v>
                </c:pt>
                <c:pt idx="7">
                  <c:v>5592.94</c:v>
                </c:pt>
                <c:pt idx="8">
                  <c:v>5274.4</c:v>
                </c:pt>
                <c:pt idx="9">
                  <c:v>5093.42</c:v>
                </c:pt>
                <c:pt idx="10">
                  <c:v>4979.9399999999996</c:v>
                </c:pt>
                <c:pt idx="11">
                  <c:v>4758.83</c:v>
                </c:pt>
                <c:pt idx="12">
                  <c:v>4626.47</c:v>
                </c:pt>
                <c:pt idx="13">
                  <c:v>4494.3</c:v>
                </c:pt>
                <c:pt idx="14">
                  <c:v>4342.1400000000003</c:v>
                </c:pt>
                <c:pt idx="15">
                  <c:v>4287.59</c:v>
                </c:pt>
                <c:pt idx="16">
                  <c:v>4199.3</c:v>
                </c:pt>
                <c:pt idx="17">
                  <c:v>4162.54</c:v>
                </c:pt>
                <c:pt idx="18">
                  <c:v>4086.82</c:v>
                </c:pt>
                <c:pt idx="19">
                  <c:v>3980.44</c:v>
                </c:pt>
                <c:pt idx="20">
                  <c:v>3942.86</c:v>
                </c:pt>
                <c:pt idx="21">
                  <c:v>3856.96</c:v>
                </c:pt>
                <c:pt idx="22">
                  <c:v>3795.73</c:v>
                </c:pt>
                <c:pt idx="23">
                  <c:v>3768.27</c:v>
                </c:pt>
                <c:pt idx="24">
                  <c:v>3727.54</c:v>
                </c:pt>
                <c:pt idx="25">
                  <c:v>3663.22</c:v>
                </c:pt>
                <c:pt idx="26">
                  <c:v>3678.46</c:v>
                </c:pt>
                <c:pt idx="27">
                  <c:v>3590.03</c:v>
                </c:pt>
                <c:pt idx="28">
                  <c:v>3594.28</c:v>
                </c:pt>
                <c:pt idx="29">
                  <c:v>3538.36</c:v>
                </c:pt>
                <c:pt idx="30">
                  <c:v>3505.48</c:v>
                </c:pt>
                <c:pt idx="31">
                  <c:v>3444.05</c:v>
                </c:pt>
                <c:pt idx="32">
                  <c:v>3436.74</c:v>
                </c:pt>
                <c:pt idx="33">
                  <c:v>3405.43</c:v>
                </c:pt>
                <c:pt idx="34">
                  <c:v>3352.5</c:v>
                </c:pt>
                <c:pt idx="35">
                  <c:v>3336.19</c:v>
                </c:pt>
                <c:pt idx="36">
                  <c:v>3298.81</c:v>
                </c:pt>
                <c:pt idx="37">
                  <c:v>3270.08</c:v>
                </c:pt>
                <c:pt idx="38">
                  <c:v>3270</c:v>
                </c:pt>
                <c:pt idx="39">
                  <c:v>3242.15</c:v>
                </c:pt>
                <c:pt idx="40">
                  <c:v>3254.77</c:v>
                </c:pt>
                <c:pt idx="41">
                  <c:v>3266.16</c:v>
                </c:pt>
                <c:pt idx="42">
                  <c:v>3204.48</c:v>
                </c:pt>
                <c:pt idx="43">
                  <c:v>3166.71</c:v>
                </c:pt>
                <c:pt idx="44">
                  <c:v>3161.18</c:v>
                </c:pt>
                <c:pt idx="45">
                  <c:v>3137.75</c:v>
                </c:pt>
                <c:pt idx="46">
                  <c:v>3166.62</c:v>
                </c:pt>
                <c:pt idx="47">
                  <c:v>3121.45</c:v>
                </c:pt>
                <c:pt idx="48">
                  <c:v>3121.56</c:v>
                </c:pt>
                <c:pt idx="49">
                  <c:v>3128.37</c:v>
                </c:pt>
                <c:pt idx="50">
                  <c:v>3083.05</c:v>
                </c:pt>
                <c:pt idx="51">
                  <c:v>3090.28</c:v>
                </c:pt>
                <c:pt idx="52">
                  <c:v>3082.23</c:v>
                </c:pt>
                <c:pt idx="53">
                  <c:v>3058.18</c:v>
                </c:pt>
                <c:pt idx="54">
                  <c:v>3047.61</c:v>
                </c:pt>
                <c:pt idx="55">
                  <c:v>3029.55</c:v>
                </c:pt>
                <c:pt idx="56">
                  <c:v>3047.34</c:v>
                </c:pt>
                <c:pt idx="57">
                  <c:v>3036.03</c:v>
                </c:pt>
                <c:pt idx="58">
                  <c:v>3005.24</c:v>
                </c:pt>
                <c:pt idx="59">
                  <c:v>2995.8</c:v>
                </c:pt>
                <c:pt idx="60">
                  <c:v>2997.33</c:v>
                </c:pt>
                <c:pt idx="61">
                  <c:v>2983.72</c:v>
                </c:pt>
                <c:pt idx="62">
                  <c:v>2973.34</c:v>
                </c:pt>
                <c:pt idx="63">
                  <c:v>2974.09</c:v>
                </c:pt>
                <c:pt idx="64">
                  <c:v>2946.13</c:v>
                </c:pt>
                <c:pt idx="65">
                  <c:v>2951.83</c:v>
                </c:pt>
                <c:pt idx="66">
                  <c:v>2959.82</c:v>
                </c:pt>
                <c:pt idx="67">
                  <c:v>2951.46</c:v>
                </c:pt>
                <c:pt idx="68">
                  <c:v>2935.53</c:v>
                </c:pt>
                <c:pt idx="69">
                  <c:v>2927.1</c:v>
                </c:pt>
                <c:pt idx="70">
                  <c:v>2912.61</c:v>
                </c:pt>
                <c:pt idx="71">
                  <c:v>2909.09</c:v>
                </c:pt>
                <c:pt idx="72">
                  <c:v>2892.06</c:v>
                </c:pt>
                <c:pt idx="73">
                  <c:v>2911.97</c:v>
                </c:pt>
                <c:pt idx="74">
                  <c:v>2890.92</c:v>
                </c:pt>
                <c:pt idx="75">
                  <c:v>2867.75</c:v>
                </c:pt>
                <c:pt idx="76">
                  <c:v>2875.31</c:v>
                </c:pt>
                <c:pt idx="77">
                  <c:v>2856.06</c:v>
                </c:pt>
                <c:pt idx="78">
                  <c:v>2856.53</c:v>
                </c:pt>
                <c:pt idx="79">
                  <c:v>2858.56</c:v>
                </c:pt>
                <c:pt idx="80">
                  <c:v>2869.26</c:v>
                </c:pt>
                <c:pt idx="81">
                  <c:v>2864.47</c:v>
                </c:pt>
                <c:pt idx="82">
                  <c:v>2845.66</c:v>
                </c:pt>
                <c:pt idx="83">
                  <c:v>2860.24</c:v>
                </c:pt>
                <c:pt idx="84">
                  <c:v>2830.77</c:v>
                </c:pt>
                <c:pt idx="85">
                  <c:v>2838.59</c:v>
                </c:pt>
                <c:pt idx="86">
                  <c:v>2823.83</c:v>
                </c:pt>
                <c:pt idx="87">
                  <c:v>2812</c:v>
                </c:pt>
                <c:pt idx="88">
                  <c:v>2810.82</c:v>
                </c:pt>
                <c:pt idx="89">
                  <c:v>2802.28</c:v>
                </c:pt>
                <c:pt idx="90">
                  <c:v>2809.37</c:v>
                </c:pt>
                <c:pt idx="91">
                  <c:v>2805.45</c:v>
                </c:pt>
                <c:pt idx="92">
                  <c:v>2752.21</c:v>
                </c:pt>
                <c:pt idx="93">
                  <c:v>2766.62</c:v>
                </c:pt>
                <c:pt idx="94">
                  <c:v>2748.05</c:v>
                </c:pt>
                <c:pt idx="95">
                  <c:v>2746.09</c:v>
                </c:pt>
                <c:pt idx="96">
                  <c:v>2756.84</c:v>
                </c:pt>
                <c:pt idx="97">
                  <c:v>2714.45</c:v>
                </c:pt>
                <c:pt idx="98">
                  <c:v>2740.65</c:v>
                </c:pt>
                <c:pt idx="99">
                  <c:v>2722.95</c:v>
                </c:pt>
                <c:pt idx="100">
                  <c:v>2739.01</c:v>
                </c:pt>
                <c:pt idx="101">
                  <c:v>2720.79</c:v>
                </c:pt>
                <c:pt idx="102">
                  <c:v>2721.86</c:v>
                </c:pt>
                <c:pt idx="103">
                  <c:v>2686.82</c:v>
                </c:pt>
                <c:pt idx="104">
                  <c:v>2716.98</c:v>
                </c:pt>
                <c:pt idx="105">
                  <c:v>2685.99</c:v>
                </c:pt>
                <c:pt idx="106">
                  <c:v>2672.17</c:v>
                </c:pt>
                <c:pt idx="107">
                  <c:v>2702.15</c:v>
                </c:pt>
                <c:pt idx="108">
                  <c:v>2680.49</c:v>
                </c:pt>
                <c:pt idx="109">
                  <c:v>2682.05</c:v>
                </c:pt>
                <c:pt idx="110">
                  <c:v>2690.81</c:v>
                </c:pt>
                <c:pt idx="111">
                  <c:v>2657.47</c:v>
                </c:pt>
                <c:pt idx="112">
                  <c:v>2663.25</c:v>
                </c:pt>
                <c:pt idx="113">
                  <c:v>2679.92</c:v>
                </c:pt>
                <c:pt idx="114">
                  <c:v>2662.15</c:v>
                </c:pt>
                <c:pt idx="115">
                  <c:v>2664.76</c:v>
                </c:pt>
                <c:pt idx="116">
                  <c:v>2656.56</c:v>
                </c:pt>
                <c:pt idx="117">
                  <c:v>2662.62</c:v>
                </c:pt>
                <c:pt idx="118">
                  <c:v>2661.57</c:v>
                </c:pt>
                <c:pt idx="119">
                  <c:v>2652.69</c:v>
                </c:pt>
                <c:pt idx="120">
                  <c:v>2636.54</c:v>
                </c:pt>
                <c:pt idx="121">
                  <c:v>2635.47</c:v>
                </c:pt>
                <c:pt idx="122">
                  <c:v>2647.44</c:v>
                </c:pt>
                <c:pt idx="123">
                  <c:v>2639.8</c:v>
                </c:pt>
                <c:pt idx="124">
                  <c:v>2650.53</c:v>
                </c:pt>
                <c:pt idx="125">
                  <c:v>2654.22</c:v>
                </c:pt>
                <c:pt idx="126">
                  <c:v>2638.88</c:v>
                </c:pt>
                <c:pt idx="127">
                  <c:v>2617.4299999999998</c:v>
                </c:pt>
                <c:pt idx="128">
                  <c:v>2654.19</c:v>
                </c:pt>
                <c:pt idx="129">
                  <c:v>2617.37</c:v>
                </c:pt>
                <c:pt idx="130">
                  <c:v>2626.94</c:v>
                </c:pt>
                <c:pt idx="131">
                  <c:v>2617.48</c:v>
                </c:pt>
                <c:pt idx="132">
                  <c:v>2609.38</c:v>
                </c:pt>
                <c:pt idx="133">
                  <c:v>2610.02</c:v>
                </c:pt>
                <c:pt idx="134">
                  <c:v>2639.42</c:v>
                </c:pt>
                <c:pt idx="135">
                  <c:v>2614.0500000000002</c:v>
                </c:pt>
                <c:pt idx="136">
                  <c:v>2610.09</c:v>
                </c:pt>
                <c:pt idx="137">
                  <c:v>2626.5</c:v>
                </c:pt>
                <c:pt idx="138">
                  <c:v>2584.9899999999998</c:v>
                </c:pt>
                <c:pt idx="139">
                  <c:v>2613.9899999999998</c:v>
                </c:pt>
                <c:pt idx="140">
                  <c:v>2636.34</c:v>
                </c:pt>
                <c:pt idx="141">
                  <c:v>2594.4299999999998</c:v>
                </c:pt>
                <c:pt idx="142">
                  <c:v>2609.44</c:v>
                </c:pt>
                <c:pt idx="143">
                  <c:v>2584.5500000000002</c:v>
                </c:pt>
                <c:pt idx="144">
                  <c:v>2577.23</c:v>
                </c:pt>
                <c:pt idx="145">
                  <c:v>2578.2600000000002</c:v>
                </c:pt>
                <c:pt idx="146">
                  <c:v>2573.29</c:v>
                </c:pt>
                <c:pt idx="147">
                  <c:v>2581.41</c:v>
                </c:pt>
                <c:pt idx="148">
                  <c:v>2588.39</c:v>
                </c:pt>
                <c:pt idx="149">
                  <c:v>2577.37</c:v>
                </c:pt>
                <c:pt idx="150">
                  <c:v>2586.81</c:v>
                </c:pt>
                <c:pt idx="151">
                  <c:v>2555.96</c:v>
                </c:pt>
                <c:pt idx="152">
                  <c:v>2576.12</c:v>
                </c:pt>
                <c:pt idx="153">
                  <c:v>2577.9899999999998</c:v>
                </c:pt>
                <c:pt idx="154">
                  <c:v>2555.7199999999998</c:v>
                </c:pt>
                <c:pt idx="155">
                  <c:v>2547.61</c:v>
                </c:pt>
                <c:pt idx="156">
                  <c:v>2564.36</c:v>
                </c:pt>
                <c:pt idx="157">
                  <c:v>2559.56</c:v>
                </c:pt>
                <c:pt idx="158">
                  <c:v>2563.12</c:v>
                </c:pt>
                <c:pt idx="159">
                  <c:v>2545.27</c:v>
                </c:pt>
                <c:pt idx="160">
                  <c:v>2549.33</c:v>
                </c:pt>
                <c:pt idx="161">
                  <c:v>2553.11</c:v>
                </c:pt>
                <c:pt idx="162">
                  <c:v>2529.41</c:v>
                </c:pt>
                <c:pt idx="163">
                  <c:v>2552.06</c:v>
                </c:pt>
                <c:pt idx="164">
                  <c:v>2533.61</c:v>
                </c:pt>
                <c:pt idx="165">
                  <c:v>2564.0300000000002</c:v>
                </c:pt>
                <c:pt idx="166">
                  <c:v>2531.9499999999998</c:v>
                </c:pt>
                <c:pt idx="167">
                  <c:v>2534.38</c:v>
                </c:pt>
                <c:pt idx="168">
                  <c:v>2543.06</c:v>
                </c:pt>
                <c:pt idx="169">
                  <c:v>2557.5100000000002</c:v>
                </c:pt>
                <c:pt idx="170">
                  <c:v>2549.92</c:v>
                </c:pt>
                <c:pt idx="171">
                  <c:v>2527.81</c:v>
                </c:pt>
                <c:pt idx="172">
                  <c:v>2520.5500000000002</c:v>
                </c:pt>
                <c:pt idx="173">
                  <c:v>2527.7800000000002</c:v>
                </c:pt>
                <c:pt idx="174">
                  <c:v>2550.91</c:v>
                </c:pt>
                <c:pt idx="175">
                  <c:v>2540.6799999999998</c:v>
                </c:pt>
                <c:pt idx="176">
                  <c:v>2511.08</c:v>
                </c:pt>
                <c:pt idx="177">
                  <c:v>2537.98</c:v>
                </c:pt>
                <c:pt idx="178">
                  <c:v>2527.7199999999998</c:v>
                </c:pt>
                <c:pt idx="179">
                  <c:v>2511.73</c:v>
                </c:pt>
                <c:pt idx="180">
                  <c:v>2524.58</c:v>
                </c:pt>
                <c:pt idx="181">
                  <c:v>2521.91</c:v>
                </c:pt>
                <c:pt idx="182">
                  <c:v>2512.12</c:v>
                </c:pt>
                <c:pt idx="183">
                  <c:v>2533.73</c:v>
                </c:pt>
                <c:pt idx="184">
                  <c:v>2520.9299999999998</c:v>
                </c:pt>
                <c:pt idx="185">
                  <c:v>2533.8000000000002</c:v>
                </c:pt>
                <c:pt idx="186">
                  <c:v>2515.52</c:v>
                </c:pt>
                <c:pt idx="187">
                  <c:v>2522.7399999999998</c:v>
                </c:pt>
                <c:pt idx="188">
                  <c:v>2527.85</c:v>
                </c:pt>
                <c:pt idx="189">
                  <c:v>2503.27</c:v>
                </c:pt>
                <c:pt idx="190">
                  <c:v>2513.98</c:v>
                </c:pt>
                <c:pt idx="191">
                  <c:v>2511.71</c:v>
                </c:pt>
                <c:pt idx="192">
                  <c:v>2509.94</c:v>
                </c:pt>
                <c:pt idx="193">
                  <c:v>2508.25</c:v>
                </c:pt>
                <c:pt idx="194">
                  <c:v>2498.38</c:v>
                </c:pt>
                <c:pt idx="195">
                  <c:v>2506.34</c:v>
                </c:pt>
                <c:pt idx="196">
                  <c:v>2501.34</c:v>
                </c:pt>
                <c:pt idx="197">
                  <c:v>2491.4299999999998</c:v>
                </c:pt>
                <c:pt idx="198">
                  <c:v>2488.58</c:v>
                </c:pt>
                <c:pt idx="199">
                  <c:v>2506.12</c:v>
                </c:pt>
                <c:pt idx="200">
                  <c:v>2498.48</c:v>
                </c:pt>
                <c:pt idx="201">
                  <c:v>2502.9</c:v>
                </c:pt>
              </c:numCache>
            </c:numRef>
          </c:yVal>
          <c:smooth val="1"/>
        </c:ser>
        <c:ser>
          <c:idx val="2"/>
          <c:order val="2"/>
          <c:tx>
            <c:v>10n</c:v>
          </c:tx>
          <c:xVal>
            <c:numRef>
              <c:f>LW!$AD$45:$AD$146</c:f>
              <c:numCache>
                <c:formatCode>General</c:formatCode>
                <c:ptCount val="10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</c:numCache>
            </c:numRef>
          </c:xVal>
          <c:yVal>
            <c:numRef>
              <c:f>LW!$Z$45:$Z$146</c:f>
              <c:numCache>
                <c:formatCode>General</c:formatCode>
                <c:ptCount val="102"/>
                <c:pt idx="0">
                  <c:v>89246.080000000002</c:v>
                </c:pt>
                <c:pt idx="1">
                  <c:v>9621.15</c:v>
                </c:pt>
                <c:pt idx="2">
                  <c:v>7115.53</c:v>
                </c:pt>
                <c:pt idx="3">
                  <c:v>5789.49</c:v>
                </c:pt>
                <c:pt idx="4">
                  <c:v>5270.01</c:v>
                </c:pt>
                <c:pt idx="5">
                  <c:v>4943.3</c:v>
                </c:pt>
                <c:pt idx="6">
                  <c:v>4683.93</c:v>
                </c:pt>
                <c:pt idx="7">
                  <c:v>4447.1400000000003</c:v>
                </c:pt>
                <c:pt idx="8">
                  <c:v>4350.57</c:v>
                </c:pt>
                <c:pt idx="9">
                  <c:v>4147.6400000000003</c:v>
                </c:pt>
                <c:pt idx="10">
                  <c:v>4058.38</c:v>
                </c:pt>
                <c:pt idx="11">
                  <c:v>3873.61</c:v>
                </c:pt>
                <c:pt idx="12">
                  <c:v>3792.43</c:v>
                </c:pt>
                <c:pt idx="13">
                  <c:v>3692.11</c:v>
                </c:pt>
                <c:pt idx="14">
                  <c:v>3624.17</c:v>
                </c:pt>
                <c:pt idx="15">
                  <c:v>3561.59</c:v>
                </c:pt>
                <c:pt idx="16">
                  <c:v>3517.78</c:v>
                </c:pt>
                <c:pt idx="17">
                  <c:v>3437.95</c:v>
                </c:pt>
                <c:pt idx="18">
                  <c:v>3460.8</c:v>
                </c:pt>
                <c:pt idx="19">
                  <c:v>3406.54</c:v>
                </c:pt>
                <c:pt idx="20">
                  <c:v>3359.86</c:v>
                </c:pt>
                <c:pt idx="21">
                  <c:v>3336.08</c:v>
                </c:pt>
                <c:pt idx="22">
                  <c:v>3311.16</c:v>
                </c:pt>
                <c:pt idx="23">
                  <c:v>3284.79</c:v>
                </c:pt>
                <c:pt idx="24">
                  <c:v>3256.8</c:v>
                </c:pt>
                <c:pt idx="25">
                  <c:v>3247.36</c:v>
                </c:pt>
                <c:pt idx="26">
                  <c:v>3192.28</c:v>
                </c:pt>
                <c:pt idx="27">
                  <c:v>3193.98</c:v>
                </c:pt>
                <c:pt idx="28">
                  <c:v>3158.47</c:v>
                </c:pt>
                <c:pt idx="29">
                  <c:v>3147.56</c:v>
                </c:pt>
                <c:pt idx="30">
                  <c:v>3127.39</c:v>
                </c:pt>
                <c:pt idx="31">
                  <c:v>3112.37</c:v>
                </c:pt>
                <c:pt idx="32">
                  <c:v>3109.43</c:v>
                </c:pt>
                <c:pt idx="33">
                  <c:v>3092.26</c:v>
                </c:pt>
                <c:pt idx="34">
                  <c:v>3076.86</c:v>
                </c:pt>
                <c:pt idx="35">
                  <c:v>3069.59</c:v>
                </c:pt>
                <c:pt idx="36">
                  <c:v>3016.64</c:v>
                </c:pt>
                <c:pt idx="37">
                  <c:v>3030.86</c:v>
                </c:pt>
                <c:pt idx="38">
                  <c:v>3000.67</c:v>
                </c:pt>
                <c:pt idx="39">
                  <c:v>3016.65</c:v>
                </c:pt>
                <c:pt idx="40">
                  <c:v>3003</c:v>
                </c:pt>
                <c:pt idx="41">
                  <c:v>2976.35</c:v>
                </c:pt>
                <c:pt idx="42">
                  <c:v>2977.2</c:v>
                </c:pt>
                <c:pt idx="43">
                  <c:v>2956.92</c:v>
                </c:pt>
                <c:pt idx="44">
                  <c:v>2964.73</c:v>
                </c:pt>
                <c:pt idx="45">
                  <c:v>2956.76</c:v>
                </c:pt>
                <c:pt idx="46">
                  <c:v>2944.17</c:v>
                </c:pt>
                <c:pt idx="47">
                  <c:v>2945.73</c:v>
                </c:pt>
                <c:pt idx="48">
                  <c:v>2931.85</c:v>
                </c:pt>
                <c:pt idx="49">
                  <c:v>2924.26</c:v>
                </c:pt>
                <c:pt idx="50">
                  <c:v>2900.67</c:v>
                </c:pt>
                <c:pt idx="51">
                  <c:v>2904.02</c:v>
                </c:pt>
                <c:pt idx="52">
                  <c:v>2902.14</c:v>
                </c:pt>
                <c:pt idx="53">
                  <c:v>2875.75</c:v>
                </c:pt>
                <c:pt idx="54">
                  <c:v>2869.59</c:v>
                </c:pt>
                <c:pt idx="55">
                  <c:v>2868.7</c:v>
                </c:pt>
                <c:pt idx="56">
                  <c:v>2874.64</c:v>
                </c:pt>
                <c:pt idx="57">
                  <c:v>2862.19</c:v>
                </c:pt>
                <c:pt idx="58">
                  <c:v>2864.58</c:v>
                </c:pt>
                <c:pt idx="59">
                  <c:v>2871.48</c:v>
                </c:pt>
                <c:pt idx="60">
                  <c:v>2852.7</c:v>
                </c:pt>
                <c:pt idx="61">
                  <c:v>2836.26</c:v>
                </c:pt>
                <c:pt idx="62">
                  <c:v>2847.66</c:v>
                </c:pt>
                <c:pt idx="63">
                  <c:v>2827.17</c:v>
                </c:pt>
                <c:pt idx="64">
                  <c:v>2826.68</c:v>
                </c:pt>
                <c:pt idx="65">
                  <c:v>2805.98</c:v>
                </c:pt>
                <c:pt idx="66">
                  <c:v>2811.75</c:v>
                </c:pt>
                <c:pt idx="67">
                  <c:v>2799.1</c:v>
                </c:pt>
                <c:pt idx="68">
                  <c:v>2808.82</c:v>
                </c:pt>
                <c:pt idx="69">
                  <c:v>2800.89</c:v>
                </c:pt>
                <c:pt idx="70">
                  <c:v>2808.33</c:v>
                </c:pt>
                <c:pt idx="71">
                  <c:v>2780.36</c:v>
                </c:pt>
                <c:pt idx="72">
                  <c:v>2787.75</c:v>
                </c:pt>
                <c:pt idx="73">
                  <c:v>2779.48</c:v>
                </c:pt>
                <c:pt idx="74">
                  <c:v>2745.49</c:v>
                </c:pt>
                <c:pt idx="75">
                  <c:v>2740.58</c:v>
                </c:pt>
                <c:pt idx="76">
                  <c:v>2730.6</c:v>
                </c:pt>
                <c:pt idx="77">
                  <c:v>2710.04</c:v>
                </c:pt>
                <c:pt idx="78">
                  <c:v>2720.82</c:v>
                </c:pt>
                <c:pt idx="79">
                  <c:v>2730.89</c:v>
                </c:pt>
                <c:pt idx="80">
                  <c:v>2733.11</c:v>
                </c:pt>
                <c:pt idx="81">
                  <c:v>2724.09</c:v>
                </c:pt>
                <c:pt idx="82">
                  <c:v>2724.42</c:v>
                </c:pt>
                <c:pt idx="83">
                  <c:v>2721.99</c:v>
                </c:pt>
                <c:pt idx="84">
                  <c:v>2740.59</c:v>
                </c:pt>
                <c:pt idx="85">
                  <c:v>2710.74</c:v>
                </c:pt>
                <c:pt idx="86">
                  <c:v>2713.82</c:v>
                </c:pt>
                <c:pt idx="87">
                  <c:v>2718.12</c:v>
                </c:pt>
                <c:pt idx="88">
                  <c:v>2689.47</c:v>
                </c:pt>
                <c:pt idx="89">
                  <c:v>2701.99</c:v>
                </c:pt>
                <c:pt idx="90">
                  <c:v>2698.22</c:v>
                </c:pt>
                <c:pt idx="91">
                  <c:v>2694.75</c:v>
                </c:pt>
                <c:pt idx="92">
                  <c:v>2700.61</c:v>
                </c:pt>
                <c:pt idx="93">
                  <c:v>2697.96</c:v>
                </c:pt>
                <c:pt idx="94">
                  <c:v>2691.86</c:v>
                </c:pt>
                <c:pt idx="95">
                  <c:v>2714.19</c:v>
                </c:pt>
                <c:pt idx="96">
                  <c:v>2683.34</c:v>
                </c:pt>
                <c:pt idx="97">
                  <c:v>2683.4</c:v>
                </c:pt>
                <c:pt idx="98">
                  <c:v>2698.95</c:v>
                </c:pt>
                <c:pt idx="99">
                  <c:v>2659.31</c:v>
                </c:pt>
                <c:pt idx="100">
                  <c:v>2685.73</c:v>
                </c:pt>
                <c:pt idx="101">
                  <c:v>2667.77</c:v>
                </c:pt>
              </c:numCache>
            </c:numRef>
          </c:yVal>
          <c:smooth val="1"/>
        </c:ser>
        <c:ser>
          <c:idx val="3"/>
          <c:order val="3"/>
          <c:tx>
            <c:v>n2</c:v>
          </c:tx>
          <c:xVal>
            <c:numRef>
              <c:f>LW!$AJ$45:$AJ$77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  <c:pt idx="11">
                  <c:v>121</c:v>
                </c:pt>
                <c:pt idx="12">
                  <c:v>144</c:v>
                </c:pt>
                <c:pt idx="13">
                  <c:v>169</c:v>
                </c:pt>
                <c:pt idx="14">
                  <c:v>196</c:v>
                </c:pt>
                <c:pt idx="15">
                  <c:v>225</c:v>
                </c:pt>
                <c:pt idx="16">
                  <c:v>256</c:v>
                </c:pt>
                <c:pt idx="17">
                  <c:v>289</c:v>
                </c:pt>
                <c:pt idx="18">
                  <c:v>324</c:v>
                </c:pt>
                <c:pt idx="19">
                  <c:v>361</c:v>
                </c:pt>
                <c:pt idx="20">
                  <c:v>400</c:v>
                </c:pt>
                <c:pt idx="21">
                  <c:v>441</c:v>
                </c:pt>
                <c:pt idx="22">
                  <c:v>484</c:v>
                </c:pt>
                <c:pt idx="23">
                  <c:v>529</c:v>
                </c:pt>
                <c:pt idx="24">
                  <c:v>576</c:v>
                </c:pt>
                <c:pt idx="25">
                  <c:v>625</c:v>
                </c:pt>
                <c:pt idx="26">
                  <c:v>676</c:v>
                </c:pt>
                <c:pt idx="27">
                  <c:v>729</c:v>
                </c:pt>
                <c:pt idx="28">
                  <c:v>784</c:v>
                </c:pt>
                <c:pt idx="29">
                  <c:v>841</c:v>
                </c:pt>
                <c:pt idx="30">
                  <c:v>900</c:v>
                </c:pt>
                <c:pt idx="31">
                  <c:v>961</c:v>
                </c:pt>
                <c:pt idx="32">
                  <c:v>1024</c:v>
                </c:pt>
              </c:numCache>
            </c:numRef>
          </c:xVal>
          <c:yVal>
            <c:numRef>
              <c:f>LW!$AF$45:$AF$77</c:f>
              <c:numCache>
                <c:formatCode>General</c:formatCode>
                <c:ptCount val="33"/>
                <c:pt idx="0">
                  <c:v>89990.45</c:v>
                </c:pt>
                <c:pt idx="1">
                  <c:v>16534.25</c:v>
                </c:pt>
                <c:pt idx="2">
                  <c:v>10939.88</c:v>
                </c:pt>
                <c:pt idx="3">
                  <c:v>8149.86</c:v>
                </c:pt>
                <c:pt idx="4">
                  <c:v>6985.08</c:v>
                </c:pt>
                <c:pt idx="5">
                  <c:v>5738.37</c:v>
                </c:pt>
                <c:pt idx="6">
                  <c:v>5059.16</c:v>
                </c:pt>
                <c:pt idx="7">
                  <c:v>4674.7700000000004</c:v>
                </c:pt>
                <c:pt idx="8">
                  <c:v>4331.7</c:v>
                </c:pt>
                <c:pt idx="9">
                  <c:v>4122.96</c:v>
                </c:pt>
                <c:pt idx="10">
                  <c:v>3946.82</c:v>
                </c:pt>
                <c:pt idx="11">
                  <c:v>3776.51</c:v>
                </c:pt>
                <c:pt idx="12">
                  <c:v>3645.64</c:v>
                </c:pt>
                <c:pt idx="13">
                  <c:v>3539.56</c:v>
                </c:pt>
                <c:pt idx="14">
                  <c:v>3431.53</c:v>
                </c:pt>
                <c:pt idx="15">
                  <c:v>3376.89</c:v>
                </c:pt>
                <c:pt idx="16">
                  <c:v>3284.73</c:v>
                </c:pt>
                <c:pt idx="17">
                  <c:v>3244.81</c:v>
                </c:pt>
                <c:pt idx="18">
                  <c:v>3193.54</c:v>
                </c:pt>
                <c:pt idx="19">
                  <c:v>3123.35</c:v>
                </c:pt>
                <c:pt idx="20">
                  <c:v>3074.07</c:v>
                </c:pt>
                <c:pt idx="21">
                  <c:v>3022.2</c:v>
                </c:pt>
                <c:pt idx="22">
                  <c:v>2999.77</c:v>
                </c:pt>
                <c:pt idx="23">
                  <c:v>2922.24</c:v>
                </c:pt>
                <c:pt idx="24">
                  <c:v>2906.2</c:v>
                </c:pt>
                <c:pt idx="25">
                  <c:v>2880.12</c:v>
                </c:pt>
                <c:pt idx="26">
                  <c:v>2821.63</c:v>
                </c:pt>
                <c:pt idx="27">
                  <c:v>2811.61</c:v>
                </c:pt>
                <c:pt idx="28">
                  <c:v>2761.99</c:v>
                </c:pt>
                <c:pt idx="29">
                  <c:v>2717.96</c:v>
                </c:pt>
                <c:pt idx="30">
                  <c:v>2697.11</c:v>
                </c:pt>
                <c:pt idx="31">
                  <c:v>2682.64</c:v>
                </c:pt>
                <c:pt idx="32">
                  <c:v>2679.9</c:v>
                </c:pt>
              </c:numCache>
            </c:numRef>
          </c:yVal>
          <c:smooth val="1"/>
        </c:ser>
        <c:ser>
          <c:idx val="5"/>
          <c:order val="4"/>
          <c:tx>
            <c:v>n3</c:v>
          </c:tx>
          <c:xVal>
            <c:numRef>
              <c:f>LW!$AV$45:$AV$56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27</c:v>
                </c:pt>
                <c:pt idx="4">
                  <c:v>64</c:v>
                </c:pt>
                <c:pt idx="5">
                  <c:v>125</c:v>
                </c:pt>
                <c:pt idx="6">
                  <c:v>216</c:v>
                </c:pt>
                <c:pt idx="7">
                  <c:v>343</c:v>
                </c:pt>
                <c:pt idx="8">
                  <c:v>512</c:v>
                </c:pt>
                <c:pt idx="9">
                  <c:v>729</c:v>
                </c:pt>
                <c:pt idx="10">
                  <c:v>1000</c:v>
                </c:pt>
                <c:pt idx="11">
                  <c:v>1331</c:v>
                </c:pt>
              </c:numCache>
            </c:numRef>
          </c:xVal>
          <c:yVal>
            <c:numRef>
              <c:f>LW!$AR$45:$AR$56</c:f>
              <c:numCache>
                <c:formatCode>General</c:formatCode>
                <c:ptCount val="12"/>
                <c:pt idx="0">
                  <c:v>89918.11</c:v>
                </c:pt>
                <c:pt idx="1">
                  <c:v>15039.12</c:v>
                </c:pt>
                <c:pt idx="2">
                  <c:v>9436.14</c:v>
                </c:pt>
                <c:pt idx="3">
                  <c:v>5922.32</c:v>
                </c:pt>
                <c:pt idx="4">
                  <c:v>4516.41</c:v>
                </c:pt>
                <c:pt idx="5">
                  <c:v>3715.05</c:v>
                </c:pt>
                <c:pt idx="6">
                  <c:v>3312.23</c:v>
                </c:pt>
                <c:pt idx="7">
                  <c:v>3058.71</c:v>
                </c:pt>
                <c:pt idx="8">
                  <c:v>2857.44</c:v>
                </c:pt>
                <c:pt idx="9">
                  <c:v>2705.15</c:v>
                </c:pt>
                <c:pt idx="10">
                  <c:v>2616.6999999999998</c:v>
                </c:pt>
                <c:pt idx="11">
                  <c:v>2603.52</c:v>
                </c:pt>
              </c:numCache>
            </c:numRef>
          </c:yVal>
          <c:smooth val="1"/>
        </c:ser>
        <c:ser>
          <c:idx val="6"/>
          <c:order val="5"/>
          <c:tx>
            <c:v>n4</c:v>
          </c:tx>
          <c:xVal>
            <c:numRef>
              <c:f>LW!$BB$45:$BB$51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16</c:v>
                </c:pt>
                <c:pt idx="3">
                  <c:v>81</c:v>
                </c:pt>
                <c:pt idx="4">
                  <c:v>256</c:v>
                </c:pt>
                <c:pt idx="5">
                  <c:v>625</c:v>
                </c:pt>
                <c:pt idx="6">
                  <c:v>1296</c:v>
                </c:pt>
              </c:numCache>
            </c:numRef>
          </c:xVal>
          <c:yVal>
            <c:numRef>
              <c:f>LW!$AX$45:$AX$51</c:f>
              <c:numCache>
                <c:formatCode>General</c:formatCode>
                <c:ptCount val="7"/>
                <c:pt idx="0">
                  <c:v>88911.360000000001</c:v>
                </c:pt>
                <c:pt idx="1">
                  <c:v>16508.75</c:v>
                </c:pt>
                <c:pt idx="2">
                  <c:v>6978.83</c:v>
                </c:pt>
                <c:pt idx="3">
                  <c:v>4415.6899999999996</c:v>
                </c:pt>
                <c:pt idx="4">
                  <c:v>3432.29</c:v>
                </c:pt>
                <c:pt idx="5">
                  <c:v>2948.61</c:v>
                </c:pt>
                <c:pt idx="6">
                  <c:v>2959.55</c:v>
                </c:pt>
              </c:numCache>
            </c:numRef>
          </c:yVal>
          <c:smooth val="1"/>
        </c:ser>
        <c:ser>
          <c:idx val="7"/>
          <c:order val="6"/>
          <c:tx>
            <c:v>2</c:v>
          </c:tx>
          <c:xVal>
            <c:numRef>
              <c:f>LW!$BH$45:$BH$47</c:f>
              <c:numCache>
                <c:formatCode>General</c:formatCode>
                <c:ptCount val="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</c:numCache>
            </c:numRef>
          </c:xVal>
          <c:yVal>
            <c:numRef>
              <c:f>LW!$BF$45:$BF$47</c:f>
              <c:numCache>
                <c:formatCode>General</c:formatCode>
                <c:ptCount val="3"/>
                <c:pt idx="0">
                  <c:v>89926.16</c:v>
                </c:pt>
                <c:pt idx="1">
                  <c:v>4879.4799999999996</c:v>
                </c:pt>
                <c:pt idx="2">
                  <c:v>3215.66</c:v>
                </c:pt>
              </c:numCache>
            </c:numRef>
          </c:yVal>
          <c:smooth val="1"/>
        </c:ser>
        <c:ser>
          <c:idx val="8"/>
          <c:order val="7"/>
          <c:tx>
            <c:v>serial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xVal>
            <c:numRef>
              <c:f>LW!$J$81:$J$230</c:f>
              <c:numCache>
                <c:formatCode>General</c:formatCode>
                <c:ptCount val="150"/>
                <c:pt idx="0">
                  <c:v>8.3333333333333339</c:v>
                </c:pt>
                <c:pt idx="1">
                  <c:v>16.666666666666668</c:v>
                </c:pt>
                <c:pt idx="2">
                  <c:v>25</c:v>
                </c:pt>
                <c:pt idx="3">
                  <c:v>33.333333333333336</c:v>
                </c:pt>
                <c:pt idx="4">
                  <c:v>41.666666666666664</c:v>
                </c:pt>
                <c:pt idx="5">
                  <c:v>50</c:v>
                </c:pt>
                <c:pt idx="6">
                  <c:v>58.333333333333336</c:v>
                </c:pt>
                <c:pt idx="7">
                  <c:v>66.666666666666671</c:v>
                </c:pt>
                <c:pt idx="8">
                  <c:v>75</c:v>
                </c:pt>
                <c:pt idx="9">
                  <c:v>83.333333333333329</c:v>
                </c:pt>
                <c:pt idx="10">
                  <c:v>91.666666666666671</c:v>
                </c:pt>
                <c:pt idx="11">
                  <c:v>100</c:v>
                </c:pt>
                <c:pt idx="12">
                  <c:v>108.33333333333333</c:v>
                </c:pt>
                <c:pt idx="13">
                  <c:v>116.66666666666667</c:v>
                </c:pt>
                <c:pt idx="14">
                  <c:v>125</c:v>
                </c:pt>
                <c:pt idx="15">
                  <c:v>133.33333333333334</c:v>
                </c:pt>
                <c:pt idx="16">
                  <c:v>141.66666666666666</c:v>
                </c:pt>
                <c:pt idx="17">
                  <c:v>150</c:v>
                </c:pt>
                <c:pt idx="18">
                  <c:v>158.33333333333334</c:v>
                </c:pt>
                <c:pt idx="19">
                  <c:v>166.66666666666666</c:v>
                </c:pt>
                <c:pt idx="20">
                  <c:v>175</c:v>
                </c:pt>
                <c:pt idx="21">
                  <c:v>183.33333333333334</c:v>
                </c:pt>
                <c:pt idx="22">
                  <c:v>191.66666666666666</c:v>
                </c:pt>
                <c:pt idx="23">
                  <c:v>200</c:v>
                </c:pt>
                <c:pt idx="24">
                  <c:v>208.33333333333334</c:v>
                </c:pt>
                <c:pt idx="25">
                  <c:v>216.66666666666666</c:v>
                </c:pt>
                <c:pt idx="26">
                  <c:v>225</c:v>
                </c:pt>
                <c:pt idx="27">
                  <c:v>233.33333333333334</c:v>
                </c:pt>
                <c:pt idx="28">
                  <c:v>241.66666666666666</c:v>
                </c:pt>
                <c:pt idx="29">
                  <c:v>250</c:v>
                </c:pt>
                <c:pt idx="30">
                  <c:v>258.33333333333331</c:v>
                </c:pt>
                <c:pt idx="31">
                  <c:v>266.66666666666669</c:v>
                </c:pt>
                <c:pt idx="32">
                  <c:v>275</c:v>
                </c:pt>
                <c:pt idx="33">
                  <c:v>283.33333333333331</c:v>
                </c:pt>
                <c:pt idx="34">
                  <c:v>291.66666666666669</c:v>
                </c:pt>
                <c:pt idx="35">
                  <c:v>300</c:v>
                </c:pt>
                <c:pt idx="36">
                  <c:v>308.33333333333331</c:v>
                </c:pt>
                <c:pt idx="37">
                  <c:v>316.66666666666669</c:v>
                </c:pt>
                <c:pt idx="38">
                  <c:v>325</c:v>
                </c:pt>
                <c:pt idx="39">
                  <c:v>333.33333333333331</c:v>
                </c:pt>
                <c:pt idx="40">
                  <c:v>341.66666666666669</c:v>
                </c:pt>
                <c:pt idx="41">
                  <c:v>350</c:v>
                </c:pt>
                <c:pt idx="42">
                  <c:v>358.33333333333331</c:v>
                </c:pt>
                <c:pt idx="43">
                  <c:v>366.66666666666669</c:v>
                </c:pt>
                <c:pt idx="44">
                  <c:v>375</c:v>
                </c:pt>
                <c:pt idx="45">
                  <c:v>383.33333333333331</c:v>
                </c:pt>
                <c:pt idx="46">
                  <c:v>391.66666666666669</c:v>
                </c:pt>
                <c:pt idx="47">
                  <c:v>400</c:v>
                </c:pt>
                <c:pt idx="48">
                  <c:v>408.33333333333331</c:v>
                </c:pt>
                <c:pt idx="49">
                  <c:v>416.66666666666669</c:v>
                </c:pt>
                <c:pt idx="50">
                  <c:v>425</c:v>
                </c:pt>
                <c:pt idx="51">
                  <c:v>433.33333333333331</c:v>
                </c:pt>
                <c:pt idx="52">
                  <c:v>441.66666666666669</c:v>
                </c:pt>
                <c:pt idx="53">
                  <c:v>450</c:v>
                </c:pt>
                <c:pt idx="54">
                  <c:v>458.33333333333331</c:v>
                </c:pt>
                <c:pt idx="55">
                  <c:v>466.66666666666669</c:v>
                </c:pt>
                <c:pt idx="56">
                  <c:v>475</c:v>
                </c:pt>
                <c:pt idx="57">
                  <c:v>483.33333333333331</c:v>
                </c:pt>
                <c:pt idx="58">
                  <c:v>491.66666666666669</c:v>
                </c:pt>
                <c:pt idx="59">
                  <c:v>500</c:v>
                </c:pt>
                <c:pt idx="60">
                  <c:v>508.33333333333331</c:v>
                </c:pt>
                <c:pt idx="61">
                  <c:v>516.66666666666663</c:v>
                </c:pt>
                <c:pt idx="62">
                  <c:v>525</c:v>
                </c:pt>
                <c:pt idx="63">
                  <c:v>533.33333333333337</c:v>
                </c:pt>
                <c:pt idx="64">
                  <c:v>541.66666666666663</c:v>
                </c:pt>
                <c:pt idx="65">
                  <c:v>550</c:v>
                </c:pt>
                <c:pt idx="66">
                  <c:v>558.33333333333337</c:v>
                </c:pt>
                <c:pt idx="67">
                  <c:v>566.66666666666663</c:v>
                </c:pt>
                <c:pt idx="68">
                  <c:v>575</c:v>
                </c:pt>
                <c:pt idx="69">
                  <c:v>583.33333333333337</c:v>
                </c:pt>
                <c:pt idx="70">
                  <c:v>591.66666666666663</c:v>
                </c:pt>
                <c:pt idx="71">
                  <c:v>600</c:v>
                </c:pt>
                <c:pt idx="72">
                  <c:v>608.33333333333337</c:v>
                </c:pt>
                <c:pt idx="73">
                  <c:v>616.66666666666663</c:v>
                </c:pt>
                <c:pt idx="74">
                  <c:v>625</c:v>
                </c:pt>
                <c:pt idx="75">
                  <c:v>633.33333333333337</c:v>
                </c:pt>
                <c:pt idx="76">
                  <c:v>641.66666666666663</c:v>
                </c:pt>
                <c:pt idx="77">
                  <c:v>650</c:v>
                </c:pt>
                <c:pt idx="78">
                  <c:v>658.33333333333337</c:v>
                </c:pt>
                <c:pt idx="79">
                  <c:v>666.66666666666663</c:v>
                </c:pt>
                <c:pt idx="80">
                  <c:v>675</c:v>
                </c:pt>
                <c:pt idx="81">
                  <c:v>683.33333333333337</c:v>
                </c:pt>
                <c:pt idx="82">
                  <c:v>691.66666666666663</c:v>
                </c:pt>
                <c:pt idx="83">
                  <c:v>700</c:v>
                </c:pt>
                <c:pt idx="84">
                  <c:v>708.33333333333337</c:v>
                </c:pt>
                <c:pt idx="85">
                  <c:v>716.66666666666663</c:v>
                </c:pt>
                <c:pt idx="86">
                  <c:v>725</c:v>
                </c:pt>
                <c:pt idx="87">
                  <c:v>733.33333333333337</c:v>
                </c:pt>
                <c:pt idx="88">
                  <c:v>741.66666666666663</c:v>
                </c:pt>
                <c:pt idx="89">
                  <c:v>750</c:v>
                </c:pt>
                <c:pt idx="90">
                  <c:v>758.33333333333337</c:v>
                </c:pt>
                <c:pt idx="91">
                  <c:v>766.66666666666663</c:v>
                </c:pt>
                <c:pt idx="92">
                  <c:v>775</c:v>
                </c:pt>
                <c:pt idx="93">
                  <c:v>783.33333333333337</c:v>
                </c:pt>
                <c:pt idx="94">
                  <c:v>791.66666666666663</c:v>
                </c:pt>
                <c:pt idx="95">
                  <c:v>800</c:v>
                </c:pt>
                <c:pt idx="96">
                  <c:v>808.33333333333337</c:v>
                </c:pt>
                <c:pt idx="97">
                  <c:v>816.66666666666663</c:v>
                </c:pt>
                <c:pt idx="98">
                  <c:v>825</c:v>
                </c:pt>
                <c:pt idx="99">
                  <c:v>833.33333333333337</c:v>
                </c:pt>
                <c:pt idx="100">
                  <c:v>841.66666666666663</c:v>
                </c:pt>
                <c:pt idx="101">
                  <c:v>850</c:v>
                </c:pt>
                <c:pt idx="102">
                  <c:v>858.33333333333337</c:v>
                </c:pt>
                <c:pt idx="103">
                  <c:v>866.66666666666663</c:v>
                </c:pt>
                <c:pt idx="104">
                  <c:v>875</c:v>
                </c:pt>
                <c:pt idx="105">
                  <c:v>883.33333333333337</c:v>
                </c:pt>
                <c:pt idx="106">
                  <c:v>891.66666666666663</c:v>
                </c:pt>
                <c:pt idx="107">
                  <c:v>900</c:v>
                </c:pt>
                <c:pt idx="108">
                  <c:v>908.33333333333337</c:v>
                </c:pt>
                <c:pt idx="109">
                  <c:v>916.66666666666663</c:v>
                </c:pt>
                <c:pt idx="110">
                  <c:v>925</c:v>
                </c:pt>
                <c:pt idx="111">
                  <c:v>933.33333333333337</c:v>
                </c:pt>
                <c:pt idx="112">
                  <c:v>941.66666666666663</c:v>
                </c:pt>
                <c:pt idx="113">
                  <c:v>950</c:v>
                </c:pt>
                <c:pt idx="114">
                  <c:v>958.33333333333337</c:v>
                </c:pt>
                <c:pt idx="115">
                  <c:v>966.66666666666663</c:v>
                </c:pt>
                <c:pt idx="116">
                  <c:v>975</c:v>
                </c:pt>
                <c:pt idx="117">
                  <c:v>983.33333333333337</c:v>
                </c:pt>
                <c:pt idx="118">
                  <c:v>991.66666666666663</c:v>
                </c:pt>
                <c:pt idx="119">
                  <c:v>1000</c:v>
                </c:pt>
                <c:pt idx="120">
                  <c:v>1008.3333333333334</c:v>
                </c:pt>
                <c:pt idx="121">
                  <c:v>1016.6666666666666</c:v>
                </c:pt>
                <c:pt idx="122">
                  <c:v>1025</c:v>
                </c:pt>
                <c:pt idx="123">
                  <c:v>1033.3333333333333</c:v>
                </c:pt>
                <c:pt idx="124">
                  <c:v>1041.6666666666667</c:v>
                </c:pt>
                <c:pt idx="125">
                  <c:v>1050</c:v>
                </c:pt>
                <c:pt idx="126">
                  <c:v>1058.3333333333333</c:v>
                </c:pt>
                <c:pt idx="127">
                  <c:v>1066.6666666666667</c:v>
                </c:pt>
                <c:pt idx="128">
                  <c:v>1075</c:v>
                </c:pt>
                <c:pt idx="129">
                  <c:v>1083.3333333333333</c:v>
                </c:pt>
                <c:pt idx="130">
                  <c:v>1091.6666666666667</c:v>
                </c:pt>
                <c:pt idx="131">
                  <c:v>1100</c:v>
                </c:pt>
                <c:pt idx="132">
                  <c:v>1108.3333333333333</c:v>
                </c:pt>
                <c:pt idx="133">
                  <c:v>1116.6666666666667</c:v>
                </c:pt>
                <c:pt idx="134">
                  <c:v>1125</c:v>
                </c:pt>
                <c:pt idx="135">
                  <c:v>1133.3333333333333</c:v>
                </c:pt>
                <c:pt idx="136">
                  <c:v>1141.6666666666667</c:v>
                </c:pt>
                <c:pt idx="137">
                  <c:v>1150</c:v>
                </c:pt>
                <c:pt idx="138">
                  <c:v>1158.3333333333333</c:v>
                </c:pt>
                <c:pt idx="139">
                  <c:v>1166.6666666666667</c:v>
                </c:pt>
                <c:pt idx="140">
                  <c:v>1175</c:v>
                </c:pt>
                <c:pt idx="141">
                  <c:v>1183.3333333333333</c:v>
                </c:pt>
                <c:pt idx="142">
                  <c:v>1191.6666666666667</c:v>
                </c:pt>
                <c:pt idx="143">
                  <c:v>1200</c:v>
                </c:pt>
                <c:pt idx="144">
                  <c:v>1208.3333333333333</c:v>
                </c:pt>
                <c:pt idx="145">
                  <c:v>1216.6666666666667</c:v>
                </c:pt>
                <c:pt idx="146">
                  <c:v>1225</c:v>
                </c:pt>
                <c:pt idx="147">
                  <c:v>1233.3333333333333</c:v>
                </c:pt>
                <c:pt idx="148">
                  <c:v>1241.6666666666667</c:v>
                </c:pt>
                <c:pt idx="149">
                  <c:v>1250</c:v>
                </c:pt>
              </c:numCache>
            </c:numRef>
          </c:xVal>
          <c:yVal>
            <c:numRef>
              <c:f>LW!$G$81:$G$230</c:f>
              <c:numCache>
                <c:formatCode>General</c:formatCode>
                <c:ptCount val="150"/>
                <c:pt idx="0">
                  <c:v>5666.84</c:v>
                </c:pt>
                <c:pt idx="1">
                  <c:v>4873.1899999999996</c:v>
                </c:pt>
                <c:pt idx="2">
                  <c:v>4430.95</c:v>
                </c:pt>
                <c:pt idx="3">
                  <c:v>4189.6000000000004</c:v>
                </c:pt>
                <c:pt idx="4">
                  <c:v>4049.72</c:v>
                </c:pt>
                <c:pt idx="5">
                  <c:v>3840.79</c:v>
                </c:pt>
                <c:pt idx="6">
                  <c:v>3757.1</c:v>
                </c:pt>
                <c:pt idx="7">
                  <c:v>3693.83</c:v>
                </c:pt>
                <c:pt idx="8">
                  <c:v>3620.82</c:v>
                </c:pt>
                <c:pt idx="9">
                  <c:v>3598.23</c:v>
                </c:pt>
                <c:pt idx="10">
                  <c:v>3556.5</c:v>
                </c:pt>
                <c:pt idx="11">
                  <c:v>3513.8</c:v>
                </c:pt>
                <c:pt idx="12">
                  <c:v>3516.97</c:v>
                </c:pt>
                <c:pt idx="13">
                  <c:v>3432.76</c:v>
                </c:pt>
                <c:pt idx="14">
                  <c:v>3453.29</c:v>
                </c:pt>
                <c:pt idx="15">
                  <c:v>3411.11</c:v>
                </c:pt>
                <c:pt idx="16">
                  <c:v>3347.88</c:v>
                </c:pt>
                <c:pt idx="17">
                  <c:v>3316.14</c:v>
                </c:pt>
                <c:pt idx="18">
                  <c:v>3292.9</c:v>
                </c:pt>
                <c:pt idx="19">
                  <c:v>3248.49</c:v>
                </c:pt>
                <c:pt idx="20">
                  <c:v>3241.29</c:v>
                </c:pt>
                <c:pt idx="21">
                  <c:v>3231.21</c:v>
                </c:pt>
                <c:pt idx="22">
                  <c:v>3228.55</c:v>
                </c:pt>
                <c:pt idx="23">
                  <c:v>3221.19</c:v>
                </c:pt>
                <c:pt idx="24">
                  <c:v>3211.3</c:v>
                </c:pt>
                <c:pt idx="25">
                  <c:v>3208.18</c:v>
                </c:pt>
                <c:pt idx="26">
                  <c:v>3209.09</c:v>
                </c:pt>
                <c:pt idx="27">
                  <c:v>3208.04</c:v>
                </c:pt>
                <c:pt idx="28">
                  <c:v>3196.86</c:v>
                </c:pt>
                <c:pt idx="29">
                  <c:v>3203.82</c:v>
                </c:pt>
                <c:pt idx="30">
                  <c:v>3187.23</c:v>
                </c:pt>
                <c:pt idx="31">
                  <c:v>3145.97</c:v>
                </c:pt>
                <c:pt idx="32">
                  <c:v>3129.1</c:v>
                </c:pt>
                <c:pt idx="33">
                  <c:v>3141.29</c:v>
                </c:pt>
                <c:pt idx="34">
                  <c:v>3118.81</c:v>
                </c:pt>
                <c:pt idx="35">
                  <c:v>3107.75</c:v>
                </c:pt>
                <c:pt idx="36">
                  <c:v>3065.47</c:v>
                </c:pt>
                <c:pt idx="37">
                  <c:v>3084.13</c:v>
                </c:pt>
                <c:pt idx="38">
                  <c:v>3051.46</c:v>
                </c:pt>
                <c:pt idx="39">
                  <c:v>3072.07</c:v>
                </c:pt>
                <c:pt idx="40">
                  <c:v>3090.68</c:v>
                </c:pt>
                <c:pt idx="41">
                  <c:v>3089.04</c:v>
                </c:pt>
                <c:pt idx="42">
                  <c:v>3069.02</c:v>
                </c:pt>
                <c:pt idx="43">
                  <c:v>3068.97</c:v>
                </c:pt>
                <c:pt idx="44">
                  <c:v>3047.73</c:v>
                </c:pt>
                <c:pt idx="45">
                  <c:v>3054.28</c:v>
                </c:pt>
                <c:pt idx="46">
                  <c:v>3088.06</c:v>
                </c:pt>
                <c:pt idx="47">
                  <c:v>3034.77</c:v>
                </c:pt>
                <c:pt idx="48">
                  <c:v>3040.37</c:v>
                </c:pt>
                <c:pt idx="49">
                  <c:v>3042.82</c:v>
                </c:pt>
                <c:pt idx="50">
                  <c:v>3050.17</c:v>
                </c:pt>
                <c:pt idx="51">
                  <c:v>3040.69</c:v>
                </c:pt>
                <c:pt idx="52">
                  <c:v>3044.09</c:v>
                </c:pt>
                <c:pt idx="53">
                  <c:v>3043.62</c:v>
                </c:pt>
                <c:pt idx="54">
                  <c:v>3046.55</c:v>
                </c:pt>
                <c:pt idx="55">
                  <c:v>3059.39</c:v>
                </c:pt>
                <c:pt idx="56">
                  <c:v>3042.16</c:v>
                </c:pt>
                <c:pt idx="57">
                  <c:v>3044.19</c:v>
                </c:pt>
                <c:pt idx="58">
                  <c:v>3030.44</c:v>
                </c:pt>
                <c:pt idx="59">
                  <c:v>3049.74</c:v>
                </c:pt>
                <c:pt idx="60">
                  <c:v>3009.02</c:v>
                </c:pt>
                <c:pt idx="61">
                  <c:v>3014.6</c:v>
                </c:pt>
                <c:pt idx="62">
                  <c:v>3019.63</c:v>
                </c:pt>
                <c:pt idx="63">
                  <c:v>3004.44</c:v>
                </c:pt>
                <c:pt idx="64">
                  <c:v>3027.39</c:v>
                </c:pt>
                <c:pt idx="65">
                  <c:v>2998.75</c:v>
                </c:pt>
                <c:pt idx="66">
                  <c:v>3013.37</c:v>
                </c:pt>
                <c:pt idx="67">
                  <c:v>3026.39</c:v>
                </c:pt>
                <c:pt idx="68">
                  <c:v>3036.05</c:v>
                </c:pt>
                <c:pt idx="69">
                  <c:v>3012.71</c:v>
                </c:pt>
                <c:pt idx="70">
                  <c:v>3025.5</c:v>
                </c:pt>
                <c:pt idx="71">
                  <c:v>3012.2</c:v>
                </c:pt>
                <c:pt idx="72">
                  <c:v>2990.99</c:v>
                </c:pt>
                <c:pt idx="73">
                  <c:v>2985.55</c:v>
                </c:pt>
                <c:pt idx="74">
                  <c:v>2990.23</c:v>
                </c:pt>
                <c:pt idx="75">
                  <c:v>2972.78</c:v>
                </c:pt>
                <c:pt idx="76">
                  <c:v>2990.86</c:v>
                </c:pt>
                <c:pt idx="77">
                  <c:v>2999.88</c:v>
                </c:pt>
                <c:pt idx="78">
                  <c:v>3002.63</c:v>
                </c:pt>
                <c:pt idx="79">
                  <c:v>2972</c:v>
                </c:pt>
                <c:pt idx="80">
                  <c:v>2962.77</c:v>
                </c:pt>
                <c:pt idx="81">
                  <c:v>2985.22</c:v>
                </c:pt>
                <c:pt idx="82">
                  <c:v>3000.42</c:v>
                </c:pt>
                <c:pt idx="83">
                  <c:v>2970.92</c:v>
                </c:pt>
                <c:pt idx="84">
                  <c:v>2976.31</c:v>
                </c:pt>
                <c:pt idx="85">
                  <c:v>2982.42</c:v>
                </c:pt>
                <c:pt idx="86">
                  <c:v>2976.42</c:v>
                </c:pt>
                <c:pt idx="87">
                  <c:v>2984.78</c:v>
                </c:pt>
                <c:pt idx="88">
                  <c:v>2961.49</c:v>
                </c:pt>
                <c:pt idx="89">
                  <c:v>2975.97</c:v>
                </c:pt>
                <c:pt idx="90">
                  <c:v>2962.72</c:v>
                </c:pt>
                <c:pt idx="91">
                  <c:v>2970.38</c:v>
                </c:pt>
                <c:pt idx="92">
                  <c:v>2939.22</c:v>
                </c:pt>
                <c:pt idx="93">
                  <c:v>2938.42</c:v>
                </c:pt>
                <c:pt idx="94">
                  <c:v>2959.3</c:v>
                </c:pt>
                <c:pt idx="95">
                  <c:v>2940.94</c:v>
                </c:pt>
                <c:pt idx="96">
                  <c:v>2929.61</c:v>
                </c:pt>
                <c:pt idx="97">
                  <c:v>2929.14</c:v>
                </c:pt>
                <c:pt idx="98">
                  <c:v>2927.42</c:v>
                </c:pt>
                <c:pt idx="99">
                  <c:v>2932.52</c:v>
                </c:pt>
                <c:pt idx="100">
                  <c:v>2918.42</c:v>
                </c:pt>
                <c:pt idx="101">
                  <c:v>2910.89</c:v>
                </c:pt>
                <c:pt idx="102">
                  <c:v>2942.57</c:v>
                </c:pt>
                <c:pt idx="103">
                  <c:v>2916.34</c:v>
                </c:pt>
                <c:pt idx="104">
                  <c:v>2894.41</c:v>
                </c:pt>
                <c:pt idx="105">
                  <c:v>2892.28</c:v>
                </c:pt>
                <c:pt idx="106">
                  <c:v>2890.17</c:v>
                </c:pt>
                <c:pt idx="107">
                  <c:v>2877.49</c:v>
                </c:pt>
                <c:pt idx="108">
                  <c:v>2878.25</c:v>
                </c:pt>
                <c:pt idx="109">
                  <c:v>2859.25</c:v>
                </c:pt>
                <c:pt idx="110">
                  <c:v>2870.76</c:v>
                </c:pt>
                <c:pt idx="111">
                  <c:v>2848.26</c:v>
                </c:pt>
                <c:pt idx="112">
                  <c:v>2853.86</c:v>
                </c:pt>
                <c:pt idx="113">
                  <c:v>2853.85</c:v>
                </c:pt>
                <c:pt idx="114">
                  <c:v>2819.89</c:v>
                </c:pt>
                <c:pt idx="115">
                  <c:v>2817.11</c:v>
                </c:pt>
                <c:pt idx="116">
                  <c:v>2807.1</c:v>
                </c:pt>
                <c:pt idx="117">
                  <c:v>2829.29</c:v>
                </c:pt>
                <c:pt idx="118">
                  <c:v>2800.69</c:v>
                </c:pt>
                <c:pt idx="119">
                  <c:v>2788.39</c:v>
                </c:pt>
                <c:pt idx="120">
                  <c:v>2822.32</c:v>
                </c:pt>
                <c:pt idx="121">
                  <c:v>2780.15</c:v>
                </c:pt>
                <c:pt idx="122">
                  <c:v>2764.8</c:v>
                </c:pt>
                <c:pt idx="123">
                  <c:v>2784.91</c:v>
                </c:pt>
                <c:pt idx="124">
                  <c:v>2779.84</c:v>
                </c:pt>
                <c:pt idx="125">
                  <c:v>2786.86</c:v>
                </c:pt>
                <c:pt idx="126">
                  <c:v>2777.27</c:v>
                </c:pt>
                <c:pt idx="127">
                  <c:v>2796.94</c:v>
                </c:pt>
                <c:pt idx="128">
                  <c:v>2770.53</c:v>
                </c:pt>
                <c:pt idx="129">
                  <c:v>2770.36</c:v>
                </c:pt>
                <c:pt idx="130">
                  <c:v>2775.12</c:v>
                </c:pt>
                <c:pt idx="131">
                  <c:v>2761.03</c:v>
                </c:pt>
                <c:pt idx="132">
                  <c:v>2755.95</c:v>
                </c:pt>
                <c:pt idx="133">
                  <c:v>2758.01</c:v>
                </c:pt>
                <c:pt idx="134">
                  <c:v>2763.81</c:v>
                </c:pt>
                <c:pt idx="135">
                  <c:v>2757.04</c:v>
                </c:pt>
                <c:pt idx="136">
                  <c:v>2742.78</c:v>
                </c:pt>
                <c:pt idx="137">
                  <c:v>2745.42</c:v>
                </c:pt>
                <c:pt idx="138">
                  <c:v>2760.78</c:v>
                </c:pt>
                <c:pt idx="139">
                  <c:v>2763.77</c:v>
                </c:pt>
                <c:pt idx="140">
                  <c:v>2762.77</c:v>
                </c:pt>
                <c:pt idx="141">
                  <c:v>2743.55</c:v>
                </c:pt>
                <c:pt idx="142">
                  <c:v>2743.99</c:v>
                </c:pt>
                <c:pt idx="143">
                  <c:v>2753.38</c:v>
                </c:pt>
                <c:pt idx="144">
                  <c:v>2769.62</c:v>
                </c:pt>
                <c:pt idx="145">
                  <c:v>2718.3</c:v>
                </c:pt>
                <c:pt idx="146">
                  <c:v>2744.55</c:v>
                </c:pt>
                <c:pt idx="147">
                  <c:v>2736.48</c:v>
                </c:pt>
                <c:pt idx="148">
                  <c:v>2754.1</c:v>
                </c:pt>
                <c:pt idx="149">
                  <c:v>2733.87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522176"/>
        <c:axId val="1320534144"/>
      </c:scatterChart>
      <c:valAx>
        <c:axId val="1320522176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320534144"/>
        <c:crosses val="autoZero"/>
        <c:crossBetween val="midCat"/>
      </c:valAx>
      <c:valAx>
        <c:axId val="1320534144"/>
        <c:scaling>
          <c:orientation val="minMax"/>
          <c:max val="5000"/>
          <c:min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0522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69260055855411"/>
          <c:y val="3.0048202173370554E-2"/>
          <c:w val="0.72498109428560287"/>
          <c:h val="0.79389399357744783"/>
        </c:manualLayout>
      </c:layout>
      <c:scatterChart>
        <c:scatterStyle val="smoothMarker"/>
        <c:varyColors val="0"/>
        <c:ser>
          <c:idx val="0"/>
          <c:order val="0"/>
          <c:tx>
            <c:v>n</c:v>
          </c:tx>
          <c:xVal>
            <c:numRef>
              <c:f>LW!$O$45:$O$284</c:f>
              <c:numCache>
                <c:formatCode>General</c:formatCode>
                <c:ptCount val="240"/>
                <c:pt idx="0">
                  <c:v>5.05</c:v>
                </c:pt>
                <c:pt idx="1">
                  <c:v>21.16</c:v>
                </c:pt>
                <c:pt idx="2">
                  <c:v>58.96</c:v>
                </c:pt>
                <c:pt idx="3">
                  <c:v>86.14</c:v>
                </c:pt>
                <c:pt idx="4">
                  <c:v>97.08</c:v>
                </c:pt>
                <c:pt idx="5">
                  <c:v>114.6</c:v>
                </c:pt>
                <c:pt idx="6">
                  <c:v>143.62</c:v>
                </c:pt>
                <c:pt idx="7">
                  <c:v>154.74</c:v>
                </c:pt>
                <c:pt idx="8">
                  <c:v>165.69</c:v>
                </c:pt>
                <c:pt idx="9">
                  <c:v>179</c:v>
                </c:pt>
                <c:pt idx="10">
                  <c:v>197.64</c:v>
                </c:pt>
                <c:pt idx="11">
                  <c:v>214.72</c:v>
                </c:pt>
                <c:pt idx="12">
                  <c:v>230.54</c:v>
                </c:pt>
                <c:pt idx="13">
                  <c:v>259.55</c:v>
                </c:pt>
                <c:pt idx="14">
                  <c:v>269.64</c:v>
                </c:pt>
                <c:pt idx="15">
                  <c:v>278.88</c:v>
                </c:pt>
                <c:pt idx="16">
                  <c:v>287.95999999999998</c:v>
                </c:pt>
                <c:pt idx="17">
                  <c:v>298.57</c:v>
                </c:pt>
                <c:pt idx="18">
                  <c:v>311.25</c:v>
                </c:pt>
                <c:pt idx="19">
                  <c:v>334.38</c:v>
                </c:pt>
                <c:pt idx="20">
                  <c:v>343.34</c:v>
                </c:pt>
                <c:pt idx="21">
                  <c:v>361.92</c:v>
                </c:pt>
                <c:pt idx="22">
                  <c:v>376.43</c:v>
                </c:pt>
                <c:pt idx="23">
                  <c:v>392.58</c:v>
                </c:pt>
                <c:pt idx="24">
                  <c:v>409.83</c:v>
                </c:pt>
                <c:pt idx="25">
                  <c:v>427.04</c:v>
                </c:pt>
                <c:pt idx="26">
                  <c:v>441.81</c:v>
                </c:pt>
                <c:pt idx="27">
                  <c:v>465.25</c:v>
                </c:pt>
                <c:pt idx="28">
                  <c:v>487.41</c:v>
                </c:pt>
                <c:pt idx="29">
                  <c:v>505.55</c:v>
                </c:pt>
                <c:pt idx="30">
                  <c:v>524.54</c:v>
                </c:pt>
                <c:pt idx="31">
                  <c:v>537.36</c:v>
                </c:pt>
                <c:pt idx="32">
                  <c:v>559.65</c:v>
                </c:pt>
                <c:pt idx="33">
                  <c:v>574.05999999999995</c:v>
                </c:pt>
                <c:pt idx="34">
                  <c:v>584.45000000000005</c:v>
                </c:pt>
                <c:pt idx="35">
                  <c:v>602.05999999999995</c:v>
                </c:pt>
                <c:pt idx="36">
                  <c:v>622.98</c:v>
                </c:pt>
                <c:pt idx="37">
                  <c:v>642.66</c:v>
                </c:pt>
                <c:pt idx="38">
                  <c:v>667.69</c:v>
                </c:pt>
                <c:pt idx="39">
                  <c:v>695.57</c:v>
                </c:pt>
                <c:pt idx="40">
                  <c:v>717.37</c:v>
                </c:pt>
                <c:pt idx="41">
                  <c:v>749.21</c:v>
                </c:pt>
                <c:pt idx="42">
                  <c:v>777.42</c:v>
                </c:pt>
                <c:pt idx="43">
                  <c:v>791.05</c:v>
                </c:pt>
                <c:pt idx="44">
                  <c:v>813.35</c:v>
                </c:pt>
                <c:pt idx="45">
                  <c:v>835.43</c:v>
                </c:pt>
                <c:pt idx="46">
                  <c:v>865.05</c:v>
                </c:pt>
                <c:pt idx="47">
                  <c:v>886.96</c:v>
                </c:pt>
                <c:pt idx="48">
                  <c:v>919.01</c:v>
                </c:pt>
                <c:pt idx="49">
                  <c:v>936.84</c:v>
                </c:pt>
                <c:pt idx="50">
                  <c:v>959.42</c:v>
                </c:pt>
                <c:pt idx="51">
                  <c:v>977.05</c:v>
                </c:pt>
                <c:pt idx="52">
                  <c:v>1009.48</c:v>
                </c:pt>
                <c:pt idx="53">
                  <c:v>1031.24</c:v>
                </c:pt>
                <c:pt idx="54">
                  <c:v>1061.43</c:v>
                </c:pt>
                <c:pt idx="55">
                  <c:v>1085.26</c:v>
                </c:pt>
                <c:pt idx="56">
                  <c:v>1110.54</c:v>
                </c:pt>
                <c:pt idx="57">
                  <c:v>1130.3499999999999</c:v>
                </c:pt>
                <c:pt idx="58">
                  <c:v>1157.8</c:v>
                </c:pt>
                <c:pt idx="59">
                  <c:v>1181.6199999999999</c:v>
                </c:pt>
                <c:pt idx="60">
                  <c:v>1208.06</c:v>
                </c:pt>
                <c:pt idx="61">
                  <c:v>1236.8</c:v>
                </c:pt>
                <c:pt idx="62">
                  <c:v>1264.44</c:v>
                </c:pt>
                <c:pt idx="63">
                  <c:v>1297.1199999999999</c:v>
                </c:pt>
                <c:pt idx="64">
                  <c:v>1319.32</c:v>
                </c:pt>
                <c:pt idx="65">
                  <c:v>1349.32</c:v>
                </c:pt>
                <c:pt idx="66">
                  <c:v>1499.32</c:v>
                </c:pt>
                <c:pt idx="67">
                  <c:v>1649.32</c:v>
                </c:pt>
                <c:pt idx="68">
                  <c:v>1799.32</c:v>
                </c:pt>
                <c:pt idx="69">
                  <c:v>1949.32</c:v>
                </c:pt>
                <c:pt idx="70">
                  <c:v>2099.3199999999997</c:v>
                </c:pt>
                <c:pt idx="71">
                  <c:v>2249.3199999999997</c:v>
                </c:pt>
                <c:pt idx="72">
                  <c:v>2399.3199999999997</c:v>
                </c:pt>
                <c:pt idx="73">
                  <c:v>2549.3199999999997</c:v>
                </c:pt>
                <c:pt idx="74">
                  <c:v>2699.3199999999997</c:v>
                </c:pt>
                <c:pt idx="75">
                  <c:v>2849.3199999999997</c:v>
                </c:pt>
                <c:pt idx="76">
                  <c:v>2999.3199999999997</c:v>
                </c:pt>
                <c:pt idx="77">
                  <c:v>3149.3199999999997</c:v>
                </c:pt>
                <c:pt idx="78">
                  <c:v>3299.3199999999997</c:v>
                </c:pt>
                <c:pt idx="79">
                  <c:v>3449.3199999999997</c:v>
                </c:pt>
                <c:pt idx="80">
                  <c:v>3599.3199999999997</c:v>
                </c:pt>
                <c:pt idx="81">
                  <c:v>3749.3199999999997</c:v>
                </c:pt>
                <c:pt idx="82">
                  <c:v>3899.3199999999997</c:v>
                </c:pt>
                <c:pt idx="83">
                  <c:v>4049.3199999999997</c:v>
                </c:pt>
                <c:pt idx="84">
                  <c:v>4199.32</c:v>
                </c:pt>
                <c:pt idx="85">
                  <c:v>4349.32</c:v>
                </c:pt>
                <c:pt idx="86">
                  <c:v>4499.32</c:v>
                </c:pt>
                <c:pt idx="87">
                  <c:v>4649.32</c:v>
                </c:pt>
                <c:pt idx="88">
                  <c:v>4799.32</c:v>
                </c:pt>
                <c:pt idx="89">
                  <c:v>4949.32</c:v>
                </c:pt>
                <c:pt idx="90">
                  <c:v>5099.32</c:v>
                </c:pt>
                <c:pt idx="91">
                  <c:v>5249.32</c:v>
                </c:pt>
                <c:pt idx="92">
                  <c:v>5399.32</c:v>
                </c:pt>
                <c:pt idx="93">
                  <c:v>5549.32</c:v>
                </c:pt>
                <c:pt idx="94">
                  <c:v>5699.32</c:v>
                </c:pt>
                <c:pt idx="95">
                  <c:v>5849.32</c:v>
                </c:pt>
                <c:pt idx="96">
                  <c:v>5999.32</c:v>
                </c:pt>
                <c:pt idx="97">
                  <c:v>6149.32</c:v>
                </c:pt>
                <c:pt idx="98">
                  <c:v>6299.32</c:v>
                </c:pt>
                <c:pt idx="99">
                  <c:v>6449.32</c:v>
                </c:pt>
                <c:pt idx="100">
                  <c:v>6599.32</c:v>
                </c:pt>
                <c:pt idx="101">
                  <c:v>6749.32</c:v>
                </c:pt>
                <c:pt idx="102">
                  <c:v>6899.32</c:v>
                </c:pt>
                <c:pt idx="103">
                  <c:v>7049.32</c:v>
                </c:pt>
                <c:pt idx="104">
                  <c:v>7199.32</c:v>
                </c:pt>
                <c:pt idx="105">
                  <c:v>7349.32</c:v>
                </c:pt>
                <c:pt idx="106">
                  <c:v>7499.32</c:v>
                </c:pt>
                <c:pt idx="107">
                  <c:v>7649.32</c:v>
                </c:pt>
                <c:pt idx="108">
                  <c:v>7799.32</c:v>
                </c:pt>
                <c:pt idx="109">
                  <c:v>7949.32</c:v>
                </c:pt>
                <c:pt idx="110">
                  <c:v>8099.32</c:v>
                </c:pt>
                <c:pt idx="111">
                  <c:v>8249.32</c:v>
                </c:pt>
                <c:pt idx="112">
                  <c:v>8399.32</c:v>
                </c:pt>
                <c:pt idx="113">
                  <c:v>8549.32</c:v>
                </c:pt>
                <c:pt idx="114">
                  <c:v>8699.32</c:v>
                </c:pt>
                <c:pt idx="115">
                  <c:v>8849.32</c:v>
                </c:pt>
                <c:pt idx="116">
                  <c:v>8999.32</c:v>
                </c:pt>
                <c:pt idx="117">
                  <c:v>9149.32</c:v>
                </c:pt>
                <c:pt idx="118">
                  <c:v>9299.32</c:v>
                </c:pt>
                <c:pt idx="119">
                  <c:v>9449.32</c:v>
                </c:pt>
                <c:pt idx="120">
                  <c:v>9599.32</c:v>
                </c:pt>
                <c:pt idx="121">
                  <c:v>9749.32</c:v>
                </c:pt>
                <c:pt idx="122">
                  <c:v>9899.32</c:v>
                </c:pt>
                <c:pt idx="123">
                  <c:v>10049.32</c:v>
                </c:pt>
                <c:pt idx="124">
                  <c:v>10199.32</c:v>
                </c:pt>
                <c:pt idx="125">
                  <c:v>10349.32</c:v>
                </c:pt>
                <c:pt idx="126">
                  <c:v>10499.32</c:v>
                </c:pt>
                <c:pt idx="127">
                  <c:v>10649.32</c:v>
                </c:pt>
                <c:pt idx="128">
                  <c:v>10799.32</c:v>
                </c:pt>
                <c:pt idx="129">
                  <c:v>10949.32</c:v>
                </c:pt>
                <c:pt idx="130">
                  <c:v>11099.32</c:v>
                </c:pt>
                <c:pt idx="131">
                  <c:v>11249.32</c:v>
                </c:pt>
                <c:pt idx="132">
                  <c:v>11399.32</c:v>
                </c:pt>
                <c:pt idx="133">
                  <c:v>11549.32</c:v>
                </c:pt>
                <c:pt idx="134">
                  <c:v>11699.32</c:v>
                </c:pt>
                <c:pt idx="135">
                  <c:v>11849.32</c:v>
                </c:pt>
                <c:pt idx="136">
                  <c:v>11999.32</c:v>
                </c:pt>
                <c:pt idx="137">
                  <c:v>12149.32</c:v>
                </c:pt>
                <c:pt idx="138">
                  <c:v>12299.32</c:v>
                </c:pt>
                <c:pt idx="139">
                  <c:v>12449.32</c:v>
                </c:pt>
                <c:pt idx="140">
                  <c:v>12599.32</c:v>
                </c:pt>
                <c:pt idx="141">
                  <c:v>12749.32</c:v>
                </c:pt>
                <c:pt idx="142">
                  <c:v>12899.32</c:v>
                </c:pt>
                <c:pt idx="143">
                  <c:v>13049.32</c:v>
                </c:pt>
                <c:pt idx="144">
                  <c:v>13199.32</c:v>
                </c:pt>
                <c:pt idx="145">
                  <c:v>13349.32</c:v>
                </c:pt>
                <c:pt idx="146">
                  <c:v>13499.32</c:v>
                </c:pt>
                <c:pt idx="147">
                  <c:v>13649.32</c:v>
                </c:pt>
                <c:pt idx="148">
                  <c:v>13799.32</c:v>
                </c:pt>
                <c:pt idx="149">
                  <c:v>13949.32</c:v>
                </c:pt>
                <c:pt idx="150">
                  <c:v>14099.32</c:v>
                </c:pt>
                <c:pt idx="151">
                  <c:v>14249.32</c:v>
                </c:pt>
                <c:pt idx="152">
                  <c:v>14399.32</c:v>
                </c:pt>
                <c:pt idx="153">
                  <c:v>14549.32</c:v>
                </c:pt>
                <c:pt idx="154">
                  <c:v>14699.32</c:v>
                </c:pt>
                <c:pt idx="155">
                  <c:v>14849.32</c:v>
                </c:pt>
                <c:pt idx="156">
                  <c:v>14999.32</c:v>
                </c:pt>
                <c:pt idx="157">
                  <c:v>15149.32</c:v>
                </c:pt>
                <c:pt idx="158">
                  <c:v>15299.32</c:v>
                </c:pt>
                <c:pt idx="159">
                  <c:v>15449.32</c:v>
                </c:pt>
                <c:pt idx="160">
                  <c:v>15599.32</c:v>
                </c:pt>
                <c:pt idx="161">
                  <c:v>15749.32</c:v>
                </c:pt>
                <c:pt idx="162">
                  <c:v>15899.32</c:v>
                </c:pt>
                <c:pt idx="163">
                  <c:v>16049.32</c:v>
                </c:pt>
                <c:pt idx="164">
                  <c:v>16199.32</c:v>
                </c:pt>
                <c:pt idx="165">
                  <c:v>16349.32</c:v>
                </c:pt>
                <c:pt idx="166">
                  <c:v>16499.32</c:v>
                </c:pt>
                <c:pt idx="167">
                  <c:v>16649.32</c:v>
                </c:pt>
                <c:pt idx="168">
                  <c:v>16799.32</c:v>
                </c:pt>
                <c:pt idx="169">
                  <c:v>16949.32</c:v>
                </c:pt>
                <c:pt idx="170">
                  <c:v>17099.32</c:v>
                </c:pt>
                <c:pt idx="171">
                  <c:v>17249.32</c:v>
                </c:pt>
                <c:pt idx="172">
                  <c:v>17399.32</c:v>
                </c:pt>
                <c:pt idx="173">
                  <c:v>17549.32</c:v>
                </c:pt>
                <c:pt idx="174">
                  <c:v>17699.32</c:v>
                </c:pt>
                <c:pt idx="175">
                  <c:v>17849.32</c:v>
                </c:pt>
                <c:pt idx="176">
                  <c:v>17999.32</c:v>
                </c:pt>
                <c:pt idx="177">
                  <c:v>18149.32</c:v>
                </c:pt>
                <c:pt idx="178">
                  <c:v>18299.32</c:v>
                </c:pt>
                <c:pt idx="179">
                  <c:v>18449.32</c:v>
                </c:pt>
                <c:pt idx="180">
                  <c:v>18599.32</c:v>
                </c:pt>
                <c:pt idx="181">
                  <c:v>18749.32</c:v>
                </c:pt>
                <c:pt idx="182">
                  <c:v>18899.32</c:v>
                </c:pt>
                <c:pt idx="183">
                  <c:v>19049.32</c:v>
                </c:pt>
                <c:pt idx="184">
                  <c:v>19199.32</c:v>
                </c:pt>
                <c:pt idx="185">
                  <c:v>19349.32</c:v>
                </c:pt>
                <c:pt idx="186">
                  <c:v>19499.32</c:v>
                </c:pt>
                <c:pt idx="187">
                  <c:v>19649.32</c:v>
                </c:pt>
                <c:pt idx="188">
                  <c:v>19799.32</c:v>
                </c:pt>
                <c:pt idx="189">
                  <c:v>19949.32</c:v>
                </c:pt>
                <c:pt idx="190">
                  <c:v>20099.32</c:v>
                </c:pt>
                <c:pt idx="191">
                  <c:v>20249.32</c:v>
                </c:pt>
                <c:pt idx="192">
                  <c:v>20399.32</c:v>
                </c:pt>
                <c:pt idx="193">
                  <c:v>20549.32</c:v>
                </c:pt>
                <c:pt idx="194">
                  <c:v>20699.32</c:v>
                </c:pt>
                <c:pt idx="195">
                  <c:v>20849.32</c:v>
                </c:pt>
                <c:pt idx="196">
                  <c:v>20999.32</c:v>
                </c:pt>
                <c:pt idx="197">
                  <c:v>21149.32</c:v>
                </c:pt>
                <c:pt idx="198">
                  <c:v>21299.32</c:v>
                </c:pt>
                <c:pt idx="199">
                  <c:v>21449.32</c:v>
                </c:pt>
                <c:pt idx="200">
                  <c:v>21599.32</c:v>
                </c:pt>
                <c:pt idx="201">
                  <c:v>21749.32</c:v>
                </c:pt>
                <c:pt idx="202">
                  <c:v>21899.32</c:v>
                </c:pt>
                <c:pt idx="203">
                  <c:v>22049.32</c:v>
                </c:pt>
                <c:pt idx="204">
                  <c:v>22199.32</c:v>
                </c:pt>
                <c:pt idx="205">
                  <c:v>22349.32</c:v>
                </c:pt>
                <c:pt idx="206">
                  <c:v>22499.32</c:v>
                </c:pt>
                <c:pt idx="207">
                  <c:v>22649.32</c:v>
                </c:pt>
                <c:pt idx="208">
                  <c:v>22799.32</c:v>
                </c:pt>
                <c:pt idx="209">
                  <c:v>22949.32</c:v>
                </c:pt>
                <c:pt idx="210">
                  <c:v>23099.32</c:v>
                </c:pt>
                <c:pt idx="211">
                  <c:v>23249.32</c:v>
                </c:pt>
                <c:pt idx="212">
                  <c:v>23399.32</c:v>
                </c:pt>
                <c:pt idx="213">
                  <c:v>23549.32</c:v>
                </c:pt>
                <c:pt idx="214">
                  <c:v>23699.32</c:v>
                </c:pt>
                <c:pt idx="215">
                  <c:v>23849.32</c:v>
                </c:pt>
                <c:pt idx="216">
                  <c:v>23999.32</c:v>
                </c:pt>
                <c:pt idx="217">
                  <c:v>24149.32</c:v>
                </c:pt>
                <c:pt idx="218">
                  <c:v>24299.32</c:v>
                </c:pt>
                <c:pt idx="219">
                  <c:v>24449.32</c:v>
                </c:pt>
                <c:pt idx="220">
                  <c:v>24599.32</c:v>
                </c:pt>
                <c:pt idx="221">
                  <c:v>24749.32</c:v>
                </c:pt>
                <c:pt idx="222">
                  <c:v>24899.32</c:v>
                </c:pt>
                <c:pt idx="223">
                  <c:v>25049.32</c:v>
                </c:pt>
                <c:pt idx="224">
                  <c:v>25199.32</c:v>
                </c:pt>
                <c:pt idx="225">
                  <c:v>25349.32</c:v>
                </c:pt>
                <c:pt idx="226">
                  <c:v>25499.32</c:v>
                </c:pt>
                <c:pt idx="227">
                  <c:v>25649.32</c:v>
                </c:pt>
                <c:pt idx="228">
                  <c:v>25799.32</c:v>
                </c:pt>
                <c:pt idx="229">
                  <c:v>25949.32</c:v>
                </c:pt>
                <c:pt idx="230">
                  <c:v>26099.32</c:v>
                </c:pt>
                <c:pt idx="231">
                  <c:v>26249.32</c:v>
                </c:pt>
                <c:pt idx="232">
                  <c:v>26399.32</c:v>
                </c:pt>
                <c:pt idx="233">
                  <c:v>26549.32</c:v>
                </c:pt>
                <c:pt idx="234">
                  <c:v>26699.32</c:v>
                </c:pt>
                <c:pt idx="235">
                  <c:v>26849.32</c:v>
                </c:pt>
                <c:pt idx="236">
                  <c:v>26999.32</c:v>
                </c:pt>
                <c:pt idx="237">
                  <c:v>27149.32</c:v>
                </c:pt>
                <c:pt idx="238">
                  <c:v>27299.32</c:v>
                </c:pt>
                <c:pt idx="239">
                  <c:v>27449.32</c:v>
                </c:pt>
              </c:numCache>
            </c:numRef>
          </c:xVal>
          <c:yVal>
            <c:numRef>
              <c:f>LW!$N$45:$N$284</c:f>
              <c:numCache>
                <c:formatCode>General</c:formatCode>
                <c:ptCount val="240"/>
                <c:pt idx="0">
                  <c:v>89248.39</c:v>
                </c:pt>
                <c:pt idx="1">
                  <c:v>15592.85</c:v>
                </c:pt>
                <c:pt idx="2">
                  <c:v>10677.96</c:v>
                </c:pt>
                <c:pt idx="3">
                  <c:v>9455.39</c:v>
                </c:pt>
                <c:pt idx="4">
                  <c:v>8531.4500000000007</c:v>
                </c:pt>
                <c:pt idx="5">
                  <c:v>7853.8</c:v>
                </c:pt>
                <c:pt idx="6">
                  <c:v>7368.52</c:v>
                </c:pt>
                <c:pt idx="7">
                  <c:v>7004.57</c:v>
                </c:pt>
                <c:pt idx="8">
                  <c:v>6641.45</c:v>
                </c:pt>
                <c:pt idx="9">
                  <c:v>6400.64</c:v>
                </c:pt>
                <c:pt idx="10">
                  <c:v>6158.56</c:v>
                </c:pt>
                <c:pt idx="11">
                  <c:v>6109.09</c:v>
                </c:pt>
                <c:pt idx="12">
                  <c:v>5874.64</c:v>
                </c:pt>
                <c:pt idx="13">
                  <c:v>5531.63</c:v>
                </c:pt>
                <c:pt idx="14">
                  <c:v>5337.01</c:v>
                </c:pt>
                <c:pt idx="15">
                  <c:v>5274.88</c:v>
                </c:pt>
                <c:pt idx="16">
                  <c:v>5235.84</c:v>
                </c:pt>
                <c:pt idx="17">
                  <c:v>5153.3900000000003</c:v>
                </c:pt>
                <c:pt idx="18">
                  <c:v>5004.8599999999997</c:v>
                </c:pt>
                <c:pt idx="19">
                  <c:v>4959.93</c:v>
                </c:pt>
                <c:pt idx="20">
                  <c:v>4876.63</c:v>
                </c:pt>
                <c:pt idx="21">
                  <c:v>4787.5600000000004</c:v>
                </c:pt>
                <c:pt idx="22">
                  <c:v>4685.71</c:v>
                </c:pt>
                <c:pt idx="23">
                  <c:v>4695.4799999999996</c:v>
                </c:pt>
                <c:pt idx="24">
                  <c:v>4614.49</c:v>
                </c:pt>
                <c:pt idx="25">
                  <c:v>4584.2</c:v>
                </c:pt>
                <c:pt idx="26">
                  <c:v>4541.1099999999997</c:v>
                </c:pt>
                <c:pt idx="27">
                  <c:v>4471.6499999999996</c:v>
                </c:pt>
                <c:pt idx="28">
                  <c:v>4391.3</c:v>
                </c:pt>
                <c:pt idx="29">
                  <c:v>4384.83</c:v>
                </c:pt>
                <c:pt idx="30">
                  <c:v>4348.18</c:v>
                </c:pt>
                <c:pt idx="31">
                  <c:v>4287.5600000000004</c:v>
                </c:pt>
                <c:pt idx="32">
                  <c:v>4238.75</c:v>
                </c:pt>
                <c:pt idx="33">
                  <c:v>4199.33</c:v>
                </c:pt>
                <c:pt idx="34">
                  <c:v>4172.8999999999996</c:v>
                </c:pt>
                <c:pt idx="35">
                  <c:v>4130.33</c:v>
                </c:pt>
                <c:pt idx="36">
                  <c:v>4115.12</c:v>
                </c:pt>
                <c:pt idx="37">
                  <c:v>4072.28</c:v>
                </c:pt>
                <c:pt idx="38">
                  <c:v>4033.91</c:v>
                </c:pt>
                <c:pt idx="39">
                  <c:v>4000.71</c:v>
                </c:pt>
                <c:pt idx="40">
                  <c:v>3964.94</c:v>
                </c:pt>
                <c:pt idx="41">
                  <c:v>3951.22</c:v>
                </c:pt>
                <c:pt idx="42">
                  <c:v>3921.2</c:v>
                </c:pt>
                <c:pt idx="43">
                  <c:v>3905.98</c:v>
                </c:pt>
                <c:pt idx="44">
                  <c:v>3900.08</c:v>
                </c:pt>
                <c:pt idx="45">
                  <c:v>3879.66</c:v>
                </c:pt>
                <c:pt idx="46">
                  <c:v>3853.82</c:v>
                </c:pt>
                <c:pt idx="47">
                  <c:v>3832.26</c:v>
                </c:pt>
                <c:pt idx="48">
                  <c:v>3829.1</c:v>
                </c:pt>
                <c:pt idx="49">
                  <c:v>3785.54</c:v>
                </c:pt>
                <c:pt idx="50">
                  <c:v>3782.46</c:v>
                </c:pt>
                <c:pt idx="51">
                  <c:v>3750.7</c:v>
                </c:pt>
                <c:pt idx="52">
                  <c:v>3739.3</c:v>
                </c:pt>
                <c:pt idx="53">
                  <c:v>3727.24</c:v>
                </c:pt>
                <c:pt idx="54">
                  <c:v>3729.95</c:v>
                </c:pt>
                <c:pt idx="55">
                  <c:v>3716.23</c:v>
                </c:pt>
                <c:pt idx="56">
                  <c:v>3685.64</c:v>
                </c:pt>
                <c:pt idx="57">
                  <c:v>3693.77</c:v>
                </c:pt>
                <c:pt idx="58">
                  <c:v>3669.51</c:v>
                </c:pt>
                <c:pt idx="59">
                  <c:v>3631.27</c:v>
                </c:pt>
                <c:pt idx="60">
                  <c:v>3658.21</c:v>
                </c:pt>
                <c:pt idx="61">
                  <c:v>3603.97</c:v>
                </c:pt>
                <c:pt idx="62">
                  <c:v>3625.79</c:v>
                </c:pt>
                <c:pt idx="63">
                  <c:v>3618.2</c:v>
                </c:pt>
                <c:pt idx="64">
                  <c:v>3613.49</c:v>
                </c:pt>
                <c:pt idx="65">
                  <c:v>3590.03</c:v>
                </c:pt>
                <c:pt idx="66">
                  <c:v>3594.28</c:v>
                </c:pt>
                <c:pt idx="67">
                  <c:v>3538.36</c:v>
                </c:pt>
                <c:pt idx="68">
                  <c:v>3505.48</c:v>
                </c:pt>
                <c:pt idx="69">
                  <c:v>3444.05</c:v>
                </c:pt>
                <c:pt idx="70">
                  <c:v>3436.74</c:v>
                </c:pt>
                <c:pt idx="71">
                  <c:v>3405.43</c:v>
                </c:pt>
                <c:pt idx="72">
                  <c:v>3352.5</c:v>
                </c:pt>
                <c:pt idx="73">
                  <c:v>3336.19</c:v>
                </c:pt>
                <c:pt idx="74">
                  <c:v>3298.81</c:v>
                </c:pt>
                <c:pt idx="75">
                  <c:v>3270.08</c:v>
                </c:pt>
                <c:pt idx="76">
                  <c:v>3270</c:v>
                </c:pt>
                <c:pt idx="77">
                  <c:v>3242.15</c:v>
                </c:pt>
                <c:pt idx="78">
                  <c:v>3254.77</c:v>
                </c:pt>
                <c:pt idx="79">
                  <c:v>3266.16</c:v>
                </c:pt>
                <c:pt idx="80">
                  <c:v>3204.48</c:v>
                </c:pt>
                <c:pt idx="81">
                  <c:v>3166.71</c:v>
                </c:pt>
                <c:pt idx="82">
                  <c:v>3161.18</c:v>
                </c:pt>
                <c:pt idx="83">
                  <c:v>3137.75</c:v>
                </c:pt>
                <c:pt idx="84">
                  <c:v>3166.62</c:v>
                </c:pt>
                <c:pt idx="85">
                  <c:v>3121.45</c:v>
                </c:pt>
                <c:pt idx="86">
                  <c:v>3121.56</c:v>
                </c:pt>
                <c:pt idx="87">
                  <c:v>3128.37</c:v>
                </c:pt>
                <c:pt idx="88">
                  <c:v>3083.05</c:v>
                </c:pt>
                <c:pt idx="89">
                  <c:v>3090.28</c:v>
                </c:pt>
                <c:pt idx="90">
                  <c:v>3082.23</c:v>
                </c:pt>
                <c:pt idx="91">
                  <c:v>3058.18</c:v>
                </c:pt>
                <c:pt idx="92">
                  <c:v>3047.61</c:v>
                </c:pt>
                <c:pt idx="93">
                  <c:v>3029.55</c:v>
                </c:pt>
                <c:pt idx="94">
                  <c:v>3047.34</c:v>
                </c:pt>
                <c:pt idx="95">
                  <c:v>3036.03</c:v>
                </c:pt>
                <c:pt idx="96">
                  <c:v>3005.24</c:v>
                </c:pt>
                <c:pt idx="97">
                  <c:v>2995.8</c:v>
                </c:pt>
                <c:pt idx="98">
                  <c:v>2997.33</c:v>
                </c:pt>
                <c:pt idx="99">
                  <c:v>2983.72</c:v>
                </c:pt>
                <c:pt idx="100">
                  <c:v>2973.34</c:v>
                </c:pt>
                <c:pt idx="101">
                  <c:v>2974.09</c:v>
                </c:pt>
                <c:pt idx="102">
                  <c:v>2946.13</c:v>
                </c:pt>
                <c:pt idx="103">
                  <c:v>2951.83</c:v>
                </c:pt>
                <c:pt idx="104">
                  <c:v>2959.82</c:v>
                </c:pt>
                <c:pt idx="105">
                  <c:v>2951.46</c:v>
                </c:pt>
                <c:pt idx="106">
                  <c:v>2935.53</c:v>
                </c:pt>
                <c:pt idx="107">
                  <c:v>2927.1</c:v>
                </c:pt>
                <c:pt idx="108">
                  <c:v>2912.61</c:v>
                </c:pt>
                <c:pt idx="109">
                  <c:v>2909.09</c:v>
                </c:pt>
                <c:pt idx="110">
                  <c:v>2892.06</c:v>
                </c:pt>
                <c:pt idx="111">
                  <c:v>2911.97</c:v>
                </c:pt>
                <c:pt idx="112">
                  <c:v>2890.92</c:v>
                </c:pt>
                <c:pt idx="113">
                  <c:v>2867.75</c:v>
                </c:pt>
                <c:pt idx="114">
                  <c:v>2875.31</c:v>
                </c:pt>
                <c:pt idx="115">
                  <c:v>2856.06</c:v>
                </c:pt>
                <c:pt idx="116">
                  <c:v>2856.53</c:v>
                </c:pt>
                <c:pt idx="117">
                  <c:v>2858.56</c:v>
                </c:pt>
                <c:pt idx="118">
                  <c:v>2869.26</c:v>
                </c:pt>
                <c:pt idx="119">
                  <c:v>2864.47</c:v>
                </c:pt>
                <c:pt idx="120">
                  <c:v>2845.66</c:v>
                </c:pt>
                <c:pt idx="121">
                  <c:v>2860.24</c:v>
                </c:pt>
                <c:pt idx="122">
                  <c:v>2830.77</c:v>
                </c:pt>
                <c:pt idx="123">
                  <c:v>2838.59</c:v>
                </c:pt>
                <c:pt idx="124">
                  <c:v>2823.83</c:v>
                </c:pt>
                <c:pt idx="125">
                  <c:v>2812</c:v>
                </c:pt>
                <c:pt idx="126">
                  <c:v>2810.82</c:v>
                </c:pt>
                <c:pt idx="127">
                  <c:v>2802.28</c:v>
                </c:pt>
                <c:pt idx="128">
                  <c:v>2809.37</c:v>
                </c:pt>
                <c:pt idx="129">
                  <c:v>2805.45</c:v>
                </c:pt>
                <c:pt idx="130">
                  <c:v>2752.21</c:v>
                </c:pt>
                <c:pt idx="131">
                  <c:v>2766.62</c:v>
                </c:pt>
                <c:pt idx="132">
                  <c:v>2748.05</c:v>
                </c:pt>
                <c:pt idx="133">
                  <c:v>2746.09</c:v>
                </c:pt>
                <c:pt idx="134">
                  <c:v>2756.84</c:v>
                </c:pt>
                <c:pt idx="135">
                  <c:v>2714.45</c:v>
                </c:pt>
                <c:pt idx="136">
                  <c:v>2740.65</c:v>
                </c:pt>
                <c:pt idx="137">
                  <c:v>2722.95</c:v>
                </c:pt>
                <c:pt idx="138">
                  <c:v>2739.01</c:v>
                </c:pt>
                <c:pt idx="139">
                  <c:v>2720.79</c:v>
                </c:pt>
                <c:pt idx="140">
                  <c:v>2721.86</c:v>
                </c:pt>
                <c:pt idx="141">
                  <c:v>2686.82</c:v>
                </c:pt>
                <c:pt idx="142">
                  <c:v>2716.98</c:v>
                </c:pt>
                <c:pt idx="143">
                  <c:v>2685.99</c:v>
                </c:pt>
                <c:pt idx="144">
                  <c:v>2672.17</c:v>
                </c:pt>
                <c:pt idx="145">
                  <c:v>2702.15</c:v>
                </c:pt>
                <c:pt idx="146">
                  <c:v>2680.49</c:v>
                </c:pt>
                <c:pt idx="147">
                  <c:v>2682.05</c:v>
                </c:pt>
                <c:pt idx="148">
                  <c:v>2690.81</c:v>
                </c:pt>
                <c:pt idx="149">
                  <c:v>2657.47</c:v>
                </c:pt>
                <c:pt idx="150">
                  <c:v>2663.25</c:v>
                </c:pt>
                <c:pt idx="151">
                  <c:v>2679.92</c:v>
                </c:pt>
                <c:pt idx="152">
                  <c:v>2662.15</c:v>
                </c:pt>
                <c:pt idx="153">
                  <c:v>2664.76</c:v>
                </c:pt>
                <c:pt idx="154">
                  <c:v>2656.56</c:v>
                </c:pt>
                <c:pt idx="155">
                  <c:v>2662.62</c:v>
                </c:pt>
                <c:pt idx="156">
                  <c:v>2661.57</c:v>
                </c:pt>
                <c:pt idx="157">
                  <c:v>2652.69</c:v>
                </c:pt>
                <c:pt idx="158">
                  <c:v>2636.54</c:v>
                </c:pt>
                <c:pt idx="159">
                  <c:v>2635.47</c:v>
                </c:pt>
                <c:pt idx="160">
                  <c:v>2647.44</c:v>
                </c:pt>
                <c:pt idx="161">
                  <c:v>2639.8</c:v>
                </c:pt>
                <c:pt idx="162">
                  <c:v>2650.53</c:v>
                </c:pt>
                <c:pt idx="163">
                  <c:v>2654.22</c:v>
                </c:pt>
                <c:pt idx="164">
                  <c:v>2638.88</c:v>
                </c:pt>
                <c:pt idx="165">
                  <c:v>2617.4299999999998</c:v>
                </c:pt>
                <c:pt idx="166">
                  <c:v>2654.19</c:v>
                </c:pt>
                <c:pt idx="167">
                  <c:v>2617.37</c:v>
                </c:pt>
                <c:pt idx="168">
                  <c:v>2626.94</c:v>
                </c:pt>
                <c:pt idx="169">
                  <c:v>2617.48</c:v>
                </c:pt>
                <c:pt idx="170">
                  <c:v>2609.38</c:v>
                </c:pt>
                <c:pt idx="171">
                  <c:v>2610.02</c:v>
                </c:pt>
                <c:pt idx="172">
                  <c:v>2639.42</c:v>
                </c:pt>
                <c:pt idx="173">
                  <c:v>2614.0500000000002</c:v>
                </c:pt>
                <c:pt idx="174">
                  <c:v>2610.09</c:v>
                </c:pt>
                <c:pt idx="175">
                  <c:v>2626.5</c:v>
                </c:pt>
                <c:pt idx="176">
                  <c:v>2584.9899999999998</c:v>
                </c:pt>
                <c:pt idx="177">
                  <c:v>2613.9899999999998</c:v>
                </c:pt>
                <c:pt idx="178">
                  <c:v>2636.34</c:v>
                </c:pt>
                <c:pt idx="179">
                  <c:v>2594.4299999999998</c:v>
                </c:pt>
                <c:pt idx="180">
                  <c:v>2609.44</c:v>
                </c:pt>
                <c:pt idx="181">
                  <c:v>2584.5500000000002</c:v>
                </c:pt>
                <c:pt idx="182">
                  <c:v>2577.23</c:v>
                </c:pt>
                <c:pt idx="183">
                  <c:v>2578.2600000000002</c:v>
                </c:pt>
                <c:pt idx="184">
                  <c:v>2573.29</c:v>
                </c:pt>
                <c:pt idx="185">
                  <c:v>2581.41</c:v>
                </c:pt>
                <c:pt idx="186">
                  <c:v>2588.39</c:v>
                </c:pt>
                <c:pt idx="187">
                  <c:v>2577.37</c:v>
                </c:pt>
                <c:pt idx="188">
                  <c:v>2586.81</c:v>
                </c:pt>
                <c:pt idx="189">
                  <c:v>2555.96</c:v>
                </c:pt>
                <c:pt idx="190">
                  <c:v>2576.12</c:v>
                </c:pt>
                <c:pt idx="191">
                  <c:v>2577.9899999999998</c:v>
                </c:pt>
                <c:pt idx="192">
                  <c:v>2555.7199999999998</c:v>
                </c:pt>
                <c:pt idx="193">
                  <c:v>2547.61</c:v>
                </c:pt>
                <c:pt idx="194">
                  <c:v>2564.36</c:v>
                </c:pt>
                <c:pt idx="195">
                  <c:v>2559.56</c:v>
                </c:pt>
                <c:pt idx="196">
                  <c:v>2563.12</c:v>
                </c:pt>
                <c:pt idx="197">
                  <c:v>2545.27</c:v>
                </c:pt>
                <c:pt idx="198">
                  <c:v>2549.33</c:v>
                </c:pt>
                <c:pt idx="199">
                  <c:v>2553.11</c:v>
                </c:pt>
                <c:pt idx="200">
                  <c:v>2529.41</c:v>
                </c:pt>
                <c:pt idx="201">
                  <c:v>2552.06</c:v>
                </c:pt>
                <c:pt idx="202">
                  <c:v>2533.61</c:v>
                </c:pt>
                <c:pt idx="203">
                  <c:v>2564.0300000000002</c:v>
                </c:pt>
                <c:pt idx="204">
                  <c:v>2531.9499999999998</c:v>
                </c:pt>
                <c:pt idx="205">
                  <c:v>2534.38</c:v>
                </c:pt>
                <c:pt idx="206">
                  <c:v>2543.06</c:v>
                </c:pt>
                <c:pt idx="207">
                  <c:v>2557.5100000000002</c:v>
                </c:pt>
                <c:pt idx="208">
                  <c:v>2549.92</c:v>
                </c:pt>
                <c:pt idx="209">
                  <c:v>2527.81</c:v>
                </c:pt>
                <c:pt idx="210">
                  <c:v>2520.5500000000002</c:v>
                </c:pt>
                <c:pt idx="211">
                  <c:v>2527.7800000000002</c:v>
                </c:pt>
                <c:pt idx="212">
                  <c:v>2550.91</c:v>
                </c:pt>
                <c:pt idx="213">
                  <c:v>2540.6799999999998</c:v>
                </c:pt>
                <c:pt idx="214">
                  <c:v>2511.08</c:v>
                </c:pt>
                <c:pt idx="215">
                  <c:v>2537.98</c:v>
                </c:pt>
                <c:pt idx="216">
                  <c:v>2527.7199999999998</c:v>
                </c:pt>
                <c:pt idx="217">
                  <c:v>2511.73</c:v>
                </c:pt>
                <c:pt idx="218">
                  <c:v>2524.58</c:v>
                </c:pt>
                <c:pt idx="219">
                  <c:v>2521.91</c:v>
                </c:pt>
                <c:pt idx="220">
                  <c:v>2512.12</c:v>
                </c:pt>
                <c:pt idx="221">
                  <c:v>2533.73</c:v>
                </c:pt>
                <c:pt idx="222">
                  <c:v>2520.9299999999998</c:v>
                </c:pt>
                <c:pt idx="223">
                  <c:v>2533.8000000000002</c:v>
                </c:pt>
                <c:pt idx="224">
                  <c:v>2515.52</c:v>
                </c:pt>
                <c:pt idx="225">
                  <c:v>2522.7399999999998</c:v>
                </c:pt>
                <c:pt idx="226">
                  <c:v>2527.85</c:v>
                </c:pt>
                <c:pt idx="227">
                  <c:v>2503.27</c:v>
                </c:pt>
                <c:pt idx="228">
                  <c:v>2513.98</c:v>
                </c:pt>
                <c:pt idx="229">
                  <c:v>2511.71</c:v>
                </c:pt>
                <c:pt idx="230">
                  <c:v>2509.94</c:v>
                </c:pt>
                <c:pt idx="231">
                  <c:v>2508.25</c:v>
                </c:pt>
                <c:pt idx="232">
                  <c:v>2498.38</c:v>
                </c:pt>
                <c:pt idx="233">
                  <c:v>2506.34</c:v>
                </c:pt>
                <c:pt idx="234">
                  <c:v>2501.34</c:v>
                </c:pt>
                <c:pt idx="235">
                  <c:v>2491.4299999999998</c:v>
                </c:pt>
                <c:pt idx="236">
                  <c:v>2488.58</c:v>
                </c:pt>
                <c:pt idx="237">
                  <c:v>2506.12</c:v>
                </c:pt>
                <c:pt idx="238">
                  <c:v>2498.48</c:v>
                </c:pt>
                <c:pt idx="239">
                  <c:v>2502.9</c:v>
                </c:pt>
              </c:numCache>
            </c:numRef>
          </c:yVal>
          <c:smooth val="1"/>
        </c:ser>
        <c:ser>
          <c:idx val="1"/>
          <c:order val="1"/>
          <c:tx>
            <c:v>5n</c:v>
          </c:tx>
          <c:xVal>
            <c:numRef>
              <c:f>LW!$U$45:$U$246</c:f>
              <c:numCache>
                <c:formatCode>General</c:formatCode>
                <c:ptCount val="202"/>
                <c:pt idx="0">
                  <c:v>4.3499999999999996</c:v>
                </c:pt>
                <c:pt idx="1">
                  <c:v>29.79</c:v>
                </c:pt>
                <c:pt idx="2">
                  <c:v>50.58</c:v>
                </c:pt>
                <c:pt idx="3">
                  <c:v>75.56</c:v>
                </c:pt>
                <c:pt idx="4">
                  <c:v>91.5</c:v>
                </c:pt>
                <c:pt idx="5">
                  <c:v>113.52</c:v>
                </c:pt>
                <c:pt idx="6">
                  <c:v>129.27000000000001</c:v>
                </c:pt>
                <c:pt idx="7">
                  <c:v>151.25</c:v>
                </c:pt>
                <c:pt idx="8">
                  <c:v>170.93</c:v>
                </c:pt>
                <c:pt idx="9">
                  <c:v>193.16</c:v>
                </c:pt>
                <c:pt idx="10">
                  <c:v>215.62</c:v>
                </c:pt>
                <c:pt idx="11">
                  <c:v>239.97</c:v>
                </c:pt>
                <c:pt idx="12">
                  <c:v>261.64</c:v>
                </c:pt>
                <c:pt idx="13">
                  <c:v>351.64</c:v>
                </c:pt>
                <c:pt idx="14">
                  <c:v>441.64</c:v>
                </c:pt>
                <c:pt idx="15">
                  <c:v>531.64</c:v>
                </c:pt>
                <c:pt idx="16">
                  <c:v>621.64</c:v>
                </c:pt>
                <c:pt idx="17">
                  <c:v>711.64</c:v>
                </c:pt>
                <c:pt idx="18">
                  <c:v>801.64</c:v>
                </c:pt>
                <c:pt idx="19">
                  <c:v>891.64</c:v>
                </c:pt>
                <c:pt idx="20">
                  <c:v>981.64</c:v>
                </c:pt>
                <c:pt idx="21">
                  <c:v>1071.6399999999999</c:v>
                </c:pt>
                <c:pt idx="22">
                  <c:v>1161.6399999999999</c:v>
                </c:pt>
                <c:pt idx="23">
                  <c:v>1251.6399999999999</c:v>
                </c:pt>
                <c:pt idx="24">
                  <c:v>1341.6399999999999</c:v>
                </c:pt>
                <c:pt idx="25">
                  <c:v>1431.6399999999999</c:v>
                </c:pt>
                <c:pt idx="26">
                  <c:v>1521.6399999999999</c:v>
                </c:pt>
                <c:pt idx="27">
                  <c:v>1611.6399999999999</c:v>
                </c:pt>
                <c:pt idx="28">
                  <c:v>1701.6399999999999</c:v>
                </c:pt>
                <c:pt idx="29">
                  <c:v>1791.6399999999999</c:v>
                </c:pt>
                <c:pt idx="30">
                  <c:v>1881.6399999999999</c:v>
                </c:pt>
                <c:pt idx="31">
                  <c:v>1971.6399999999999</c:v>
                </c:pt>
                <c:pt idx="32">
                  <c:v>2061.64</c:v>
                </c:pt>
                <c:pt idx="33">
                  <c:v>2151.64</c:v>
                </c:pt>
                <c:pt idx="34">
                  <c:v>2241.64</c:v>
                </c:pt>
                <c:pt idx="35">
                  <c:v>2331.64</c:v>
                </c:pt>
                <c:pt idx="36">
                  <c:v>2421.64</c:v>
                </c:pt>
                <c:pt idx="37">
                  <c:v>2511.64</c:v>
                </c:pt>
                <c:pt idx="38">
                  <c:v>2601.64</c:v>
                </c:pt>
                <c:pt idx="39">
                  <c:v>2691.64</c:v>
                </c:pt>
                <c:pt idx="40">
                  <c:v>2781.64</c:v>
                </c:pt>
                <c:pt idx="41">
                  <c:v>2871.64</c:v>
                </c:pt>
                <c:pt idx="42">
                  <c:v>2961.64</c:v>
                </c:pt>
                <c:pt idx="43">
                  <c:v>3051.64</c:v>
                </c:pt>
                <c:pt idx="44">
                  <c:v>3141.64</c:v>
                </c:pt>
                <c:pt idx="45">
                  <c:v>3231.64</c:v>
                </c:pt>
                <c:pt idx="46">
                  <c:v>3321.64</c:v>
                </c:pt>
                <c:pt idx="47">
                  <c:v>3411.64</c:v>
                </c:pt>
                <c:pt idx="48">
                  <c:v>3501.64</c:v>
                </c:pt>
                <c:pt idx="49">
                  <c:v>3591.64</c:v>
                </c:pt>
                <c:pt idx="50">
                  <c:v>3681.64</c:v>
                </c:pt>
                <c:pt idx="51">
                  <c:v>3771.64</c:v>
                </c:pt>
                <c:pt idx="52">
                  <c:v>3861.64</c:v>
                </c:pt>
                <c:pt idx="53">
                  <c:v>3951.64</c:v>
                </c:pt>
                <c:pt idx="54">
                  <c:v>4041.64</c:v>
                </c:pt>
                <c:pt idx="55">
                  <c:v>4131.6399999999994</c:v>
                </c:pt>
                <c:pt idx="56">
                  <c:v>4221.6399999999994</c:v>
                </c:pt>
                <c:pt idx="57">
                  <c:v>4311.6399999999994</c:v>
                </c:pt>
                <c:pt idx="58">
                  <c:v>4401.6399999999994</c:v>
                </c:pt>
                <c:pt idx="59">
                  <c:v>4491.6399999999994</c:v>
                </c:pt>
                <c:pt idx="60">
                  <c:v>4581.6399999999994</c:v>
                </c:pt>
                <c:pt idx="61">
                  <c:v>4671.6399999999994</c:v>
                </c:pt>
                <c:pt idx="62">
                  <c:v>4761.6399999999994</c:v>
                </c:pt>
                <c:pt idx="63">
                  <c:v>4851.6399999999994</c:v>
                </c:pt>
                <c:pt idx="64">
                  <c:v>4941.6399999999994</c:v>
                </c:pt>
                <c:pt idx="65">
                  <c:v>5031.6399999999994</c:v>
                </c:pt>
                <c:pt idx="66">
                  <c:v>5121.6399999999994</c:v>
                </c:pt>
                <c:pt idx="67">
                  <c:v>5211.6399999999994</c:v>
                </c:pt>
                <c:pt idx="68">
                  <c:v>5301.6399999999994</c:v>
                </c:pt>
                <c:pt idx="69">
                  <c:v>5391.6399999999994</c:v>
                </c:pt>
                <c:pt idx="70">
                  <c:v>5481.6399999999994</c:v>
                </c:pt>
                <c:pt idx="71">
                  <c:v>5571.6399999999994</c:v>
                </c:pt>
                <c:pt idx="72">
                  <c:v>5661.6399999999994</c:v>
                </c:pt>
                <c:pt idx="73">
                  <c:v>5751.6399999999994</c:v>
                </c:pt>
                <c:pt idx="74">
                  <c:v>5841.6399999999994</c:v>
                </c:pt>
                <c:pt idx="75">
                  <c:v>5931.6399999999994</c:v>
                </c:pt>
                <c:pt idx="76">
                  <c:v>6021.6399999999994</c:v>
                </c:pt>
                <c:pt idx="77">
                  <c:v>6111.6399999999994</c:v>
                </c:pt>
                <c:pt idx="78">
                  <c:v>6201.6399999999994</c:v>
                </c:pt>
                <c:pt idx="79">
                  <c:v>6291.6399999999994</c:v>
                </c:pt>
                <c:pt idx="80">
                  <c:v>6381.6399999999994</c:v>
                </c:pt>
                <c:pt idx="81">
                  <c:v>6471.6399999999994</c:v>
                </c:pt>
                <c:pt idx="82">
                  <c:v>6561.6399999999994</c:v>
                </c:pt>
                <c:pt idx="83">
                  <c:v>6651.6399999999994</c:v>
                </c:pt>
                <c:pt idx="84">
                  <c:v>6741.6399999999994</c:v>
                </c:pt>
                <c:pt idx="85">
                  <c:v>6831.6399999999994</c:v>
                </c:pt>
                <c:pt idx="86">
                  <c:v>6921.6399999999994</c:v>
                </c:pt>
                <c:pt idx="87">
                  <c:v>7011.6399999999994</c:v>
                </c:pt>
                <c:pt idx="88">
                  <c:v>7101.6399999999994</c:v>
                </c:pt>
                <c:pt idx="89">
                  <c:v>7191.6399999999994</c:v>
                </c:pt>
                <c:pt idx="90">
                  <c:v>7281.6399999999994</c:v>
                </c:pt>
                <c:pt idx="91">
                  <c:v>7371.6399999999994</c:v>
                </c:pt>
                <c:pt idx="92">
                  <c:v>7461.6399999999994</c:v>
                </c:pt>
                <c:pt idx="93">
                  <c:v>7551.6399999999994</c:v>
                </c:pt>
                <c:pt idx="94">
                  <c:v>7641.6399999999994</c:v>
                </c:pt>
                <c:pt idx="95">
                  <c:v>7731.6399999999994</c:v>
                </c:pt>
                <c:pt idx="96">
                  <c:v>7821.6399999999994</c:v>
                </c:pt>
                <c:pt idx="97">
                  <c:v>7911.6399999999994</c:v>
                </c:pt>
                <c:pt idx="98">
                  <c:v>8001.6399999999994</c:v>
                </c:pt>
                <c:pt idx="99">
                  <c:v>8091.6399999999994</c:v>
                </c:pt>
                <c:pt idx="100">
                  <c:v>8181.6399999999994</c:v>
                </c:pt>
                <c:pt idx="101">
                  <c:v>8271.64</c:v>
                </c:pt>
                <c:pt idx="102">
                  <c:v>8361.64</c:v>
                </c:pt>
                <c:pt idx="103">
                  <c:v>8451.64</c:v>
                </c:pt>
                <c:pt idx="104">
                  <c:v>8541.64</c:v>
                </c:pt>
                <c:pt idx="105">
                  <c:v>8631.64</c:v>
                </c:pt>
                <c:pt idx="106">
                  <c:v>8721.64</c:v>
                </c:pt>
                <c:pt idx="107">
                  <c:v>8811.64</c:v>
                </c:pt>
                <c:pt idx="108">
                  <c:v>8901.64</c:v>
                </c:pt>
                <c:pt idx="109">
                  <c:v>8991.64</c:v>
                </c:pt>
                <c:pt idx="110">
                  <c:v>9081.64</c:v>
                </c:pt>
                <c:pt idx="111">
                  <c:v>9171.64</c:v>
                </c:pt>
                <c:pt idx="112">
                  <c:v>9261.64</c:v>
                </c:pt>
                <c:pt idx="113">
                  <c:v>9351.64</c:v>
                </c:pt>
                <c:pt idx="114">
                  <c:v>9441.64</c:v>
                </c:pt>
                <c:pt idx="115">
                  <c:v>9531.64</c:v>
                </c:pt>
                <c:pt idx="116">
                  <c:v>9621.64</c:v>
                </c:pt>
                <c:pt idx="117">
                  <c:v>9711.64</c:v>
                </c:pt>
                <c:pt idx="118">
                  <c:v>9801.64</c:v>
                </c:pt>
                <c:pt idx="119">
                  <c:v>9891.64</c:v>
                </c:pt>
                <c:pt idx="120">
                  <c:v>9981.64</c:v>
                </c:pt>
                <c:pt idx="121">
                  <c:v>10071.64</c:v>
                </c:pt>
                <c:pt idx="122">
                  <c:v>10161.64</c:v>
                </c:pt>
                <c:pt idx="123">
                  <c:v>10251.64</c:v>
                </c:pt>
                <c:pt idx="124">
                  <c:v>10341.64</c:v>
                </c:pt>
                <c:pt idx="125">
                  <c:v>10431.64</c:v>
                </c:pt>
                <c:pt idx="126">
                  <c:v>10521.64</c:v>
                </c:pt>
                <c:pt idx="127">
                  <c:v>10611.64</c:v>
                </c:pt>
                <c:pt idx="128">
                  <c:v>10701.64</c:v>
                </c:pt>
                <c:pt idx="129">
                  <c:v>10791.64</c:v>
                </c:pt>
                <c:pt idx="130">
                  <c:v>10881.64</c:v>
                </c:pt>
                <c:pt idx="131">
                  <c:v>10971.64</c:v>
                </c:pt>
                <c:pt idx="132">
                  <c:v>11061.64</c:v>
                </c:pt>
                <c:pt idx="133">
                  <c:v>11151.64</c:v>
                </c:pt>
                <c:pt idx="134">
                  <c:v>11241.64</c:v>
                </c:pt>
                <c:pt idx="135">
                  <c:v>11331.64</c:v>
                </c:pt>
                <c:pt idx="136">
                  <c:v>11421.64</c:v>
                </c:pt>
                <c:pt idx="137">
                  <c:v>11511.64</c:v>
                </c:pt>
                <c:pt idx="138">
                  <c:v>11601.64</c:v>
                </c:pt>
                <c:pt idx="139">
                  <c:v>11691.64</c:v>
                </c:pt>
                <c:pt idx="140">
                  <c:v>11781.64</c:v>
                </c:pt>
                <c:pt idx="141">
                  <c:v>11871.64</c:v>
                </c:pt>
                <c:pt idx="142">
                  <c:v>11961.64</c:v>
                </c:pt>
                <c:pt idx="143">
                  <c:v>12051.64</c:v>
                </c:pt>
                <c:pt idx="144">
                  <c:v>12141.64</c:v>
                </c:pt>
                <c:pt idx="145">
                  <c:v>12231.64</c:v>
                </c:pt>
                <c:pt idx="146">
                  <c:v>12321.64</c:v>
                </c:pt>
                <c:pt idx="147">
                  <c:v>12411.64</c:v>
                </c:pt>
                <c:pt idx="148">
                  <c:v>12501.64</c:v>
                </c:pt>
                <c:pt idx="149">
                  <c:v>12591.64</c:v>
                </c:pt>
                <c:pt idx="150">
                  <c:v>12681.64</c:v>
                </c:pt>
                <c:pt idx="151">
                  <c:v>12771.64</c:v>
                </c:pt>
                <c:pt idx="152">
                  <c:v>12861.64</c:v>
                </c:pt>
                <c:pt idx="153">
                  <c:v>12951.64</c:v>
                </c:pt>
                <c:pt idx="154">
                  <c:v>13041.64</c:v>
                </c:pt>
                <c:pt idx="155">
                  <c:v>13131.64</c:v>
                </c:pt>
                <c:pt idx="156">
                  <c:v>13221.64</c:v>
                </c:pt>
                <c:pt idx="157">
                  <c:v>13311.64</c:v>
                </c:pt>
                <c:pt idx="158">
                  <c:v>13401.64</c:v>
                </c:pt>
                <c:pt idx="159">
                  <c:v>13491.64</c:v>
                </c:pt>
                <c:pt idx="160">
                  <c:v>13581.64</c:v>
                </c:pt>
                <c:pt idx="161">
                  <c:v>13671.64</c:v>
                </c:pt>
                <c:pt idx="162">
                  <c:v>13761.64</c:v>
                </c:pt>
                <c:pt idx="163">
                  <c:v>13851.64</c:v>
                </c:pt>
                <c:pt idx="164">
                  <c:v>13941.64</c:v>
                </c:pt>
                <c:pt idx="165">
                  <c:v>14031.64</c:v>
                </c:pt>
                <c:pt idx="166">
                  <c:v>14121.64</c:v>
                </c:pt>
                <c:pt idx="167">
                  <c:v>14211.64</c:v>
                </c:pt>
                <c:pt idx="168">
                  <c:v>14301.64</c:v>
                </c:pt>
                <c:pt idx="169">
                  <c:v>14391.64</c:v>
                </c:pt>
                <c:pt idx="170">
                  <c:v>14481.64</c:v>
                </c:pt>
                <c:pt idx="171">
                  <c:v>14571.64</c:v>
                </c:pt>
                <c:pt idx="172">
                  <c:v>14661.64</c:v>
                </c:pt>
                <c:pt idx="173">
                  <c:v>14751.64</c:v>
                </c:pt>
                <c:pt idx="174">
                  <c:v>14841.64</c:v>
                </c:pt>
                <c:pt idx="175">
                  <c:v>14931.64</c:v>
                </c:pt>
                <c:pt idx="176">
                  <c:v>15021.64</c:v>
                </c:pt>
                <c:pt idx="177">
                  <c:v>15111.64</c:v>
                </c:pt>
                <c:pt idx="178">
                  <c:v>15201.64</c:v>
                </c:pt>
                <c:pt idx="179">
                  <c:v>15291.64</c:v>
                </c:pt>
                <c:pt idx="180">
                  <c:v>15381.64</c:v>
                </c:pt>
                <c:pt idx="181">
                  <c:v>15471.64</c:v>
                </c:pt>
                <c:pt idx="182">
                  <c:v>15561.64</c:v>
                </c:pt>
                <c:pt idx="183">
                  <c:v>15651.64</c:v>
                </c:pt>
                <c:pt idx="184">
                  <c:v>15741.64</c:v>
                </c:pt>
                <c:pt idx="185">
                  <c:v>15831.64</c:v>
                </c:pt>
                <c:pt idx="186">
                  <c:v>15921.64</c:v>
                </c:pt>
                <c:pt idx="187">
                  <c:v>16011.64</c:v>
                </c:pt>
                <c:pt idx="188">
                  <c:v>16101.64</c:v>
                </c:pt>
                <c:pt idx="189">
                  <c:v>16191.64</c:v>
                </c:pt>
                <c:pt idx="190">
                  <c:v>16281.64</c:v>
                </c:pt>
                <c:pt idx="191">
                  <c:v>16371.64</c:v>
                </c:pt>
                <c:pt idx="192">
                  <c:v>16461.64</c:v>
                </c:pt>
                <c:pt idx="193">
                  <c:v>16551.64</c:v>
                </c:pt>
                <c:pt idx="194">
                  <c:v>16641.64</c:v>
                </c:pt>
                <c:pt idx="195">
                  <c:v>16731.64</c:v>
                </c:pt>
                <c:pt idx="196">
                  <c:v>16821.64</c:v>
                </c:pt>
                <c:pt idx="197">
                  <c:v>16911.64</c:v>
                </c:pt>
                <c:pt idx="198">
                  <c:v>17001.64</c:v>
                </c:pt>
                <c:pt idx="199">
                  <c:v>17091.64</c:v>
                </c:pt>
                <c:pt idx="200">
                  <c:v>17181.64</c:v>
                </c:pt>
                <c:pt idx="201">
                  <c:v>17271.64</c:v>
                </c:pt>
              </c:numCache>
            </c:numRef>
          </c:xVal>
          <c:yVal>
            <c:numRef>
              <c:f>LW!$T$45:$T$246</c:f>
              <c:numCache>
                <c:formatCode>General</c:formatCode>
                <c:ptCount val="202"/>
                <c:pt idx="0">
                  <c:v>89389.08</c:v>
                </c:pt>
                <c:pt idx="1">
                  <c:v>11934.73</c:v>
                </c:pt>
                <c:pt idx="2">
                  <c:v>8935.49</c:v>
                </c:pt>
                <c:pt idx="3">
                  <c:v>7498.76</c:v>
                </c:pt>
                <c:pt idx="4">
                  <c:v>6895.44</c:v>
                </c:pt>
                <c:pt idx="5">
                  <c:v>6143.2</c:v>
                </c:pt>
                <c:pt idx="6">
                  <c:v>5937.66</c:v>
                </c:pt>
                <c:pt idx="7">
                  <c:v>5592.94</c:v>
                </c:pt>
                <c:pt idx="8">
                  <c:v>5274.4</c:v>
                </c:pt>
                <c:pt idx="9">
                  <c:v>5093.42</c:v>
                </c:pt>
                <c:pt idx="10">
                  <c:v>4979.9399999999996</c:v>
                </c:pt>
                <c:pt idx="11">
                  <c:v>4758.83</c:v>
                </c:pt>
                <c:pt idx="12">
                  <c:v>4626.47</c:v>
                </c:pt>
                <c:pt idx="13">
                  <c:v>4494.3</c:v>
                </c:pt>
                <c:pt idx="14">
                  <c:v>4342.1400000000003</c:v>
                </c:pt>
                <c:pt idx="15">
                  <c:v>4287.59</c:v>
                </c:pt>
                <c:pt idx="16">
                  <c:v>4199.3</c:v>
                </c:pt>
                <c:pt idx="17">
                  <c:v>4162.54</c:v>
                </c:pt>
                <c:pt idx="18">
                  <c:v>4086.82</c:v>
                </c:pt>
                <c:pt idx="19">
                  <c:v>3980.44</c:v>
                </c:pt>
                <c:pt idx="20">
                  <c:v>3942.86</c:v>
                </c:pt>
                <c:pt idx="21">
                  <c:v>3856.96</c:v>
                </c:pt>
                <c:pt idx="22">
                  <c:v>3795.73</c:v>
                </c:pt>
                <c:pt idx="23">
                  <c:v>3768.27</c:v>
                </c:pt>
                <c:pt idx="24">
                  <c:v>3727.54</c:v>
                </c:pt>
                <c:pt idx="25">
                  <c:v>3663.22</c:v>
                </c:pt>
                <c:pt idx="26">
                  <c:v>3678.46</c:v>
                </c:pt>
                <c:pt idx="27">
                  <c:v>3590.03</c:v>
                </c:pt>
                <c:pt idx="28">
                  <c:v>3594.28</c:v>
                </c:pt>
                <c:pt idx="29">
                  <c:v>3538.36</c:v>
                </c:pt>
                <c:pt idx="30">
                  <c:v>3505.48</c:v>
                </c:pt>
                <c:pt idx="31">
                  <c:v>3444.05</c:v>
                </c:pt>
                <c:pt idx="32">
                  <c:v>3436.74</c:v>
                </c:pt>
                <c:pt idx="33">
                  <c:v>3405.43</c:v>
                </c:pt>
                <c:pt idx="34">
                  <c:v>3352.5</c:v>
                </c:pt>
                <c:pt idx="35">
                  <c:v>3336.19</c:v>
                </c:pt>
                <c:pt idx="36">
                  <c:v>3298.81</c:v>
                </c:pt>
                <c:pt idx="37">
                  <c:v>3270.08</c:v>
                </c:pt>
                <c:pt idx="38">
                  <c:v>3270</c:v>
                </c:pt>
                <c:pt idx="39">
                  <c:v>3242.15</c:v>
                </c:pt>
                <c:pt idx="40">
                  <c:v>3254.77</c:v>
                </c:pt>
                <c:pt idx="41">
                  <c:v>3266.16</c:v>
                </c:pt>
                <c:pt idx="42">
                  <c:v>3204.48</c:v>
                </c:pt>
                <c:pt idx="43">
                  <c:v>3166.71</c:v>
                </c:pt>
                <c:pt idx="44">
                  <c:v>3161.18</c:v>
                </c:pt>
                <c:pt idx="45">
                  <c:v>3137.75</c:v>
                </c:pt>
                <c:pt idx="46">
                  <c:v>3166.62</c:v>
                </c:pt>
                <c:pt idx="47">
                  <c:v>3121.45</c:v>
                </c:pt>
                <c:pt idx="48">
                  <c:v>3121.56</c:v>
                </c:pt>
                <c:pt idx="49">
                  <c:v>3128.37</c:v>
                </c:pt>
                <c:pt idx="50">
                  <c:v>3083.05</c:v>
                </c:pt>
                <c:pt idx="51">
                  <c:v>3090.28</c:v>
                </c:pt>
                <c:pt idx="52">
                  <c:v>3082.23</c:v>
                </c:pt>
                <c:pt idx="53">
                  <c:v>3058.18</c:v>
                </c:pt>
                <c:pt idx="54">
                  <c:v>3047.61</c:v>
                </c:pt>
                <c:pt idx="55">
                  <c:v>3029.55</c:v>
                </c:pt>
                <c:pt idx="56">
                  <c:v>3047.34</c:v>
                </c:pt>
                <c:pt idx="57">
                  <c:v>3036.03</c:v>
                </c:pt>
                <c:pt idx="58">
                  <c:v>3005.24</c:v>
                </c:pt>
                <c:pt idx="59">
                  <c:v>2995.8</c:v>
                </c:pt>
                <c:pt idx="60">
                  <c:v>2997.33</c:v>
                </c:pt>
                <c:pt idx="61">
                  <c:v>2983.72</c:v>
                </c:pt>
                <c:pt idx="62">
                  <c:v>2973.34</c:v>
                </c:pt>
                <c:pt idx="63">
                  <c:v>2974.09</c:v>
                </c:pt>
                <c:pt idx="64">
                  <c:v>2946.13</c:v>
                </c:pt>
                <c:pt idx="65">
                  <c:v>2951.83</c:v>
                </c:pt>
                <c:pt idx="66">
                  <c:v>2959.82</c:v>
                </c:pt>
                <c:pt idx="67">
                  <c:v>2951.46</c:v>
                </c:pt>
                <c:pt idx="68">
                  <c:v>2935.53</c:v>
                </c:pt>
                <c:pt idx="69">
                  <c:v>2927.1</c:v>
                </c:pt>
                <c:pt idx="70">
                  <c:v>2912.61</c:v>
                </c:pt>
                <c:pt idx="71">
                  <c:v>2909.09</c:v>
                </c:pt>
                <c:pt idx="72">
                  <c:v>2892.06</c:v>
                </c:pt>
                <c:pt idx="73">
                  <c:v>2911.97</c:v>
                </c:pt>
                <c:pt idx="74">
                  <c:v>2890.92</c:v>
                </c:pt>
                <c:pt idx="75">
                  <c:v>2867.75</c:v>
                </c:pt>
                <c:pt idx="76">
                  <c:v>2875.31</c:v>
                </c:pt>
                <c:pt idx="77">
                  <c:v>2856.06</c:v>
                </c:pt>
                <c:pt idx="78">
                  <c:v>2856.53</c:v>
                </c:pt>
                <c:pt idx="79">
                  <c:v>2858.56</c:v>
                </c:pt>
                <c:pt idx="80">
                  <c:v>2869.26</c:v>
                </c:pt>
                <c:pt idx="81">
                  <c:v>2864.47</c:v>
                </c:pt>
                <c:pt idx="82">
                  <c:v>2845.66</c:v>
                </c:pt>
                <c:pt idx="83">
                  <c:v>2860.24</c:v>
                </c:pt>
                <c:pt idx="84">
                  <c:v>2830.77</c:v>
                </c:pt>
                <c:pt idx="85">
                  <c:v>2838.59</c:v>
                </c:pt>
                <c:pt idx="86">
                  <c:v>2823.83</c:v>
                </c:pt>
                <c:pt idx="87">
                  <c:v>2812</c:v>
                </c:pt>
                <c:pt idx="88">
                  <c:v>2810.82</c:v>
                </c:pt>
                <c:pt idx="89">
                  <c:v>2802.28</c:v>
                </c:pt>
                <c:pt idx="90">
                  <c:v>2809.37</c:v>
                </c:pt>
                <c:pt idx="91">
                  <c:v>2805.45</c:v>
                </c:pt>
                <c:pt idx="92">
                  <c:v>2752.21</c:v>
                </c:pt>
                <c:pt idx="93">
                  <c:v>2766.62</c:v>
                </c:pt>
                <c:pt idx="94">
                  <c:v>2748.05</c:v>
                </c:pt>
                <c:pt idx="95">
                  <c:v>2746.09</c:v>
                </c:pt>
                <c:pt idx="96">
                  <c:v>2756.84</c:v>
                </c:pt>
                <c:pt idx="97">
                  <c:v>2714.45</c:v>
                </c:pt>
                <c:pt idx="98">
                  <c:v>2740.65</c:v>
                </c:pt>
                <c:pt idx="99">
                  <c:v>2722.95</c:v>
                </c:pt>
                <c:pt idx="100">
                  <c:v>2739.01</c:v>
                </c:pt>
                <c:pt idx="101">
                  <c:v>2720.79</c:v>
                </c:pt>
                <c:pt idx="102">
                  <c:v>2721.86</c:v>
                </c:pt>
                <c:pt idx="103">
                  <c:v>2686.82</c:v>
                </c:pt>
                <c:pt idx="104">
                  <c:v>2716.98</c:v>
                </c:pt>
                <c:pt idx="105">
                  <c:v>2685.99</c:v>
                </c:pt>
                <c:pt idx="106">
                  <c:v>2672.17</c:v>
                </c:pt>
                <c:pt idx="107">
                  <c:v>2702.15</c:v>
                </c:pt>
                <c:pt idx="108">
                  <c:v>2680.49</c:v>
                </c:pt>
                <c:pt idx="109">
                  <c:v>2682.05</c:v>
                </c:pt>
                <c:pt idx="110">
                  <c:v>2690.81</c:v>
                </c:pt>
                <c:pt idx="111">
                  <c:v>2657.47</c:v>
                </c:pt>
                <c:pt idx="112">
                  <c:v>2663.25</c:v>
                </c:pt>
                <c:pt idx="113">
                  <c:v>2679.92</c:v>
                </c:pt>
                <c:pt idx="114">
                  <c:v>2662.15</c:v>
                </c:pt>
                <c:pt idx="115">
                  <c:v>2664.76</c:v>
                </c:pt>
                <c:pt idx="116">
                  <c:v>2656.56</c:v>
                </c:pt>
                <c:pt idx="117">
                  <c:v>2662.62</c:v>
                </c:pt>
                <c:pt idx="118">
                  <c:v>2661.57</c:v>
                </c:pt>
                <c:pt idx="119">
                  <c:v>2652.69</c:v>
                </c:pt>
                <c:pt idx="120">
                  <c:v>2636.54</c:v>
                </c:pt>
                <c:pt idx="121">
                  <c:v>2635.47</c:v>
                </c:pt>
                <c:pt idx="122">
                  <c:v>2647.44</c:v>
                </c:pt>
                <c:pt idx="123">
                  <c:v>2639.8</c:v>
                </c:pt>
                <c:pt idx="124">
                  <c:v>2650.53</c:v>
                </c:pt>
                <c:pt idx="125">
                  <c:v>2654.22</c:v>
                </c:pt>
                <c:pt idx="126">
                  <c:v>2638.88</c:v>
                </c:pt>
                <c:pt idx="127">
                  <c:v>2617.4299999999998</c:v>
                </c:pt>
                <c:pt idx="128">
                  <c:v>2654.19</c:v>
                </c:pt>
                <c:pt idx="129">
                  <c:v>2617.37</c:v>
                </c:pt>
                <c:pt idx="130">
                  <c:v>2626.94</c:v>
                </c:pt>
                <c:pt idx="131">
                  <c:v>2617.48</c:v>
                </c:pt>
                <c:pt idx="132">
                  <c:v>2609.38</c:v>
                </c:pt>
                <c:pt idx="133">
                  <c:v>2610.02</c:v>
                </c:pt>
                <c:pt idx="134">
                  <c:v>2639.42</c:v>
                </c:pt>
                <c:pt idx="135">
                  <c:v>2614.0500000000002</c:v>
                </c:pt>
                <c:pt idx="136">
                  <c:v>2610.09</c:v>
                </c:pt>
                <c:pt idx="137">
                  <c:v>2626.5</c:v>
                </c:pt>
                <c:pt idx="138">
                  <c:v>2584.9899999999998</c:v>
                </c:pt>
                <c:pt idx="139">
                  <c:v>2613.9899999999998</c:v>
                </c:pt>
                <c:pt idx="140">
                  <c:v>2636.34</c:v>
                </c:pt>
                <c:pt idx="141">
                  <c:v>2594.4299999999998</c:v>
                </c:pt>
                <c:pt idx="142">
                  <c:v>2609.44</c:v>
                </c:pt>
                <c:pt idx="143">
                  <c:v>2584.5500000000002</c:v>
                </c:pt>
                <c:pt idx="144">
                  <c:v>2577.23</c:v>
                </c:pt>
                <c:pt idx="145">
                  <c:v>2578.2600000000002</c:v>
                </c:pt>
                <c:pt idx="146">
                  <c:v>2573.29</c:v>
                </c:pt>
                <c:pt idx="147">
                  <c:v>2581.41</c:v>
                </c:pt>
                <c:pt idx="148">
                  <c:v>2588.39</c:v>
                </c:pt>
                <c:pt idx="149">
                  <c:v>2577.37</c:v>
                </c:pt>
                <c:pt idx="150">
                  <c:v>2586.81</c:v>
                </c:pt>
                <c:pt idx="151">
                  <c:v>2555.96</c:v>
                </c:pt>
                <c:pt idx="152">
                  <c:v>2576.12</c:v>
                </c:pt>
                <c:pt idx="153">
                  <c:v>2577.9899999999998</c:v>
                </c:pt>
                <c:pt idx="154">
                  <c:v>2555.7199999999998</c:v>
                </c:pt>
                <c:pt idx="155">
                  <c:v>2547.61</c:v>
                </c:pt>
                <c:pt idx="156">
                  <c:v>2564.36</c:v>
                </c:pt>
                <c:pt idx="157">
                  <c:v>2559.56</c:v>
                </c:pt>
                <c:pt idx="158">
                  <c:v>2563.12</c:v>
                </c:pt>
                <c:pt idx="159">
                  <c:v>2545.27</c:v>
                </c:pt>
                <c:pt idx="160">
                  <c:v>2549.33</c:v>
                </c:pt>
                <c:pt idx="161">
                  <c:v>2553.11</c:v>
                </c:pt>
                <c:pt idx="162">
                  <c:v>2529.41</c:v>
                </c:pt>
                <c:pt idx="163">
                  <c:v>2552.06</c:v>
                </c:pt>
                <c:pt idx="164">
                  <c:v>2533.61</c:v>
                </c:pt>
                <c:pt idx="165">
                  <c:v>2564.0300000000002</c:v>
                </c:pt>
                <c:pt idx="166">
                  <c:v>2531.9499999999998</c:v>
                </c:pt>
                <c:pt idx="167">
                  <c:v>2534.38</c:v>
                </c:pt>
                <c:pt idx="168">
                  <c:v>2543.06</c:v>
                </c:pt>
                <c:pt idx="169">
                  <c:v>2557.5100000000002</c:v>
                </c:pt>
                <c:pt idx="170">
                  <c:v>2549.92</c:v>
                </c:pt>
                <c:pt idx="171">
                  <c:v>2527.81</c:v>
                </c:pt>
                <c:pt idx="172">
                  <c:v>2520.5500000000002</c:v>
                </c:pt>
                <c:pt idx="173">
                  <c:v>2527.7800000000002</c:v>
                </c:pt>
                <c:pt idx="174">
                  <c:v>2550.91</c:v>
                </c:pt>
                <c:pt idx="175">
                  <c:v>2540.6799999999998</c:v>
                </c:pt>
                <c:pt idx="176">
                  <c:v>2511.08</c:v>
                </c:pt>
                <c:pt idx="177">
                  <c:v>2537.98</c:v>
                </c:pt>
                <c:pt idx="178">
                  <c:v>2527.7199999999998</c:v>
                </c:pt>
                <c:pt idx="179">
                  <c:v>2511.73</c:v>
                </c:pt>
                <c:pt idx="180">
                  <c:v>2524.58</c:v>
                </c:pt>
                <c:pt idx="181">
                  <c:v>2521.91</c:v>
                </c:pt>
                <c:pt idx="182">
                  <c:v>2512.12</c:v>
                </c:pt>
                <c:pt idx="183">
                  <c:v>2533.73</c:v>
                </c:pt>
                <c:pt idx="184">
                  <c:v>2520.9299999999998</c:v>
                </c:pt>
                <c:pt idx="185">
                  <c:v>2533.8000000000002</c:v>
                </c:pt>
                <c:pt idx="186">
                  <c:v>2515.52</c:v>
                </c:pt>
                <c:pt idx="187">
                  <c:v>2522.7399999999998</c:v>
                </c:pt>
                <c:pt idx="188">
                  <c:v>2527.85</c:v>
                </c:pt>
                <c:pt idx="189">
                  <c:v>2503.27</c:v>
                </c:pt>
                <c:pt idx="190">
                  <c:v>2513.98</c:v>
                </c:pt>
                <c:pt idx="191">
                  <c:v>2511.71</c:v>
                </c:pt>
                <c:pt idx="192">
                  <c:v>2509.94</c:v>
                </c:pt>
                <c:pt idx="193">
                  <c:v>2508.25</c:v>
                </c:pt>
                <c:pt idx="194">
                  <c:v>2498.38</c:v>
                </c:pt>
                <c:pt idx="195">
                  <c:v>2506.34</c:v>
                </c:pt>
                <c:pt idx="196">
                  <c:v>2501.34</c:v>
                </c:pt>
                <c:pt idx="197">
                  <c:v>2491.4299999999998</c:v>
                </c:pt>
                <c:pt idx="198">
                  <c:v>2488.58</c:v>
                </c:pt>
                <c:pt idx="199">
                  <c:v>2506.12</c:v>
                </c:pt>
                <c:pt idx="200">
                  <c:v>2498.48</c:v>
                </c:pt>
                <c:pt idx="201">
                  <c:v>2502.9</c:v>
                </c:pt>
              </c:numCache>
            </c:numRef>
          </c:yVal>
          <c:smooth val="1"/>
        </c:ser>
        <c:ser>
          <c:idx val="2"/>
          <c:order val="2"/>
          <c:tx>
            <c:v>10n</c:v>
          </c:tx>
          <c:xVal>
            <c:numRef>
              <c:f>LW!$AA$45:$AA$146</c:f>
              <c:numCache>
                <c:formatCode>General</c:formatCode>
                <c:ptCount val="102"/>
                <c:pt idx="0">
                  <c:v>15.71</c:v>
                </c:pt>
                <c:pt idx="1">
                  <c:v>56.88</c:v>
                </c:pt>
                <c:pt idx="2">
                  <c:v>158.81</c:v>
                </c:pt>
                <c:pt idx="3">
                  <c:v>246.58</c:v>
                </c:pt>
                <c:pt idx="4">
                  <c:v>337.61</c:v>
                </c:pt>
                <c:pt idx="5">
                  <c:v>405.93</c:v>
                </c:pt>
                <c:pt idx="6">
                  <c:v>473.75</c:v>
                </c:pt>
                <c:pt idx="7">
                  <c:v>558.59</c:v>
                </c:pt>
                <c:pt idx="8">
                  <c:v>623.12</c:v>
                </c:pt>
                <c:pt idx="9">
                  <c:v>699.06</c:v>
                </c:pt>
                <c:pt idx="10">
                  <c:v>799.87</c:v>
                </c:pt>
                <c:pt idx="11">
                  <c:v>909.18</c:v>
                </c:pt>
                <c:pt idx="12">
                  <c:v>1010.37</c:v>
                </c:pt>
                <c:pt idx="13">
                  <c:v>1126.82</c:v>
                </c:pt>
                <c:pt idx="14">
                  <c:v>1209.56</c:v>
                </c:pt>
                <c:pt idx="15">
                  <c:v>1300.1600000000001</c:v>
                </c:pt>
                <c:pt idx="16">
                  <c:v>1401.43</c:v>
                </c:pt>
                <c:pt idx="17">
                  <c:v>1506.6</c:v>
                </c:pt>
                <c:pt idx="18">
                  <c:v>1627.79</c:v>
                </c:pt>
                <c:pt idx="19">
                  <c:v>1696.65</c:v>
                </c:pt>
                <c:pt idx="20">
                  <c:v>1791.83</c:v>
                </c:pt>
                <c:pt idx="21">
                  <c:v>1900.62</c:v>
                </c:pt>
                <c:pt idx="22">
                  <c:v>1991.14</c:v>
                </c:pt>
                <c:pt idx="23">
                  <c:v>2075.77</c:v>
                </c:pt>
                <c:pt idx="24">
                  <c:v>2190.83</c:v>
                </c:pt>
                <c:pt idx="25">
                  <c:v>2285.3000000000002</c:v>
                </c:pt>
                <c:pt idx="26">
                  <c:v>2344.86</c:v>
                </c:pt>
                <c:pt idx="27">
                  <c:v>2405.7600000000002</c:v>
                </c:pt>
                <c:pt idx="28">
                  <c:v>2489.96</c:v>
                </c:pt>
                <c:pt idx="29">
                  <c:v>2590.64</c:v>
                </c:pt>
                <c:pt idx="30">
                  <c:v>2675.36</c:v>
                </c:pt>
                <c:pt idx="31">
                  <c:v>2759.91</c:v>
                </c:pt>
                <c:pt idx="32">
                  <c:v>2860.27</c:v>
                </c:pt>
                <c:pt idx="33">
                  <c:v>2950.58</c:v>
                </c:pt>
                <c:pt idx="34">
                  <c:v>3031.5</c:v>
                </c:pt>
                <c:pt idx="35">
                  <c:v>3102.21</c:v>
                </c:pt>
                <c:pt idx="36">
                  <c:v>3166.07</c:v>
                </c:pt>
                <c:pt idx="37">
                  <c:v>3247.27</c:v>
                </c:pt>
                <c:pt idx="38">
                  <c:v>3338.24</c:v>
                </c:pt>
                <c:pt idx="39">
                  <c:v>3436.97</c:v>
                </c:pt>
                <c:pt idx="40">
                  <c:v>3520.92</c:v>
                </c:pt>
                <c:pt idx="41">
                  <c:v>3611.16</c:v>
                </c:pt>
                <c:pt idx="42">
                  <c:v>3680.22</c:v>
                </c:pt>
                <c:pt idx="43">
                  <c:v>3796.73</c:v>
                </c:pt>
                <c:pt idx="44">
                  <c:v>3891.37</c:v>
                </c:pt>
                <c:pt idx="45">
                  <c:v>3966.58</c:v>
                </c:pt>
                <c:pt idx="46">
                  <c:v>4029.16</c:v>
                </c:pt>
                <c:pt idx="47">
                  <c:v>4121.5200000000004</c:v>
                </c:pt>
                <c:pt idx="48">
                  <c:v>4192.67</c:v>
                </c:pt>
                <c:pt idx="49">
                  <c:v>4286.2299999999996</c:v>
                </c:pt>
                <c:pt idx="50">
                  <c:v>4381.78</c:v>
                </c:pt>
                <c:pt idx="51">
                  <c:v>4491.79</c:v>
                </c:pt>
                <c:pt idx="52">
                  <c:v>4571.07</c:v>
                </c:pt>
                <c:pt idx="53">
                  <c:v>4682.6400000000003</c:v>
                </c:pt>
                <c:pt idx="54">
                  <c:v>4800.83</c:v>
                </c:pt>
                <c:pt idx="55">
                  <c:v>4862.3999999999996</c:v>
                </c:pt>
                <c:pt idx="56">
                  <c:v>4959.22</c:v>
                </c:pt>
                <c:pt idx="57">
                  <c:v>5028.2</c:v>
                </c:pt>
                <c:pt idx="58">
                  <c:v>5141.5</c:v>
                </c:pt>
                <c:pt idx="59">
                  <c:v>5243.82</c:v>
                </c:pt>
                <c:pt idx="60">
                  <c:v>5344.44</c:v>
                </c:pt>
                <c:pt idx="61">
                  <c:v>5460.46</c:v>
                </c:pt>
                <c:pt idx="62">
                  <c:v>5547.22</c:v>
                </c:pt>
                <c:pt idx="63">
                  <c:v>5646.61</c:v>
                </c:pt>
                <c:pt idx="64">
                  <c:v>5713.71</c:v>
                </c:pt>
                <c:pt idx="65">
                  <c:v>5816.96</c:v>
                </c:pt>
                <c:pt idx="66">
                  <c:v>5912.67</c:v>
                </c:pt>
                <c:pt idx="67">
                  <c:v>6000.43</c:v>
                </c:pt>
                <c:pt idx="68">
                  <c:v>6094.03</c:v>
                </c:pt>
                <c:pt idx="69">
                  <c:v>6189.52</c:v>
                </c:pt>
                <c:pt idx="70">
                  <c:v>6311.55</c:v>
                </c:pt>
                <c:pt idx="71">
                  <c:v>6421.03</c:v>
                </c:pt>
                <c:pt idx="72">
                  <c:v>6486.99</c:v>
                </c:pt>
                <c:pt idx="73">
                  <c:v>6592.64</c:v>
                </c:pt>
                <c:pt idx="74">
                  <c:v>6716.04</c:v>
                </c:pt>
                <c:pt idx="75">
                  <c:v>6816.04</c:v>
                </c:pt>
                <c:pt idx="76">
                  <c:v>6916.04</c:v>
                </c:pt>
                <c:pt idx="77">
                  <c:v>7016.04</c:v>
                </c:pt>
                <c:pt idx="78">
                  <c:v>7116.04</c:v>
                </c:pt>
                <c:pt idx="79">
                  <c:v>7216.04</c:v>
                </c:pt>
                <c:pt idx="80">
                  <c:v>7316.04</c:v>
                </c:pt>
                <c:pt idx="81">
                  <c:v>7416.04</c:v>
                </c:pt>
                <c:pt idx="82">
                  <c:v>7516.04</c:v>
                </c:pt>
                <c:pt idx="83">
                  <c:v>7616.04</c:v>
                </c:pt>
                <c:pt idx="84">
                  <c:v>7716.04</c:v>
                </c:pt>
                <c:pt idx="85">
                  <c:v>7816.04</c:v>
                </c:pt>
                <c:pt idx="86">
                  <c:v>7916.04</c:v>
                </c:pt>
                <c:pt idx="87">
                  <c:v>8016.04</c:v>
                </c:pt>
                <c:pt idx="88">
                  <c:v>8116.04</c:v>
                </c:pt>
                <c:pt idx="89">
                  <c:v>8216.0400000000009</c:v>
                </c:pt>
                <c:pt idx="90">
                  <c:v>8316.0400000000009</c:v>
                </c:pt>
                <c:pt idx="91">
                  <c:v>8416.0400000000009</c:v>
                </c:pt>
                <c:pt idx="92">
                  <c:v>8516.0400000000009</c:v>
                </c:pt>
                <c:pt idx="93">
                  <c:v>8616.0400000000009</c:v>
                </c:pt>
                <c:pt idx="94">
                  <c:v>8716.0400000000009</c:v>
                </c:pt>
                <c:pt idx="95">
                  <c:v>8816.0400000000009</c:v>
                </c:pt>
                <c:pt idx="96">
                  <c:v>8916.0400000000009</c:v>
                </c:pt>
                <c:pt idx="97">
                  <c:v>9016.0400000000009</c:v>
                </c:pt>
                <c:pt idx="98">
                  <c:v>9116.0400000000009</c:v>
                </c:pt>
                <c:pt idx="99">
                  <c:v>9216.0400000000009</c:v>
                </c:pt>
                <c:pt idx="100">
                  <c:v>9316.0400000000009</c:v>
                </c:pt>
                <c:pt idx="101">
                  <c:v>9416.0400000000009</c:v>
                </c:pt>
              </c:numCache>
            </c:numRef>
          </c:xVal>
          <c:yVal>
            <c:numRef>
              <c:f>LW!$Z$45:$Z$146</c:f>
              <c:numCache>
                <c:formatCode>General</c:formatCode>
                <c:ptCount val="102"/>
                <c:pt idx="0">
                  <c:v>89246.080000000002</c:v>
                </c:pt>
                <c:pt idx="1">
                  <c:v>9621.15</c:v>
                </c:pt>
                <c:pt idx="2">
                  <c:v>7115.53</c:v>
                </c:pt>
                <c:pt idx="3">
                  <c:v>5789.49</c:v>
                </c:pt>
                <c:pt idx="4">
                  <c:v>5270.01</c:v>
                </c:pt>
                <c:pt idx="5">
                  <c:v>4943.3</c:v>
                </c:pt>
                <c:pt idx="6">
                  <c:v>4683.93</c:v>
                </c:pt>
                <c:pt idx="7">
                  <c:v>4447.1400000000003</c:v>
                </c:pt>
                <c:pt idx="8">
                  <c:v>4350.57</c:v>
                </c:pt>
                <c:pt idx="9">
                  <c:v>4147.6400000000003</c:v>
                </c:pt>
                <c:pt idx="10">
                  <c:v>4058.38</c:v>
                </c:pt>
                <c:pt idx="11">
                  <c:v>3873.61</c:v>
                </c:pt>
                <c:pt idx="12">
                  <c:v>3792.43</c:v>
                </c:pt>
                <c:pt idx="13">
                  <c:v>3692.11</c:v>
                </c:pt>
                <c:pt idx="14">
                  <c:v>3624.17</c:v>
                </c:pt>
                <c:pt idx="15">
                  <c:v>3561.59</c:v>
                </c:pt>
                <c:pt idx="16">
                  <c:v>3517.78</c:v>
                </c:pt>
                <c:pt idx="17">
                  <c:v>3437.95</c:v>
                </c:pt>
                <c:pt idx="18">
                  <c:v>3460.8</c:v>
                </c:pt>
                <c:pt idx="19">
                  <c:v>3406.54</c:v>
                </c:pt>
                <c:pt idx="20">
                  <c:v>3359.86</c:v>
                </c:pt>
                <c:pt idx="21">
                  <c:v>3336.08</c:v>
                </c:pt>
                <c:pt idx="22">
                  <c:v>3311.16</c:v>
                </c:pt>
                <c:pt idx="23">
                  <c:v>3284.79</c:v>
                </c:pt>
                <c:pt idx="24">
                  <c:v>3256.8</c:v>
                </c:pt>
                <c:pt idx="25">
                  <c:v>3247.36</c:v>
                </c:pt>
                <c:pt idx="26">
                  <c:v>3192.28</c:v>
                </c:pt>
                <c:pt idx="27">
                  <c:v>3193.98</c:v>
                </c:pt>
                <c:pt idx="28">
                  <c:v>3158.47</c:v>
                </c:pt>
                <c:pt idx="29">
                  <c:v>3147.56</c:v>
                </c:pt>
                <c:pt idx="30">
                  <c:v>3127.39</c:v>
                </c:pt>
                <c:pt idx="31">
                  <c:v>3112.37</c:v>
                </c:pt>
                <c:pt idx="32">
                  <c:v>3109.43</c:v>
                </c:pt>
                <c:pt idx="33">
                  <c:v>3092.26</c:v>
                </c:pt>
                <c:pt idx="34">
                  <c:v>3076.86</c:v>
                </c:pt>
                <c:pt idx="35">
                  <c:v>3069.59</c:v>
                </c:pt>
                <c:pt idx="36">
                  <c:v>3016.64</c:v>
                </c:pt>
                <c:pt idx="37">
                  <c:v>3030.86</c:v>
                </c:pt>
                <c:pt idx="38">
                  <c:v>3000.67</c:v>
                </c:pt>
                <c:pt idx="39">
                  <c:v>3016.65</c:v>
                </c:pt>
                <c:pt idx="40">
                  <c:v>3003</c:v>
                </c:pt>
                <c:pt idx="41">
                  <c:v>2976.35</c:v>
                </c:pt>
                <c:pt idx="42">
                  <c:v>2977.2</c:v>
                </c:pt>
                <c:pt idx="43">
                  <c:v>2956.92</c:v>
                </c:pt>
                <c:pt idx="44">
                  <c:v>2964.73</c:v>
                </c:pt>
                <c:pt idx="45">
                  <c:v>2956.76</c:v>
                </c:pt>
                <c:pt idx="46">
                  <c:v>2944.17</c:v>
                </c:pt>
                <c:pt idx="47">
                  <c:v>2945.73</c:v>
                </c:pt>
                <c:pt idx="48">
                  <c:v>2931.85</c:v>
                </c:pt>
                <c:pt idx="49">
                  <c:v>2924.26</c:v>
                </c:pt>
                <c:pt idx="50">
                  <c:v>2900.67</c:v>
                </c:pt>
                <c:pt idx="51">
                  <c:v>2904.02</c:v>
                </c:pt>
                <c:pt idx="52">
                  <c:v>2902.14</c:v>
                </c:pt>
                <c:pt idx="53">
                  <c:v>2875.75</c:v>
                </c:pt>
                <c:pt idx="54">
                  <c:v>2869.59</c:v>
                </c:pt>
                <c:pt idx="55">
                  <c:v>2868.7</c:v>
                </c:pt>
                <c:pt idx="56">
                  <c:v>2874.64</c:v>
                </c:pt>
                <c:pt idx="57">
                  <c:v>2862.19</c:v>
                </c:pt>
                <c:pt idx="58">
                  <c:v>2864.58</c:v>
                </c:pt>
                <c:pt idx="59">
                  <c:v>2871.48</c:v>
                </c:pt>
                <c:pt idx="60">
                  <c:v>2852.7</c:v>
                </c:pt>
                <c:pt idx="61">
                  <c:v>2836.26</c:v>
                </c:pt>
                <c:pt idx="62">
                  <c:v>2847.66</c:v>
                </c:pt>
                <c:pt idx="63">
                  <c:v>2827.17</c:v>
                </c:pt>
                <c:pt idx="64">
                  <c:v>2826.68</c:v>
                </c:pt>
                <c:pt idx="65">
                  <c:v>2805.98</c:v>
                </c:pt>
                <c:pt idx="66">
                  <c:v>2811.75</c:v>
                </c:pt>
                <c:pt idx="67">
                  <c:v>2799.1</c:v>
                </c:pt>
                <c:pt idx="68">
                  <c:v>2808.82</c:v>
                </c:pt>
                <c:pt idx="69">
                  <c:v>2800.89</c:v>
                </c:pt>
                <c:pt idx="70">
                  <c:v>2808.33</c:v>
                </c:pt>
                <c:pt idx="71">
                  <c:v>2780.36</c:v>
                </c:pt>
                <c:pt idx="72">
                  <c:v>2787.75</c:v>
                </c:pt>
                <c:pt idx="73">
                  <c:v>2779.48</c:v>
                </c:pt>
                <c:pt idx="74">
                  <c:v>2745.49</c:v>
                </c:pt>
                <c:pt idx="75">
                  <c:v>2740.58</c:v>
                </c:pt>
                <c:pt idx="76">
                  <c:v>2730.6</c:v>
                </c:pt>
                <c:pt idx="77">
                  <c:v>2710.04</c:v>
                </c:pt>
                <c:pt idx="78">
                  <c:v>2720.82</c:v>
                </c:pt>
                <c:pt idx="79">
                  <c:v>2730.89</c:v>
                </c:pt>
                <c:pt idx="80">
                  <c:v>2733.11</c:v>
                </c:pt>
                <c:pt idx="81">
                  <c:v>2724.09</c:v>
                </c:pt>
                <c:pt idx="82">
                  <c:v>2724.42</c:v>
                </c:pt>
                <c:pt idx="83">
                  <c:v>2721.99</c:v>
                </c:pt>
                <c:pt idx="84">
                  <c:v>2740.59</c:v>
                </c:pt>
                <c:pt idx="85">
                  <c:v>2710.74</c:v>
                </c:pt>
                <c:pt idx="86">
                  <c:v>2713.82</c:v>
                </c:pt>
                <c:pt idx="87">
                  <c:v>2718.12</c:v>
                </c:pt>
                <c:pt idx="88">
                  <c:v>2689.47</c:v>
                </c:pt>
                <c:pt idx="89">
                  <c:v>2701.99</c:v>
                </c:pt>
                <c:pt idx="90">
                  <c:v>2698.22</c:v>
                </c:pt>
                <c:pt idx="91">
                  <c:v>2694.75</c:v>
                </c:pt>
                <c:pt idx="92">
                  <c:v>2700.61</c:v>
                </c:pt>
                <c:pt idx="93">
                  <c:v>2697.96</c:v>
                </c:pt>
                <c:pt idx="94">
                  <c:v>2691.86</c:v>
                </c:pt>
                <c:pt idx="95">
                  <c:v>2714.19</c:v>
                </c:pt>
                <c:pt idx="96">
                  <c:v>2683.34</c:v>
                </c:pt>
                <c:pt idx="97">
                  <c:v>2683.4</c:v>
                </c:pt>
                <c:pt idx="98">
                  <c:v>2698.95</c:v>
                </c:pt>
                <c:pt idx="99">
                  <c:v>2659.31</c:v>
                </c:pt>
                <c:pt idx="100">
                  <c:v>2685.73</c:v>
                </c:pt>
                <c:pt idx="101">
                  <c:v>2667.77</c:v>
                </c:pt>
              </c:numCache>
            </c:numRef>
          </c:yVal>
          <c:smooth val="1"/>
        </c:ser>
        <c:ser>
          <c:idx val="3"/>
          <c:order val="3"/>
          <c:tx>
            <c:v>n2</c:v>
          </c:tx>
          <c:xVal>
            <c:numRef>
              <c:f>LW!$AG$45:$AG$77</c:f>
              <c:numCache>
                <c:formatCode>General</c:formatCode>
                <c:ptCount val="33"/>
                <c:pt idx="0">
                  <c:v>6.8</c:v>
                </c:pt>
                <c:pt idx="1">
                  <c:v>23.15</c:v>
                </c:pt>
                <c:pt idx="2">
                  <c:v>63.69</c:v>
                </c:pt>
                <c:pt idx="3">
                  <c:v>131.97</c:v>
                </c:pt>
                <c:pt idx="4">
                  <c:v>170.22</c:v>
                </c:pt>
                <c:pt idx="5">
                  <c:v>233.33</c:v>
                </c:pt>
                <c:pt idx="6">
                  <c:v>338.15</c:v>
                </c:pt>
                <c:pt idx="7">
                  <c:v>442.25</c:v>
                </c:pt>
                <c:pt idx="8">
                  <c:v>579.83000000000004</c:v>
                </c:pt>
                <c:pt idx="9">
                  <c:v>740.17</c:v>
                </c:pt>
                <c:pt idx="10">
                  <c:v>819.08</c:v>
                </c:pt>
                <c:pt idx="11">
                  <c:v>895.99</c:v>
                </c:pt>
                <c:pt idx="12">
                  <c:v>977.53</c:v>
                </c:pt>
                <c:pt idx="13">
                  <c:v>1077.8399999999999</c:v>
                </c:pt>
                <c:pt idx="14">
                  <c:v>1195.5899999999999</c:v>
                </c:pt>
                <c:pt idx="15">
                  <c:v>1302.53</c:v>
                </c:pt>
                <c:pt idx="16">
                  <c:v>1420.73</c:v>
                </c:pt>
                <c:pt idx="17">
                  <c:v>1537.31</c:v>
                </c:pt>
                <c:pt idx="18">
                  <c:v>1668.72</c:v>
                </c:pt>
                <c:pt idx="19">
                  <c:v>1805.66</c:v>
                </c:pt>
                <c:pt idx="20">
                  <c:v>1954.6</c:v>
                </c:pt>
                <c:pt idx="21">
                  <c:v>2102.2399999999998</c:v>
                </c:pt>
                <c:pt idx="22">
                  <c:v>2261.0300000000002</c:v>
                </c:pt>
                <c:pt idx="23">
                  <c:v>2425.59</c:v>
                </c:pt>
                <c:pt idx="24">
                  <c:v>2600.48</c:v>
                </c:pt>
                <c:pt idx="25">
                  <c:v>2764.12</c:v>
                </c:pt>
                <c:pt idx="26">
                  <c:v>2950.95</c:v>
                </c:pt>
                <c:pt idx="27">
                  <c:v>3122.19</c:v>
                </c:pt>
                <c:pt idx="28">
                  <c:v>3314.3</c:v>
                </c:pt>
                <c:pt idx="29">
                  <c:v>3503.18</c:v>
                </c:pt>
                <c:pt idx="30">
                  <c:v>3707.17</c:v>
                </c:pt>
                <c:pt idx="31">
                  <c:v>3931.78</c:v>
                </c:pt>
                <c:pt idx="32">
                  <c:v>3974.78</c:v>
                </c:pt>
              </c:numCache>
            </c:numRef>
          </c:xVal>
          <c:yVal>
            <c:numRef>
              <c:f>LW!$AF$45:$AF$77</c:f>
              <c:numCache>
                <c:formatCode>General</c:formatCode>
                <c:ptCount val="33"/>
                <c:pt idx="0">
                  <c:v>89990.45</c:v>
                </c:pt>
                <c:pt idx="1">
                  <c:v>16534.25</c:v>
                </c:pt>
                <c:pt idx="2">
                  <c:v>10939.88</c:v>
                </c:pt>
                <c:pt idx="3">
                  <c:v>8149.86</c:v>
                </c:pt>
                <c:pt idx="4">
                  <c:v>6985.08</c:v>
                </c:pt>
                <c:pt idx="5">
                  <c:v>5738.37</c:v>
                </c:pt>
                <c:pt idx="6">
                  <c:v>5059.16</c:v>
                </c:pt>
                <c:pt idx="7">
                  <c:v>4674.7700000000004</c:v>
                </c:pt>
                <c:pt idx="8">
                  <c:v>4331.7</c:v>
                </c:pt>
                <c:pt idx="9">
                  <c:v>4122.96</c:v>
                </c:pt>
                <c:pt idx="10">
                  <c:v>3946.82</c:v>
                </c:pt>
                <c:pt idx="11">
                  <c:v>3776.51</c:v>
                </c:pt>
                <c:pt idx="12">
                  <c:v>3645.64</c:v>
                </c:pt>
                <c:pt idx="13">
                  <c:v>3539.56</c:v>
                </c:pt>
                <c:pt idx="14">
                  <c:v>3431.53</c:v>
                </c:pt>
                <c:pt idx="15">
                  <c:v>3376.89</c:v>
                </c:pt>
                <c:pt idx="16">
                  <c:v>3284.73</c:v>
                </c:pt>
                <c:pt idx="17">
                  <c:v>3244.81</c:v>
                </c:pt>
                <c:pt idx="18">
                  <c:v>3193.54</c:v>
                </c:pt>
                <c:pt idx="19">
                  <c:v>3123.35</c:v>
                </c:pt>
                <c:pt idx="20">
                  <c:v>3074.07</c:v>
                </c:pt>
                <c:pt idx="21">
                  <c:v>3022.2</c:v>
                </c:pt>
                <c:pt idx="22">
                  <c:v>2999.77</c:v>
                </c:pt>
                <c:pt idx="23">
                  <c:v>2922.24</c:v>
                </c:pt>
                <c:pt idx="24">
                  <c:v>2906.2</c:v>
                </c:pt>
                <c:pt idx="25">
                  <c:v>2880.12</c:v>
                </c:pt>
                <c:pt idx="26">
                  <c:v>2821.63</c:v>
                </c:pt>
                <c:pt idx="27">
                  <c:v>2811.61</c:v>
                </c:pt>
                <c:pt idx="28">
                  <c:v>2761.99</c:v>
                </c:pt>
                <c:pt idx="29">
                  <c:v>2717.96</c:v>
                </c:pt>
                <c:pt idx="30">
                  <c:v>2697.11</c:v>
                </c:pt>
                <c:pt idx="31">
                  <c:v>2682.64</c:v>
                </c:pt>
                <c:pt idx="32">
                  <c:v>2679.9</c:v>
                </c:pt>
              </c:numCache>
            </c:numRef>
          </c:yVal>
          <c:smooth val="1"/>
        </c:ser>
        <c:ser>
          <c:idx val="5"/>
          <c:order val="4"/>
          <c:tx>
            <c:v>n3</c:v>
          </c:tx>
          <c:xVal>
            <c:numRef>
              <c:f>LW!$AS$45:$AS$56</c:f>
              <c:numCache>
                <c:formatCode>General</c:formatCode>
                <c:ptCount val="12"/>
                <c:pt idx="0">
                  <c:v>9.18</c:v>
                </c:pt>
                <c:pt idx="1">
                  <c:v>27.93</c:v>
                </c:pt>
                <c:pt idx="2">
                  <c:v>56.64</c:v>
                </c:pt>
                <c:pt idx="3">
                  <c:v>138.37</c:v>
                </c:pt>
                <c:pt idx="4">
                  <c:v>290.31</c:v>
                </c:pt>
                <c:pt idx="5">
                  <c:v>527.6</c:v>
                </c:pt>
                <c:pt idx="6">
                  <c:v>849.01</c:v>
                </c:pt>
                <c:pt idx="7">
                  <c:v>1312.11</c:v>
                </c:pt>
                <c:pt idx="8">
                  <c:v>1893.25</c:v>
                </c:pt>
                <c:pt idx="9">
                  <c:v>2557.96</c:v>
                </c:pt>
                <c:pt idx="10">
                  <c:v>3234.92</c:v>
                </c:pt>
                <c:pt idx="11">
                  <c:v>3241.15</c:v>
                </c:pt>
              </c:numCache>
            </c:numRef>
          </c:xVal>
          <c:yVal>
            <c:numRef>
              <c:f>LW!$AR$45:$AR$56</c:f>
              <c:numCache>
                <c:formatCode>General</c:formatCode>
                <c:ptCount val="12"/>
                <c:pt idx="0">
                  <c:v>89918.11</c:v>
                </c:pt>
                <c:pt idx="1">
                  <c:v>15039.12</c:v>
                </c:pt>
                <c:pt idx="2">
                  <c:v>9436.14</c:v>
                </c:pt>
                <c:pt idx="3">
                  <c:v>5922.32</c:v>
                </c:pt>
                <c:pt idx="4">
                  <c:v>4516.41</c:v>
                </c:pt>
                <c:pt idx="5">
                  <c:v>3715.05</c:v>
                </c:pt>
                <c:pt idx="6">
                  <c:v>3312.23</c:v>
                </c:pt>
                <c:pt idx="7">
                  <c:v>3058.71</c:v>
                </c:pt>
                <c:pt idx="8">
                  <c:v>2857.44</c:v>
                </c:pt>
                <c:pt idx="9">
                  <c:v>2705.15</c:v>
                </c:pt>
                <c:pt idx="10">
                  <c:v>2616.6999999999998</c:v>
                </c:pt>
                <c:pt idx="11">
                  <c:v>2603.52</c:v>
                </c:pt>
              </c:numCache>
            </c:numRef>
          </c:yVal>
          <c:smooth val="1"/>
        </c:ser>
        <c:ser>
          <c:idx val="6"/>
          <c:order val="5"/>
          <c:tx>
            <c:v>n4</c:v>
          </c:tx>
          <c:xVal>
            <c:numRef>
              <c:f>LW!$AY$45:$AY$51</c:f>
              <c:numCache>
                <c:formatCode>General</c:formatCode>
                <c:ptCount val="7"/>
                <c:pt idx="0">
                  <c:v>18.559999999999999</c:v>
                </c:pt>
                <c:pt idx="1">
                  <c:v>31.58</c:v>
                </c:pt>
                <c:pt idx="2">
                  <c:v>95.92</c:v>
                </c:pt>
                <c:pt idx="3">
                  <c:v>256.52</c:v>
                </c:pt>
                <c:pt idx="4">
                  <c:v>665.94</c:v>
                </c:pt>
                <c:pt idx="5">
                  <c:v>1666.62</c:v>
                </c:pt>
                <c:pt idx="6">
                  <c:v>1672.29</c:v>
                </c:pt>
              </c:numCache>
            </c:numRef>
          </c:xVal>
          <c:yVal>
            <c:numRef>
              <c:f>LW!$AX$45:$AX$51</c:f>
              <c:numCache>
                <c:formatCode>General</c:formatCode>
                <c:ptCount val="7"/>
                <c:pt idx="0">
                  <c:v>88911.360000000001</c:v>
                </c:pt>
                <c:pt idx="1">
                  <c:v>16508.75</c:v>
                </c:pt>
                <c:pt idx="2">
                  <c:v>6978.83</c:v>
                </c:pt>
                <c:pt idx="3">
                  <c:v>4415.6899999999996</c:v>
                </c:pt>
                <c:pt idx="4">
                  <c:v>3432.29</c:v>
                </c:pt>
                <c:pt idx="5">
                  <c:v>2948.61</c:v>
                </c:pt>
                <c:pt idx="6">
                  <c:v>2959.55</c:v>
                </c:pt>
              </c:numCache>
            </c:numRef>
          </c:yVal>
          <c:smooth val="1"/>
        </c:ser>
        <c:ser>
          <c:idx val="7"/>
          <c:order val="6"/>
          <c:tx>
            <c:v>2</c:v>
          </c:tx>
          <c:xVal>
            <c:numRef>
              <c:f>LW!$BG$45:$BG$48</c:f>
              <c:numCache>
                <c:formatCode>General</c:formatCode>
                <c:ptCount val="4"/>
                <c:pt idx="0">
                  <c:v>2.48</c:v>
                </c:pt>
                <c:pt idx="1">
                  <c:v>1073.2</c:v>
                </c:pt>
                <c:pt idx="2">
                  <c:v>2181.91</c:v>
                </c:pt>
                <c:pt idx="3">
                  <c:v>2190.6</c:v>
                </c:pt>
              </c:numCache>
            </c:numRef>
          </c:xVal>
          <c:yVal>
            <c:numRef>
              <c:f>LW!$BF$45:$BF$47</c:f>
              <c:numCache>
                <c:formatCode>General</c:formatCode>
                <c:ptCount val="3"/>
                <c:pt idx="0">
                  <c:v>89926.16</c:v>
                </c:pt>
                <c:pt idx="1">
                  <c:v>4879.4799999999996</c:v>
                </c:pt>
                <c:pt idx="2">
                  <c:v>3215.66</c:v>
                </c:pt>
              </c:numCache>
            </c:numRef>
          </c:yVal>
          <c:smooth val="1"/>
        </c:ser>
        <c:ser>
          <c:idx val="8"/>
          <c:order val="7"/>
          <c:tx>
            <c:v>serial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xVal>
            <c:numRef>
              <c:f>LW!$H$81:$H$195</c:f>
              <c:numCache>
                <c:formatCode>General</c:formatCode>
                <c:ptCount val="115"/>
                <c:pt idx="0">
                  <c:v>158.18</c:v>
                </c:pt>
                <c:pt idx="1">
                  <c:v>272.77</c:v>
                </c:pt>
                <c:pt idx="2">
                  <c:v>412.28</c:v>
                </c:pt>
                <c:pt idx="3">
                  <c:v>541.91999999999996</c:v>
                </c:pt>
                <c:pt idx="4">
                  <c:v>672.19</c:v>
                </c:pt>
                <c:pt idx="5">
                  <c:v>830.1</c:v>
                </c:pt>
                <c:pt idx="6">
                  <c:v>962.41</c:v>
                </c:pt>
                <c:pt idx="7">
                  <c:v>1092.3599999999999</c:v>
                </c:pt>
                <c:pt idx="8">
                  <c:v>1223.8599999999999</c:v>
                </c:pt>
                <c:pt idx="9">
                  <c:v>1357.54</c:v>
                </c:pt>
                <c:pt idx="10">
                  <c:v>1487.15</c:v>
                </c:pt>
                <c:pt idx="11">
                  <c:v>1609.12</c:v>
                </c:pt>
                <c:pt idx="12">
                  <c:v>1736.82</c:v>
                </c:pt>
                <c:pt idx="13">
                  <c:v>1865.57</c:v>
                </c:pt>
                <c:pt idx="14">
                  <c:v>1988.6</c:v>
                </c:pt>
                <c:pt idx="15">
                  <c:v>2126.66</c:v>
                </c:pt>
                <c:pt idx="16">
                  <c:v>2281.13</c:v>
                </c:pt>
                <c:pt idx="17">
                  <c:v>2395.62</c:v>
                </c:pt>
                <c:pt idx="18">
                  <c:v>2533.6799999999998</c:v>
                </c:pt>
                <c:pt idx="19">
                  <c:v>2679.64</c:v>
                </c:pt>
                <c:pt idx="20">
                  <c:v>2809.22</c:v>
                </c:pt>
                <c:pt idx="21">
                  <c:v>2946.73</c:v>
                </c:pt>
                <c:pt idx="22">
                  <c:v>3085.67</c:v>
                </c:pt>
                <c:pt idx="23">
                  <c:v>3209.03</c:v>
                </c:pt>
                <c:pt idx="24">
                  <c:v>3368.85</c:v>
                </c:pt>
                <c:pt idx="25">
                  <c:v>3490.84</c:v>
                </c:pt>
                <c:pt idx="26">
                  <c:v>3618.52</c:v>
                </c:pt>
                <c:pt idx="27">
                  <c:v>3742.53</c:v>
                </c:pt>
                <c:pt idx="28">
                  <c:v>3871.28</c:v>
                </c:pt>
                <c:pt idx="29">
                  <c:v>3999.54</c:v>
                </c:pt>
                <c:pt idx="30">
                  <c:v>4169.54</c:v>
                </c:pt>
                <c:pt idx="31">
                  <c:v>4339.54</c:v>
                </c:pt>
                <c:pt idx="32">
                  <c:v>4509.54</c:v>
                </c:pt>
                <c:pt idx="33">
                  <c:v>4679.54</c:v>
                </c:pt>
                <c:pt idx="34">
                  <c:v>4849.54</c:v>
                </c:pt>
                <c:pt idx="35">
                  <c:v>5019.54</c:v>
                </c:pt>
                <c:pt idx="36">
                  <c:v>5189.54</c:v>
                </c:pt>
                <c:pt idx="37">
                  <c:v>5359.54</c:v>
                </c:pt>
                <c:pt idx="38">
                  <c:v>5529.54</c:v>
                </c:pt>
                <c:pt idx="39">
                  <c:v>5699.54</c:v>
                </c:pt>
                <c:pt idx="40">
                  <c:v>5869.54</c:v>
                </c:pt>
                <c:pt idx="41">
                  <c:v>6039.54</c:v>
                </c:pt>
                <c:pt idx="42">
                  <c:v>6209.54</c:v>
                </c:pt>
                <c:pt idx="43">
                  <c:v>6379.54</c:v>
                </c:pt>
                <c:pt idx="44">
                  <c:v>6549.54</c:v>
                </c:pt>
                <c:pt idx="45">
                  <c:v>6719.54</c:v>
                </c:pt>
                <c:pt idx="46">
                  <c:v>6889.54</c:v>
                </c:pt>
                <c:pt idx="47">
                  <c:v>7059.54</c:v>
                </c:pt>
                <c:pt idx="48">
                  <c:v>7229.54</c:v>
                </c:pt>
                <c:pt idx="49">
                  <c:v>7399.54</c:v>
                </c:pt>
                <c:pt idx="50">
                  <c:v>7569.54</c:v>
                </c:pt>
                <c:pt idx="51">
                  <c:v>7739.54</c:v>
                </c:pt>
                <c:pt idx="52">
                  <c:v>7909.54</c:v>
                </c:pt>
                <c:pt idx="53">
                  <c:v>8079.54</c:v>
                </c:pt>
                <c:pt idx="54">
                  <c:v>8249.5400000000009</c:v>
                </c:pt>
                <c:pt idx="55">
                  <c:v>8419.5400000000009</c:v>
                </c:pt>
                <c:pt idx="56">
                  <c:v>8589.5400000000009</c:v>
                </c:pt>
                <c:pt idx="57">
                  <c:v>8759.5400000000009</c:v>
                </c:pt>
                <c:pt idx="58">
                  <c:v>8929.5400000000009</c:v>
                </c:pt>
                <c:pt idx="59">
                  <c:v>9099.5400000000009</c:v>
                </c:pt>
                <c:pt idx="60">
                  <c:v>9269.5400000000009</c:v>
                </c:pt>
                <c:pt idx="61">
                  <c:v>9439.5400000000009</c:v>
                </c:pt>
                <c:pt idx="62">
                  <c:v>9609.5400000000009</c:v>
                </c:pt>
                <c:pt idx="63">
                  <c:v>9779.5400000000009</c:v>
                </c:pt>
                <c:pt idx="64">
                  <c:v>9949.5400000000009</c:v>
                </c:pt>
                <c:pt idx="65">
                  <c:v>10119.540000000001</c:v>
                </c:pt>
                <c:pt idx="66">
                  <c:v>10289.540000000001</c:v>
                </c:pt>
                <c:pt idx="67">
                  <c:v>10459.540000000001</c:v>
                </c:pt>
                <c:pt idx="68">
                  <c:v>10629.54</c:v>
                </c:pt>
                <c:pt idx="69">
                  <c:v>10799.54</c:v>
                </c:pt>
                <c:pt idx="70">
                  <c:v>10969.54</c:v>
                </c:pt>
                <c:pt idx="71">
                  <c:v>11139.54</c:v>
                </c:pt>
                <c:pt idx="72">
                  <c:v>11309.54</c:v>
                </c:pt>
                <c:pt idx="73">
                  <c:v>11479.54</c:v>
                </c:pt>
                <c:pt idx="74">
                  <c:v>11649.54</c:v>
                </c:pt>
                <c:pt idx="75">
                  <c:v>11819.54</c:v>
                </c:pt>
                <c:pt idx="76">
                  <c:v>11989.54</c:v>
                </c:pt>
                <c:pt idx="77">
                  <c:v>12159.54</c:v>
                </c:pt>
                <c:pt idx="78">
                  <c:v>12329.54</c:v>
                </c:pt>
                <c:pt idx="79">
                  <c:v>12499.54</c:v>
                </c:pt>
                <c:pt idx="80">
                  <c:v>12669.54</c:v>
                </c:pt>
                <c:pt idx="81">
                  <c:v>12839.54</c:v>
                </c:pt>
                <c:pt idx="82">
                  <c:v>13009.54</c:v>
                </c:pt>
                <c:pt idx="83">
                  <c:v>13179.54</c:v>
                </c:pt>
                <c:pt idx="84">
                  <c:v>13349.54</c:v>
                </c:pt>
                <c:pt idx="85">
                  <c:v>13519.54</c:v>
                </c:pt>
                <c:pt idx="86">
                  <c:v>13689.54</c:v>
                </c:pt>
                <c:pt idx="87">
                  <c:v>13859.54</c:v>
                </c:pt>
                <c:pt idx="88">
                  <c:v>14029.54</c:v>
                </c:pt>
                <c:pt idx="89">
                  <c:v>14199.54</c:v>
                </c:pt>
                <c:pt idx="90">
                  <c:v>14369.54</c:v>
                </c:pt>
                <c:pt idx="91">
                  <c:v>14539.54</c:v>
                </c:pt>
                <c:pt idx="92">
                  <c:v>14709.54</c:v>
                </c:pt>
                <c:pt idx="93">
                  <c:v>14879.54</c:v>
                </c:pt>
                <c:pt idx="94">
                  <c:v>15049.54</c:v>
                </c:pt>
                <c:pt idx="95">
                  <c:v>15219.54</c:v>
                </c:pt>
                <c:pt idx="96">
                  <c:v>15389.54</c:v>
                </c:pt>
                <c:pt idx="97">
                  <c:v>15559.54</c:v>
                </c:pt>
                <c:pt idx="98">
                  <c:v>15729.54</c:v>
                </c:pt>
                <c:pt idx="99">
                  <c:v>15899.54</c:v>
                </c:pt>
                <c:pt idx="100">
                  <c:v>16069.54</c:v>
                </c:pt>
                <c:pt idx="101">
                  <c:v>16239.54</c:v>
                </c:pt>
                <c:pt idx="102">
                  <c:v>16409.54</c:v>
                </c:pt>
                <c:pt idx="103">
                  <c:v>16579.54</c:v>
                </c:pt>
                <c:pt idx="104">
                  <c:v>16749.54</c:v>
                </c:pt>
                <c:pt idx="105">
                  <c:v>16919.54</c:v>
                </c:pt>
                <c:pt idx="106">
                  <c:v>17089.54</c:v>
                </c:pt>
                <c:pt idx="107">
                  <c:v>17259.54</c:v>
                </c:pt>
                <c:pt idx="108">
                  <c:v>17429.54</c:v>
                </c:pt>
                <c:pt idx="109">
                  <c:v>17599.54</c:v>
                </c:pt>
                <c:pt idx="110">
                  <c:v>17769.54</c:v>
                </c:pt>
                <c:pt idx="111">
                  <c:v>17939.54</c:v>
                </c:pt>
                <c:pt idx="112">
                  <c:v>18109.54</c:v>
                </c:pt>
                <c:pt idx="113">
                  <c:v>18279.54</c:v>
                </c:pt>
                <c:pt idx="114">
                  <c:v>18449.54</c:v>
                </c:pt>
              </c:numCache>
            </c:numRef>
          </c:xVal>
          <c:yVal>
            <c:numRef>
              <c:f>LW!$F$82:$F$195</c:f>
              <c:numCache>
                <c:formatCode>General</c:formatCode>
                <c:ptCount val="114"/>
                <c:pt idx="0">
                  <c:v>5713.19</c:v>
                </c:pt>
                <c:pt idx="1">
                  <c:v>4957.1000000000004</c:v>
                </c:pt>
                <c:pt idx="2">
                  <c:v>4504.1899999999996</c:v>
                </c:pt>
                <c:pt idx="3">
                  <c:v>4242.59</c:v>
                </c:pt>
                <c:pt idx="4">
                  <c:v>4052.85</c:v>
                </c:pt>
                <c:pt idx="5">
                  <c:v>3857.67</c:v>
                </c:pt>
                <c:pt idx="6">
                  <c:v>3802.77</c:v>
                </c:pt>
                <c:pt idx="7">
                  <c:v>3737.94</c:v>
                </c:pt>
                <c:pt idx="8">
                  <c:v>3697.43</c:v>
                </c:pt>
                <c:pt idx="9">
                  <c:v>3660.59</c:v>
                </c:pt>
                <c:pt idx="10">
                  <c:v>3589.07</c:v>
                </c:pt>
                <c:pt idx="11">
                  <c:v>3562.86</c:v>
                </c:pt>
                <c:pt idx="12">
                  <c:v>3511.58</c:v>
                </c:pt>
                <c:pt idx="13">
                  <c:v>3456.26</c:v>
                </c:pt>
                <c:pt idx="14">
                  <c:v>3420.99</c:v>
                </c:pt>
                <c:pt idx="15">
                  <c:v>3407.56</c:v>
                </c:pt>
                <c:pt idx="16">
                  <c:v>3333.27</c:v>
                </c:pt>
                <c:pt idx="17">
                  <c:v>3273.87</c:v>
                </c:pt>
                <c:pt idx="18">
                  <c:v>3270.03</c:v>
                </c:pt>
                <c:pt idx="19">
                  <c:v>3208.49</c:v>
                </c:pt>
                <c:pt idx="20">
                  <c:v>3221.16</c:v>
                </c:pt>
                <c:pt idx="21">
                  <c:v>3219.22</c:v>
                </c:pt>
                <c:pt idx="22">
                  <c:v>3170.19</c:v>
                </c:pt>
                <c:pt idx="23">
                  <c:v>3164.62</c:v>
                </c:pt>
                <c:pt idx="24">
                  <c:v>3127.76</c:v>
                </c:pt>
                <c:pt idx="25">
                  <c:v>3130.64</c:v>
                </c:pt>
                <c:pt idx="26">
                  <c:v>3126.19</c:v>
                </c:pt>
                <c:pt idx="27">
                  <c:v>3124.25</c:v>
                </c:pt>
                <c:pt idx="28">
                  <c:v>3117.62</c:v>
                </c:pt>
                <c:pt idx="29">
                  <c:v>3110.9</c:v>
                </c:pt>
                <c:pt idx="30">
                  <c:v>3094.64</c:v>
                </c:pt>
                <c:pt idx="31">
                  <c:v>3065.88</c:v>
                </c:pt>
                <c:pt idx="32">
                  <c:v>3059.76</c:v>
                </c:pt>
                <c:pt idx="33">
                  <c:v>3036.18</c:v>
                </c:pt>
                <c:pt idx="34">
                  <c:v>2988.09</c:v>
                </c:pt>
                <c:pt idx="35">
                  <c:v>2973.93</c:v>
                </c:pt>
                <c:pt idx="36">
                  <c:v>2964.67</c:v>
                </c:pt>
                <c:pt idx="37">
                  <c:v>2958.87</c:v>
                </c:pt>
                <c:pt idx="38">
                  <c:v>2965.98</c:v>
                </c:pt>
                <c:pt idx="39">
                  <c:v>2944.91</c:v>
                </c:pt>
                <c:pt idx="40">
                  <c:v>2973.38</c:v>
                </c:pt>
                <c:pt idx="41">
                  <c:v>2934.34</c:v>
                </c:pt>
                <c:pt idx="42">
                  <c:v>2929.71</c:v>
                </c:pt>
                <c:pt idx="43">
                  <c:v>2914.05</c:v>
                </c:pt>
                <c:pt idx="44">
                  <c:v>2923.43</c:v>
                </c:pt>
                <c:pt idx="45">
                  <c:v>2935.26</c:v>
                </c:pt>
                <c:pt idx="46">
                  <c:v>2922.54</c:v>
                </c:pt>
                <c:pt idx="47">
                  <c:v>2929.06</c:v>
                </c:pt>
                <c:pt idx="48">
                  <c:v>2899.41</c:v>
                </c:pt>
                <c:pt idx="49">
                  <c:v>2915.65</c:v>
                </c:pt>
                <c:pt idx="50">
                  <c:v>2897.7</c:v>
                </c:pt>
                <c:pt idx="51">
                  <c:v>2887.19</c:v>
                </c:pt>
                <c:pt idx="52">
                  <c:v>2905.42</c:v>
                </c:pt>
                <c:pt idx="53">
                  <c:v>2882.9</c:v>
                </c:pt>
                <c:pt idx="54">
                  <c:v>2875.82</c:v>
                </c:pt>
                <c:pt idx="55">
                  <c:v>2882.56</c:v>
                </c:pt>
                <c:pt idx="56">
                  <c:v>2887.05</c:v>
                </c:pt>
                <c:pt idx="57">
                  <c:v>2890.65</c:v>
                </c:pt>
                <c:pt idx="58">
                  <c:v>2874.01</c:v>
                </c:pt>
                <c:pt idx="59">
                  <c:v>2853.29</c:v>
                </c:pt>
                <c:pt idx="60">
                  <c:v>2855.18</c:v>
                </c:pt>
                <c:pt idx="61">
                  <c:v>2850.39</c:v>
                </c:pt>
                <c:pt idx="62">
                  <c:v>2873.54</c:v>
                </c:pt>
                <c:pt idx="63">
                  <c:v>2850.76</c:v>
                </c:pt>
                <c:pt idx="64">
                  <c:v>2864.28</c:v>
                </c:pt>
                <c:pt idx="65">
                  <c:v>2844.7</c:v>
                </c:pt>
                <c:pt idx="66">
                  <c:v>2861.27</c:v>
                </c:pt>
                <c:pt idx="67">
                  <c:v>2872.26</c:v>
                </c:pt>
                <c:pt idx="68">
                  <c:v>2894.41</c:v>
                </c:pt>
                <c:pt idx="69">
                  <c:v>2892.28</c:v>
                </c:pt>
                <c:pt idx="70">
                  <c:v>2890.17</c:v>
                </c:pt>
                <c:pt idx="71">
                  <c:v>2877.49</c:v>
                </c:pt>
                <c:pt idx="72">
                  <c:v>2878.25</c:v>
                </c:pt>
                <c:pt idx="73">
                  <c:v>2859.25</c:v>
                </c:pt>
                <c:pt idx="74">
                  <c:v>2870.76</c:v>
                </c:pt>
                <c:pt idx="75">
                  <c:v>2848.26</c:v>
                </c:pt>
                <c:pt idx="76">
                  <c:v>2853.86</c:v>
                </c:pt>
                <c:pt idx="77">
                  <c:v>2853.85</c:v>
                </c:pt>
                <c:pt idx="78">
                  <c:v>2819.89</c:v>
                </c:pt>
                <c:pt idx="79">
                  <c:v>2817.11</c:v>
                </c:pt>
                <c:pt idx="80">
                  <c:v>2807.1</c:v>
                </c:pt>
                <c:pt idx="81">
                  <c:v>2829.29</c:v>
                </c:pt>
                <c:pt idx="82">
                  <c:v>2800.69</c:v>
                </c:pt>
                <c:pt idx="83">
                  <c:v>2788.39</c:v>
                </c:pt>
                <c:pt idx="84">
                  <c:v>2822.32</c:v>
                </c:pt>
                <c:pt idx="85">
                  <c:v>2780.15</c:v>
                </c:pt>
                <c:pt idx="86">
                  <c:v>2764.8</c:v>
                </c:pt>
                <c:pt idx="87">
                  <c:v>2784.91</c:v>
                </c:pt>
                <c:pt idx="88">
                  <c:v>2779.84</c:v>
                </c:pt>
                <c:pt idx="89">
                  <c:v>2786.86</c:v>
                </c:pt>
                <c:pt idx="90">
                  <c:v>2777.27</c:v>
                </c:pt>
                <c:pt idx="91">
                  <c:v>2796.94</c:v>
                </c:pt>
                <c:pt idx="92">
                  <c:v>2770.53</c:v>
                </c:pt>
                <c:pt idx="93">
                  <c:v>2770.36</c:v>
                </c:pt>
                <c:pt idx="94">
                  <c:v>2775.12</c:v>
                </c:pt>
                <c:pt idx="95">
                  <c:v>2761.03</c:v>
                </c:pt>
                <c:pt idx="96">
                  <c:v>2755.95</c:v>
                </c:pt>
                <c:pt idx="97">
                  <c:v>2758.01</c:v>
                </c:pt>
                <c:pt idx="98">
                  <c:v>2763.81</c:v>
                </c:pt>
                <c:pt idx="99">
                  <c:v>2757.04</c:v>
                </c:pt>
                <c:pt idx="100">
                  <c:v>2742.78</c:v>
                </c:pt>
                <c:pt idx="101">
                  <c:v>2745.42</c:v>
                </c:pt>
                <c:pt idx="102">
                  <c:v>2760.78</c:v>
                </c:pt>
                <c:pt idx="103">
                  <c:v>2763.77</c:v>
                </c:pt>
                <c:pt idx="104">
                  <c:v>2762.77</c:v>
                </c:pt>
                <c:pt idx="105">
                  <c:v>2743.55</c:v>
                </c:pt>
                <c:pt idx="106">
                  <c:v>2743.99</c:v>
                </c:pt>
                <c:pt idx="107">
                  <c:v>2753.38</c:v>
                </c:pt>
                <c:pt idx="108">
                  <c:v>2769.62</c:v>
                </c:pt>
                <c:pt idx="109">
                  <c:v>2718.3</c:v>
                </c:pt>
                <c:pt idx="110">
                  <c:v>2744.55</c:v>
                </c:pt>
                <c:pt idx="111">
                  <c:v>2736.48</c:v>
                </c:pt>
                <c:pt idx="112">
                  <c:v>2754.1</c:v>
                </c:pt>
                <c:pt idx="113">
                  <c:v>2733.87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521088"/>
        <c:axId val="1320535776"/>
      </c:scatterChart>
      <c:valAx>
        <c:axId val="1320521088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320535776"/>
        <c:crosses val="autoZero"/>
        <c:crossBetween val="midCat"/>
      </c:valAx>
      <c:valAx>
        <c:axId val="1320535776"/>
        <c:scaling>
          <c:orientation val="minMax"/>
          <c:max val="5000"/>
          <c:min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0521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74687288857249"/>
          <c:y val="4.5149607988485413E-2"/>
          <c:w val="0.74457396545010501"/>
          <c:h val="0.82996641326205767"/>
        </c:manualLayout>
      </c:layout>
      <c:scatterChart>
        <c:scatterStyle val="smoothMarker"/>
        <c:varyColors val="0"/>
        <c:ser>
          <c:idx val="0"/>
          <c:order val="0"/>
          <c:tx>
            <c:v>1</c:v>
          </c:tx>
          <c:xVal>
            <c:numRef>
              <c:f>DSGLD!$N$2:$N$683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xVal>
          <c:yVal>
            <c:numRef>
              <c:f>DSGLD!$L$2:$L$683</c:f>
              <c:numCache>
                <c:formatCode>General</c:formatCode>
                <c:ptCount val="682"/>
                <c:pt idx="0">
                  <c:v>89626.73</c:v>
                </c:pt>
                <c:pt idx="1">
                  <c:v>34147.96</c:v>
                </c:pt>
                <c:pt idx="2">
                  <c:v>23601.82</c:v>
                </c:pt>
                <c:pt idx="3">
                  <c:v>19120.75</c:v>
                </c:pt>
                <c:pt idx="4">
                  <c:v>16196.54</c:v>
                </c:pt>
                <c:pt idx="5">
                  <c:v>14335.41</c:v>
                </c:pt>
                <c:pt idx="6">
                  <c:v>13166.1</c:v>
                </c:pt>
                <c:pt idx="7">
                  <c:v>12178.02</c:v>
                </c:pt>
                <c:pt idx="8">
                  <c:v>11449.56</c:v>
                </c:pt>
                <c:pt idx="9">
                  <c:v>10883.99</c:v>
                </c:pt>
                <c:pt idx="10">
                  <c:v>10299.75</c:v>
                </c:pt>
                <c:pt idx="11">
                  <c:v>9808.18</c:v>
                </c:pt>
                <c:pt idx="12">
                  <c:v>9357.36</c:v>
                </c:pt>
                <c:pt idx="13">
                  <c:v>9217.6200000000008</c:v>
                </c:pt>
                <c:pt idx="14">
                  <c:v>8980.36</c:v>
                </c:pt>
                <c:pt idx="15">
                  <c:v>8765.06</c:v>
                </c:pt>
                <c:pt idx="16">
                  <c:v>8507.41</c:v>
                </c:pt>
                <c:pt idx="17">
                  <c:v>8326.2999999999993</c:v>
                </c:pt>
                <c:pt idx="18">
                  <c:v>8058.74</c:v>
                </c:pt>
                <c:pt idx="19">
                  <c:v>7893.95</c:v>
                </c:pt>
                <c:pt idx="20">
                  <c:v>7661.87</c:v>
                </c:pt>
                <c:pt idx="21">
                  <c:v>7597.03</c:v>
                </c:pt>
                <c:pt idx="22">
                  <c:v>7432.15</c:v>
                </c:pt>
                <c:pt idx="23">
                  <c:v>7342.25</c:v>
                </c:pt>
                <c:pt idx="24">
                  <c:v>7243.83</c:v>
                </c:pt>
                <c:pt idx="25">
                  <c:v>7201.09</c:v>
                </c:pt>
                <c:pt idx="26">
                  <c:v>7079.98</c:v>
                </c:pt>
                <c:pt idx="27">
                  <c:v>7000.91</c:v>
                </c:pt>
                <c:pt idx="28">
                  <c:v>6867.13</c:v>
                </c:pt>
                <c:pt idx="29">
                  <c:v>6876.36</c:v>
                </c:pt>
                <c:pt idx="30">
                  <c:v>6790.77</c:v>
                </c:pt>
                <c:pt idx="31">
                  <c:v>6627.49</c:v>
                </c:pt>
                <c:pt idx="32">
                  <c:v>6577.86</c:v>
                </c:pt>
                <c:pt idx="33">
                  <c:v>6558.01</c:v>
                </c:pt>
                <c:pt idx="34">
                  <c:v>6492.52</c:v>
                </c:pt>
                <c:pt idx="35">
                  <c:v>6455.57</c:v>
                </c:pt>
                <c:pt idx="36">
                  <c:v>6403.36</c:v>
                </c:pt>
                <c:pt idx="37">
                  <c:v>6408.49</c:v>
                </c:pt>
                <c:pt idx="38">
                  <c:v>6350.44</c:v>
                </c:pt>
                <c:pt idx="39">
                  <c:v>6303.74</c:v>
                </c:pt>
                <c:pt idx="40">
                  <c:v>6225.54</c:v>
                </c:pt>
                <c:pt idx="41">
                  <c:v>6239.03</c:v>
                </c:pt>
                <c:pt idx="42">
                  <c:v>6184.61</c:v>
                </c:pt>
                <c:pt idx="43">
                  <c:v>6126.98</c:v>
                </c:pt>
                <c:pt idx="44">
                  <c:v>6090.86</c:v>
                </c:pt>
                <c:pt idx="45">
                  <c:v>6078.69</c:v>
                </c:pt>
                <c:pt idx="46">
                  <c:v>6015.95</c:v>
                </c:pt>
                <c:pt idx="47">
                  <c:v>5999.32</c:v>
                </c:pt>
                <c:pt idx="48">
                  <c:v>5929.95</c:v>
                </c:pt>
                <c:pt idx="49">
                  <c:v>5947.52</c:v>
                </c:pt>
                <c:pt idx="50">
                  <c:v>5907.98</c:v>
                </c:pt>
                <c:pt idx="51">
                  <c:v>5852.89</c:v>
                </c:pt>
                <c:pt idx="52">
                  <c:v>5817.23</c:v>
                </c:pt>
                <c:pt idx="53">
                  <c:v>5798.63</c:v>
                </c:pt>
                <c:pt idx="54">
                  <c:v>5781.79</c:v>
                </c:pt>
                <c:pt idx="55">
                  <c:v>5763.73</c:v>
                </c:pt>
                <c:pt idx="56">
                  <c:v>5732.12</c:v>
                </c:pt>
                <c:pt idx="57">
                  <c:v>5739.38</c:v>
                </c:pt>
                <c:pt idx="58">
                  <c:v>5700.08</c:v>
                </c:pt>
                <c:pt idx="59">
                  <c:v>5672.05</c:v>
                </c:pt>
                <c:pt idx="60">
                  <c:v>5629.77</c:v>
                </c:pt>
                <c:pt idx="61">
                  <c:v>5635.66</c:v>
                </c:pt>
                <c:pt idx="62">
                  <c:v>5571.42</c:v>
                </c:pt>
                <c:pt idx="63">
                  <c:v>5534.06</c:v>
                </c:pt>
                <c:pt idx="64">
                  <c:v>5515.44</c:v>
                </c:pt>
                <c:pt idx="65">
                  <c:v>5503.83</c:v>
                </c:pt>
                <c:pt idx="66">
                  <c:v>5473.7</c:v>
                </c:pt>
                <c:pt idx="67">
                  <c:v>5457.98</c:v>
                </c:pt>
                <c:pt idx="68">
                  <c:v>5430.01</c:v>
                </c:pt>
                <c:pt idx="69">
                  <c:v>5453.66</c:v>
                </c:pt>
                <c:pt idx="70">
                  <c:v>5388.09</c:v>
                </c:pt>
                <c:pt idx="71">
                  <c:v>5335.38</c:v>
                </c:pt>
                <c:pt idx="72">
                  <c:v>5306.52</c:v>
                </c:pt>
                <c:pt idx="73">
                  <c:v>5307.69</c:v>
                </c:pt>
                <c:pt idx="74">
                  <c:v>5274.04</c:v>
                </c:pt>
                <c:pt idx="75">
                  <c:v>5227.32</c:v>
                </c:pt>
                <c:pt idx="76">
                  <c:v>5211.47</c:v>
                </c:pt>
                <c:pt idx="77">
                  <c:v>5213.6099999999997</c:v>
                </c:pt>
                <c:pt idx="78">
                  <c:v>5193.5</c:v>
                </c:pt>
                <c:pt idx="79">
                  <c:v>5159.63</c:v>
                </c:pt>
                <c:pt idx="80">
                  <c:v>5123.1000000000004</c:v>
                </c:pt>
                <c:pt idx="81">
                  <c:v>5123.54</c:v>
                </c:pt>
                <c:pt idx="82">
                  <c:v>5086.26</c:v>
                </c:pt>
                <c:pt idx="83">
                  <c:v>5031.08</c:v>
                </c:pt>
                <c:pt idx="84">
                  <c:v>5002.7700000000004</c:v>
                </c:pt>
                <c:pt idx="85">
                  <c:v>4995.33</c:v>
                </c:pt>
                <c:pt idx="86">
                  <c:v>4982.88</c:v>
                </c:pt>
                <c:pt idx="87">
                  <c:v>4966.45</c:v>
                </c:pt>
                <c:pt idx="88">
                  <c:v>4960.1400000000003</c:v>
                </c:pt>
                <c:pt idx="89">
                  <c:v>4949.2299999999996</c:v>
                </c:pt>
                <c:pt idx="90">
                  <c:v>4925.55</c:v>
                </c:pt>
                <c:pt idx="91">
                  <c:v>4922.79</c:v>
                </c:pt>
                <c:pt idx="92">
                  <c:v>4904.3500000000004</c:v>
                </c:pt>
                <c:pt idx="93">
                  <c:v>4911.2700000000004</c:v>
                </c:pt>
                <c:pt idx="94">
                  <c:v>4879.45</c:v>
                </c:pt>
                <c:pt idx="95">
                  <c:v>4845.8100000000004</c:v>
                </c:pt>
                <c:pt idx="96">
                  <c:v>4833.0200000000004</c:v>
                </c:pt>
                <c:pt idx="97">
                  <c:v>4842.5</c:v>
                </c:pt>
                <c:pt idx="98">
                  <c:v>4823.87</c:v>
                </c:pt>
                <c:pt idx="99">
                  <c:v>4804.57</c:v>
                </c:pt>
                <c:pt idx="100">
                  <c:v>4768.88</c:v>
                </c:pt>
                <c:pt idx="101">
                  <c:v>4776.8900000000003</c:v>
                </c:pt>
                <c:pt idx="102">
                  <c:v>4771.43</c:v>
                </c:pt>
                <c:pt idx="103">
                  <c:v>4739.57</c:v>
                </c:pt>
                <c:pt idx="104">
                  <c:v>4727.46</c:v>
                </c:pt>
                <c:pt idx="105">
                  <c:v>4725.8999999999996</c:v>
                </c:pt>
                <c:pt idx="106">
                  <c:v>4706.08</c:v>
                </c:pt>
                <c:pt idx="107">
                  <c:v>4712.58</c:v>
                </c:pt>
                <c:pt idx="108">
                  <c:v>4699.2</c:v>
                </c:pt>
                <c:pt idx="109">
                  <c:v>4704.3100000000004</c:v>
                </c:pt>
                <c:pt idx="110">
                  <c:v>4664.54</c:v>
                </c:pt>
                <c:pt idx="111">
                  <c:v>4657.0600000000004</c:v>
                </c:pt>
                <c:pt idx="112">
                  <c:v>4620.09</c:v>
                </c:pt>
                <c:pt idx="113">
                  <c:v>4619.33</c:v>
                </c:pt>
                <c:pt idx="114">
                  <c:v>4598.66</c:v>
                </c:pt>
                <c:pt idx="115">
                  <c:v>4596.91</c:v>
                </c:pt>
                <c:pt idx="116">
                  <c:v>4569.6400000000003</c:v>
                </c:pt>
                <c:pt idx="117">
                  <c:v>4578.72</c:v>
                </c:pt>
                <c:pt idx="118">
                  <c:v>4559.66</c:v>
                </c:pt>
                <c:pt idx="119">
                  <c:v>4548.7</c:v>
                </c:pt>
                <c:pt idx="120">
                  <c:v>4525.68</c:v>
                </c:pt>
                <c:pt idx="121">
                  <c:v>4518.55</c:v>
                </c:pt>
                <c:pt idx="122">
                  <c:v>4518.3599999999997</c:v>
                </c:pt>
                <c:pt idx="123">
                  <c:v>4509.99</c:v>
                </c:pt>
                <c:pt idx="124">
                  <c:v>4484.53</c:v>
                </c:pt>
                <c:pt idx="125">
                  <c:v>4493.46</c:v>
                </c:pt>
                <c:pt idx="126">
                  <c:v>4480.13</c:v>
                </c:pt>
                <c:pt idx="127">
                  <c:v>4460.96</c:v>
                </c:pt>
                <c:pt idx="128">
                  <c:v>4448.62</c:v>
                </c:pt>
                <c:pt idx="129">
                  <c:v>4446.9399999999996</c:v>
                </c:pt>
                <c:pt idx="130">
                  <c:v>4437.12</c:v>
                </c:pt>
                <c:pt idx="131">
                  <c:v>4424.6899999999996</c:v>
                </c:pt>
                <c:pt idx="132">
                  <c:v>4420.4799999999996</c:v>
                </c:pt>
                <c:pt idx="133">
                  <c:v>4427.7</c:v>
                </c:pt>
                <c:pt idx="134">
                  <c:v>4424.3</c:v>
                </c:pt>
                <c:pt idx="135">
                  <c:v>4401.3599999999997</c:v>
                </c:pt>
                <c:pt idx="136">
                  <c:v>4395.3100000000004</c:v>
                </c:pt>
                <c:pt idx="137">
                  <c:v>4394.2</c:v>
                </c:pt>
                <c:pt idx="138">
                  <c:v>4387.34</c:v>
                </c:pt>
                <c:pt idx="139">
                  <c:v>4373.84</c:v>
                </c:pt>
                <c:pt idx="140">
                  <c:v>4355.97</c:v>
                </c:pt>
                <c:pt idx="141">
                  <c:v>4360.34</c:v>
                </c:pt>
                <c:pt idx="142">
                  <c:v>4349.4399999999996</c:v>
                </c:pt>
                <c:pt idx="143">
                  <c:v>4328.24</c:v>
                </c:pt>
                <c:pt idx="144">
                  <c:v>4324.72</c:v>
                </c:pt>
                <c:pt idx="145">
                  <c:v>4315.6899999999996</c:v>
                </c:pt>
                <c:pt idx="146">
                  <c:v>4300.1400000000003</c:v>
                </c:pt>
                <c:pt idx="147">
                  <c:v>4278.3599999999997</c:v>
                </c:pt>
                <c:pt idx="148">
                  <c:v>4274.3900000000003</c:v>
                </c:pt>
                <c:pt idx="149">
                  <c:v>4271.78</c:v>
                </c:pt>
                <c:pt idx="150">
                  <c:v>4262.21</c:v>
                </c:pt>
                <c:pt idx="151">
                  <c:v>4245.49</c:v>
                </c:pt>
                <c:pt idx="152">
                  <c:v>4258.16</c:v>
                </c:pt>
                <c:pt idx="153">
                  <c:v>4249.3599999999997</c:v>
                </c:pt>
                <c:pt idx="154">
                  <c:v>4231.33</c:v>
                </c:pt>
                <c:pt idx="155">
                  <c:v>4230.97</c:v>
                </c:pt>
                <c:pt idx="156">
                  <c:v>4210.55</c:v>
                </c:pt>
                <c:pt idx="157">
                  <c:v>4221.17</c:v>
                </c:pt>
                <c:pt idx="158">
                  <c:v>4208.9799999999996</c:v>
                </c:pt>
                <c:pt idx="159">
                  <c:v>4203.22</c:v>
                </c:pt>
                <c:pt idx="160">
                  <c:v>4183.62</c:v>
                </c:pt>
                <c:pt idx="161">
                  <c:v>4187.09</c:v>
                </c:pt>
                <c:pt idx="162">
                  <c:v>4179.2700000000004</c:v>
                </c:pt>
                <c:pt idx="163">
                  <c:v>4179.8900000000003</c:v>
                </c:pt>
                <c:pt idx="164">
                  <c:v>4169.91</c:v>
                </c:pt>
                <c:pt idx="165">
                  <c:v>4172.2</c:v>
                </c:pt>
                <c:pt idx="166">
                  <c:v>4173.99</c:v>
                </c:pt>
                <c:pt idx="167">
                  <c:v>4161.57</c:v>
                </c:pt>
                <c:pt idx="168">
                  <c:v>4145.3999999999996</c:v>
                </c:pt>
                <c:pt idx="169">
                  <c:v>4153.05</c:v>
                </c:pt>
                <c:pt idx="170">
                  <c:v>4141.3100000000004</c:v>
                </c:pt>
                <c:pt idx="171">
                  <c:v>4128.37</c:v>
                </c:pt>
                <c:pt idx="172">
                  <c:v>4125.92</c:v>
                </c:pt>
                <c:pt idx="173">
                  <c:v>4138.7700000000004</c:v>
                </c:pt>
                <c:pt idx="174">
                  <c:v>4116.1099999999997</c:v>
                </c:pt>
                <c:pt idx="175">
                  <c:v>4109.96</c:v>
                </c:pt>
                <c:pt idx="176">
                  <c:v>4109.2299999999996</c:v>
                </c:pt>
                <c:pt idx="177">
                  <c:v>4102.3999999999996</c:v>
                </c:pt>
                <c:pt idx="178">
                  <c:v>4098.76</c:v>
                </c:pt>
                <c:pt idx="179">
                  <c:v>4091.37</c:v>
                </c:pt>
                <c:pt idx="180">
                  <c:v>4103.67</c:v>
                </c:pt>
                <c:pt idx="181">
                  <c:v>4098.28</c:v>
                </c:pt>
                <c:pt idx="182">
                  <c:v>4082.42</c:v>
                </c:pt>
                <c:pt idx="183">
                  <c:v>4072.38</c:v>
                </c:pt>
                <c:pt idx="184">
                  <c:v>4057.51</c:v>
                </c:pt>
                <c:pt idx="185">
                  <c:v>4064.09</c:v>
                </c:pt>
                <c:pt idx="186">
                  <c:v>4051.19</c:v>
                </c:pt>
                <c:pt idx="187">
                  <c:v>4046.44</c:v>
                </c:pt>
                <c:pt idx="188">
                  <c:v>4041.54</c:v>
                </c:pt>
                <c:pt idx="189">
                  <c:v>4040.28</c:v>
                </c:pt>
                <c:pt idx="190">
                  <c:v>4029.01</c:v>
                </c:pt>
                <c:pt idx="191">
                  <c:v>4027.27</c:v>
                </c:pt>
                <c:pt idx="192">
                  <c:v>4014.27</c:v>
                </c:pt>
                <c:pt idx="193">
                  <c:v>3997.77</c:v>
                </c:pt>
                <c:pt idx="194">
                  <c:v>3996.32</c:v>
                </c:pt>
                <c:pt idx="195">
                  <c:v>3988.49</c:v>
                </c:pt>
                <c:pt idx="196">
                  <c:v>3994.15</c:v>
                </c:pt>
                <c:pt idx="197">
                  <c:v>3990.16</c:v>
                </c:pt>
                <c:pt idx="198">
                  <c:v>3990.37</c:v>
                </c:pt>
                <c:pt idx="199">
                  <c:v>3988.2</c:v>
                </c:pt>
                <c:pt idx="200">
                  <c:v>3971.51</c:v>
                </c:pt>
                <c:pt idx="201">
                  <c:v>3981.99</c:v>
                </c:pt>
                <c:pt idx="202">
                  <c:v>3981.83</c:v>
                </c:pt>
                <c:pt idx="203">
                  <c:v>3967.52</c:v>
                </c:pt>
                <c:pt idx="204">
                  <c:v>3957.45</c:v>
                </c:pt>
                <c:pt idx="205">
                  <c:v>3963.82</c:v>
                </c:pt>
                <c:pt idx="206">
                  <c:v>3967.3</c:v>
                </c:pt>
                <c:pt idx="207">
                  <c:v>3961.45</c:v>
                </c:pt>
                <c:pt idx="208">
                  <c:v>3947.26</c:v>
                </c:pt>
                <c:pt idx="209">
                  <c:v>3952.5</c:v>
                </c:pt>
                <c:pt idx="210">
                  <c:v>3948.66</c:v>
                </c:pt>
                <c:pt idx="211">
                  <c:v>3944.47</c:v>
                </c:pt>
                <c:pt idx="212">
                  <c:v>3928.15</c:v>
                </c:pt>
                <c:pt idx="213">
                  <c:v>3932.38</c:v>
                </c:pt>
                <c:pt idx="214">
                  <c:v>3921.72</c:v>
                </c:pt>
                <c:pt idx="215">
                  <c:v>3920.72</c:v>
                </c:pt>
                <c:pt idx="216">
                  <c:v>3907.87</c:v>
                </c:pt>
                <c:pt idx="217">
                  <c:v>3911.69</c:v>
                </c:pt>
                <c:pt idx="218">
                  <c:v>3909.04</c:v>
                </c:pt>
                <c:pt idx="219">
                  <c:v>3908.7</c:v>
                </c:pt>
                <c:pt idx="220">
                  <c:v>3905.37</c:v>
                </c:pt>
                <c:pt idx="221">
                  <c:v>3907.95</c:v>
                </c:pt>
                <c:pt idx="222">
                  <c:v>3901.35</c:v>
                </c:pt>
                <c:pt idx="223">
                  <c:v>3888.56</c:v>
                </c:pt>
                <c:pt idx="224">
                  <c:v>3886.15</c:v>
                </c:pt>
                <c:pt idx="225">
                  <c:v>3894.21</c:v>
                </c:pt>
                <c:pt idx="226">
                  <c:v>3891.21</c:v>
                </c:pt>
                <c:pt idx="227">
                  <c:v>3875.21</c:v>
                </c:pt>
                <c:pt idx="228">
                  <c:v>3875.11</c:v>
                </c:pt>
                <c:pt idx="229">
                  <c:v>3870.44</c:v>
                </c:pt>
                <c:pt idx="230">
                  <c:v>3865.45</c:v>
                </c:pt>
                <c:pt idx="231">
                  <c:v>3860.8</c:v>
                </c:pt>
                <c:pt idx="232">
                  <c:v>3856</c:v>
                </c:pt>
                <c:pt idx="233">
                  <c:v>3865.74</c:v>
                </c:pt>
                <c:pt idx="234">
                  <c:v>3864.35</c:v>
                </c:pt>
                <c:pt idx="235">
                  <c:v>3858.71</c:v>
                </c:pt>
                <c:pt idx="236">
                  <c:v>3849.55</c:v>
                </c:pt>
                <c:pt idx="237">
                  <c:v>3854.61</c:v>
                </c:pt>
                <c:pt idx="238">
                  <c:v>3840.74</c:v>
                </c:pt>
                <c:pt idx="239">
                  <c:v>3830.5</c:v>
                </c:pt>
                <c:pt idx="240">
                  <c:v>3822.94</c:v>
                </c:pt>
                <c:pt idx="241">
                  <c:v>3829.01</c:v>
                </c:pt>
                <c:pt idx="242">
                  <c:v>3817.82</c:v>
                </c:pt>
                <c:pt idx="243">
                  <c:v>3808.95</c:v>
                </c:pt>
                <c:pt idx="244">
                  <c:v>3803.8</c:v>
                </c:pt>
                <c:pt idx="245">
                  <c:v>3808.3</c:v>
                </c:pt>
                <c:pt idx="246">
                  <c:v>3808.42</c:v>
                </c:pt>
                <c:pt idx="247">
                  <c:v>3803.36</c:v>
                </c:pt>
                <c:pt idx="248">
                  <c:v>3799.72</c:v>
                </c:pt>
                <c:pt idx="249">
                  <c:v>3805.3</c:v>
                </c:pt>
                <c:pt idx="250">
                  <c:v>3791.19</c:v>
                </c:pt>
                <c:pt idx="251">
                  <c:v>3780.29</c:v>
                </c:pt>
                <c:pt idx="252">
                  <c:v>3781.63</c:v>
                </c:pt>
                <c:pt idx="253">
                  <c:v>3796.89</c:v>
                </c:pt>
                <c:pt idx="254">
                  <c:v>3790.83</c:v>
                </c:pt>
                <c:pt idx="255">
                  <c:v>3787.33</c:v>
                </c:pt>
                <c:pt idx="256">
                  <c:v>3793.45</c:v>
                </c:pt>
                <c:pt idx="257">
                  <c:v>3787.57</c:v>
                </c:pt>
                <c:pt idx="258">
                  <c:v>3773.02</c:v>
                </c:pt>
                <c:pt idx="259">
                  <c:v>3784.01</c:v>
                </c:pt>
                <c:pt idx="260">
                  <c:v>3767.72</c:v>
                </c:pt>
                <c:pt idx="261">
                  <c:v>3771.67</c:v>
                </c:pt>
                <c:pt idx="262">
                  <c:v>3769.52</c:v>
                </c:pt>
                <c:pt idx="263">
                  <c:v>3758.45</c:v>
                </c:pt>
                <c:pt idx="264">
                  <c:v>3760.54</c:v>
                </c:pt>
                <c:pt idx="265">
                  <c:v>3761.86</c:v>
                </c:pt>
                <c:pt idx="266">
                  <c:v>3755.14</c:v>
                </c:pt>
                <c:pt idx="267">
                  <c:v>3743.91</c:v>
                </c:pt>
                <c:pt idx="268">
                  <c:v>3745.25</c:v>
                </c:pt>
                <c:pt idx="269">
                  <c:v>3746.73</c:v>
                </c:pt>
                <c:pt idx="270">
                  <c:v>3747.99</c:v>
                </c:pt>
                <c:pt idx="271">
                  <c:v>3734.53</c:v>
                </c:pt>
                <c:pt idx="272">
                  <c:v>3725.84</c:v>
                </c:pt>
                <c:pt idx="273">
                  <c:v>3732.62</c:v>
                </c:pt>
                <c:pt idx="274">
                  <c:v>3727.2</c:v>
                </c:pt>
                <c:pt idx="275">
                  <c:v>3725.47</c:v>
                </c:pt>
                <c:pt idx="276">
                  <c:v>3722.69</c:v>
                </c:pt>
                <c:pt idx="277">
                  <c:v>3722.49</c:v>
                </c:pt>
                <c:pt idx="278">
                  <c:v>3710.31</c:v>
                </c:pt>
                <c:pt idx="279">
                  <c:v>3694.31</c:v>
                </c:pt>
                <c:pt idx="280">
                  <c:v>3693.55</c:v>
                </c:pt>
                <c:pt idx="281">
                  <c:v>3696.86</c:v>
                </c:pt>
                <c:pt idx="282">
                  <c:v>3690.72</c:v>
                </c:pt>
                <c:pt idx="283">
                  <c:v>3691.04</c:v>
                </c:pt>
                <c:pt idx="284">
                  <c:v>3688.88</c:v>
                </c:pt>
                <c:pt idx="285">
                  <c:v>3694.1</c:v>
                </c:pt>
                <c:pt idx="286">
                  <c:v>3681.25</c:v>
                </c:pt>
                <c:pt idx="287">
                  <c:v>3677.27</c:v>
                </c:pt>
                <c:pt idx="288">
                  <c:v>3684.6</c:v>
                </c:pt>
                <c:pt idx="289">
                  <c:v>3684.74</c:v>
                </c:pt>
                <c:pt idx="290">
                  <c:v>3674.39</c:v>
                </c:pt>
                <c:pt idx="291">
                  <c:v>3681.33</c:v>
                </c:pt>
                <c:pt idx="292">
                  <c:v>3679.68</c:v>
                </c:pt>
                <c:pt idx="293">
                  <c:v>3671.67</c:v>
                </c:pt>
                <c:pt idx="294">
                  <c:v>3678.96</c:v>
                </c:pt>
                <c:pt idx="295">
                  <c:v>3672.66</c:v>
                </c:pt>
                <c:pt idx="296">
                  <c:v>3664.8</c:v>
                </c:pt>
                <c:pt idx="297">
                  <c:v>3669.82</c:v>
                </c:pt>
                <c:pt idx="298">
                  <c:v>3672.52</c:v>
                </c:pt>
                <c:pt idx="299">
                  <c:v>3655.85</c:v>
                </c:pt>
                <c:pt idx="300">
                  <c:v>3649.3</c:v>
                </c:pt>
                <c:pt idx="301">
                  <c:v>3665.9</c:v>
                </c:pt>
                <c:pt idx="302">
                  <c:v>3660.54</c:v>
                </c:pt>
                <c:pt idx="303">
                  <c:v>3652.28</c:v>
                </c:pt>
                <c:pt idx="304">
                  <c:v>3647.05</c:v>
                </c:pt>
                <c:pt idx="305">
                  <c:v>3662.71</c:v>
                </c:pt>
                <c:pt idx="306">
                  <c:v>3645.75</c:v>
                </c:pt>
                <c:pt idx="307">
                  <c:v>3644.7</c:v>
                </c:pt>
                <c:pt idx="308">
                  <c:v>3638.88</c:v>
                </c:pt>
                <c:pt idx="309">
                  <c:v>3651.64</c:v>
                </c:pt>
                <c:pt idx="310">
                  <c:v>3652.16</c:v>
                </c:pt>
                <c:pt idx="311">
                  <c:v>3647.1</c:v>
                </c:pt>
                <c:pt idx="312">
                  <c:v>3646.67</c:v>
                </c:pt>
                <c:pt idx="313">
                  <c:v>3650.63</c:v>
                </c:pt>
                <c:pt idx="314">
                  <c:v>3638.6</c:v>
                </c:pt>
                <c:pt idx="315">
                  <c:v>3633.83</c:v>
                </c:pt>
                <c:pt idx="316">
                  <c:v>3631.59</c:v>
                </c:pt>
                <c:pt idx="317">
                  <c:v>3636.27</c:v>
                </c:pt>
                <c:pt idx="318">
                  <c:v>3629.12</c:v>
                </c:pt>
                <c:pt idx="319">
                  <c:v>3626.73</c:v>
                </c:pt>
                <c:pt idx="320">
                  <c:v>3629.99</c:v>
                </c:pt>
                <c:pt idx="321">
                  <c:v>3630.89</c:v>
                </c:pt>
                <c:pt idx="322">
                  <c:v>3629.52</c:v>
                </c:pt>
                <c:pt idx="323">
                  <c:v>3628.96</c:v>
                </c:pt>
                <c:pt idx="324">
                  <c:v>3620.65</c:v>
                </c:pt>
                <c:pt idx="325">
                  <c:v>3628.78</c:v>
                </c:pt>
                <c:pt idx="326">
                  <c:v>3615.27</c:v>
                </c:pt>
                <c:pt idx="327">
                  <c:v>3616.44</c:v>
                </c:pt>
                <c:pt idx="328">
                  <c:v>3601.36</c:v>
                </c:pt>
                <c:pt idx="329">
                  <c:v>3613.72</c:v>
                </c:pt>
                <c:pt idx="330">
                  <c:v>3604.41</c:v>
                </c:pt>
                <c:pt idx="331">
                  <c:v>3601.99</c:v>
                </c:pt>
                <c:pt idx="332">
                  <c:v>3594.66</c:v>
                </c:pt>
                <c:pt idx="333">
                  <c:v>3605.41</c:v>
                </c:pt>
                <c:pt idx="334">
                  <c:v>3606.81</c:v>
                </c:pt>
                <c:pt idx="335">
                  <c:v>3598.12</c:v>
                </c:pt>
                <c:pt idx="336">
                  <c:v>3589.49</c:v>
                </c:pt>
                <c:pt idx="337">
                  <c:v>3596.45</c:v>
                </c:pt>
                <c:pt idx="338">
                  <c:v>3594.9</c:v>
                </c:pt>
                <c:pt idx="339">
                  <c:v>3593.14</c:v>
                </c:pt>
                <c:pt idx="340">
                  <c:v>3586.44</c:v>
                </c:pt>
                <c:pt idx="341">
                  <c:v>3586.43</c:v>
                </c:pt>
                <c:pt idx="342">
                  <c:v>3576.89</c:v>
                </c:pt>
                <c:pt idx="343">
                  <c:v>3568.47</c:v>
                </c:pt>
                <c:pt idx="344">
                  <c:v>3567.17</c:v>
                </c:pt>
                <c:pt idx="345">
                  <c:v>3568.21</c:v>
                </c:pt>
                <c:pt idx="346">
                  <c:v>3563.18</c:v>
                </c:pt>
                <c:pt idx="347">
                  <c:v>3559.27</c:v>
                </c:pt>
                <c:pt idx="348">
                  <c:v>3560.56</c:v>
                </c:pt>
                <c:pt idx="349">
                  <c:v>3567.47</c:v>
                </c:pt>
                <c:pt idx="350">
                  <c:v>3549.88</c:v>
                </c:pt>
                <c:pt idx="351">
                  <c:v>3554.68</c:v>
                </c:pt>
                <c:pt idx="352">
                  <c:v>3563.04</c:v>
                </c:pt>
                <c:pt idx="353">
                  <c:v>3555.18</c:v>
                </c:pt>
                <c:pt idx="354">
                  <c:v>3555.64</c:v>
                </c:pt>
                <c:pt idx="355">
                  <c:v>3552.48</c:v>
                </c:pt>
                <c:pt idx="356">
                  <c:v>3546.11</c:v>
                </c:pt>
                <c:pt idx="357">
                  <c:v>3536.28</c:v>
                </c:pt>
                <c:pt idx="358">
                  <c:v>3561.09</c:v>
                </c:pt>
                <c:pt idx="359">
                  <c:v>3565.69</c:v>
                </c:pt>
                <c:pt idx="360">
                  <c:v>3543.87</c:v>
                </c:pt>
                <c:pt idx="361">
                  <c:v>3541.3</c:v>
                </c:pt>
                <c:pt idx="362">
                  <c:v>3546.49</c:v>
                </c:pt>
                <c:pt idx="363">
                  <c:v>3545.2</c:v>
                </c:pt>
                <c:pt idx="364">
                  <c:v>3549.3</c:v>
                </c:pt>
                <c:pt idx="365">
                  <c:v>3549.27</c:v>
                </c:pt>
                <c:pt idx="366">
                  <c:v>3544.33</c:v>
                </c:pt>
                <c:pt idx="367">
                  <c:v>3540.66</c:v>
                </c:pt>
                <c:pt idx="368">
                  <c:v>3538.86</c:v>
                </c:pt>
                <c:pt idx="369">
                  <c:v>3546.08</c:v>
                </c:pt>
                <c:pt idx="370">
                  <c:v>3532.68</c:v>
                </c:pt>
                <c:pt idx="371">
                  <c:v>3526.94</c:v>
                </c:pt>
                <c:pt idx="372">
                  <c:v>3520.48</c:v>
                </c:pt>
                <c:pt idx="373">
                  <c:v>3538.65</c:v>
                </c:pt>
                <c:pt idx="374">
                  <c:v>3532.56</c:v>
                </c:pt>
                <c:pt idx="375">
                  <c:v>3525.94</c:v>
                </c:pt>
                <c:pt idx="376">
                  <c:v>3527.08</c:v>
                </c:pt>
                <c:pt idx="377">
                  <c:v>3530.3</c:v>
                </c:pt>
                <c:pt idx="378">
                  <c:v>3525.23</c:v>
                </c:pt>
                <c:pt idx="379">
                  <c:v>3524.15</c:v>
                </c:pt>
                <c:pt idx="380">
                  <c:v>3516.62</c:v>
                </c:pt>
                <c:pt idx="381">
                  <c:v>3520.23</c:v>
                </c:pt>
                <c:pt idx="382">
                  <c:v>3511.41</c:v>
                </c:pt>
                <c:pt idx="383">
                  <c:v>3513.93</c:v>
                </c:pt>
                <c:pt idx="384">
                  <c:v>3511.24</c:v>
                </c:pt>
                <c:pt idx="385">
                  <c:v>3515.33</c:v>
                </c:pt>
                <c:pt idx="386">
                  <c:v>3519.24</c:v>
                </c:pt>
                <c:pt idx="387">
                  <c:v>3513.23</c:v>
                </c:pt>
                <c:pt idx="388">
                  <c:v>3504.66</c:v>
                </c:pt>
                <c:pt idx="389">
                  <c:v>3508.75</c:v>
                </c:pt>
                <c:pt idx="390">
                  <c:v>3510.86</c:v>
                </c:pt>
                <c:pt idx="391">
                  <c:v>3511.02</c:v>
                </c:pt>
                <c:pt idx="392">
                  <c:v>3510.55</c:v>
                </c:pt>
                <c:pt idx="393">
                  <c:v>3511.46</c:v>
                </c:pt>
                <c:pt idx="394">
                  <c:v>3507.33</c:v>
                </c:pt>
                <c:pt idx="395">
                  <c:v>3505.17</c:v>
                </c:pt>
                <c:pt idx="396">
                  <c:v>3504.38</c:v>
                </c:pt>
                <c:pt idx="397">
                  <c:v>3509.23</c:v>
                </c:pt>
                <c:pt idx="398">
                  <c:v>3500.31</c:v>
                </c:pt>
                <c:pt idx="399">
                  <c:v>3500.2</c:v>
                </c:pt>
                <c:pt idx="400">
                  <c:v>3497.95</c:v>
                </c:pt>
                <c:pt idx="401">
                  <c:v>3500.72</c:v>
                </c:pt>
                <c:pt idx="402">
                  <c:v>3503.15</c:v>
                </c:pt>
                <c:pt idx="403">
                  <c:v>3502.34</c:v>
                </c:pt>
                <c:pt idx="404">
                  <c:v>3495.03</c:v>
                </c:pt>
                <c:pt idx="405">
                  <c:v>3492.68</c:v>
                </c:pt>
                <c:pt idx="406">
                  <c:v>3500.3</c:v>
                </c:pt>
                <c:pt idx="407">
                  <c:v>3483.9</c:v>
                </c:pt>
                <c:pt idx="408">
                  <c:v>3486.82</c:v>
                </c:pt>
                <c:pt idx="409">
                  <c:v>3489.07</c:v>
                </c:pt>
                <c:pt idx="410">
                  <c:v>3488.62</c:v>
                </c:pt>
                <c:pt idx="411">
                  <c:v>3486.36</c:v>
                </c:pt>
                <c:pt idx="412">
                  <c:v>3480.5</c:v>
                </c:pt>
                <c:pt idx="413">
                  <c:v>3489.57</c:v>
                </c:pt>
                <c:pt idx="414">
                  <c:v>3485.02</c:v>
                </c:pt>
                <c:pt idx="415">
                  <c:v>3481.85</c:v>
                </c:pt>
                <c:pt idx="416">
                  <c:v>3474.23</c:v>
                </c:pt>
                <c:pt idx="417">
                  <c:v>3485.81</c:v>
                </c:pt>
                <c:pt idx="418">
                  <c:v>3479.57</c:v>
                </c:pt>
                <c:pt idx="419">
                  <c:v>3476.31</c:v>
                </c:pt>
                <c:pt idx="420">
                  <c:v>3480.61</c:v>
                </c:pt>
                <c:pt idx="421">
                  <c:v>3480.93</c:v>
                </c:pt>
                <c:pt idx="422">
                  <c:v>3474.11</c:v>
                </c:pt>
                <c:pt idx="423">
                  <c:v>3472.98</c:v>
                </c:pt>
                <c:pt idx="424">
                  <c:v>3475.58</c:v>
                </c:pt>
                <c:pt idx="425">
                  <c:v>3473.51</c:v>
                </c:pt>
                <c:pt idx="426">
                  <c:v>3471.4</c:v>
                </c:pt>
                <c:pt idx="427">
                  <c:v>3468.42</c:v>
                </c:pt>
                <c:pt idx="428">
                  <c:v>3461.85</c:v>
                </c:pt>
                <c:pt idx="429">
                  <c:v>3472.29</c:v>
                </c:pt>
                <c:pt idx="430">
                  <c:v>3469.96</c:v>
                </c:pt>
                <c:pt idx="431">
                  <c:v>3477.68</c:v>
                </c:pt>
                <c:pt idx="432">
                  <c:v>3461.17</c:v>
                </c:pt>
                <c:pt idx="433">
                  <c:v>3468.88</c:v>
                </c:pt>
                <c:pt idx="434">
                  <c:v>3464.7</c:v>
                </c:pt>
                <c:pt idx="435">
                  <c:v>3460.4</c:v>
                </c:pt>
                <c:pt idx="436">
                  <c:v>3473.8</c:v>
                </c:pt>
                <c:pt idx="437">
                  <c:v>3471.87</c:v>
                </c:pt>
                <c:pt idx="438">
                  <c:v>3468.07</c:v>
                </c:pt>
                <c:pt idx="439">
                  <c:v>3457.72</c:v>
                </c:pt>
                <c:pt idx="440">
                  <c:v>3457.53</c:v>
                </c:pt>
                <c:pt idx="441">
                  <c:v>3447.91</c:v>
                </c:pt>
                <c:pt idx="442">
                  <c:v>3455.93</c:v>
                </c:pt>
                <c:pt idx="443">
                  <c:v>3453.25</c:v>
                </c:pt>
                <c:pt idx="444">
                  <c:v>3450.37</c:v>
                </c:pt>
                <c:pt idx="445">
                  <c:v>3457.48</c:v>
                </c:pt>
                <c:pt idx="446">
                  <c:v>3453.29</c:v>
                </c:pt>
                <c:pt idx="447">
                  <c:v>3446.66</c:v>
                </c:pt>
                <c:pt idx="448">
                  <c:v>3447.82</c:v>
                </c:pt>
                <c:pt idx="449">
                  <c:v>3452.33</c:v>
                </c:pt>
                <c:pt idx="450">
                  <c:v>3443.8</c:v>
                </c:pt>
                <c:pt idx="451">
                  <c:v>3445.71</c:v>
                </c:pt>
                <c:pt idx="452">
                  <c:v>3445.06</c:v>
                </c:pt>
                <c:pt idx="453">
                  <c:v>3446.22</c:v>
                </c:pt>
                <c:pt idx="454">
                  <c:v>3435</c:v>
                </c:pt>
                <c:pt idx="455">
                  <c:v>3442.98</c:v>
                </c:pt>
                <c:pt idx="456">
                  <c:v>3440.45</c:v>
                </c:pt>
                <c:pt idx="457">
                  <c:v>3440.16</c:v>
                </c:pt>
                <c:pt idx="458">
                  <c:v>3440.79</c:v>
                </c:pt>
                <c:pt idx="459">
                  <c:v>3437.14</c:v>
                </c:pt>
                <c:pt idx="460">
                  <c:v>3429.69</c:v>
                </c:pt>
                <c:pt idx="461">
                  <c:v>3435.79</c:v>
                </c:pt>
                <c:pt idx="462">
                  <c:v>3425.99</c:v>
                </c:pt>
                <c:pt idx="463">
                  <c:v>3416.15</c:v>
                </c:pt>
                <c:pt idx="464">
                  <c:v>3417.18</c:v>
                </c:pt>
                <c:pt idx="465">
                  <c:v>3423.14</c:v>
                </c:pt>
                <c:pt idx="466">
                  <c:v>3423.1</c:v>
                </c:pt>
                <c:pt idx="467">
                  <c:v>3421.63</c:v>
                </c:pt>
                <c:pt idx="468">
                  <c:v>3409.92</c:v>
                </c:pt>
                <c:pt idx="469">
                  <c:v>3415.59</c:v>
                </c:pt>
                <c:pt idx="470">
                  <c:v>3414.89</c:v>
                </c:pt>
                <c:pt idx="471">
                  <c:v>3413.5</c:v>
                </c:pt>
                <c:pt idx="472">
                  <c:v>3412.73</c:v>
                </c:pt>
                <c:pt idx="473">
                  <c:v>3411.99</c:v>
                </c:pt>
                <c:pt idx="474">
                  <c:v>3417.32</c:v>
                </c:pt>
                <c:pt idx="475">
                  <c:v>3409.06</c:v>
                </c:pt>
                <c:pt idx="476">
                  <c:v>3405.33</c:v>
                </c:pt>
                <c:pt idx="477">
                  <c:v>3408.67</c:v>
                </c:pt>
                <c:pt idx="478">
                  <c:v>3405.08</c:v>
                </c:pt>
                <c:pt idx="479">
                  <c:v>3405.68</c:v>
                </c:pt>
                <c:pt idx="480">
                  <c:v>3402.6</c:v>
                </c:pt>
                <c:pt idx="481">
                  <c:v>3400.42</c:v>
                </c:pt>
                <c:pt idx="482">
                  <c:v>3403.9</c:v>
                </c:pt>
                <c:pt idx="483">
                  <c:v>3406.24</c:v>
                </c:pt>
                <c:pt idx="484">
                  <c:v>3403.43</c:v>
                </c:pt>
                <c:pt idx="485">
                  <c:v>3399.29</c:v>
                </c:pt>
                <c:pt idx="486">
                  <c:v>3406.21</c:v>
                </c:pt>
                <c:pt idx="487">
                  <c:v>3393.51</c:v>
                </c:pt>
                <c:pt idx="488">
                  <c:v>3403.16</c:v>
                </c:pt>
                <c:pt idx="489">
                  <c:v>3403.41</c:v>
                </c:pt>
                <c:pt idx="490">
                  <c:v>3399.15</c:v>
                </c:pt>
                <c:pt idx="491">
                  <c:v>3398.82</c:v>
                </c:pt>
                <c:pt idx="492">
                  <c:v>3395.92</c:v>
                </c:pt>
                <c:pt idx="493">
                  <c:v>3393.68</c:v>
                </c:pt>
                <c:pt idx="494">
                  <c:v>3398</c:v>
                </c:pt>
                <c:pt idx="495">
                  <c:v>3396.27</c:v>
                </c:pt>
                <c:pt idx="496">
                  <c:v>3395.51</c:v>
                </c:pt>
                <c:pt idx="497">
                  <c:v>3399.75</c:v>
                </c:pt>
                <c:pt idx="498">
                  <c:v>3395.05</c:v>
                </c:pt>
                <c:pt idx="499">
                  <c:v>3371.33</c:v>
                </c:pt>
                <c:pt idx="500">
                  <c:v>3362.05</c:v>
                </c:pt>
                <c:pt idx="501">
                  <c:v>3365.21</c:v>
                </c:pt>
                <c:pt idx="502">
                  <c:v>3364.94</c:v>
                </c:pt>
                <c:pt idx="503">
                  <c:v>3356.88</c:v>
                </c:pt>
                <c:pt idx="504">
                  <c:v>3348.76</c:v>
                </c:pt>
                <c:pt idx="505">
                  <c:v>3355.73</c:v>
                </c:pt>
                <c:pt idx="506">
                  <c:v>3353.06</c:v>
                </c:pt>
                <c:pt idx="507">
                  <c:v>3353.46</c:v>
                </c:pt>
                <c:pt idx="508">
                  <c:v>3344.46</c:v>
                </c:pt>
                <c:pt idx="509">
                  <c:v>3343.58</c:v>
                </c:pt>
                <c:pt idx="510">
                  <c:v>3340.04</c:v>
                </c:pt>
                <c:pt idx="511">
                  <c:v>3345.81</c:v>
                </c:pt>
                <c:pt idx="512">
                  <c:v>3339.02</c:v>
                </c:pt>
                <c:pt idx="513">
                  <c:v>3350.19</c:v>
                </c:pt>
                <c:pt idx="514">
                  <c:v>3347.03</c:v>
                </c:pt>
                <c:pt idx="515">
                  <c:v>3339.3</c:v>
                </c:pt>
                <c:pt idx="516">
                  <c:v>3350.86</c:v>
                </c:pt>
                <c:pt idx="517">
                  <c:v>3346.88</c:v>
                </c:pt>
                <c:pt idx="518">
                  <c:v>3335.87</c:v>
                </c:pt>
                <c:pt idx="519">
                  <c:v>3344.1</c:v>
                </c:pt>
                <c:pt idx="520">
                  <c:v>3340.49</c:v>
                </c:pt>
                <c:pt idx="521">
                  <c:v>3344.71</c:v>
                </c:pt>
                <c:pt idx="522">
                  <c:v>3345.78</c:v>
                </c:pt>
                <c:pt idx="523">
                  <c:v>3344.99</c:v>
                </c:pt>
                <c:pt idx="524">
                  <c:v>3345.32</c:v>
                </c:pt>
                <c:pt idx="525">
                  <c:v>3342.05</c:v>
                </c:pt>
                <c:pt idx="526">
                  <c:v>3342.11</c:v>
                </c:pt>
                <c:pt idx="527">
                  <c:v>3337.18</c:v>
                </c:pt>
                <c:pt idx="528">
                  <c:v>3336.46</c:v>
                </c:pt>
                <c:pt idx="529">
                  <c:v>3339.46</c:v>
                </c:pt>
                <c:pt idx="530">
                  <c:v>3343.35</c:v>
                </c:pt>
                <c:pt idx="531">
                  <c:v>3332.83</c:v>
                </c:pt>
                <c:pt idx="532">
                  <c:v>3336.78</c:v>
                </c:pt>
                <c:pt idx="533">
                  <c:v>3343.52</c:v>
                </c:pt>
                <c:pt idx="534">
                  <c:v>3341.93</c:v>
                </c:pt>
                <c:pt idx="535">
                  <c:v>3344.24</c:v>
                </c:pt>
                <c:pt idx="536">
                  <c:v>3333.63</c:v>
                </c:pt>
                <c:pt idx="537">
                  <c:v>3339.82</c:v>
                </c:pt>
                <c:pt idx="538">
                  <c:v>3340.83</c:v>
                </c:pt>
                <c:pt idx="539">
                  <c:v>3332.82</c:v>
                </c:pt>
                <c:pt idx="540">
                  <c:v>3335.58</c:v>
                </c:pt>
                <c:pt idx="541">
                  <c:v>3340</c:v>
                </c:pt>
                <c:pt idx="542">
                  <c:v>3340.06</c:v>
                </c:pt>
                <c:pt idx="543">
                  <c:v>3334.27</c:v>
                </c:pt>
                <c:pt idx="544">
                  <c:v>3333.65</c:v>
                </c:pt>
                <c:pt idx="545">
                  <c:v>3345.04</c:v>
                </c:pt>
                <c:pt idx="546">
                  <c:v>3338.24</c:v>
                </c:pt>
                <c:pt idx="547">
                  <c:v>3329.4</c:v>
                </c:pt>
                <c:pt idx="548">
                  <c:v>3330.03</c:v>
                </c:pt>
                <c:pt idx="549">
                  <c:v>3333.42</c:v>
                </c:pt>
                <c:pt idx="550">
                  <c:v>3331.11</c:v>
                </c:pt>
                <c:pt idx="551">
                  <c:v>3330.37</c:v>
                </c:pt>
                <c:pt idx="552">
                  <c:v>3324.96</c:v>
                </c:pt>
                <c:pt idx="553">
                  <c:v>3334.27</c:v>
                </c:pt>
                <c:pt idx="554">
                  <c:v>3334.86</c:v>
                </c:pt>
                <c:pt idx="555">
                  <c:v>3332.7</c:v>
                </c:pt>
                <c:pt idx="556">
                  <c:v>3338.76</c:v>
                </c:pt>
                <c:pt idx="557">
                  <c:v>3336.59</c:v>
                </c:pt>
                <c:pt idx="558">
                  <c:v>3330.42</c:v>
                </c:pt>
                <c:pt idx="559">
                  <c:v>3337.08</c:v>
                </c:pt>
                <c:pt idx="560">
                  <c:v>3328.67</c:v>
                </c:pt>
                <c:pt idx="561">
                  <c:v>3335.66</c:v>
                </c:pt>
                <c:pt idx="562">
                  <c:v>3333.4</c:v>
                </c:pt>
                <c:pt idx="563">
                  <c:v>3326.3</c:v>
                </c:pt>
                <c:pt idx="564">
                  <c:v>3329.91</c:v>
                </c:pt>
                <c:pt idx="565">
                  <c:v>3336.07</c:v>
                </c:pt>
                <c:pt idx="566">
                  <c:v>3323.62</c:v>
                </c:pt>
                <c:pt idx="567">
                  <c:v>3328.44</c:v>
                </c:pt>
                <c:pt idx="568">
                  <c:v>3318.42</c:v>
                </c:pt>
                <c:pt idx="569">
                  <c:v>3317.15</c:v>
                </c:pt>
                <c:pt idx="570">
                  <c:v>3327.79</c:v>
                </c:pt>
                <c:pt idx="571">
                  <c:v>3323.32</c:v>
                </c:pt>
                <c:pt idx="572">
                  <c:v>3323.24</c:v>
                </c:pt>
                <c:pt idx="573">
                  <c:v>3326.76</c:v>
                </c:pt>
                <c:pt idx="574">
                  <c:v>3323.82</c:v>
                </c:pt>
                <c:pt idx="575">
                  <c:v>3324.07</c:v>
                </c:pt>
                <c:pt idx="576">
                  <c:v>3315.19</c:v>
                </c:pt>
                <c:pt idx="577">
                  <c:v>3323.7</c:v>
                </c:pt>
                <c:pt idx="578">
                  <c:v>3322.99</c:v>
                </c:pt>
                <c:pt idx="579">
                  <c:v>3326.42</c:v>
                </c:pt>
                <c:pt idx="580">
                  <c:v>3314.3</c:v>
                </c:pt>
                <c:pt idx="581">
                  <c:v>3313.96</c:v>
                </c:pt>
                <c:pt idx="582">
                  <c:v>3307.73</c:v>
                </c:pt>
                <c:pt idx="583">
                  <c:v>3310.3</c:v>
                </c:pt>
                <c:pt idx="584">
                  <c:v>3312.71</c:v>
                </c:pt>
                <c:pt idx="585">
                  <c:v>3311.9</c:v>
                </c:pt>
                <c:pt idx="586">
                  <c:v>3314.43</c:v>
                </c:pt>
                <c:pt idx="587">
                  <c:v>3306.27</c:v>
                </c:pt>
                <c:pt idx="588">
                  <c:v>3314.73</c:v>
                </c:pt>
                <c:pt idx="589">
                  <c:v>3321.67</c:v>
                </c:pt>
                <c:pt idx="590">
                  <c:v>3318.24</c:v>
                </c:pt>
                <c:pt idx="591">
                  <c:v>3305.66</c:v>
                </c:pt>
                <c:pt idx="592">
                  <c:v>3306.63</c:v>
                </c:pt>
                <c:pt idx="593">
                  <c:v>3315.47</c:v>
                </c:pt>
                <c:pt idx="594">
                  <c:v>3310.49</c:v>
                </c:pt>
                <c:pt idx="595">
                  <c:v>3312.19</c:v>
                </c:pt>
                <c:pt idx="596">
                  <c:v>3313.07</c:v>
                </c:pt>
                <c:pt idx="597">
                  <c:v>3313.26</c:v>
                </c:pt>
                <c:pt idx="598">
                  <c:v>3307.6</c:v>
                </c:pt>
                <c:pt idx="599">
                  <c:v>3300.78</c:v>
                </c:pt>
                <c:pt idx="600">
                  <c:v>3308.94</c:v>
                </c:pt>
                <c:pt idx="601">
                  <c:v>3314.54</c:v>
                </c:pt>
                <c:pt idx="602">
                  <c:v>3310.17</c:v>
                </c:pt>
                <c:pt idx="603">
                  <c:v>3309.2</c:v>
                </c:pt>
                <c:pt idx="604">
                  <c:v>3308.34</c:v>
                </c:pt>
                <c:pt idx="605">
                  <c:v>3311.58</c:v>
                </c:pt>
                <c:pt idx="606">
                  <c:v>3298.77</c:v>
                </c:pt>
                <c:pt idx="607">
                  <c:v>3308.23</c:v>
                </c:pt>
                <c:pt idx="608">
                  <c:v>3300.93</c:v>
                </c:pt>
                <c:pt idx="609">
                  <c:v>3307.81</c:v>
                </c:pt>
                <c:pt idx="610">
                  <c:v>3319.25</c:v>
                </c:pt>
                <c:pt idx="611">
                  <c:v>3311.41</c:v>
                </c:pt>
                <c:pt idx="612">
                  <c:v>3305.27</c:v>
                </c:pt>
                <c:pt idx="613">
                  <c:v>3306</c:v>
                </c:pt>
                <c:pt idx="614">
                  <c:v>3314.93</c:v>
                </c:pt>
                <c:pt idx="615">
                  <c:v>3304.86</c:v>
                </c:pt>
                <c:pt idx="616">
                  <c:v>3306.29</c:v>
                </c:pt>
                <c:pt idx="617">
                  <c:v>3308.82</c:v>
                </c:pt>
                <c:pt idx="618">
                  <c:v>3305.6</c:v>
                </c:pt>
                <c:pt idx="619">
                  <c:v>3302.04</c:v>
                </c:pt>
                <c:pt idx="620">
                  <c:v>3298.26</c:v>
                </c:pt>
                <c:pt idx="621">
                  <c:v>3303.07</c:v>
                </c:pt>
                <c:pt idx="622">
                  <c:v>3307.01</c:v>
                </c:pt>
                <c:pt idx="623">
                  <c:v>3306.8</c:v>
                </c:pt>
                <c:pt idx="624">
                  <c:v>3301.87</c:v>
                </c:pt>
                <c:pt idx="625">
                  <c:v>3305.47</c:v>
                </c:pt>
                <c:pt idx="626">
                  <c:v>3302.78</c:v>
                </c:pt>
                <c:pt idx="627">
                  <c:v>3301.64</c:v>
                </c:pt>
                <c:pt idx="628">
                  <c:v>3300.62</c:v>
                </c:pt>
                <c:pt idx="629">
                  <c:v>3304.41</c:v>
                </c:pt>
                <c:pt idx="630">
                  <c:v>3302.21</c:v>
                </c:pt>
                <c:pt idx="631">
                  <c:v>3302.66</c:v>
                </c:pt>
                <c:pt idx="632">
                  <c:v>3294.12</c:v>
                </c:pt>
                <c:pt idx="633">
                  <c:v>3301.13</c:v>
                </c:pt>
                <c:pt idx="634">
                  <c:v>3295.95</c:v>
                </c:pt>
                <c:pt idx="635">
                  <c:v>3295.9</c:v>
                </c:pt>
                <c:pt idx="636">
                  <c:v>3296.65</c:v>
                </c:pt>
                <c:pt idx="637">
                  <c:v>3298.16</c:v>
                </c:pt>
                <c:pt idx="638">
                  <c:v>3301.57</c:v>
                </c:pt>
                <c:pt idx="639">
                  <c:v>3297.39</c:v>
                </c:pt>
                <c:pt idx="640">
                  <c:v>3295.46</c:v>
                </c:pt>
                <c:pt idx="641">
                  <c:v>3297.95</c:v>
                </c:pt>
                <c:pt idx="642">
                  <c:v>3301.78</c:v>
                </c:pt>
                <c:pt idx="643">
                  <c:v>3288.42</c:v>
                </c:pt>
                <c:pt idx="644">
                  <c:v>3292.27</c:v>
                </c:pt>
                <c:pt idx="645">
                  <c:v>3298.03</c:v>
                </c:pt>
                <c:pt idx="646">
                  <c:v>3290.82</c:v>
                </c:pt>
                <c:pt idx="647">
                  <c:v>3296.71</c:v>
                </c:pt>
                <c:pt idx="648">
                  <c:v>3297.6</c:v>
                </c:pt>
                <c:pt idx="649">
                  <c:v>3297.09</c:v>
                </c:pt>
                <c:pt idx="650">
                  <c:v>3292</c:v>
                </c:pt>
                <c:pt idx="651">
                  <c:v>3285.16</c:v>
                </c:pt>
                <c:pt idx="652">
                  <c:v>3287.12</c:v>
                </c:pt>
                <c:pt idx="653">
                  <c:v>3294.76</c:v>
                </c:pt>
                <c:pt idx="654">
                  <c:v>3294.59</c:v>
                </c:pt>
                <c:pt idx="655">
                  <c:v>3298.15</c:v>
                </c:pt>
                <c:pt idx="656">
                  <c:v>3291.16</c:v>
                </c:pt>
                <c:pt idx="657">
                  <c:v>3297.86</c:v>
                </c:pt>
                <c:pt idx="658">
                  <c:v>3284.37</c:v>
                </c:pt>
                <c:pt idx="659">
                  <c:v>3291.13</c:v>
                </c:pt>
                <c:pt idx="660">
                  <c:v>3282.45</c:v>
                </c:pt>
                <c:pt idx="661">
                  <c:v>3290.18</c:v>
                </c:pt>
                <c:pt idx="662">
                  <c:v>3283.63</c:v>
                </c:pt>
                <c:pt idx="663">
                  <c:v>3289.42</c:v>
                </c:pt>
                <c:pt idx="664">
                  <c:v>3289.4</c:v>
                </c:pt>
                <c:pt idx="665">
                  <c:v>3293.3</c:v>
                </c:pt>
                <c:pt idx="666">
                  <c:v>3297.35</c:v>
                </c:pt>
                <c:pt idx="667">
                  <c:v>3289.23</c:v>
                </c:pt>
                <c:pt idx="668">
                  <c:v>3278.81</c:v>
                </c:pt>
                <c:pt idx="669">
                  <c:v>3285.79</c:v>
                </c:pt>
                <c:pt idx="670">
                  <c:v>3294.74</c:v>
                </c:pt>
                <c:pt idx="671">
                  <c:v>3292.27</c:v>
                </c:pt>
                <c:pt idx="672">
                  <c:v>3289.77</c:v>
                </c:pt>
                <c:pt idx="673">
                  <c:v>3287.29</c:v>
                </c:pt>
                <c:pt idx="674">
                  <c:v>3287.55</c:v>
                </c:pt>
                <c:pt idx="675">
                  <c:v>3281.54</c:v>
                </c:pt>
                <c:pt idx="676">
                  <c:v>3284.09</c:v>
                </c:pt>
                <c:pt idx="677">
                  <c:v>3290.45</c:v>
                </c:pt>
                <c:pt idx="678">
                  <c:v>3290.83</c:v>
                </c:pt>
                <c:pt idx="679">
                  <c:v>3280.48</c:v>
                </c:pt>
                <c:pt idx="680">
                  <c:v>3281.04</c:v>
                </c:pt>
                <c:pt idx="681">
                  <c:v>3287.74</c:v>
                </c:pt>
              </c:numCache>
            </c:numRef>
          </c:yVal>
          <c:smooth val="1"/>
        </c:ser>
        <c:ser>
          <c:idx val="1"/>
          <c:order val="1"/>
          <c:tx>
            <c:v>5</c:v>
          </c:tx>
          <c:xVal>
            <c:numRef>
              <c:f>DSGLD!$S$2:$S$202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</c:numCache>
            </c:numRef>
          </c:xVal>
          <c:yVal>
            <c:numRef>
              <c:f>DSGLD!$Q$2:$Q$202</c:f>
              <c:numCache>
                <c:formatCode>General</c:formatCode>
                <c:ptCount val="201"/>
                <c:pt idx="0">
                  <c:v>89628.31</c:v>
                </c:pt>
                <c:pt idx="1">
                  <c:v>15013.34</c:v>
                </c:pt>
                <c:pt idx="2">
                  <c:v>10411.48</c:v>
                </c:pt>
                <c:pt idx="3">
                  <c:v>8743.81</c:v>
                </c:pt>
                <c:pt idx="4">
                  <c:v>7667.71</c:v>
                </c:pt>
                <c:pt idx="5">
                  <c:v>7103.43</c:v>
                </c:pt>
                <c:pt idx="6">
                  <c:v>6670.09</c:v>
                </c:pt>
                <c:pt idx="7">
                  <c:v>6336.49</c:v>
                </c:pt>
                <c:pt idx="8">
                  <c:v>6090.16</c:v>
                </c:pt>
                <c:pt idx="9">
                  <c:v>5900.63</c:v>
                </c:pt>
                <c:pt idx="10">
                  <c:v>5667.68</c:v>
                </c:pt>
                <c:pt idx="11">
                  <c:v>5510.49</c:v>
                </c:pt>
                <c:pt idx="12">
                  <c:v>5357.65</c:v>
                </c:pt>
                <c:pt idx="13">
                  <c:v>5209.8500000000004</c:v>
                </c:pt>
                <c:pt idx="14">
                  <c:v>5113.4399999999996</c:v>
                </c:pt>
                <c:pt idx="15">
                  <c:v>5014.0600000000004</c:v>
                </c:pt>
                <c:pt idx="16">
                  <c:v>4930.7</c:v>
                </c:pt>
                <c:pt idx="17">
                  <c:v>4843.7700000000004</c:v>
                </c:pt>
                <c:pt idx="18">
                  <c:v>4795</c:v>
                </c:pt>
                <c:pt idx="19">
                  <c:v>4734.72</c:v>
                </c:pt>
                <c:pt idx="20">
                  <c:v>4659.45</c:v>
                </c:pt>
                <c:pt idx="21">
                  <c:v>4626.38</c:v>
                </c:pt>
                <c:pt idx="22">
                  <c:v>4587.2700000000004</c:v>
                </c:pt>
                <c:pt idx="23">
                  <c:v>4549.7299999999996</c:v>
                </c:pt>
                <c:pt idx="24">
                  <c:v>4473.9399999999996</c:v>
                </c:pt>
                <c:pt idx="25">
                  <c:v>4453.43</c:v>
                </c:pt>
                <c:pt idx="26">
                  <c:v>4416.03</c:v>
                </c:pt>
                <c:pt idx="27">
                  <c:v>4389.4799999999996</c:v>
                </c:pt>
                <c:pt idx="28">
                  <c:v>4357.32</c:v>
                </c:pt>
                <c:pt idx="29">
                  <c:v>4336.88</c:v>
                </c:pt>
                <c:pt idx="30">
                  <c:v>4292.18</c:v>
                </c:pt>
                <c:pt idx="31">
                  <c:v>4253.6000000000004</c:v>
                </c:pt>
                <c:pt idx="32">
                  <c:v>4211.05</c:v>
                </c:pt>
                <c:pt idx="33">
                  <c:v>4197.46</c:v>
                </c:pt>
                <c:pt idx="34">
                  <c:v>4175.51</c:v>
                </c:pt>
                <c:pt idx="35">
                  <c:v>4150.8599999999997</c:v>
                </c:pt>
                <c:pt idx="36">
                  <c:v>4137.25</c:v>
                </c:pt>
                <c:pt idx="37">
                  <c:v>4109.42</c:v>
                </c:pt>
                <c:pt idx="38">
                  <c:v>4064.7</c:v>
                </c:pt>
                <c:pt idx="39">
                  <c:v>4053.12</c:v>
                </c:pt>
                <c:pt idx="40">
                  <c:v>4026.14</c:v>
                </c:pt>
                <c:pt idx="41">
                  <c:v>4027.31</c:v>
                </c:pt>
                <c:pt idx="42">
                  <c:v>4011.32</c:v>
                </c:pt>
                <c:pt idx="43">
                  <c:v>3990.77</c:v>
                </c:pt>
                <c:pt idx="44">
                  <c:v>3988.62</c:v>
                </c:pt>
                <c:pt idx="45">
                  <c:v>3964.71</c:v>
                </c:pt>
                <c:pt idx="46">
                  <c:v>3950.26</c:v>
                </c:pt>
                <c:pt idx="47">
                  <c:v>3932.5</c:v>
                </c:pt>
                <c:pt idx="48">
                  <c:v>3910.13</c:v>
                </c:pt>
                <c:pt idx="49">
                  <c:v>3906.69</c:v>
                </c:pt>
                <c:pt idx="50">
                  <c:v>3893.21</c:v>
                </c:pt>
                <c:pt idx="51">
                  <c:v>3883.42</c:v>
                </c:pt>
                <c:pt idx="52">
                  <c:v>3865.7</c:v>
                </c:pt>
                <c:pt idx="53">
                  <c:v>3856.66</c:v>
                </c:pt>
                <c:pt idx="54">
                  <c:v>3849.51</c:v>
                </c:pt>
                <c:pt idx="55">
                  <c:v>3823.92</c:v>
                </c:pt>
                <c:pt idx="56">
                  <c:v>3811.14</c:v>
                </c:pt>
                <c:pt idx="57">
                  <c:v>3806.25</c:v>
                </c:pt>
                <c:pt idx="58">
                  <c:v>3794.19</c:v>
                </c:pt>
                <c:pt idx="59">
                  <c:v>3772.59</c:v>
                </c:pt>
                <c:pt idx="60">
                  <c:v>3764.84</c:v>
                </c:pt>
                <c:pt idx="61">
                  <c:v>3751.66</c:v>
                </c:pt>
                <c:pt idx="62">
                  <c:v>3745.15</c:v>
                </c:pt>
                <c:pt idx="63">
                  <c:v>3733.41</c:v>
                </c:pt>
                <c:pt idx="64">
                  <c:v>3725.24</c:v>
                </c:pt>
                <c:pt idx="65">
                  <c:v>3724.82</c:v>
                </c:pt>
                <c:pt idx="66">
                  <c:v>3721.45</c:v>
                </c:pt>
                <c:pt idx="67">
                  <c:v>3708.46</c:v>
                </c:pt>
                <c:pt idx="68">
                  <c:v>3701.51</c:v>
                </c:pt>
                <c:pt idx="69">
                  <c:v>3689.11</c:v>
                </c:pt>
                <c:pt idx="70">
                  <c:v>3692.06</c:v>
                </c:pt>
                <c:pt idx="71">
                  <c:v>3686.1</c:v>
                </c:pt>
                <c:pt idx="72">
                  <c:v>3674.39</c:v>
                </c:pt>
                <c:pt idx="73">
                  <c:v>3679.23</c:v>
                </c:pt>
                <c:pt idx="74">
                  <c:v>3676.31</c:v>
                </c:pt>
                <c:pt idx="75">
                  <c:v>3656.8</c:v>
                </c:pt>
                <c:pt idx="76">
                  <c:v>3642.83</c:v>
                </c:pt>
                <c:pt idx="77">
                  <c:v>3648.23</c:v>
                </c:pt>
                <c:pt idx="78">
                  <c:v>3642.78</c:v>
                </c:pt>
                <c:pt idx="79">
                  <c:v>3642.47</c:v>
                </c:pt>
                <c:pt idx="80">
                  <c:v>3637.55</c:v>
                </c:pt>
                <c:pt idx="81">
                  <c:v>3630.61</c:v>
                </c:pt>
                <c:pt idx="82">
                  <c:v>3629.29</c:v>
                </c:pt>
                <c:pt idx="83">
                  <c:v>3621.54</c:v>
                </c:pt>
                <c:pt idx="84">
                  <c:v>3603.78</c:v>
                </c:pt>
                <c:pt idx="85">
                  <c:v>3605.96</c:v>
                </c:pt>
                <c:pt idx="86">
                  <c:v>3591.73</c:v>
                </c:pt>
                <c:pt idx="87">
                  <c:v>3592.25</c:v>
                </c:pt>
                <c:pt idx="88">
                  <c:v>3573.75</c:v>
                </c:pt>
                <c:pt idx="89">
                  <c:v>3576.45</c:v>
                </c:pt>
                <c:pt idx="90">
                  <c:v>3576.53</c:v>
                </c:pt>
                <c:pt idx="91">
                  <c:v>3556.52</c:v>
                </c:pt>
                <c:pt idx="92">
                  <c:v>3557.93</c:v>
                </c:pt>
                <c:pt idx="93">
                  <c:v>3533.66</c:v>
                </c:pt>
                <c:pt idx="94">
                  <c:v>3530.58</c:v>
                </c:pt>
                <c:pt idx="95">
                  <c:v>3514.89</c:v>
                </c:pt>
                <c:pt idx="96">
                  <c:v>3512.39</c:v>
                </c:pt>
                <c:pt idx="97">
                  <c:v>3511.62</c:v>
                </c:pt>
                <c:pt idx="98">
                  <c:v>3511.86</c:v>
                </c:pt>
                <c:pt idx="99">
                  <c:v>3494.84</c:v>
                </c:pt>
                <c:pt idx="100">
                  <c:v>3481.17</c:v>
                </c:pt>
                <c:pt idx="101">
                  <c:v>3470.09</c:v>
                </c:pt>
                <c:pt idx="102">
                  <c:v>3456.53</c:v>
                </c:pt>
                <c:pt idx="103">
                  <c:v>3459.8</c:v>
                </c:pt>
                <c:pt idx="104">
                  <c:v>3463.95</c:v>
                </c:pt>
                <c:pt idx="105">
                  <c:v>3462.94</c:v>
                </c:pt>
                <c:pt idx="106">
                  <c:v>3462.86</c:v>
                </c:pt>
                <c:pt idx="107">
                  <c:v>3449.77</c:v>
                </c:pt>
                <c:pt idx="108">
                  <c:v>3446.14</c:v>
                </c:pt>
                <c:pt idx="109">
                  <c:v>3450.22</c:v>
                </c:pt>
                <c:pt idx="110">
                  <c:v>3437.87</c:v>
                </c:pt>
                <c:pt idx="111">
                  <c:v>3445.32</c:v>
                </c:pt>
                <c:pt idx="112">
                  <c:v>3438.03</c:v>
                </c:pt>
                <c:pt idx="113">
                  <c:v>3432.35</c:v>
                </c:pt>
                <c:pt idx="114">
                  <c:v>3425.78</c:v>
                </c:pt>
                <c:pt idx="115">
                  <c:v>3422.64</c:v>
                </c:pt>
                <c:pt idx="116">
                  <c:v>3415.62</c:v>
                </c:pt>
                <c:pt idx="117">
                  <c:v>3410.46</c:v>
                </c:pt>
                <c:pt idx="118">
                  <c:v>3414.88</c:v>
                </c:pt>
                <c:pt idx="119">
                  <c:v>3415.38</c:v>
                </c:pt>
                <c:pt idx="120">
                  <c:v>3414.07</c:v>
                </c:pt>
                <c:pt idx="121">
                  <c:v>3403.97</c:v>
                </c:pt>
                <c:pt idx="122">
                  <c:v>3405.38</c:v>
                </c:pt>
                <c:pt idx="123">
                  <c:v>3403.65</c:v>
                </c:pt>
                <c:pt idx="124">
                  <c:v>3392.76</c:v>
                </c:pt>
                <c:pt idx="125">
                  <c:v>3392.88</c:v>
                </c:pt>
                <c:pt idx="126">
                  <c:v>3398</c:v>
                </c:pt>
                <c:pt idx="127">
                  <c:v>3396.51</c:v>
                </c:pt>
                <c:pt idx="128">
                  <c:v>3398.2</c:v>
                </c:pt>
                <c:pt idx="129">
                  <c:v>3387.66</c:v>
                </c:pt>
                <c:pt idx="130">
                  <c:v>3386.8</c:v>
                </c:pt>
                <c:pt idx="131">
                  <c:v>3390.02</c:v>
                </c:pt>
                <c:pt idx="132">
                  <c:v>3380.66</c:v>
                </c:pt>
                <c:pt idx="133">
                  <c:v>3382.52</c:v>
                </c:pt>
                <c:pt idx="134">
                  <c:v>3385.72</c:v>
                </c:pt>
                <c:pt idx="135">
                  <c:v>3378.57</c:v>
                </c:pt>
                <c:pt idx="136">
                  <c:v>3366.73</c:v>
                </c:pt>
                <c:pt idx="137">
                  <c:v>3365.43</c:v>
                </c:pt>
                <c:pt idx="138">
                  <c:v>3354.44</c:v>
                </c:pt>
                <c:pt idx="139">
                  <c:v>3350.58</c:v>
                </c:pt>
                <c:pt idx="140">
                  <c:v>3344.4</c:v>
                </c:pt>
                <c:pt idx="141">
                  <c:v>3347.91</c:v>
                </c:pt>
                <c:pt idx="142">
                  <c:v>3338.42</c:v>
                </c:pt>
                <c:pt idx="143">
                  <c:v>3342.02</c:v>
                </c:pt>
                <c:pt idx="144">
                  <c:v>3341.16</c:v>
                </c:pt>
                <c:pt idx="145">
                  <c:v>3331.14</c:v>
                </c:pt>
                <c:pt idx="146">
                  <c:v>3332.01</c:v>
                </c:pt>
                <c:pt idx="147">
                  <c:v>3320.94</c:v>
                </c:pt>
                <c:pt idx="148">
                  <c:v>3324.51</c:v>
                </c:pt>
                <c:pt idx="149">
                  <c:v>3321.43</c:v>
                </c:pt>
                <c:pt idx="150">
                  <c:v>3320.61</c:v>
                </c:pt>
                <c:pt idx="151">
                  <c:v>3313</c:v>
                </c:pt>
                <c:pt idx="152">
                  <c:v>3309.35</c:v>
                </c:pt>
                <c:pt idx="153">
                  <c:v>3320.4</c:v>
                </c:pt>
                <c:pt idx="154">
                  <c:v>3310.99</c:v>
                </c:pt>
                <c:pt idx="155">
                  <c:v>3322.42</c:v>
                </c:pt>
                <c:pt idx="156">
                  <c:v>3315.34</c:v>
                </c:pt>
                <c:pt idx="157">
                  <c:v>3316.43</c:v>
                </c:pt>
                <c:pt idx="158">
                  <c:v>3319.9</c:v>
                </c:pt>
                <c:pt idx="159">
                  <c:v>3320.3</c:v>
                </c:pt>
                <c:pt idx="160">
                  <c:v>3306.62</c:v>
                </c:pt>
                <c:pt idx="161">
                  <c:v>3300.52</c:v>
                </c:pt>
                <c:pt idx="162">
                  <c:v>3299.08</c:v>
                </c:pt>
                <c:pt idx="163">
                  <c:v>3295.2</c:v>
                </c:pt>
                <c:pt idx="164">
                  <c:v>3287.42</c:v>
                </c:pt>
                <c:pt idx="165">
                  <c:v>3290.02</c:v>
                </c:pt>
                <c:pt idx="166">
                  <c:v>3295.45</c:v>
                </c:pt>
                <c:pt idx="167">
                  <c:v>3290.17</c:v>
                </c:pt>
                <c:pt idx="168">
                  <c:v>3290.23</c:v>
                </c:pt>
                <c:pt idx="169">
                  <c:v>3300.13</c:v>
                </c:pt>
                <c:pt idx="170">
                  <c:v>3301.15</c:v>
                </c:pt>
                <c:pt idx="171">
                  <c:v>3294.71</c:v>
                </c:pt>
                <c:pt idx="172">
                  <c:v>3296.89</c:v>
                </c:pt>
                <c:pt idx="173">
                  <c:v>3290.68</c:v>
                </c:pt>
                <c:pt idx="174">
                  <c:v>3289.76</c:v>
                </c:pt>
                <c:pt idx="175">
                  <c:v>3281.51</c:v>
                </c:pt>
                <c:pt idx="176">
                  <c:v>3286.54</c:v>
                </c:pt>
                <c:pt idx="177">
                  <c:v>3284.22</c:v>
                </c:pt>
                <c:pt idx="178">
                  <c:v>3286.56</c:v>
                </c:pt>
                <c:pt idx="179">
                  <c:v>3285.76</c:v>
                </c:pt>
                <c:pt idx="180">
                  <c:v>3275.95</c:v>
                </c:pt>
                <c:pt idx="181">
                  <c:v>3282.55</c:v>
                </c:pt>
                <c:pt idx="182">
                  <c:v>3283.37</c:v>
                </c:pt>
                <c:pt idx="183">
                  <c:v>3285.53</c:v>
                </c:pt>
                <c:pt idx="184">
                  <c:v>3286.71</c:v>
                </c:pt>
                <c:pt idx="185">
                  <c:v>3268.6</c:v>
                </c:pt>
                <c:pt idx="186">
                  <c:v>3278.44</c:v>
                </c:pt>
                <c:pt idx="187">
                  <c:v>3264.8</c:v>
                </c:pt>
                <c:pt idx="188">
                  <c:v>3275.9</c:v>
                </c:pt>
                <c:pt idx="189">
                  <c:v>3279.74</c:v>
                </c:pt>
                <c:pt idx="190">
                  <c:v>3275.37</c:v>
                </c:pt>
                <c:pt idx="191">
                  <c:v>3275.36</c:v>
                </c:pt>
                <c:pt idx="192">
                  <c:v>3283.62</c:v>
                </c:pt>
                <c:pt idx="193">
                  <c:v>3288.74</c:v>
                </c:pt>
                <c:pt idx="194">
                  <c:v>3278.76</c:v>
                </c:pt>
                <c:pt idx="195">
                  <c:v>3276.81</c:v>
                </c:pt>
                <c:pt idx="196">
                  <c:v>3288.05</c:v>
                </c:pt>
                <c:pt idx="197">
                  <c:v>3280.37</c:v>
                </c:pt>
                <c:pt idx="198">
                  <c:v>3286.26</c:v>
                </c:pt>
                <c:pt idx="199">
                  <c:v>3271.97</c:v>
                </c:pt>
                <c:pt idx="200">
                  <c:v>3267.35</c:v>
                </c:pt>
              </c:numCache>
            </c:numRef>
          </c:yVal>
          <c:smooth val="1"/>
        </c:ser>
        <c:ser>
          <c:idx val="2"/>
          <c:order val="2"/>
          <c:tx>
            <c:v>20</c:v>
          </c:tx>
          <c:xVal>
            <c:numRef>
              <c:f>DSGLD!$X$2:$X$52</c:f>
              <c:numCache>
                <c:formatCode>General</c:formatCode>
                <c:ptCount val="5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</c:numCache>
            </c:numRef>
          </c:xVal>
          <c:yVal>
            <c:numRef>
              <c:f>DSGLD!$V$2:$V$52</c:f>
              <c:numCache>
                <c:formatCode>General</c:formatCode>
                <c:ptCount val="51"/>
                <c:pt idx="0">
                  <c:v>89752.72</c:v>
                </c:pt>
                <c:pt idx="1">
                  <c:v>7649.48</c:v>
                </c:pt>
                <c:pt idx="2">
                  <c:v>6067.41</c:v>
                </c:pt>
                <c:pt idx="3">
                  <c:v>5391.75</c:v>
                </c:pt>
                <c:pt idx="4">
                  <c:v>5011.13</c:v>
                </c:pt>
                <c:pt idx="5">
                  <c:v>4735.1099999999997</c:v>
                </c:pt>
                <c:pt idx="6">
                  <c:v>4539.3999999999996</c:v>
                </c:pt>
                <c:pt idx="7">
                  <c:v>4402.55</c:v>
                </c:pt>
                <c:pt idx="8">
                  <c:v>4267.38</c:v>
                </c:pt>
                <c:pt idx="9">
                  <c:v>4188.18</c:v>
                </c:pt>
                <c:pt idx="10">
                  <c:v>4111.83</c:v>
                </c:pt>
                <c:pt idx="11">
                  <c:v>4070.8</c:v>
                </c:pt>
                <c:pt idx="12">
                  <c:v>3995.78</c:v>
                </c:pt>
                <c:pt idx="13">
                  <c:v>3958.6</c:v>
                </c:pt>
                <c:pt idx="14">
                  <c:v>3900.35</c:v>
                </c:pt>
                <c:pt idx="15">
                  <c:v>3873.57</c:v>
                </c:pt>
                <c:pt idx="16">
                  <c:v>3848.18</c:v>
                </c:pt>
                <c:pt idx="17">
                  <c:v>3817.97</c:v>
                </c:pt>
                <c:pt idx="18">
                  <c:v>3786.23</c:v>
                </c:pt>
                <c:pt idx="19">
                  <c:v>3774.37</c:v>
                </c:pt>
                <c:pt idx="20">
                  <c:v>3746.39</c:v>
                </c:pt>
                <c:pt idx="21">
                  <c:v>3732.73</c:v>
                </c:pt>
                <c:pt idx="22">
                  <c:v>3695.98</c:v>
                </c:pt>
                <c:pt idx="23">
                  <c:v>3679.33</c:v>
                </c:pt>
                <c:pt idx="24">
                  <c:v>3672.61</c:v>
                </c:pt>
                <c:pt idx="25">
                  <c:v>3631.4</c:v>
                </c:pt>
                <c:pt idx="26">
                  <c:v>3620.12</c:v>
                </c:pt>
                <c:pt idx="27">
                  <c:v>3613.13</c:v>
                </c:pt>
                <c:pt idx="28">
                  <c:v>3579.3</c:v>
                </c:pt>
                <c:pt idx="29">
                  <c:v>3570.02</c:v>
                </c:pt>
                <c:pt idx="30">
                  <c:v>3556.99</c:v>
                </c:pt>
                <c:pt idx="31">
                  <c:v>3552.92</c:v>
                </c:pt>
                <c:pt idx="32">
                  <c:v>3548.67</c:v>
                </c:pt>
                <c:pt idx="33">
                  <c:v>3532.95</c:v>
                </c:pt>
                <c:pt idx="34">
                  <c:v>3517.43</c:v>
                </c:pt>
                <c:pt idx="35">
                  <c:v>3506.87</c:v>
                </c:pt>
                <c:pt idx="36">
                  <c:v>3503.33</c:v>
                </c:pt>
                <c:pt idx="37">
                  <c:v>3491.38</c:v>
                </c:pt>
                <c:pt idx="38">
                  <c:v>3495.24</c:v>
                </c:pt>
                <c:pt idx="39">
                  <c:v>3497.57</c:v>
                </c:pt>
                <c:pt idx="40">
                  <c:v>3495.99</c:v>
                </c:pt>
                <c:pt idx="41">
                  <c:v>3475.23</c:v>
                </c:pt>
                <c:pt idx="42">
                  <c:v>3475.12</c:v>
                </c:pt>
                <c:pt idx="43">
                  <c:v>3489.48</c:v>
                </c:pt>
                <c:pt idx="44">
                  <c:v>3466.08</c:v>
                </c:pt>
                <c:pt idx="45">
                  <c:v>3463.18</c:v>
                </c:pt>
                <c:pt idx="46">
                  <c:v>3466.11</c:v>
                </c:pt>
                <c:pt idx="47">
                  <c:v>3463.59</c:v>
                </c:pt>
                <c:pt idx="48">
                  <c:v>3463.67</c:v>
                </c:pt>
                <c:pt idx="49">
                  <c:v>3474.48</c:v>
                </c:pt>
                <c:pt idx="50">
                  <c:v>3474.22</c:v>
                </c:pt>
              </c:numCache>
            </c:numRef>
          </c:yVal>
          <c:smooth val="1"/>
        </c:ser>
        <c:ser>
          <c:idx val="3"/>
          <c:order val="3"/>
          <c:tx>
            <c:v>50</c:v>
          </c:tx>
          <c:xVal>
            <c:numRef>
              <c:f>DSGLD!$AC$2:$AC$22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DSGLD!$AA$2:$AA$22</c:f>
              <c:numCache>
                <c:formatCode>General</c:formatCode>
                <c:ptCount val="21"/>
                <c:pt idx="0">
                  <c:v>89717.6</c:v>
                </c:pt>
                <c:pt idx="1">
                  <c:v>5731.58</c:v>
                </c:pt>
                <c:pt idx="2">
                  <c:v>4851.09</c:v>
                </c:pt>
                <c:pt idx="3">
                  <c:v>4424.12</c:v>
                </c:pt>
                <c:pt idx="4">
                  <c:v>4202.9399999999996</c:v>
                </c:pt>
                <c:pt idx="5">
                  <c:v>4050.5</c:v>
                </c:pt>
                <c:pt idx="6">
                  <c:v>3915.5</c:v>
                </c:pt>
                <c:pt idx="7">
                  <c:v>3846.29</c:v>
                </c:pt>
                <c:pt idx="8">
                  <c:v>3787.15</c:v>
                </c:pt>
                <c:pt idx="9">
                  <c:v>3731.2</c:v>
                </c:pt>
                <c:pt idx="10">
                  <c:v>3673.58</c:v>
                </c:pt>
                <c:pt idx="11">
                  <c:v>3643.59</c:v>
                </c:pt>
                <c:pt idx="12">
                  <c:v>3591.39</c:v>
                </c:pt>
                <c:pt idx="13">
                  <c:v>3575.51</c:v>
                </c:pt>
                <c:pt idx="14">
                  <c:v>3537.75</c:v>
                </c:pt>
                <c:pt idx="15">
                  <c:v>3525.04</c:v>
                </c:pt>
                <c:pt idx="16">
                  <c:v>3515.99</c:v>
                </c:pt>
                <c:pt idx="17">
                  <c:v>3503.93</c:v>
                </c:pt>
                <c:pt idx="18">
                  <c:v>3502.35</c:v>
                </c:pt>
                <c:pt idx="19">
                  <c:v>3482.08</c:v>
                </c:pt>
                <c:pt idx="20">
                  <c:v>3491.28</c:v>
                </c:pt>
              </c:numCache>
            </c:numRef>
          </c:yVal>
          <c:smooth val="1"/>
        </c:ser>
        <c:ser>
          <c:idx val="4"/>
          <c:order val="4"/>
          <c:tx>
            <c:v>100</c:v>
          </c:tx>
          <c:xVal>
            <c:numRef>
              <c:f>DSGLD!$AH$2:$AH$12</c:f>
              <c:numCache>
                <c:formatCode>General</c:formatCode>
                <c:ptCount val="11"/>
                <c:pt idx="0">
                  <c:v>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DSGLD!$AF$2:$AF$12</c:f>
              <c:numCache>
                <c:formatCode>General</c:formatCode>
                <c:ptCount val="11"/>
                <c:pt idx="0">
                  <c:v>89757.59</c:v>
                </c:pt>
                <c:pt idx="2">
                  <c:v>4220.72</c:v>
                </c:pt>
                <c:pt idx="3">
                  <c:v>3964.1</c:v>
                </c:pt>
                <c:pt idx="4">
                  <c:v>3847.1</c:v>
                </c:pt>
                <c:pt idx="5">
                  <c:v>3717.15</c:v>
                </c:pt>
                <c:pt idx="6">
                  <c:v>3670.6</c:v>
                </c:pt>
                <c:pt idx="7">
                  <c:v>3586.46</c:v>
                </c:pt>
                <c:pt idx="8">
                  <c:v>3577.68</c:v>
                </c:pt>
                <c:pt idx="9">
                  <c:v>3553.36</c:v>
                </c:pt>
                <c:pt idx="10">
                  <c:v>3547</c:v>
                </c:pt>
              </c:numCache>
            </c:numRef>
          </c:yVal>
          <c:smooth val="1"/>
        </c:ser>
        <c:ser>
          <c:idx val="5"/>
          <c:order val="5"/>
          <c:tx>
            <c:v>200</c:v>
          </c:tx>
          <c:xVal>
            <c:numRef>
              <c:f>DSGLD!$AM$2:$AM$8</c:f>
              <c:numCache>
                <c:formatCode>General</c:formatCode>
                <c:ptCount val="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</c:numCache>
            </c:numRef>
          </c:xVal>
          <c:yVal>
            <c:numRef>
              <c:f>DSGLD!$AK$2:$AK$8</c:f>
              <c:numCache>
                <c:formatCode>General</c:formatCode>
                <c:ptCount val="7"/>
                <c:pt idx="0">
                  <c:v>89346.86</c:v>
                </c:pt>
                <c:pt idx="1">
                  <c:v>5789.48</c:v>
                </c:pt>
                <c:pt idx="2">
                  <c:v>4561.34</c:v>
                </c:pt>
                <c:pt idx="3">
                  <c:v>3799.67</c:v>
                </c:pt>
                <c:pt idx="4">
                  <c:v>3629.54</c:v>
                </c:pt>
                <c:pt idx="5">
                  <c:v>3547.18</c:v>
                </c:pt>
                <c:pt idx="6">
                  <c:v>3549.76</c:v>
                </c:pt>
              </c:numCache>
            </c:numRef>
          </c:yVal>
          <c:smooth val="1"/>
        </c:ser>
        <c:ser>
          <c:idx val="6"/>
          <c:order val="6"/>
          <c:tx>
            <c:v>500</c:v>
          </c:tx>
          <c:xVal>
            <c:numRef>
              <c:f>DSGLD!$AR$2:$AR$5</c:f>
              <c:numCache>
                <c:formatCode>General</c:formatCode>
                <c:ptCount val="4"/>
                <c:pt idx="0">
                  <c:v>0</c:v>
                </c:pt>
                <c:pt idx="1">
                  <c:v>120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DSGLD!$AP$2:$AP$5</c:f>
              <c:numCache>
                <c:formatCode>General</c:formatCode>
                <c:ptCount val="4"/>
                <c:pt idx="0">
                  <c:v>89538.6</c:v>
                </c:pt>
                <c:pt idx="1">
                  <c:v>6189.48</c:v>
                </c:pt>
                <c:pt idx="2">
                  <c:v>3861.31</c:v>
                </c:pt>
                <c:pt idx="3">
                  <c:v>3587.96</c:v>
                </c:pt>
              </c:numCache>
            </c:numRef>
          </c:yVal>
          <c:smooth val="1"/>
        </c:ser>
        <c:ser>
          <c:idx val="7"/>
          <c:order val="7"/>
          <c:tx>
            <c:v>serial</c:v>
          </c:tx>
          <c:xVal>
            <c:numRef>
              <c:f>DSGLD!$AI$56:$AI$205</c:f>
              <c:numCache>
                <c:formatCode>General</c:formatCode>
                <c:ptCount val="150"/>
                <c:pt idx="0">
                  <c:v>8.3333333333333339</c:v>
                </c:pt>
                <c:pt idx="1">
                  <c:v>16.666666666666668</c:v>
                </c:pt>
                <c:pt idx="2">
                  <c:v>25</c:v>
                </c:pt>
                <c:pt idx="3">
                  <c:v>33.333333333333336</c:v>
                </c:pt>
                <c:pt idx="4">
                  <c:v>41.666666666666664</c:v>
                </c:pt>
                <c:pt idx="5">
                  <c:v>50</c:v>
                </c:pt>
                <c:pt idx="6">
                  <c:v>58.333333333333336</c:v>
                </c:pt>
                <c:pt idx="7">
                  <c:v>66.666666666666671</c:v>
                </c:pt>
                <c:pt idx="8">
                  <c:v>75</c:v>
                </c:pt>
                <c:pt idx="9">
                  <c:v>83.333333333333329</c:v>
                </c:pt>
                <c:pt idx="10">
                  <c:v>91.666666666666671</c:v>
                </c:pt>
                <c:pt idx="11">
                  <c:v>100</c:v>
                </c:pt>
                <c:pt idx="12">
                  <c:v>108.33333333333333</c:v>
                </c:pt>
                <c:pt idx="13">
                  <c:v>116.66666666666667</c:v>
                </c:pt>
                <c:pt idx="14">
                  <c:v>125</c:v>
                </c:pt>
                <c:pt idx="15">
                  <c:v>133.33333333333334</c:v>
                </c:pt>
                <c:pt idx="16">
                  <c:v>141.66666666666666</c:v>
                </c:pt>
                <c:pt idx="17">
                  <c:v>150</c:v>
                </c:pt>
                <c:pt idx="18">
                  <c:v>158.33333333333334</c:v>
                </c:pt>
                <c:pt idx="19">
                  <c:v>166.66666666666666</c:v>
                </c:pt>
                <c:pt idx="20">
                  <c:v>175</c:v>
                </c:pt>
                <c:pt idx="21">
                  <c:v>183.33333333333334</c:v>
                </c:pt>
                <c:pt idx="22">
                  <c:v>191.66666666666666</c:v>
                </c:pt>
                <c:pt idx="23">
                  <c:v>200</c:v>
                </c:pt>
                <c:pt idx="24">
                  <c:v>208.33333333333334</c:v>
                </c:pt>
                <c:pt idx="25">
                  <c:v>216.66666666666666</c:v>
                </c:pt>
                <c:pt idx="26">
                  <c:v>225</c:v>
                </c:pt>
                <c:pt idx="27">
                  <c:v>233.33333333333334</c:v>
                </c:pt>
                <c:pt idx="28">
                  <c:v>241.66666666666666</c:v>
                </c:pt>
                <c:pt idx="29">
                  <c:v>250</c:v>
                </c:pt>
                <c:pt idx="30">
                  <c:v>258.33333333333331</c:v>
                </c:pt>
                <c:pt idx="31">
                  <c:v>266.66666666666669</c:v>
                </c:pt>
                <c:pt idx="32">
                  <c:v>275</c:v>
                </c:pt>
                <c:pt idx="33">
                  <c:v>283.33333333333331</c:v>
                </c:pt>
                <c:pt idx="34">
                  <c:v>291.66666666666669</c:v>
                </c:pt>
                <c:pt idx="35">
                  <c:v>300</c:v>
                </c:pt>
                <c:pt idx="36">
                  <c:v>308.33333333333331</c:v>
                </c:pt>
                <c:pt idx="37">
                  <c:v>316.66666666666669</c:v>
                </c:pt>
                <c:pt idx="38">
                  <c:v>325</c:v>
                </c:pt>
                <c:pt idx="39">
                  <c:v>333.33333333333331</c:v>
                </c:pt>
                <c:pt idx="40">
                  <c:v>341.66666666666669</c:v>
                </c:pt>
                <c:pt idx="41">
                  <c:v>350</c:v>
                </c:pt>
                <c:pt idx="42">
                  <c:v>358.33333333333331</c:v>
                </c:pt>
                <c:pt idx="43">
                  <c:v>366.66666666666669</c:v>
                </c:pt>
                <c:pt idx="44">
                  <c:v>375</c:v>
                </c:pt>
                <c:pt idx="45">
                  <c:v>383.33333333333331</c:v>
                </c:pt>
                <c:pt idx="46">
                  <c:v>391.66666666666669</c:v>
                </c:pt>
                <c:pt idx="47">
                  <c:v>400</c:v>
                </c:pt>
                <c:pt idx="48">
                  <c:v>408.33333333333331</c:v>
                </c:pt>
                <c:pt idx="49">
                  <c:v>416.66666666666669</c:v>
                </c:pt>
                <c:pt idx="50">
                  <c:v>425</c:v>
                </c:pt>
                <c:pt idx="51">
                  <c:v>433.33333333333331</c:v>
                </c:pt>
                <c:pt idx="52">
                  <c:v>441.66666666666669</c:v>
                </c:pt>
                <c:pt idx="53">
                  <c:v>450</c:v>
                </c:pt>
                <c:pt idx="54">
                  <c:v>458.33333333333331</c:v>
                </c:pt>
                <c:pt idx="55">
                  <c:v>466.66666666666669</c:v>
                </c:pt>
                <c:pt idx="56">
                  <c:v>475</c:v>
                </c:pt>
                <c:pt idx="57">
                  <c:v>483.33333333333331</c:v>
                </c:pt>
                <c:pt idx="58">
                  <c:v>491.66666666666669</c:v>
                </c:pt>
                <c:pt idx="59">
                  <c:v>500</c:v>
                </c:pt>
                <c:pt idx="60">
                  <c:v>508.33333333333331</c:v>
                </c:pt>
                <c:pt idx="61">
                  <c:v>516.66666666666663</c:v>
                </c:pt>
                <c:pt idx="62">
                  <c:v>525</c:v>
                </c:pt>
                <c:pt idx="63">
                  <c:v>533.33333333333337</c:v>
                </c:pt>
                <c:pt idx="64">
                  <c:v>541.66666666666663</c:v>
                </c:pt>
                <c:pt idx="65">
                  <c:v>550</c:v>
                </c:pt>
                <c:pt idx="66">
                  <c:v>558.33333333333337</c:v>
                </c:pt>
                <c:pt idx="67">
                  <c:v>566.66666666666663</c:v>
                </c:pt>
                <c:pt idx="68">
                  <c:v>575</c:v>
                </c:pt>
                <c:pt idx="69">
                  <c:v>583.33333333333337</c:v>
                </c:pt>
                <c:pt idx="70">
                  <c:v>591.66666666666663</c:v>
                </c:pt>
                <c:pt idx="71">
                  <c:v>600</c:v>
                </c:pt>
                <c:pt idx="72">
                  <c:v>608.33333333333337</c:v>
                </c:pt>
                <c:pt idx="73">
                  <c:v>616.66666666666663</c:v>
                </c:pt>
                <c:pt idx="74">
                  <c:v>625</c:v>
                </c:pt>
                <c:pt idx="75">
                  <c:v>633.33333333333337</c:v>
                </c:pt>
                <c:pt idx="76">
                  <c:v>641.66666666666663</c:v>
                </c:pt>
                <c:pt idx="77">
                  <c:v>650</c:v>
                </c:pt>
                <c:pt idx="78">
                  <c:v>658.33333333333337</c:v>
                </c:pt>
                <c:pt idx="79">
                  <c:v>666.66666666666663</c:v>
                </c:pt>
                <c:pt idx="80">
                  <c:v>675</c:v>
                </c:pt>
                <c:pt idx="81">
                  <c:v>683.33333333333337</c:v>
                </c:pt>
                <c:pt idx="82">
                  <c:v>691.66666666666663</c:v>
                </c:pt>
                <c:pt idx="83">
                  <c:v>700</c:v>
                </c:pt>
                <c:pt idx="84">
                  <c:v>708.33333333333337</c:v>
                </c:pt>
                <c:pt idx="85">
                  <c:v>716.66666666666663</c:v>
                </c:pt>
                <c:pt idx="86">
                  <c:v>725</c:v>
                </c:pt>
                <c:pt idx="87">
                  <c:v>733.33333333333337</c:v>
                </c:pt>
                <c:pt idx="88">
                  <c:v>741.66666666666663</c:v>
                </c:pt>
                <c:pt idx="89">
                  <c:v>750</c:v>
                </c:pt>
                <c:pt idx="90">
                  <c:v>758.33333333333337</c:v>
                </c:pt>
                <c:pt idx="91">
                  <c:v>766.66666666666663</c:v>
                </c:pt>
                <c:pt idx="92">
                  <c:v>775</c:v>
                </c:pt>
                <c:pt idx="93">
                  <c:v>783.33333333333337</c:v>
                </c:pt>
                <c:pt idx="94">
                  <c:v>791.66666666666663</c:v>
                </c:pt>
                <c:pt idx="95">
                  <c:v>800</c:v>
                </c:pt>
                <c:pt idx="96">
                  <c:v>808.33333333333337</c:v>
                </c:pt>
                <c:pt idx="97">
                  <c:v>816.66666666666663</c:v>
                </c:pt>
                <c:pt idx="98">
                  <c:v>825</c:v>
                </c:pt>
                <c:pt idx="99">
                  <c:v>833.33333333333337</c:v>
                </c:pt>
                <c:pt idx="100">
                  <c:v>841.66666666666663</c:v>
                </c:pt>
                <c:pt idx="101">
                  <c:v>850</c:v>
                </c:pt>
                <c:pt idx="102">
                  <c:v>858.33333333333337</c:v>
                </c:pt>
                <c:pt idx="103">
                  <c:v>866.66666666666663</c:v>
                </c:pt>
                <c:pt idx="104">
                  <c:v>875</c:v>
                </c:pt>
                <c:pt idx="105">
                  <c:v>883.33333333333337</c:v>
                </c:pt>
                <c:pt idx="106">
                  <c:v>891.66666666666663</c:v>
                </c:pt>
                <c:pt idx="107">
                  <c:v>900</c:v>
                </c:pt>
                <c:pt idx="108">
                  <c:v>908.33333333333337</c:v>
                </c:pt>
                <c:pt idx="109">
                  <c:v>916.66666666666663</c:v>
                </c:pt>
                <c:pt idx="110">
                  <c:v>925</c:v>
                </c:pt>
                <c:pt idx="111">
                  <c:v>933.33333333333337</c:v>
                </c:pt>
                <c:pt idx="112">
                  <c:v>941.66666666666663</c:v>
                </c:pt>
                <c:pt idx="113">
                  <c:v>950</c:v>
                </c:pt>
                <c:pt idx="114">
                  <c:v>958.33333333333337</c:v>
                </c:pt>
                <c:pt idx="115">
                  <c:v>966.66666666666663</c:v>
                </c:pt>
                <c:pt idx="116">
                  <c:v>975</c:v>
                </c:pt>
                <c:pt idx="117">
                  <c:v>983.33333333333337</c:v>
                </c:pt>
                <c:pt idx="118">
                  <c:v>991.66666666666663</c:v>
                </c:pt>
                <c:pt idx="119">
                  <c:v>1000</c:v>
                </c:pt>
                <c:pt idx="120">
                  <c:v>1008.3333333333334</c:v>
                </c:pt>
                <c:pt idx="121">
                  <c:v>1016.6666666666666</c:v>
                </c:pt>
                <c:pt idx="122">
                  <c:v>1025</c:v>
                </c:pt>
                <c:pt idx="123">
                  <c:v>1033.3333333333333</c:v>
                </c:pt>
                <c:pt idx="124">
                  <c:v>1041.6666666666667</c:v>
                </c:pt>
                <c:pt idx="125">
                  <c:v>1050</c:v>
                </c:pt>
                <c:pt idx="126">
                  <c:v>1058.3333333333333</c:v>
                </c:pt>
                <c:pt idx="127">
                  <c:v>1066.6666666666667</c:v>
                </c:pt>
                <c:pt idx="128">
                  <c:v>1075</c:v>
                </c:pt>
                <c:pt idx="129">
                  <c:v>1083.3333333333333</c:v>
                </c:pt>
                <c:pt idx="130">
                  <c:v>1091.6666666666667</c:v>
                </c:pt>
                <c:pt idx="131">
                  <c:v>1100</c:v>
                </c:pt>
                <c:pt idx="132">
                  <c:v>1108.3333333333333</c:v>
                </c:pt>
                <c:pt idx="133">
                  <c:v>1116.6666666666667</c:v>
                </c:pt>
                <c:pt idx="134">
                  <c:v>1125</c:v>
                </c:pt>
                <c:pt idx="135">
                  <c:v>1133.3333333333333</c:v>
                </c:pt>
                <c:pt idx="136">
                  <c:v>1141.6666666666667</c:v>
                </c:pt>
                <c:pt idx="137">
                  <c:v>1150</c:v>
                </c:pt>
                <c:pt idx="138">
                  <c:v>1158.3333333333333</c:v>
                </c:pt>
                <c:pt idx="139">
                  <c:v>1166.6666666666667</c:v>
                </c:pt>
                <c:pt idx="140">
                  <c:v>1175</c:v>
                </c:pt>
                <c:pt idx="141">
                  <c:v>1183.3333333333333</c:v>
                </c:pt>
                <c:pt idx="142">
                  <c:v>1191.6666666666667</c:v>
                </c:pt>
                <c:pt idx="143">
                  <c:v>1200</c:v>
                </c:pt>
                <c:pt idx="144">
                  <c:v>1208.3333333333333</c:v>
                </c:pt>
                <c:pt idx="145">
                  <c:v>1216.6666666666667</c:v>
                </c:pt>
                <c:pt idx="146">
                  <c:v>1225</c:v>
                </c:pt>
                <c:pt idx="147">
                  <c:v>1233.3333333333333</c:v>
                </c:pt>
                <c:pt idx="148">
                  <c:v>1241.6666666666667</c:v>
                </c:pt>
                <c:pt idx="149">
                  <c:v>1250</c:v>
                </c:pt>
              </c:numCache>
            </c:numRef>
          </c:xVal>
          <c:yVal>
            <c:numRef>
              <c:f>DSGLD!$AF$56:$AF$205</c:f>
              <c:numCache>
                <c:formatCode>General</c:formatCode>
                <c:ptCount val="150"/>
                <c:pt idx="0">
                  <c:v>5666.84</c:v>
                </c:pt>
                <c:pt idx="1">
                  <c:v>4873.1899999999996</c:v>
                </c:pt>
                <c:pt idx="2">
                  <c:v>4430.95</c:v>
                </c:pt>
                <c:pt idx="3">
                  <c:v>4189.6000000000004</c:v>
                </c:pt>
                <c:pt idx="4">
                  <c:v>4049.72</c:v>
                </c:pt>
                <c:pt idx="5">
                  <c:v>3840.79</c:v>
                </c:pt>
                <c:pt idx="6">
                  <c:v>3757.1</c:v>
                </c:pt>
                <c:pt idx="7">
                  <c:v>3693.83</c:v>
                </c:pt>
                <c:pt idx="8">
                  <c:v>3620.82</c:v>
                </c:pt>
                <c:pt idx="9">
                  <c:v>3598.23</c:v>
                </c:pt>
                <c:pt idx="10">
                  <c:v>3556.5</c:v>
                </c:pt>
                <c:pt idx="11">
                  <c:v>3513.8</c:v>
                </c:pt>
                <c:pt idx="12">
                  <c:v>3516.97</c:v>
                </c:pt>
                <c:pt idx="13">
                  <c:v>3432.76</c:v>
                </c:pt>
                <c:pt idx="14">
                  <c:v>3453.29</c:v>
                </c:pt>
                <c:pt idx="15">
                  <c:v>3411.11</c:v>
                </c:pt>
                <c:pt idx="16">
                  <c:v>3347.88</c:v>
                </c:pt>
                <c:pt idx="17">
                  <c:v>3316.14</c:v>
                </c:pt>
                <c:pt idx="18">
                  <c:v>3292.9</c:v>
                </c:pt>
                <c:pt idx="19">
                  <c:v>3248.49</c:v>
                </c:pt>
                <c:pt idx="20">
                  <c:v>3241.29</c:v>
                </c:pt>
                <c:pt idx="21">
                  <c:v>3231.21</c:v>
                </c:pt>
                <c:pt idx="22">
                  <c:v>3228.55</c:v>
                </c:pt>
                <c:pt idx="23">
                  <c:v>3221.19</c:v>
                </c:pt>
                <c:pt idx="24">
                  <c:v>3211.3</c:v>
                </c:pt>
                <c:pt idx="25">
                  <c:v>3208.18</c:v>
                </c:pt>
                <c:pt idx="26">
                  <c:v>3209.09</c:v>
                </c:pt>
                <c:pt idx="27">
                  <c:v>3208.04</c:v>
                </c:pt>
                <c:pt idx="28">
                  <c:v>3196.86</c:v>
                </c:pt>
                <c:pt idx="29">
                  <c:v>3203.82</c:v>
                </c:pt>
                <c:pt idx="30">
                  <c:v>3187.23</c:v>
                </c:pt>
                <c:pt idx="31">
                  <c:v>3145.97</c:v>
                </c:pt>
                <c:pt idx="32">
                  <c:v>3129.1</c:v>
                </c:pt>
                <c:pt idx="33">
                  <c:v>3141.29</c:v>
                </c:pt>
                <c:pt idx="34">
                  <c:v>3118.81</c:v>
                </c:pt>
                <c:pt idx="35">
                  <c:v>3107.75</c:v>
                </c:pt>
                <c:pt idx="36">
                  <c:v>3065.47</c:v>
                </c:pt>
                <c:pt idx="37">
                  <c:v>3084.13</c:v>
                </c:pt>
                <c:pt idx="38">
                  <c:v>3051.46</c:v>
                </c:pt>
                <c:pt idx="39">
                  <c:v>3072.07</c:v>
                </c:pt>
                <c:pt idx="40">
                  <c:v>3090.68</c:v>
                </c:pt>
                <c:pt idx="41">
                  <c:v>3089.04</c:v>
                </c:pt>
                <c:pt idx="42">
                  <c:v>3069.02</c:v>
                </c:pt>
                <c:pt idx="43">
                  <c:v>3068.97</c:v>
                </c:pt>
                <c:pt idx="44">
                  <c:v>3047.73</c:v>
                </c:pt>
                <c:pt idx="45">
                  <c:v>3054.28</c:v>
                </c:pt>
                <c:pt idx="46">
                  <c:v>3088.06</c:v>
                </c:pt>
                <c:pt idx="47">
                  <c:v>3034.77</c:v>
                </c:pt>
                <c:pt idx="48">
                  <c:v>3040.37</c:v>
                </c:pt>
                <c:pt idx="49">
                  <c:v>3042.82</c:v>
                </c:pt>
                <c:pt idx="50">
                  <c:v>3050.17</c:v>
                </c:pt>
                <c:pt idx="51">
                  <c:v>3040.69</c:v>
                </c:pt>
                <c:pt idx="52">
                  <c:v>3044.09</c:v>
                </c:pt>
                <c:pt idx="53">
                  <c:v>3043.62</c:v>
                </c:pt>
                <c:pt idx="54">
                  <c:v>3046.55</c:v>
                </c:pt>
                <c:pt idx="55">
                  <c:v>3059.39</c:v>
                </c:pt>
                <c:pt idx="56">
                  <c:v>3042.16</c:v>
                </c:pt>
                <c:pt idx="57">
                  <c:v>3044.19</c:v>
                </c:pt>
                <c:pt idx="58">
                  <c:v>3030.44</c:v>
                </c:pt>
                <c:pt idx="59">
                  <c:v>3049.74</c:v>
                </c:pt>
                <c:pt idx="60">
                  <c:v>3009.02</c:v>
                </c:pt>
                <c:pt idx="61">
                  <c:v>3014.6</c:v>
                </c:pt>
                <c:pt idx="62">
                  <c:v>3019.63</c:v>
                </c:pt>
                <c:pt idx="63">
                  <c:v>3004.44</c:v>
                </c:pt>
                <c:pt idx="64">
                  <c:v>3027.39</c:v>
                </c:pt>
                <c:pt idx="65">
                  <c:v>2998.75</c:v>
                </c:pt>
                <c:pt idx="66">
                  <c:v>3013.37</c:v>
                </c:pt>
                <c:pt idx="67">
                  <c:v>3026.39</c:v>
                </c:pt>
                <c:pt idx="68">
                  <c:v>3036.05</c:v>
                </c:pt>
                <c:pt idx="69">
                  <c:v>3012.71</c:v>
                </c:pt>
                <c:pt idx="70">
                  <c:v>3025.5</c:v>
                </c:pt>
                <c:pt idx="71">
                  <c:v>3012.2</c:v>
                </c:pt>
                <c:pt idx="72">
                  <c:v>2990.99</c:v>
                </c:pt>
                <c:pt idx="73">
                  <c:v>2985.55</c:v>
                </c:pt>
                <c:pt idx="74">
                  <c:v>2990.23</c:v>
                </c:pt>
                <c:pt idx="75">
                  <c:v>2972.78</c:v>
                </c:pt>
                <c:pt idx="76">
                  <c:v>2990.86</c:v>
                </c:pt>
                <c:pt idx="77">
                  <c:v>2999.88</c:v>
                </c:pt>
                <c:pt idx="78">
                  <c:v>3002.63</c:v>
                </c:pt>
                <c:pt idx="79">
                  <c:v>2972</c:v>
                </c:pt>
                <c:pt idx="80">
                  <c:v>2962.77</c:v>
                </c:pt>
                <c:pt idx="81">
                  <c:v>2985.22</c:v>
                </c:pt>
                <c:pt idx="82">
                  <c:v>3000.42</c:v>
                </c:pt>
                <c:pt idx="83">
                  <c:v>2970.92</c:v>
                </c:pt>
                <c:pt idx="84">
                  <c:v>2976.31</c:v>
                </c:pt>
                <c:pt idx="85">
                  <c:v>2982.42</c:v>
                </c:pt>
                <c:pt idx="86">
                  <c:v>2976.42</c:v>
                </c:pt>
                <c:pt idx="87">
                  <c:v>2984.78</c:v>
                </c:pt>
                <c:pt idx="88">
                  <c:v>2961.49</c:v>
                </c:pt>
                <c:pt idx="89">
                  <c:v>2975.97</c:v>
                </c:pt>
                <c:pt idx="90">
                  <c:v>2962.72</c:v>
                </c:pt>
                <c:pt idx="91">
                  <c:v>2970.38</c:v>
                </c:pt>
                <c:pt idx="92">
                  <c:v>2939.22</c:v>
                </c:pt>
                <c:pt idx="93">
                  <c:v>2938.42</c:v>
                </c:pt>
                <c:pt idx="94">
                  <c:v>2959.3</c:v>
                </c:pt>
                <c:pt idx="95">
                  <c:v>2940.94</c:v>
                </c:pt>
                <c:pt idx="96">
                  <c:v>2929.61</c:v>
                </c:pt>
                <c:pt idx="97">
                  <c:v>2929.14</c:v>
                </c:pt>
                <c:pt idx="98">
                  <c:v>2927.42</c:v>
                </c:pt>
                <c:pt idx="99">
                  <c:v>2932.52</c:v>
                </c:pt>
                <c:pt idx="100">
                  <c:v>2918.42</c:v>
                </c:pt>
                <c:pt idx="101">
                  <c:v>2910.89</c:v>
                </c:pt>
                <c:pt idx="102">
                  <c:v>2942.57</c:v>
                </c:pt>
                <c:pt idx="103">
                  <c:v>2916.34</c:v>
                </c:pt>
                <c:pt idx="104">
                  <c:v>2894.41</c:v>
                </c:pt>
                <c:pt idx="105">
                  <c:v>2892.28</c:v>
                </c:pt>
                <c:pt idx="106">
                  <c:v>2890.17</c:v>
                </c:pt>
                <c:pt idx="107">
                  <c:v>2877.49</c:v>
                </c:pt>
                <c:pt idx="108">
                  <c:v>2878.25</c:v>
                </c:pt>
                <c:pt idx="109">
                  <c:v>2859.25</c:v>
                </c:pt>
                <c:pt idx="110">
                  <c:v>2870.76</c:v>
                </c:pt>
                <c:pt idx="111">
                  <c:v>2848.26</c:v>
                </c:pt>
                <c:pt idx="112">
                  <c:v>2853.86</c:v>
                </c:pt>
                <c:pt idx="113">
                  <c:v>2853.85</c:v>
                </c:pt>
                <c:pt idx="114">
                  <c:v>2819.89</c:v>
                </c:pt>
                <c:pt idx="115">
                  <c:v>2817.11</c:v>
                </c:pt>
                <c:pt idx="116">
                  <c:v>2807.1</c:v>
                </c:pt>
                <c:pt idx="117">
                  <c:v>2829.29</c:v>
                </c:pt>
                <c:pt idx="118">
                  <c:v>2800.69</c:v>
                </c:pt>
                <c:pt idx="119">
                  <c:v>2788.39</c:v>
                </c:pt>
                <c:pt idx="120">
                  <c:v>2822.32</c:v>
                </c:pt>
                <c:pt idx="121">
                  <c:v>2780.15</c:v>
                </c:pt>
                <c:pt idx="122">
                  <c:v>2764.8</c:v>
                </c:pt>
                <c:pt idx="123">
                  <c:v>2784.91</c:v>
                </c:pt>
                <c:pt idx="124">
                  <c:v>2779.84</c:v>
                </c:pt>
                <c:pt idx="125">
                  <c:v>2786.86</c:v>
                </c:pt>
                <c:pt idx="126">
                  <c:v>2777.27</c:v>
                </c:pt>
                <c:pt idx="127">
                  <c:v>2796.94</c:v>
                </c:pt>
                <c:pt idx="128">
                  <c:v>2770.53</c:v>
                </c:pt>
                <c:pt idx="129">
                  <c:v>2770.36</c:v>
                </c:pt>
                <c:pt idx="130">
                  <c:v>2775.12</c:v>
                </c:pt>
                <c:pt idx="131">
                  <c:v>2761.03</c:v>
                </c:pt>
                <c:pt idx="132">
                  <c:v>2755.95</c:v>
                </c:pt>
                <c:pt idx="133">
                  <c:v>2758.01</c:v>
                </c:pt>
                <c:pt idx="134">
                  <c:v>2763.81</c:v>
                </c:pt>
                <c:pt idx="135">
                  <c:v>2757.04</c:v>
                </c:pt>
                <c:pt idx="136">
                  <c:v>2742.78</c:v>
                </c:pt>
                <c:pt idx="137">
                  <c:v>2745.42</c:v>
                </c:pt>
                <c:pt idx="138">
                  <c:v>2760.78</c:v>
                </c:pt>
                <c:pt idx="139">
                  <c:v>2763.77</c:v>
                </c:pt>
                <c:pt idx="140">
                  <c:v>2762.77</c:v>
                </c:pt>
                <c:pt idx="141">
                  <c:v>2743.55</c:v>
                </c:pt>
                <c:pt idx="142">
                  <c:v>2743.99</c:v>
                </c:pt>
                <c:pt idx="143">
                  <c:v>2753.38</c:v>
                </c:pt>
                <c:pt idx="144">
                  <c:v>2769.62</c:v>
                </c:pt>
                <c:pt idx="145">
                  <c:v>2718.3</c:v>
                </c:pt>
                <c:pt idx="146">
                  <c:v>2744.55</c:v>
                </c:pt>
                <c:pt idx="147">
                  <c:v>2736.48</c:v>
                </c:pt>
                <c:pt idx="148">
                  <c:v>2754.1</c:v>
                </c:pt>
                <c:pt idx="149">
                  <c:v>2733.87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525440"/>
        <c:axId val="1320525984"/>
      </c:scatterChart>
      <c:valAx>
        <c:axId val="132052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0525984"/>
        <c:crosses val="autoZero"/>
        <c:crossBetween val="midCat"/>
      </c:valAx>
      <c:valAx>
        <c:axId val="1320525984"/>
        <c:scaling>
          <c:orientation val="minMax"/>
          <c:max val="5000"/>
          <c:min val="2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0525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939612373143561E-2"/>
          <c:y val="3.0048202173370554E-2"/>
          <c:w val="0.78390197105711679"/>
          <c:h val="0.84881605014975059"/>
        </c:manualLayout>
      </c:layout>
      <c:scatterChart>
        <c:scatterStyle val="smoothMarker"/>
        <c:varyColors val="0"/>
        <c:ser>
          <c:idx val="2"/>
          <c:order val="0"/>
          <c:tx>
            <c:v>10n</c:v>
          </c:tx>
          <c:xVal>
            <c:numRef>
              <c:f>LW!$AD$45:$AD$146</c:f>
              <c:numCache>
                <c:formatCode>General</c:formatCode>
                <c:ptCount val="10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</c:numCache>
            </c:numRef>
          </c:xVal>
          <c:yVal>
            <c:numRef>
              <c:f>LW!$AB$45:$AB$146</c:f>
              <c:numCache>
                <c:formatCode>General</c:formatCode>
                <c:ptCount val="102"/>
                <c:pt idx="0">
                  <c:v>89310.15</c:v>
                </c:pt>
                <c:pt idx="1">
                  <c:v>7308.27</c:v>
                </c:pt>
                <c:pt idx="2">
                  <c:v>5824.13</c:v>
                </c:pt>
                <c:pt idx="3">
                  <c:v>4747.58</c:v>
                </c:pt>
                <c:pt idx="4">
                  <c:v>4249.8599999999997</c:v>
                </c:pt>
                <c:pt idx="5">
                  <c:v>4021.67</c:v>
                </c:pt>
                <c:pt idx="6">
                  <c:v>3691.32</c:v>
                </c:pt>
                <c:pt idx="7">
                  <c:v>3518.28</c:v>
                </c:pt>
                <c:pt idx="8">
                  <c:v>3425.04</c:v>
                </c:pt>
                <c:pt idx="9">
                  <c:v>3313.79</c:v>
                </c:pt>
                <c:pt idx="10">
                  <c:v>3227.45</c:v>
                </c:pt>
                <c:pt idx="11">
                  <c:v>3150.8</c:v>
                </c:pt>
                <c:pt idx="12">
                  <c:v>3079.03</c:v>
                </c:pt>
                <c:pt idx="13">
                  <c:v>3018.4</c:v>
                </c:pt>
                <c:pt idx="14">
                  <c:v>2988.14</c:v>
                </c:pt>
                <c:pt idx="15">
                  <c:v>2936.64</c:v>
                </c:pt>
                <c:pt idx="16">
                  <c:v>2932.14</c:v>
                </c:pt>
                <c:pt idx="17">
                  <c:v>2910.17</c:v>
                </c:pt>
                <c:pt idx="18">
                  <c:v>2885.35</c:v>
                </c:pt>
                <c:pt idx="19">
                  <c:v>2859.48</c:v>
                </c:pt>
                <c:pt idx="20">
                  <c:v>2825.89</c:v>
                </c:pt>
                <c:pt idx="21">
                  <c:v>2805.25</c:v>
                </c:pt>
                <c:pt idx="22">
                  <c:v>2796.93</c:v>
                </c:pt>
                <c:pt idx="23">
                  <c:v>2762.77</c:v>
                </c:pt>
                <c:pt idx="24">
                  <c:v>2752.64</c:v>
                </c:pt>
                <c:pt idx="25">
                  <c:v>2764.26</c:v>
                </c:pt>
                <c:pt idx="26">
                  <c:v>2736.56</c:v>
                </c:pt>
                <c:pt idx="27">
                  <c:v>2709.7</c:v>
                </c:pt>
                <c:pt idx="28">
                  <c:v>2717.46</c:v>
                </c:pt>
                <c:pt idx="29">
                  <c:v>2692.74</c:v>
                </c:pt>
                <c:pt idx="30">
                  <c:v>2679.08</c:v>
                </c:pt>
                <c:pt idx="31">
                  <c:v>2675.87</c:v>
                </c:pt>
                <c:pt idx="32">
                  <c:v>2651.58</c:v>
                </c:pt>
                <c:pt idx="33">
                  <c:v>2659.68</c:v>
                </c:pt>
                <c:pt idx="34">
                  <c:v>2645.26</c:v>
                </c:pt>
                <c:pt idx="35">
                  <c:v>2644.38</c:v>
                </c:pt>
                <c:pt idx="36">
                  <c:v>2625.31</c:v>
                </c:pt>
                <c:pt idx="37">
                  <c:v>2634.29</c:v>
                </c:pt>
                <c:pt idx="38">
                  <c:v>2615.2199999999998</c:v>
                </c:pt>
                <c:pt idx="39">
                  <c:v>2617.6</c:v>
                </c:pt>
                <c:pt idx="40">
                  <c:v>2635.92</c:v>
                </c:pt>
                <c:pt idx="41">
                  <c:v>2606.54</c:v>
                </c:pt>
                <c:pt idx="42">
                  <c:v>2609.54</c:v>
                </c:pt>
                <c:pt idx="43">
                  <c:v>2600.79</c:v>
                </c:pt>
                <c:pt idx="44">
                  <c:v>2603.0100000000002</c:v>
                </c:pt>
                <c:pt idx="45">
                  <c:v>2604.79</c:v>
                </c:pt>
                <c:pt idx="46">
                  <c:v>2611.84</c:v>
                </c:pt>
                <c:pt idx="47">
                  <c:v>2605.4499999999998</c:v>
                </c:pt>
                <c:pt idx="48">
                  <c:v>2595.61</c:v>
                </c:pt>
                <c:pt idx="49">
                  <c:v>2592.8200000000002</c:v>
                </c:pt>
                <c:pt idx="50">
                  <c:v>2592.4</c:v>
                </c:pt>
                <c:pt idx="51">
                  <c:v>2592.94</c:v>
                </c:pt>
                <c:pt idx="52">
                  <c:v>2603.73</c:v>
                </c:pt>
                <c:pt idx="53">
                  <c:v>2566.21</c:v>
                </c:pt>
                <c:pt idx="54">
                  <c:v>2568.6</c:v>
                </c:pt>
                <c:pt idx="55">
                  <c:v>2565.71</c:v>
                </c:pt>
                <c:pt idx="56">
                  <c:v>2565.7800000000002</c:v>
                </c:pt>
                <c:pt idx="57">
                  <c:v>2588.84</c:v>
                </c:pt>
                <c:pt idx="58">
                  <c:v>2579.5700000000002</c:v>
                </c:pt>
                <c:pt idx="59">
                  <c:v>2571.48</c:v>
                </c:pt>
                <c:pt idx="60">
                  <c:v>2583.12</c:v>
                </c:pt>
                <c:pt idx="61">
                  <c:v>2591.4</c:v>
                </c:pt>
                <c:pt idx="62">
                  <c:v>2575.67</c:v>
                </c:pt>
                <c:pt idx="63">
                  <c:v>2586.69</c:v>
                </c:pt>
                <c:pt idx="64">
                  <c:v>2589.84</c:v>
                </c:pt>
                <c:pt idx="65">
                  <c:v>2588.2199999999998</c:v>
                </c:pt>
                <c:pt idx="66">
                  <c:v>2549.2600000000002</c:v>
                </c:pt>
                <c:pt idx="67">
                  <c:v>2540.96</c:v>
                </c:pt>
                <c:pt idx="68">
                  <c:v>2552.9299999999998</c:v>
                </c:pt>
                <c:pt idx="69">
                  <c:v>2552.1999999999998</c:v>
                </c:pt>
                <c:pt idx="70">
                  <c:v>2562.73</c:v>
                </c:pt>
                <c:pt idx="71">
                  <c:v>2552.1799999999998</c:v>
                </c:pt>
                <c:pt idx="72">
                  <c:v>2573.69</c:v>
                </c:pt>
                <c:pt idx="73">
                  <c:v>2570.58</c:v>
                </c:pt>
                <c:pt idx="74">
                  <c:v>2576.23</c:v>
                </c:pt>
                <c:pt idx="75">
                  <c:v>2590.27</c:v>
                </c:pt>
                <c:pt idx="76">
                  <c:v>2572.4</c:v>
                </c:pt>
                <c:pt idx="77">
                  <c:v>2554.96</c:v>
                </c:pt>
                <c:pt idx="78">
                  <c:v>2585.8200000000002</c:v>
                </c:pt>
                <c:pt idx="79">
                  <c:v>2577.64</c:v>
                </c:pt>
                <c:pt idx="80">
                  <c:v>2584.5100000000002</c:v>
                </c:pt>
                <c:pt idx="81">
                  <c:v>2568.79</c:v>
                </c:pt>
                <c:pt idx="82">
                  <c:v>2584.71</c:v>
                </c:pt>
                <c:pt idx="83">
                  <c:v>2583.36</c:v>
                </c:pt>
                <c:pt idx="84">
                  <c:v>2581.54</c:v>
                </c:pt>
                <c:pt idx="85">
                  <c:v>2581.5</c:v>
                </c:pt>
                <c:pt idx="86">
                  <c:v>2587.6999999999998</c:v>
                </c:pt>
                <c:pt idx="87">
                  <c:v>2585.86</c:v>
                </c:pt>
                <c:pt idx="88">
                  <c:v>2596.61</c:v>
                </c:pt>
                <c:pt idx="89">
                  <c:v>2598.37</c:v>
                </c:pt>
                <c:pt idx="90">
                  <c:v>2565.5500000000002</c:v>
                </c:pt>
                <c:pt idx="91">
                  <c:v>2569.6799999999998</c:v>
                </c:pt>
                <c:pt idx="92">
                  <c:v>2570.63</c:v>
                </c:pt>
                <c:pt idx="93">
                  <c:v>2594.38</c:v>
                </c:pt>
                <c:pt idx="94">
                  <c:v>2599.0100000000002</c:v>
                </c:pt>
                <c:pt idx="95">
                  <c:v>2600.34</c:v>
                </c:pt>
                <c:pt idx="96">
                  <c:v>2609.52</c:v>
                </c:pt>
                <c:pt idx="97">
                  <c:v>2581.7600000000002</c:v>
                </c:pt>
                <c:pt idx="98">
                  <c:v>2588.85</c:v>
                </c:pt>
                <c:pt idx="99">
                  <c:v>2591.7800000000002</c:v>
                </c:pt>
                <c:pt idx="100">
                  <c:v>2590.21</c:v>
                </c:pt>
                <c:pt idx="101">
                  <c:v>2592.87</c:v>
                </c:pt>
              </c:numCache>
            </c:numRef>
          </c:yVal>
          <c:smooth val="1"/>
        </c:ser>
        <c:ser>
          <c:idx val="4"/>
          <c:order val="1"/>
          <c:tx>
            <c:v>5n2</c:v>
          </c:tx>
          <c:xVal>
            <c:numRef>
              <c:f>LW!$AP$45:$AP$60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45</c:v>
                </c:pt>
                <c:pt idx="4">
                  <c:v>80</c:v>
                </c:pt>
                <c:pt idx="5">
                  <c:v>125</c:v>
                </c:pt>
                <c:pt idx="6">
                  <c:v>180</c:v>
                </c:pt>
                <c:pt idx="7">
                  <c:v>245</c:v>
                </c:pt>
                <c:pt idx="8">
                  <c:v>320</c:v>
                </c:pt>
                <c:pt idx="9">
                  <c:v>405</c:v>
                </c:pt>
                <c:pt idx="10">
                  <c:v>500</c:v>
                </c:pt>
                <c:pt idx="11">
                  <c:v>605</c:v>
                </c:pt>
                <c:pt idx="12">
                  <c:v>720</c:v>
                </c:pt>
                <c:pt idx="13">
                  <c:v>845</c:v>
                </c:pt>
                <c:pt idx="14">
                  <c:v>980</c:v>
                </c:pt>
                <c:pt idx="15">
                  <c:v>1125</c:v>
                </c:pt>
              </c:numCache>
            </c:numRef>
          </c:xVal>
          <c:yVal>
            <c:numRef>
              <c:f>LW!$AN$45:$AN$60</c:f>
              <c:numCache>
                <c:formatCode>General</c:formatCode>
                <c:ptCount val="16"/>
                <c:pt idx="0">
                  <c:v>89277.5</c:v>
                </c:pt>
                <c:pt idx="1">
                  <c:v>9882.02</c:v>
                </c:pt>
                <c:pt idx="2">
                  <c:v>5502.63</c:v>
                </c:pt>
                <c:pt idx="3">
                  <c:v>3953.45</c:v>
                </c:pt>
                <c:pt idx="4">
                  <c:v>3369.58</c:v>
                </c:pt>
                <c:pt idx="5">
                  <c:v>3072.87</c:v>
                </c:pt>
                <c:pt idx="6">
                  <c:v>2920.28</c:v>
                </c:pt>
                <c:pt idx="7">
                  <c:v>2829.74</c:v>
                </c:pt>
                <c:pt idx="8">
                  <c:v>2736.54</c:v>
                </c:pt>
                <c:pt idx="9">
                  <c:v>2716.42</c:v>
                </c:pt>
                <c:pt idx="10">
                  <c:v>2651.77</c:v>
                </c:pt>
                <c:pt idx="11">
                  <c:v>2657.91</c:v>
                </c:pt>
                <c:pt idx="12">
                  <c:v>2625.05</c:v>
                </c:pt>
                <c:pt idx="13">
                  <c:v>2665</c:v>
                </c:pt>
                <c:pt idx="14">
                  <c:v>2707.43</c:v>
                </c:pt>
                <c:pt idx="15">
                  <c:v>2729.26</c:v>
                </c:pt>
              </c:numCache>
            </c:numRef>
          </c:yVal>
          <c:smooth val="1"/>
        </c:ser>
        <c:ser>
          <c:idx val="5"/>
          <c:order val="2"/>
          <c:tx>
            <c:v>n3</c:v>
          </c:tx>
          <c:xVal>
            <c:numRef>
              <c:f>LW!$AV$45:$AV$56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27</c:v>
                </c:pt>
                <c:pt idx="4">
                  <c:v>64</c:v>
                </c:pt>
                <c:pt idx="5">
                  <c:v>125</c:v>
                </c:pt>
                <c:pt idx="6">
                  <c:v>216</c:v>
                </c:pt>
                <c:pt idx="7">
                  <c:v>343</c:v>
                </c:pt>
                <c:pt idx="8">
                  <c:v>512</c:v>
                </c:pt>
                <c:pt idx="9">
                  <c:v>729</c:v>
                </c:pt>
                <c:pt idx="10">
                  <c:v>1000</c:v>
                </c:pt>
                <c:pt idx="11">
                  <c:v>1331</c:v>
                </c:pt>
              </c:numCache>
            </c:numRef>
          </c:xVal>
          <c:yVal>
            <c:numRef>
              <c:f>LW!$AT$45:$AT$56</c:f>
              <c:numCache>
                <c:formatCode>General</c:formatCode>
                <c:ptCount val="12"/>
                <c:pt idx="0">
                  <c:v>89485.6</c:v>
                </c:pt>
                <c:pt idx="1">
                  <c:v>10700.13</c:v>
                </c:pt>
                <c:pt idx="2">
                  <c:v>7245.23</c:v>
                </c:pt>
                <c:pt idx="3">
                  <c:v>4779.08</c:v>
                </c:pt>
                <c:pt idx="4">
                  <c:v>3626.78</c:v>
                </c:pt>
                <c:pt idx="5">
                  <c:v>3116.46</c:v>
                </c:pt>
                <c:pt idx="6">
                  <c:v>2887.38</c:v>
                </c:pt>
                <c:pt idx="7">
                  <c:v>2749.55</c:v>
                </c:pt>
                <c:pt idx="8">
                  <c:v>2682.57</c:v>
                </c:pt>
                <c:pt idx="9">
                  <c:v>2660.35</c:v>
                </c:pt>
                <c:pt idx="10">
                  <c:v>2742.6</c:v>
                </c:pt>
                <c:pt idx="11">
                  <c:v>2762.3</c:v>
                </c:pt>
              </c:numCache>
            </c:numRef>
          </c:yVal>
          <c:smooth val="1"/>
        </c:ser>
        <c:ser>
          <c:idx val="6"/>
          <c:order val="3"/>
          <c:tx>
            <c:v>n4</c:v>
          </c:tx>
          <c:xVal>
            <c:numRef>
              <c:f>LW!$BB$45:$BB$51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16</c:v>
                </c:pt>
                <c:pt idx="3">
                  <c:v>81</c:v>
                </c:pt>
                <c:pt idx="4">
                  <c:v>256</c:v>
                </c:pt>
                <c:pt idx="5">
                  <c:v>625</c:v>
                </c:pt>
                <c:pt idx="6">
                  <c:v>1296</c:v>
                </c:pt>
              </c:numCache>
            </c:numRef>
          </c:xVal>
          <c:yVal>
            <c:numRef>
              <c:f>LW!$AZ$45:$AZ$51</c:f>
              <c:numCache>
                <c:formatCode>General</c:formatCode>
                <c:ptCount val="7"/>
                <c:pt idx="0">
                  <c:v>89557.91</c:v>
                </c:pt>
                <c:pt idx="1">
                  <c:v>11038.32</c:v>
                </c:pt>
                <c:pt idx="2">
                  <c:v>5691.79</c:v>
                </c:pt>
                <c:pt idx="3">
                  <c:v>3430.44</c:v>
                </c:pt>
                <c:pt idx="4">
                  <c:v>2892.71</c:v>
                </c:pt>
                <c:pt idx="5">
                  <c:v>2812.23</c:v>
                </c:pt>
                <c:pt idx="6">
                  <c:v>2797.64</c:v>
                </c:pt>
              </c:numCache>
            </c:numRef>
          </c:yVal>
          <c:smooth val="1"/>
        </c:ser>
        <c:ser>
          <c:idx val="8"/>
          <c:order val="4"/>
          <c:tx>
            <c:v>serial</c:v>
          </c:tx>
          <c:xVal>
            <c:numRef>
              <c:f>LW!$E$4:$E$22</c:f>
              <c:numCache>
                <c:formatCode>General</c:formatCode>
                <c:ptCount val="19"/>
                <c:pt idx="0">
                  <c:v>0.83333333333333337</c:v>
                </c:pt>
                <c:pt idx="1">
                  <c:v>1.6666666666666667</c:v>
                </c:pt>
                <c:pt idx="2">
                  <c:v>2.5</c:v>
                </c:pt>
                <c:pt idx="3">
                  <c:v>3.3333333333333335</c:v>
                </c:pt>
                <c:pt idx="4">
                  <c:v>4.166666666666667</c:v>
                </c:pt>
                <c:pt idx="5">
                  <c:v>5</c:v>
                </c:pt>
                <c:pt idx="6">
                  <c:v>5.8333333333333339</c:v>
                </c:pt>
                <c:pt idx="7">
                  <c:v>6.666666666666667</c:v>
                </c:pt>
                <c:pt idx="8">
                  <c:v>7.5</c:v>
                </c:pt>
                <c:pt idx="9">
                  <c:v>8.3333333333333339</c:v>
                </c:pt>
                <c:pt idx="10">
                  <c:v>9.1666666666666679</c:v>
                </c:pt>
                <c:pt idx="11">
                  <c:v>10</c:v>
                </c:pt>
                <c:pt idx="12">
                  <c:v>10.833333333333334</c:v>
                </c:pt>
                <c:pt idx="13">
                  <c:v>11.666666666666668</c:v>
                </c:pt>
                <c:pt idx="14">
                  <c:v>12.5</c:v>
                </c:pt>
                <c:pt idx="15">
                  <c:v>13.333333333333334</c:v>
                </c:pt>
                <c:pt idx="16">
                  <c:v>14.166666666666668</c:v>
                </c:pt>
                <c:pt idx="17">
                  <c:v>15</c:v>
                </c:pt>
                <c:pt idx="18">
                  <c:v>15.833333333333334</c:v>
                </c:pt>
              </c:numCache>
            </c:numRef>
          </c:xVal>
          <c:yVal>
            <c:numRef>
              <c:f>LW!$B$4:$B$22</c:f>
              <c:numCache>
                <c:formatCode>General</c:formatCode>
                <c:ptCount val="19"/>
                <c:pt idx="0">
                  <c:v>20355.62</c:v>
                </c:pt>
                <c:pt idx="1">
                  <c:v>17122.330000000002</c:v>
                </c:pt>
                <c:pt idx="2">
                  <c:v>16175.7</c:v>
                </c:pt>
                <c:pt idx="3">
                  <c:v>13603.35</c:v>
                </c:pt>
                <c:pt idx="4">
                  <c:v>12279.5</c:v>
                </c:pt>
                <c:pt idx="5">
                  <c:v>11307.3</c:v>
                </c:pt>
                <c:pt idx="6">
                  <c:v>10723.56</c:v>
                </c:pt>
                <c:pt idx="7">
                  <c:v>10658.74</c:v>
                </c:pt>
                <c:pt idx="8">
                  <c:v>10461.780000000001</c:v>
                </c:pt>
                <c:pt idx="9">
                  <c:v>5960.6</c:v>
                </c:pt>
                <c:pt idx="10">
                  <c:v>4887.95</c:v>
                </c:pt>
                <c:pt idx="11">
                  <c:v>4432.79</c:v>
                </c:pt>
                <c:pt idx="12">
                  <c:v>4300.66</c:v>
                </c:pt>
                <c:pt idx="13">
                  <c:v>4080.84</c:v>
                </c:pt>
                <c:pt idx="14">
                  <c:v>3992.87</c:v>
                </c:pt>
                <c:pt idx="15">
                  <c:v>3920.54</c:v>
                </c:pt>
                <c:pt idx="16">
                  <c:v>3769.86</c:v>
                </c:pt>
                <c:pt idx="17">
                  <c:v>3747.27</c:v>
                </c:pt>
                <c:pt idx="18">
                  <c:v>3705.63</c:v>
                </c:pt>
              </c:numCache>
            </c:numRef>
          </c:yVal>
          <c:smooth val="1"/>
        </c:ser>
        <c:ser>
          <c:idx val="0"/>
          <c:order val="5"/>
          <c:tx>
            <c:v>DSGLD-1</c:v>
          </c:tx>
          <c:xVal>
            <c:numRef>
              <c:f>DSGLD!$N$2:$N$683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xVal>
          <c:yVal>
            <c:numRef>
              <c:f>DSGLD!$L$2:$L$683</c:f>
              <c:numCache>
                <c:formatCode>General</c:formatCode>
                <c:ptCount val="682"/>
                <c:pt idx="0">
                  <c:v>89626.73</c:v>
                </c:pt>
                <c:pt idx="1">
                  <c:v>34147.96</c:v>
                </c:pt>
                <c:pt idx="2">
                  <c:v>23601.82</c:v>
                </c:pt>
                <c:pt idx="3">
                  <c:v>19120.75</c:v>
                </c:pt>
                <c:pt idx="4">
                  <c:v>16196.54</c:v>
                </c:pt>
                <c:pt idx="5">
                  <c:v>14335.41</c:v>
                </c:pt>
                <c:pt idx="6">
                  <c:v>13166.1</c:v>
                </c:pt>
                <c:pt idx="7">
                  <c:v>12178.02</c:v>
                </c:pt>
                <c:pt idx="8">
                  <c:v>11449.56</c:v>
                </c:pt>
                <c:pt idx="9">
                  <c:v>10883.99</c:v>
                </c:pt>
                <c:pt idx="10">
                  <c:v>10299.75</c:v>
                </c:pt>
                <c:pt idx="11">
                  <c:v>9808.18</c:v>
                </c:pt>
                <c:pt idx="12">
                  <c:v>9357.36</c:v>
                </c:pt>
                <c:pt idx="13">
                  <c:v>9217.6200000000008</c:v>
                </c:pt>
                <c:pt idx="14">
                  <c:v>8980.36</c:v>
                </c:pt>
                <c:pt idx="15">
                  <c:v>8765.06</c:v>
                </c:pt>
                <c:pt idx="16">
                  <c:v>8507.41</c:v>
                </c:pt>
                <c:pt idx="17">
                  <c:v>8326.2999999999993</c:v>
                </c:pt>
                <c:pt idx="18">
                  <c:v>8058.74</c:v>
                </c:pt>
                <c:pt idx="19">
                  <c:v>7893.95</c:v>
                </c:pt>
                <c:pt idx="20">
                  <c:v>7661.87</c:v>
                </c:pt>
                <c:pt idx="21">
                  <c:v>7597.03</c:v>
                </c:pt>
                <c:pt idx="22">
                  <c:v>7432.15</c:v>
                </c:pt>
                <c:pt idx="23">
                  <c:v>7342.25</c:v>
                </c:pt>
                <c:pt idx="24">
                  <c:v>7243.83</c:v>
                </c:pt>
                <c:pt idx="25">
                  <c:v>7201.09</c:v>
                </c:pt>
                <c:pt idx="26">
                  <c:v>7079.98</c:v>
                </c:pt>
                <c:pt idx="27">
                  <c:v>7000.91</c:v>
                </c:pt>
                <c:pt idx="28">
                  <c:v>6867.13</c:v>
                </c:pt>
                <c:pt idx="29">
                  <c:v>6876.36</c:v>
                </c:pt>
                <c:pt idx="30">
                  <c:v>6790.77</c:v>
                </c:pt>
                <c:pt idx="31">
                  <c:v>6627.49</c:v>
                </c:pt>
                <c:pt idx="32">
                  <c:v>6577.86</c:v>
                </c:pt>
                <c:pt idx="33">
                  <c:v>6558.01</c:v>
                </c:pt>
                <c:pt idx="34">
                  <c:v>6492.52</c:v>
                </c:pt>
                <c:pt idx="35">
                  <c:v>6455.57</c:v>
                </c:pt>
                <c:pt idx="36">
                  <c:v>6403.36</c:v>
                </c:pt>
                <c:pt idx="37">
                  <c:v>6408.49</c:v>
                </c:pt>
                <c:pt idx="38">
                  <c:v>6350.44</c:v>
                </c:pt>
                <c:pt idx="39">
                  <c:v>6303.74</c:v>
                </c:pt>
                <c:pt idx="40">
                  <c:v>6225.54</c:v>
                </c:pt>
                <c:pt idx="41">
                  <c:v>6239.03</c:v>
                </c:pt>
                <c:pt idx="42">
                  <c:v>6184.61</c:v>
                </c:pt>
                <c:pt idx="43">
                  <c:v>6126.98</c:v>
                </c:pt>
                <c:pt idx="44">
                  <c:v>6090.86</c:v>
                </c:pt>
                <c:pt idx="45">
                  <c:v>6078.69</c:v>
                </c:pt>
                <c:pt idx="46">
                  <c:v>6015.95</c:v>
                </c:pt>
                <c:pt idx="47">
                  <c:v>5999.32</c:v>
                </c:pt>
                <c:pt idx="48">
                  <c:v>5929.95</c:v>
                </c:pt>
                <c:pt idx="49">
                  <c:v>5947.52</c:v>
                </c:pt>
                <c:pt idx="50">
                  <c:v>5907.98</c:v>
                </c:pt>
                <c:pt idx="51">
                  <c:v>5852.89</c:v>
                </c:pt>
                <c:pt idx="52">
                  <c:v>5817.23</c:v>
                </c:pt>
                <c:pt idx="53">
                  <c:v>5798.63</c:v>
                </c:pt>
                <c:pt idx="54">
                  <c:v>5781.79</c:v>
                </c:pt>
                <c:pt idx="55">
                  <c:v>5763.73</c:v>
                </c:pt>
                <c:pt idx="56">
                  <c:v>5732.12</c:v>
                </c:pt>
                <c:pt idx="57">
                  <c:v>5739.38</c:v>
                </c:pt>
                <c:pt idx="58">
                  <c:v>5700.08</c:v>
                </c:pt>
                <c:pt idx="59">
                  <c:v>5672.05</c:v>
                </c:pt>
                <c:pt idx="60">
                  <c:v>5629.77</c:v>
                </c:pt>
                <c:pt idx="61">
                  <c:v>5635.66</c:v>
                </c:pt>
                <c:pt idx="62">
                  <c:v>5571.42</c:v>
                </c:pt>
                <c:pt idx="63">
                  <c:v>5534.06</c:v>
                </c:pt>
                <c:pt idx="64">
                  <c:v>5515.44</c:v>
                </c:pt>
                <c:pt idx="65">
                  <c:v>5503.83</c:v>
                </c:pt>
                <c:pt idx="66">
                  <c:v>5473.7</c:v>
                </c:pt>
                <c:pt idx="67">
                  <c:v>5457.98</c:v>
                </c:pt>
                <c:pt idx="68">
                  <c:v>5430.01</c:v>
                </c:pt>
                <c:pt idx="69">
                  <c:v>5453.66</c:v>
                </c:pt>
                <c:pt idx="70">
                  <c:v>5388.09</c:v>
                </c:pt>
                <c:pt idx="71">
                  <c:v>5335.38</c:v>
                </c:pt>
                <c:pt idx="72">
                  <c:v>5306.52</c:v>
                </c:pt>
                <c:pt idx="73">
                  <c:v>5307.69</c:v>
                </c:pt>
                <c:pt idx="74">
                  <c:v>5274.04</c:v>
                </c:pt>
                <c:pt idx="75">
                  <c:v>5227.32</c:v>
                </c:pt>
                <c:pt idx="76">
                  <c:v>5211.47</c:v>
                </c:pt>
                <c:pt idx="77">
                  <c:v>5213.6099999999997</c:v>
                </c:pt>
                <c:pt idx="78">
                  <c:v>5193.5</c:v>
                </c:pt>
                <c:pt idx="79">
                  <c:v>5159.63</c:v>
                </c:pt>
                <c:pt idx="80">
                  <c:v>5123.1000000000004</c:v>
                </c:pt>
                <c:pt idx="81">
                  <c:v>5123.54</c:v>
                </c:pt>
                <c:pt idx="82">
                  <c:v>5086.26</c:v>
                </c:pt>
                <c:pt idx="83">
                  <c:v>5031.08</c:v>
                </c:pt>
                <c:pt idx="84">
                  <c:v>5002.7700000000004</c:v>
                </c:pt>
                <c:pt idx="85">
                  <c:v>4995.33</c:v>
                </c:pt>
                <c:pt idx="86">
                  <c:v>4982.88</c:v>
                </c:pt>
                <c:pt idx="87">
                  <c:v>4966.45</c:v>
                </c:pt>
                <c:pt idx="88">
                  <c:v>4960.1400000000003</c:v>
                </c:pt>
                <c:pt idx="89">
                  <c:v>4949.2299999999996</c:v>
                </c:pt>
                <c:pt idx="90">
                  <c:v>4925.55</c:v>
                </c:pt>
                <c:pt idx="91">
                  <c:v>4922.79</c:v>
                </c:pt>
                <c:pt idx="92">
                  <c:v>4904.3500000000004</c:v>
                </c:pt>
                <c:pt idx="93">
                  <c:v>4911.2700000000004</c:v>
                </c:pt>
                <c:pt idx="94">
                  <c:v>4879.45</c:v>
                </c:pt>
                <c:pt idx="95">
                  <c:v>4845.8100000000004</c:v>
                </c:pt>
                <c:pt idx="96">
                  <c:v>4833.0200000000004</c:v>
                </c:pt>
                <c:pt idx="97">
                  <c:v>4842.5</c:v>
                </c:pt>
                <c:pt idx="98">
                  <c:v>4823.87</c:v>
                </c:pt>
                <c:pt idx="99">
                  <c:v>4804.57</c:v>
                </c:pt>
                <c:pt idx="100">
                  <c:v>4768.88</c:v>
                </c:pt>
                <c:pt idx="101">
                  <c:v>4776.8900000000003</c:v>
                </c:pt>
                <c:pt idx="102">
                  <c:v>4771.43</c:v>
                </c:pt>
                <c:pt idx="103">
                  <c:v>4739.57</c:v>
                </c:pt>
                <c:pt idx="104">
                  <c:v>4727.46</c:v>
                </c:pt>
                <c:pt idx="105">
                  <c:v>4725.8999999999996</c:v>
                </c:pt>
                <c:pt idx="106">
                  <c:v>4706.08</c:v>
                </c:pt>
                <c:pt idx="107">
                  <c:v>4712.58</c:v>
                </c:pt>
                <c:pt idx="108">
                  <c:v>4699.2</c:v>
                </c:pt>
                <c:pt idx="109">
                  <c:v>4704.3100000000004</c:v>
                </c:pt>
                <c:pt idx="110">
                  <c:v>4664.54</c:v>
                </c:pt>
                <c:pt idx="111">
                  <c:v>4657.0600000000004</c:v>
                </c:pt>
                <c:pt idx="112">
                  <c:v>4620.09</c:v>
                </c:pt>
                <c:pt idx="113">
                  <c:v>4619.33</c:v>
                </c:pt>
                <c:pt idx="114">
                  <c:v>4598.66</c:v>
                </c:pt>
                <c:pt idx="115">
                  <c:v>4596.91</c:v>
                </c:pt>
                <c:pt idx="116">
                  <c:v>4569.6400000000003</c:v>
                </c:pt>
                <c:pt idx="117">
                  <c:v>4578.72</c:v>
                </c:pt>
                <c:pt idx="118">
                  <c:v>4559.66</c:v>
                </c:pt>
                <c:pt idx="119">
                  <c:v>4548.7</c:v>
                </c:pt>
                <c:pt idx="120">
                  <c:v>4525.68</c:v>
                </c:pt>
                <c:pt idx="121">
                  <c:v>4518.55</c:v>
                </c:pt>
                <c:pt idx="122">
                  <c:v>4518.3599999999997</c:v>
                </c:pt>
                <c:pt idx="123">
                  <c:v>4509.99</c:v>
                </c:pt>
                <c:pt idx="124">
                  <c:v>4484.53</c:v>
                </c:pt>
                <c:pt idx="125">
                  <c:v>4493.46</c:v>
                </c:pt>
                <c:pt idx="126">
                  <c:v>4480.13</c:v>
                </c:pt>
                <c:pt idx="127">
                  <c:v>4460.96</c:v>
                </c:pt>
                <c:pt idx="128">
                  <c:v>4448.62</c:v>
                </c:pt>
                <c:pt idx="129">
                  <c:v>4446.9399999999996</c:v>
                </c:pt>
                <c:pt idx="130">
                  <c:v>4437.12</c:v>
                </c:pt>
                <c:pt idx="131">
                  <c:v>4424.6899999999996</c:v>
                </c:pt>
                <c:pt idx="132">
                  <c:v>4420.4799999999996</c:v>
                </c:pt>
                <c:pt idx="133">
                  <c:v>4427.7</c:v>
                </c:pt>
                <c:pt idx="134">
                  <c:v>4424.3</c:v>
                </c:pt>
                <c:pt idx="135">
                  <c:v>4401.3599999999997</c:v>
                </c:pt>
                <c:pt idx="136">
                  <c:v>4395.3100000000004</c:v>
                </c:pt>
                <c:pt idx="137">
                  <c:v>4394.2</c:v>
                </c:pt>
                <c:pt idx="138">
                  <c:v>4387.34</c:v>
                </c:pt>
                <c:pt idx="139">
                  <c:v>4373.84</c:v>
                </c:pt>
                <c:pt idx="140">
                  <c:v>4355.97</c:v>
                </c:pt>
                <c:pt idx="141">
                  <c:v>4360.34</c:v>
                </c:pt>
                <c:pt idx="142">
                  <c:v>4349.4399999999996</c:v>
                </c:pt>
                <c:pt idx="143">
                  <c:v>4328.24</c:v>
                </c:pt>
                <c:pt idx="144">
                  <c:v>4324.72</c:v>
                </c:pt>
                <c:pt idx="145">
                  <c:v>4315.6899999999996</c:v>
                </c:pt>
                <c:pt idx="146">
                  <c:v>4300.1400000000003</c:v>
                </c:pt>
                <c:pt idx="147">
                  <c:v>4278.3599999999997</c:v>
                </c:pt>
                <c:pt idx="148">
                  <c:v>4274.3900000000003</c:v>
                </c:pt>
                <c:pt idx="149">
                  <c:v>4271.78</c:v>
                </c:pt>
                <c:pt idx="150">
                  <c:v>4262.21</c:v>
                </c:pt>
                <c:pt idx="151">
                  <c:v>4245.49</c:v>
                </c:pt>
                <c:pt idx="152">
                  <c:v>4258.16</c:v>
                </c:pt>
                <c:pt idx="153">
                  <c:v>4249.3599999999997</c:v>
                </c:pt>
                <c:pt idx="154">
                  <c:v>4231.33</c:v>
                </c:pt>
                <c:pt idx="155">
                  <c:v>4230.97</c:v>
                </c:pt>
                <c:pt idx="156">
                  <c:v>4210.55</c:v>
                </c:pt>
                <c:pt idx="157">
                  <c:v>4221.17</c:v>
                </c:pt>
                <c:pt idx="158">
                  <c:v>4208.9799999999996</c:v>
                </c:pt>
                <c:pt idx="159">
                  <c:v>4203.22</c:v>
                </c:pt>
                <c:pt idx="160">
                  <c:v>4183.62</c:v>
                </c:pt>
                <c:pt idx="161">
                  <c:v>4187.09</c:v>
                </c:pt>
                <c:pt idx="162">
                  <c:v>4179.2700000000004</c:v>
                </c:pt>
                <c:pt idx="163">
                  <c:v>4179.8900000000003</c:v>
                </c:pt>
                <c:pt idx="164">
                  <c:v>4169.91</c:v>
                </c:pt>
                <c:pt idx="165">
                  <c:v>4172.2</c:v>
                </c:pt>
                <c:pt idx="166">
                  <c:v>4173.99</c:v>
                </c:pt>
                <c:pt idx="167">
                  <c:v>4161.57</c:v>
                </c:pt>
                <c:pt idx="168">
                  <c:v>4145.3999999999996</c:v>
                </c:pt>
                <c:pt idx="169">
                  <c:v>4153.05</c:v>
                </c:pt>
                <c:pt idx="170">
                  <c:v>4141.3100000000004</c:v>
                </c:pt>
                <c:pt idx="171">
                  <c:v>4128.37</c:v>
                </c:pt>
                <c:pt idx="172">
                  <c:v>4125.92</c:v>
                </c:pt>
                <c:pt idx="173">
                  <c:v>4138.7700000000004</c:v>
                </c:pt>
                <c:pt idx="174">
                  <c:v>4116.1099999999997</c:v>
                </c:pt>
                <c:pt idx="175">
                  <c:v>4109.96</c:v>
                </c:pt>
                <c:pt idx="176">
                  <c:v>4109.2299999999996</c:v>
                </c:pt>
                <c:pt idx="177">
                  <c:v>4102.3999999999996</c:v>
                </c:pt>
                <c:pt idx="178">
                  <c:v>4098.76</c:v>
                </c:pt>
                <c:pt idx="179">
                  <c:v>4091.37</c:v>
                </c:pt>
                <c:pt idx="180">
                  <c:v>4103.67</c:v>
                </c:pt>
                <c:pt idx="181">
                  <c:v>4098.28</c:v>
                </c:pt>
                <c:pt idx="182">
                  <c:v>4082.42</c:v>
                </c:pt>
                <c:pt idx="183">
                  <c:v>4072.38</c:v>
                </c:pt>
                <c:pt idx="184">
                  <c:v>4057.51</c:v>
                </c:pt>
                <c:pt idx="185">
                  <c:v>4064.09</c:v>
                </c:pt>
                <c:pt idx="186">
                  <c:v>4051.19</c:v>
                </c:pt>
                <c:pt idx="187">
                  <c:v>4046.44</c:v>
                </c:pt>
                <c:pt idx="188">
                  <c:v>4041.54</c:v>
                </c:pt>
                <c:pt idx="189">
                  <c:v>4040.28</c:v>
                </c:pt>
                <c:pt idx="190">
                  <c:v>4029.01</c:v>
                </c:pt>
                <c:pt idx="191">
                  <c:v>4027.27</c:v>
                </c:pt>
                <c:pt idx="192">
                  <c:v>4014.27</c:v>
                </c:pt>
                <c:pt idx="193">
                  <c:v>3997.77</c:v>
                </c:pt>
                <c:pt idx="194">
                  <c:v>3996.32</c:v>
                </c:pt>
                <c:pt idx="195">
                  <c:v>3988.49</c:v>
                </c:pt>
                <c:pt idx="196">
                  <c:v>3994.15</c:v>
                </c:pt>
                <c:pt idx="197">
                  <c:v>3990.16</c:v>
                </c:pt>
                <c:pt idx="198">
                  <c:v>3990.37</c:v>
                </c:pt>
                <c:pt idx="199">
                  <c:v>3988.2</c:v>
                </c:pt>
                <c:pt idx="200">
                  <c:v>3971.51</c:v>
                </c:pt>
                <c:pt idx="201">
                  <c:v>3981.99</c:v>
                </c:pt>
                <c:pt idx="202">
                  <c:v>3981.83</c:v>
                </c:pt>
                <c:pt idx="203">
                  <c:v>3967.52</c:v>
                </c:pt>
                <c:pt idx="204">
                  <c:v>3957.45</c:v>
                </c:pt>
                <c:pt idx="205">
                  <c:v>3963.82</c:v>
                </c:pt>
                <c:pt idx="206">
                  <c:v>3967.3</c:v>
                </c:pt>
                <c:pt idx="207">
                  <c:v>3961.45</c:v>
                </c:pt>
                <c:pt idx="208">
                  <c:v>3947.26</c:v>
                </c:pt>
                <c:pt idx="209">
                  <c:v>3952.5</c:v>
                </c:pt>
                <c:pt idx="210">
                  <c:v>3948.66</c:v>
                </c:pt>
                <c:pt idx="211">
                  <c:v>3944.47</c:v>
                </c:pt>
                <c:pt idx="212">
                  <c:v>3928.15</c:v>
                </c:pt>
                <c:pt idx="213">
                  <c:v>3932.38</c:v>
                </c:pt>
                <c:pt idx="214">
                  <c:v>3921.72</c:v>
                </c:pt>
                <c:pt idx="215">
                  <c:v>3920.72</c:v>
                </c:pt>
                <c:pt idx="216">
                  <c:v>3907.87</c:v>
                </c:pt>
                <c:pt idx="217">
                  <c:v>3911.69</c:v>
                </c:pt>
                <c:pt idx="218">
                  <c:v>3909.04</c:v>
                </c:pt>
                <c:pt idx="219">
                  <c:v>3908.7</c:v>
                </c:pt>
                <c:pt idx="220">
                  <c:v>3905.37</c:v>
                </c:pt>
                <c:pt idx="221">
                  <c:v>3907.95</c:v>
                </c:pt>
                <c:pt idx="222">
                  <c:v>3901.35</c:v>
                </c:pt>
                <c:pt idx="223">
                  <c:v>3888.56</c:v>
                </c:pt>
                <c:pt idx="224">
                  <c:v>3886.15</c:v>
                </c:pt>
                <c:pt idx="225">
                  <c:v>3894.21</c:v>
                </c:pt>
                <c:pt idx="226">
                  <c:v>3891.21</c:v>
                </c:pt>
                <c:pt idx="227">
                  <c:v>3875.21</c:v>
                </c:pt>
                <c:pt idx="228">
                  <c:v>3875.11</c:v>
                </c:pt>
                <c:pt idx="229">
                  <c:v>3870.44</c:v>
                </c:pt>
                <c:pt idx="230">
                  <c:v>3865.45</c:v>
                </c:pt>
                <c:pt idx="231">
                  <c:v>3860.8</c:v>
                </c:pt>
                <c:pt idx="232">
                  <c:v>3856</c:v>
                </c:pt>
                <c:pt idx="233">
                  <c:v>3865.74</c:v>
                </c:pt>
                <c:pt idx="234">
                  <c:v>3864.35</c:v>
                </c:pt>
                <c:pt idx="235">
                  <c:v>3858.71</c:v>
                </c:pt>
                <c:pt idx="236">
                  <c:v>3849.55</c:v>
                </c:pt>
                <c:pt idx="237">
                  <c:v>3854.61</c:v>
                </c:pt>
                <c:pt idx="238">
                  <c:v>3840.74</c:v>
                </c:pt>
                <c:pt idx="239">
                  <c:v>3830.5</c:v>
                </c:pt>
                <c:pt idx="240">
                  <c:v>3822.94</c:v>
                </c:pt>
                <c:pt idx="241">
                  <c:v>3829.01</c:v>
                </c:pt>
                <c:pt idx="242">
                  <c:v>3817.82</c:v>
                </c:pt>
                <c:pt idx="243">
                  <c:v>3808.95</c:v>
                </c:pt>
                <c:pt idx="244">
                  <c:v>3803.8</c:v>
                </c:pt>
                <c:pt idx="245">
                  <c:v>3808.3</c:v>
                </c:pt>
                <c:pt idx="246">
                  <c:v>3808.42</c:v>
                </c:pt>
                <c:pt idx="247">
                  <c:v>3803.36</c:v>
                </c:pt>
                <c:pt idx="248">
                  <c:v>3799.72</c:v>
                </c:pt>
                <c:pt idx="249">
                  <c:v>3805.3</c:v>
                </c:pt>
                <c:pt idx="250">
                  <c:v>3791.19</c:v>
                </c:pt>
                <c:pt idx="251">
                  <c:v>3780.29</c:v>
                </c:pt>
                <c:pt idx="252">
                  <c:v>3781.63</c:v>
                </c:pt>
                <c:pt idx="253">
                  <c:v>3796.89</c:v>
                </c:pt>
                <c:pt idx="254">
                  <c:v>3790.83</c:v>
                </c:pt>
                <c:pt idx="255">
                  <c:v>3787.33</c:v>
                </c:pt>
                <c:pt idx="256">
                  <c:v>3793.45</c:v>
                </c:pt>
                <c:pt idx="257">
                  <c:v>3787.57</c:v>
                </c:pt>
                <c:pt idx="258">
                  <c:v>3773.02</c:v>
                </c:pt>
                <c:pt idx="259">
                  <c:v>3784.01</c:v>
                </c:pt>
                <c:pt idx="260">
                  <c:v>3767.72</c:v>
                </c:pt>
                <c:pt idx="261">
                  <c:v>3771.67</c:v>
                </c:pt>
                <c:pt idx="262">
                  <c:v>3769.52</c:v>
                </c:pt>
                <c:pt idx="263">
                  <c:v>3758.45</c:v>
                </c:pt>
                <c:pt idx="264">
                  <c:v>3760.54</c:v>
                </c:pt>
                <c:pt idx="265">
                  <c:v>3761.86</c:v>
                </c:pt>
                <c:pt idx="266">
                  <c:v>3755.14</c:v>
                </c:pt>
                <c:pt idx="267">
                  <c:v>3743.91</c:v>
                </c:pt>
                <c:pt idx="268">
                  <c:v>3745.25</c:v>
                </c:pt>
                <c:pt idx="269">
                  <c:v>3746.73</c:v>
                </c:pt>
                <c:pt idx="270">
                  <c:v>3747.99</c:v>
                </c:pt>
                <c:pt idx="271">
                  <c:v>3734.53</c:v>
                </c:pt>
                <c:pt idx="272">
                  <c:v>3725.84</c:v>
                </c:pt>
                <c:pt idx="273">
                  <c:v>3732.62</c:v>
                </c:pt>
                <c:pt idx="274">
                  <c:v>3727.2</c:v>
                </c:pt>
                <c:pt idx="275">
                  <c:v>3725.47</c:v>
                </c:pt>
                <c:pt idx="276">
                  <c:v>3722.69</c:v>
                </c:pt>
                <c:pt idx="277">
                  <c:v>3722.49</c:v>
                </c:pt>
                <c:pt idx="278">
                  <c:v>3710.31</c:v>
                </c:pt>
                <c:pt idx="279">
                  <c:v>3694.31</c:v>
                </c:pt>
                <c:pt idx="280">
                  <c:v>3693.55</c:v>
                </c:pt>
                <c:pt idx="281">
                  <c:v>3696.86</c:v>
                </c:pt>
                <c:pt idx="282">
                  <c:v>3690.72</c:v>
                </c:pt>
                <c:pt idx="283">
                  <c:v>3691.04</c:v>
                </c:pt>
                <c:pt idx="284">
                  <c:v>3688.88</c:v>
                </c:pt>
                <c:pt idx="285">
                  <c:v>3694.1</c:v>
                </c:pt>
                <c:pt idx="286">
                  <c:v>3681.25</c:v>
                </c:pt>
                <c:pt idx="287">
                  <c:v>3677.27</c:v>
                </c:pt>
                <c:pt idx="288">
                  <c:v>3684.6</c:v>
                </c:pt>
                <c:pt idx="289">
                  <c:v>3684.74</c:v>
                </c:pt>
                <c:pt idx="290">
                  <c:v>3674.39</c:v>
                </c:pt>
                <c:pt idx="291">
                  <c:v>3681.33</c:v>
                </c:pt>
                <c:pt idx="292">
                  <c:v>3679.68</c:v>
                </c:pt>
                <c:pt idx="293">
                  <c:v>3671.67</c:v>
                </c:pt>
                <c:pt idx="294">
                  <c:v>3678.96</c:v>
                </c:pt>
                <c:pt idx="295">
                  <c:v>3672.66</c:v>
                </c:pt>
                <c:pt idx="296">
                  <c:v>3664.8</c:v>
                </c:pt>
                <c:pt idx="297">
                  <c:v>3669.82</c:v>
                </c:pt>
                <c:pt idx="298">
                  <c:v>3672.52</c:v>
                </c:pt>
                <c:pt idx="299">
                  <c:v>3655.85</c:v>
                </c:pt>
                <c:pt idx="300">
                  <c:v>3649.3</c:v>
                </c:pt>
                <c:pt idx="301">
                  <c:v>3665.9</c:v>
                </c:pt>
                <c:pt idx="302">
                  <c:v>3660.54</c:v>
                </c:pt>
                <c:pt idx="303">
                  <c:v>3652.28</c:v>
                </c:pt>
                <c:pt idx="304">
                  <c:v>3647.05</c:v>
                </c:pt>
                <c:pt idx="305">
                  <c:v>3662.71</c:v>
                </c:pt>
                <c:pt idx="306">
                  <c:v>3645.75</c:v>
                </c:pt>
                <c:pt idx="307">
                  <c:v>3644.7</c:v>
                </c:pt>
                <c:pt idx="308">
                  <c:v>3638.88</c:v>
                </c:pt>
                <c:pt idx="309">
                  <c:v>3651.64</c:v>
                </c:pt>
                <c:pt idx="310">
                  <c:v>3652.16</c:v>
                </c:pt>
                <c:pt idx="311">
                  <c:v>3647.1</c:v>
                </c:pt>
                <c:pt idx="312">
                  <c:v>3646.67</c:v>
                </c:pt>
                <c:pt idx="313">
                  <c:v>3650.63</c:v>
                </c:pt>
                <c:pt idx="314">
                  <c:v>3638.6</c:v>
                </c:pt>
                <c:pt idx="315">
                  <c:v>3633.83</c:v>
                </c:pt>
                <c:pt idx="316">
                  <c:v>3631.59</c:v>
                </c:pt>
                <c:pt idx="317">
                  <c:v>3636.27</c:v>
                </c:pt>
                <c:pt idx="318">
                  <c:v>3629.12</c:v>
                </c:pt>
                <c:pt idx="319">
                  <c:v>3626.73</c:v>
                </c:pt>
                <c:pt idx="320">
                  <c:v>3629.99</c:v>
                </c:pt>
                <c:pt idx="321">
                  <c:v>3630.89</c:v>
                </c:pt>
                <c:pt idx="322">
                  <c:v>3629.52</c:v>
                </c:pt>
                <c:pt idx="323">
                  <c:v>3628.96</c:v>
                </c:pt>
                <c:pt idx="324">
                  <c:v>3620.65</c:v>
                </c:pt>
                <c:pt idx="325">
                  <c:v>3628.78</c:v>
                </c:pt>
                <c:pt idx="326">
                  <c:v>3615.27</c:v>
                </c:pt>
                <c:pt idx="327">
                  <c:v>3616.44</c:v>
                </c:pt>
                <c:pt idx="328">
                  <c:v>3601.36</c:v>
                </c:pt>
                <c:pt idx="329">
                  <c:v>3613.72</c:v>
                </c:pt>
                <c:pt idx="330">
                  <c:v>3604.41</c:v>
                </c:pt>
                <c:pt idx="331">
                  <c:v>3601.99</c:v>
                </c:pt>
                <c:pt idx="332">
                  <c:v>3594.66</c:v>
                </c:pt>
                <c:pt idx="333">
                  <c:v>3605.41</c:v>
                </c:pt>
                <c:pt idx="334">
                  <c:v>3606.81</c:v>
                </c:pt>
                <c:pt idx="335">
                  <c:v>3598.12</c:v>
                </c:pt>
                <c:pt idx="336">
                  <c:v>3589.49</c:v>
                </c:pt>
                <c:pt idx="337">
                  <c:v>3596.45</c:v>
                </c:pt>
                <c:pt idx="338">
                  <c:v>3594.9</c:v>
                </c:pt>
                <c:pt idx="339">
                  <c:v>3593.14</c:v>
                </c:pt>
                <c:pt idx="340">
                  <c:v>3586.44</c:v>
                </c:pt>
                <c:pt idx="341">
                  <c:v>3586.43</c:v>
                </c:pt>
                <c:pt idx="342">
                  <c:v>3576.89</c:v>
                </c:pt>
                <c:pt idx="343">
                  <c:v>3568.47</c:v>
                </c:pt>
                <c:pt idx="344">
                  <c:v>3567.17</c:v>
                </c:pt>
                <c:pt idx="345">
                  <c:v>3568.21</c:v>
                </c:pt>
                <c:pt idx="346">
                  <c:v>3563.18</c:v>
                </c:pt>
                <c:pt idx="347">
                  <c:v>3559.27</c:v>
                </c:pt>
                <c:pt idx="348">
                  <c:v>3560.56</c:v>
                </c:pt>
                <c:pt idx="349">
                  <c:v>3567.47</c:v>
                </c:pt>
                <c:pt idx="350">
                  <c:v>3549.88</c:v>
                </c:pt>
                <c:pt idx="351">
                  <c:v>3554.68</c:v>
                </c:pt>
                <c:pt idx="352">
                  <c:v>3563.04</c:v>
                </c:pt>
                <c:pt idx="353">
                  <c:v>3555.18</c:v>
                </c:pt>
                <c:pt idx="354">
                  <c:v>3555.64</c:v>
                </c:pt>
                <c:pt idx="355">
                  <c:v>3552.48</c:v>
                </c:pt>
                <c:pt idx="356">
                  <c:v>3546.11</c:v>
                </c:pt>
                <c:pt idx="357">
                  <c:v>3536.28</c:v>
                </c:pt>
                <c:pt idx="358">
                  <c:v>3561.09</c:v>
                </c:pt>
                <c:pt idx="359">
                  <c:v>3565.69</c:v>
                </c:pt>
                <c:pt idx="360">
                  <c:v>3543.87</c:v>
                </c:pt>
                <c:pt idx="361">
                  <c:v>3541.3</c:v>
                </c:pt>
                <c:pt idx="362">
                  <c:v>3546.49</c:v>
                </c:pt>
                <c:pt idx="363">
                  <c:v>3545.2</c:v>
                </c:pt>
                <c:pt idx="364">
                  <c:v>3549.3</c:v>
                </c:pt>
                <c:pt idx="365">
                  <c:v>3549.27</c:v>
                </c:pt>
                <c:pt idx="366">
                  <c:v>3544.33</c:v>
                </c:pt>
                <c:pt idx="367">
                  <c:v>3540.66</c:v>
                </c:pt>
                <c:pt idx="368">
                  <c:v>3538.86</c:v>
                </c:pt>
                <c:pt idx="369">
                  <c:v>3546.08</c:v>
                </c:pt>
                <c:pt idx="370">
                  <c:v>3532.68</c:v>
                </c:pt>
                <c:pt idx="371">
                  <c:v>3526.94</c:v>
                </c:pt>
                <c:pt idx="372">
                  <c:v>3520.48</c:v>
                </c:pt>
                <c:pt idx="373">
                  <c:v>3538.65</c:v>
                </c:pt>
                <c:pt idx="374">
                  <c:v>3532.56</c:v>
                </c:pt>
                <c:pt idx="375">
                  <c:v>3525.94</c:v>
                </c:pt>
                <c:pt idx="376">
                  <c:v>3527.08</c:v>
                </c:pt>
                <c:pt idx="377">
                  <c:v>3530.3</c:v>
                </c:pt>
                <c:pt idx="378">
                  <c:v>3525.23</c:v>
                </c:pt>
                <c:pt idx="379">
                  <c:v>3524.15</c:v>
                </c:pt>
                <c:pt idx="380">
                  <c:v>3516.62</c:v>
                </c:pt>
                <c:pt idx="381">
                  <c:v>3520.23</c:v>
                </c:pt>
                <c:pt idx="382">
                  <c:v>3511.41</c:v>
                </c:pt>
                <c:pt idx="383">
                  <c:v>3513.93</c:v>
                </c:pt>
                <c:pt idx="384">
                  <c:v>3511.24</c:v>
                </c:pt>
                <c:pt idx="385">
                  <c:v>3515.33</c:v>
                </c:pt>
                <c:pt idx="386">
                  <c:v>3519.24</c:v>
                </c:pt>
                <c:pt idx="387">
                  <c:v>3513.23</c:v>
                </c:pt>
                <c:pt idx="388">
                  <c:v>3504.66</c:v>
                </c:pt>
                <c:pt idx="389">
                  <c:v>3508.75</c:v>
                </c:pt>
                <c:pt idx="390">
                  <c:v>3510.86</c:v>
                </c:pt>
                <c:pt idx="391">
                  <c:v>3511.02</c:v>
                </c:pt>
                <c:pt idx="392">
                  <c:v>3510.55</c:v>
                </c:pt>
                <c:pt idx="393">
                  <c:v>3511.46</c:v>
                </c:pt>
                <c:pt idx="394">
                  <c:v>3507.33</c:v>
                </c:pt>
                <c:pt idx="395">
                  <c:v>3505.17</c:v>
                </c:pt>
                <c:pt idx="396">
                  <c:v>3504.38</c:v>
                </c:pt>
                <c:pt idx="397">
                  <c:v>3509.23</c:v>
                </c:pt>
                <c:pt idx="398">
                  <c:v>3500.31</c:v>
                </c:pt>
                <c:pt idx="399">
                  <c:v>3500.2</c:v>
                </c:pt>
                <c:pt idx="400">
                  <c:v>3497.95</c:v>
                </c:pt>
                <c:pt idx="401">
                  <c:v>3500.72</c:v>
                </c:pt>
                <c:pt idx="402">
                  <c:v>3503.15</c:v>
                </c:pt>
                <c:pt idx="403">
                  <c:v>3502.34</c:v>
                </c:pt>
                <c:pt idx="404">
                  <c:v>3495.03</c:v>
                </c:pt>
                <c:pt idx="405">
                  <c:v>3492.68</c:v>
                </c:pt>
                <c:pt idx="406">
                  <c:v>3500.3</c:v>
                </c:pt>
                <c:pt idx="407">
                  <c:v>3483.9</c:v>
                </c:pt>
                <c:pt idx="408">
                  <c:v>3486.82</c:v>
                </c:pt>
                <c:pt idx="409">
                  <c:v>3489.07</c:v>
                </c:pt>
                <c:pt idx="410">
                  <c:v>3488.62</c:v>
                </c:pt>
                <c:pt idx="411">
                  <c:v>3486.36</c:v>
                </c:pt>
                <c:pt idx="412">
                  <c:v>3480.5</c:v>
                </c:pt>
                <c:pt idx="413">
                  <c:v>3489.57</c:v>
                </c:pt>
                <c:pt idx="414">
                  <c:v>3485.02</c:v>
                </c:pt>
                <c:pt idx="415">
                  <c:v>3481.85</c:v>
                </c:pt>
                <c:pt idx="416">
                  <c:v>3474.23</c:v>
                </c:pt>
                <c:pt idx="417">
                  <c:v>3485.81</c:v>
                </c:pt>
                <c:pt idx="418">
                  <c:v>3479.57</c:v>
                </c:pt>
                <c:pt idx="419">
                  <c:v>3476.31</c:v>
                </c:pt>
                <c:pt idx="420">
                  <c:v>3480.61</c:v>
                </c:pt>
                <c:pt idx="421">
                  <c:v>3480.93</c:v>
                </c:pt>
                <c:pt idx="422">
                  <c:v>3474.11</c:v>
                </c:pt>
                <c:pt idx="423">
                  <c:v>3472.98</c:v>
                </c:pt>
                <c:pt idx="424">
                  <c:v>3475.58</c:v>
                </c:pt>
                <c:pt idx="425">
                  <c:v>3473.51</c:v>
                </c:pt>
                <c:pt idx="426">
                  <c:v>3471.4</c:v>
                </c:pt>
                <c:pt idx="427">
                  <c:v>3468.42</c:v>
                </c:pt>
                <c:pt idx="428">
                  <c:v>3461.85</c:v>
                </c:pt>
                <c:pt idx="429">
                  <c:v>3472.29</c:v>
                </c:pt>
                <c:pt idx="430">
                  <c:v>3469.96</c:v>
                </c:pt>
                <c:pt idx="431">
                  <c:v>3477.68</c:v>
                </c:pt>
                <c:pt idx="432">
                  <c:v>3461.17</c:v>
                </c:pt>
                <c:pt idx="433">
                  <c:v>3468.88</c:v>
                </c:pt>
                <c:pt idx="434">
                  <c:v>3464.7</c:v>
                </c:pt>
                <c:pt idx="435">
                  <c:v>3460.4</c:v>
                </c:pt>
                <c:pt idx="436">
                  <c:v>3473.8</c:v>
                </c:pt>
                <c:pt idx="437">
                  <c:v>3471.87</c:v>
                </c:pt>
                <c:pt idx="438">
                  <c:v>3468.07</c:v>
                </c:pt>
                <c:pt idx="439">
                  <c:v>3457.72</c:v>
                </c:pt>
                <c:pt idx="440">
                  <c:v>3457.53</c:v>
                </c:pt>
                <c:pt idx="441">
                  <c:v>3447.91</c:v>
                </c:pt>
                <c:pt idx="442">
                  <c:v>3455.93</c:v>
                </c:pt>
                <c:pt idx="443">
                  <c:v>3453.25</c:v>
                </c:pt>
                <c:pt idx="444">
                  <c:v>3450.37</c:v>
                </c:pt>
                <c:pt idx="445">
                  <c:v>3457.48</c:v>
                </c:pt>
                <c:pt idx="446">
                  <c:v>3453.29</c:v>
                </c:pt>
                <c:pt idx="447">
                  <c:v>3446.66</c:v>
                </c:pt>
                <c:pt idx="448">
                  <c:v>3447.82</c:v>
                </c:pt>
                <c:pt idx="449">
                  <c:v>3452.33</c:v>
                </c:pt>
                <c:pt idx="450">
                  <c:v>3443.8</c:v>
                </c:pt>
                <c:pt idx="451">
                  <c:v>3445.71</c:v>
                </c:pt>
                <c:pt idx="452">
                  <c:v>3445.06</c:v>
                </c:pt>
                <c:pt idx="453">
                  <c:v>3446.22</c:v>
                </c:pt>
                <c:pt idx="454">
                  <c:v>3435</c:v>
                </c:pt>
                <c:pt idx="455">
                  <c:v>3442.98</c:v>
                </c:pt>
                <c:pt idx="456">
                  <c:v>3440.45</c:v>
                </c:pt>
                <c:pt idx="457">
                  <c:v>3440.16</c:v>
                </c:pt>
                <c:pt idx="458">
                  <c:v>3440.79</c:v>
                </c:pt>
                <c:pt idx="459">
                  <c:v>3437.14</c:v>
                </c:pt>
                <c:pt idx="460">
                  <c:v>3429.69</c:v>
                </c:pt>
                <c:pt idx="461">
                  <c:v>3435.79</c:v>
                </c:pt>
                <c:pt idx="462">
                  <c:v>3425.99</c:v>
                </c:pt>
                <c:pt idx="463">
                  <c:v>3416.15</c:v>
                </c:pt>
                <c:pt idx="464">
                  <c:v>3417.18</c:v>
                </c:pt>
                <c:pt idx="465">
                  <c:v>3423.14</c:v>
                </c:pt>
                <c:pt idx="466">
                  <c:v>3423.1</c:v>
                </c:pt>
                <c:pt idx="467">
                  <c:v>3421.63</c:v>
                </c:pt>
                <c:pt idx="468">
                  <c:v>3409.92</c:v>
                </c:pt>
                <c:pt idx="469">
                  <c:v>3415.59</c:v>
                </c:pt>
                <c:pt idx="470">
                  <c:v>3414.89</c:v>
                </c:pt>
                <c:pt idx="471">
                  <c:v>3413.5</c:v>
                </c:pt>
                <c:pt idx="472">
                  <c:v>3412.73</c:v>
                </c:pt>
                <c:pt idx="473">
                  <c:v>3411.99</c:v>
                </c:pt>
                <c:pt idx="474">
                  <c:v>3417.32</c:v>
                </c:pt>
                <c:pt idx="475">
                  <c:v>3409.06</c:v>
                </c:pt>
                <c:pt idx="476">
                  <c:v>3405.33</c:v>
                </c:pt>
                <c:pt idx="477">
                  <c:v>3408.67</c:v>
                </c:pt>
                <c:pt idx="478">
                  <c:v>3405.08</c:v>
                </c:pt>
                <c:pt idx="479">
                  <c:v>3405.68</c:v>
                </c:pt>
                <c:pt idx="480">
                  <c:v>3402.6</c:v>
                </c:pt>
                <c:pt idx="481">
                  <c:v>3400.42</c:v>
                </c:pt>
                <c:pt idx="482">
                  <c:v>3403.9</c:v>
                </c:pt>
                <c:pt idx="483">
                  <c:v>3406.24</c:v>
                </c:pt>
                <c:pt idx="484">
                  <c:v>3403.43</c:v>
                </c:pt>
                <c:pt idx="485">
                  <c:v>3399.29</c:v>
                </c:pt>
                <c:pt idx="486">
                  <c:v>3406.21</c:v>
                </c:pt>
                <c:pt idx="487">
                  <c:v>3393.51</c:v>
                </c:pt>
                <c:pt idx="488">
                  <c:v>3403.16</c:v>
                </c:pt>
                <c:pt idx="489">
                  <c:v>3403.41</c:v>
                </c:pt>
                <c:pt idx="490">
                  <c:v>3399.15</c:v>
                </c:pt>
                <c:pt idx="491">
                  <c:v>3398.82</c:v>
                </c:pt>
                <c:pt idx="492">
                  <c:v>3395.92</c:v>
                </c:pt>
                <c:pt idx="493">
                  <c:v>3393.68</c:v>
                </c:pt>
                <c:pt idx="494">
                  <c:v>3398</c:v>
                </c:pt>
                <c:pt idx="495">
                  <c:v>3396.27</c:v>
                </c:pt>
                <c:pt idx="496">
                  <c:v>3395.51</c:v>
                </c:pt>
                <c:pt idx="497">
                  <c:v>3399.75</c:v>
                </c:pt>
                <c:pt idx="498">
                  <c:v>3395.05</c:v>
                </c:pt>
                <c:pt idx="499">
                  <c:v>3371.33</c:v>
                </c:pt>
                <c:pt idx="500">
                  <c:v>3362.05</c:v>
                </c:pt>
                <c:pt idx="501">
                  <c:v>3365.21</c:v>
                </c:pt>
                <c:pt idx="502">
                  <c:v>3364.94</c:v>
                </c:pt>
                <c:pt idx="503">
                  <c:v>3356.88</c:v>
                </c:pt>
                <c:pt idx="504">
                  <c:v>3348.76</c:v>
                </c:pt>
                <c:pt idx="505">
                  <c:v>3355.73</c:v>
                </c:pt>
                <c:pt idx="506">
                  <c:v>3353.06</c:v>
                </c:pt>
                <c:pt idx="507">
                  <c:v>3353.46</c:v>
                </c:pt>
                <c:pt idx="508">
                  <c:v>3344.46</c:v>
                </c:pt>
                <c:pt idx="509">
                  <c:v>3343.58</c:v>
                </c:pt>
                <c:pt idx="510">
                  <c:v>3340.04</c:v>
                </c:pt>
                <c:pt idx="511">
                  <c:v>3345.81</c:v>
                </c:pt>
                <c:pt idx="512">
                  <c:v>3339.02</c:v>
                </c:pt>
                <c:pt idx="513">
                  <c:v>3350.19</c:v>
                </c:pt>
                <c:pt idx="514">
                  <c:v>3347.03</c:v>
                </c:pt>
                <c:pt idx="515">
                  <c:v>3339.3</c:v>
                </c:pt>
                <c:pt idx="516">
                  <c:v>3350.86</c:v>
                </c:pt>
                <c:pt idx="517">
                  <c:v>3346.88</c:v>
                </c:pt>
                <c:pt idx="518">
                  <c:v>3335.87</c:v>
                </c:pt>
                <c:pt idx="519">
                  <c:v>3344.1</c:v>
                </c:pt>
                <c:pt idx="520">
                  <c:v>3340.49</c:v>
                </c:pt>
                <c:pt idx="521">
                  <c:v>3344.71</c:v>
                </c:pt>
                <c:pt idx="522">
                  <c:v>3345.78</c:v>
                </c:pt>
                <c:pt idx="523">
                  <c:v>3344.99</c:v>
                </c:pt>
                <c:pt idx="524">
                  <c:v>3345.32</c:v>
                </c:pt>
                <c:pt idx="525">
                  <c:v>3342.05</c:v>
                </c:pt>
                <c:pt idx="526">
                  <c:v>3342.11</c:v>
                </c:pt>
                <c:pt idx="527">
                  <c:v>3337.18</c:v>
                </c:pt>
                <c:pt idx="528">
                  <c:v>3336.46</c:v>
                </c:pt>
                <c:pt idx="529">
                  <c:v>3339.46</c:v>
                </c:pt>
                <c:pt idx="530">
                  <c:v>3343.35</c:v>
                </c:pt>
                <c:pt idx="531">
                  <c:v>3332.83</c:v>
                </c:pt>
                <c:pt idx="532">
                  <c:v>3336.78</c:v>
                </c:pt>
                <c:pt idx="533">
                  <c:v>3343.52</c:v>
                </c:pt>
                <c:pt idx="534">
                  <c:v>3341.93</c:v>
                </c:pt>
                <c:pt idx="535">
                  <c:v>3344.24</c:v>
                </c:pt>
                <c:pt idx="536">
                  <c:v>3333.63</c:v>
                </c:pt>
                <c:pt idx="537">
                  <c:v>3339.82</c:v>
                </c:pt>
                <c:pt idx="538">
                  <c:v>3340.83</c:v>
                </c:pt>
                <c:pt idx="539">
                  <c:v>3332.82</c:v>
                </c:pt>
                <c:pt idx="540">
                  <c:v>3335.58</c:v>
                </c:pt>
                <c:pt idx="541">
                  <c:v>3340</c:v>
                </c:pt>
                <c:pt idx="542">
                  <c:v>3340.06</c:v>
                </c:pt>
                <c:pt idx="543">
                  <c:v>3334.27</c:v>
                </c:pt>
                <c:pt idx="544">
                  <c:v>3333.65</c:v>
                </c:pt>
                <c:pt idx="545">
                  <c:v>3345.04</c:v>
                </c:pt>
                <c:pt idx="546">
                  <c:v>3338.24</c:v>
                </c:pt>
                <c:pt idx="547">
                  <c:v>3329.4</c:v>
                </c:pt>
                <c:pt idx="548">
                  <c:v>3330.03</c:v>
                </c:pt>
                <c:pt idx="549">
                  <c:v>3333.42</c:v>
                </c:pt>
                <c:pt idx="550">
                  <c:v>3331.11</c:v>
                </c:pt>
                <c:pt idx="551">
                  <c:v>3330.37</c:v>
                </c:pt>
                <c:pt idx="552">
                  <c:v>3324.96</c:v>
                </c:pt>
                <c:pt idx="553">
                  <c:v>3334.27</c:v>
                </c:pt>
                <c:pt idx="554">
                  <c:v>3334.86</c:v>
                </c:pt>
                <c:pt idx="555">
                  <c:v>3332.7</c:v>
                </c:pt>
                <c:pt idx="556">
                  <c:v>3338.76</c:v>
                </c:pt>
                <c:pt idx="557">
                  <c:v>3336.59</c:v>
                </c:pt>
                <c:pt idx="558">
                  <c:v>3330.42</c:v>
                </c:pt>
                <c:pt idx="559">
                  <c:v>3337.08</c:v>
                </c:pt>
                <c:pt idx="560">
                  <c:v>3328.67</c:v>
                </c:pt>
                <c:pt idx="561">
                  <c:v>3335.66</c:v>
                </c:pt>
                <c:pt idx="562">
                  <c:v>3333.4</c:v>
                </c:pt>
                <c:pt idx="563">
                  <c:v>3326.3</c:v>
                </c:pt>
                <c:pt idx="564">
                  <c:v>3329.91</c:v>
                </c:pt>
                <c:pt idx="565">
                  <c:v>3336.07</c:v>
                </c:pt>
                <c:pt idx="566">
                  <c:v>3323.62</c:v>
                </c:pt>
                <c:pt idx="567">
                  <c:v>3328.44</c:v>
                </c:pt>
                <c:pt idx="568">
                  <c:v>3318.42</c:v>
                </c:pt>
                <c:pt idx="569">
                  <c:v>3317.15</c:v>
                </c:pt>
                <c:pt idx="570">
                  <c:v>3327.79</c:v>
                </c:pt>
                <c:pt idx="571">
                  <c:v>3323.32</c:v>
                </c:pt>
                <c:pt idx="572">
                  <c:v>3323.24</c:v>
                </c:pt>
                <c:pt idx="573">
                  <c:v>3326.76</c:v>
                </c:pt>
                <c:pt idx="574">
                  <c:v>3323.82</c:v>
                </c:pt>
                <c:pt idx="575">
                  <c:v>3324.07</c:v>
                </c:pt>
                <c:pt idx="576">
                  <c:v>3315.19</c:v>
                </c:pt>
                <c:pt idx="577">
                  <c:v>3323.7</c:v>
                </c:pt>
                <c:pt idx="578">
                  <c:v>3322.99</c:v>
                </c:pt>
                <c:pt idx="579">
                  <c:v>3326.42</c:v>
                </c:pt>
                <c:pt idx="580">
                  <c:v>3314.3</c:v>
                </c:pt>
                <c:pt idx="581">
                  <c:v>3313.96</c:v>
                </c:pt>
                <c:pt idx="582">
                  <c:v>3307.73</c:v>
                </c:pt>
                <c:pt idx="583">
                  <c:v>3310.3</c:v>
                </c:pt>
                <c:pt idx="584">
                  <c:v>3312.71</c:v>
                </c:pt>
                <c:pt idx="585">
                  <c:v>3311.9</c:v>
                </c:pt>
                <c:pt idx="586">
                  <c:v>3314.43</c:v>
                </c:pt>
                <c:pt idx="587">
                  <c:v>3306.27</c:v>
                </c:pt>
                <c:pt idx="588">
                  <c:v>3314.73</c:v>
                </c:pt>
                <c:pt idx="589">
                  <c:v>3321.67</c:v>
                </c:pt>
                <c:pt idx="590">
                  <c:v>3318.24</c:v>
                </c:pt>
                <c:pt idx="591">
                  <c:v>3305.66</c:v>
                </c:pt>
                <c:pt idx="592">
                  <c:v>3306.63</c:v>
                </c:pt>
                <c:pt idx="593">
                  <c:v>3315.47</c:v>
                </c:pt>
                <c:pt idx="594">
                  <c:v>3310.49</c:v>
                </c:pt>
                <c:pt idx="595">
                  <c:v>3312.19</c:v>
                </c:pt>
                <c:pt idx="596">
                  <c:v>3313.07</c:v>
                </c:pt>
                <c:pt idx="597">
                  <c:v>3313.26</c:v>
                </c:pt>
                <c:pt idx="598">
                  <c:v>3307.6</c:v>
                </c:pt>
                <c:pt idx="599">
                  <c:v>3300.78</c:v>
                </c:pt>
                <c:pt idx="600">
                  <c:v>3308.94</c:v>
                </c:pt>
                <c:pt idx="601">
                  <c:v>3314.54</c:v>
                </c:pt>
                <c:pt idx="602">
                  <c:v>3310.17</c:v>
                </c:pt>
                <c:pt idx="603">
                  <c:v>3309.2</c:v>
                </c:pt>
                <c:pt idx="604">
                  <c:v>3308.34</c:v>
                </c:pt>
                <c:pt idx="605">
                  <c:v>3311.58</c:v>
                </c:pt>
                <c:pt idx="606">
                  <c:v>3298.77</c:v>
                </c:pt>
                <c:pt idx="607">
                  <c:v>3308.23</c:v>
                </c:pt>
                <c:pt idx="608">
                  <c:v>3300.93</c:v>
                </c:pt>
                <c:pt idx="609">
                  <c:v>3307.81</c:v>
                </c:pt>
                <c:pt idx="610">
                  <c:v>3319.25</c:v>
                </c:pt>
                <c:pt idx="611">
                  <c:v>3311.41</c:v>
                </c:pt>
                <c:pt idx="612">
                  <c:v>3305.27</c:v>
                </c:pt>
                <c:pt idx="613">
                  <c:v>3306</c:v>
                </c:pt>
                <c:pt idx="614">
                  <c:v>3314.93</c:v>
                </c:pt>
                <c:pt idx="615">
                  <c:v>3304.86</c:v>
                </c:pt>
                <c:pt idx="616">
                  <c:v>3306.29</c:v>
                </c:pt>
                <c:pt idx="617">
                  <c:v>3308.82</c:v>
                </c:pt>
                <c:pt idx="618">
                  <c:v>3305.6</c:v>
                </c:pt>
                <c:pt idx="619">
                  <c:v>3302.04</c:v>
                </c:pt>
                <c:pt idx="620">
                  <c:v>3298.26</c:v>
                </c:pt>
                <c:pt idx="621">
                  <c:v>3303.07</c:v>
                </c:pt>
                <c:pt idx="622">
                  <c:v>3307.01</c:v>
                </c:pt>
                <c:pt idx="623">
                  <c:v>3306.8</c:v>
                </c:pt>
                <c:pt idx="624">
                  <c:v>3301.87</c:v>
                </c:pt>
                <c:pt idx="625">
                  <c:v>3305.47</c:v>
                </c:pt>
                <c:pt idx="626">
                  <c:v>3302.78</c:v>
                </c:pt>
                <c:pt idx="627">
                  <c:v>3301.64</c:v>
                </c:pt>
                <c:pt idx="628">
                  <c:v>3300.62</c:v>
                </c:pt>
                <c:pt idx="629">
                  <c:v>3304.41</c:v>
                </c:pt>
                <c:pt idx="630">
                  <c:v>3302.21</c:v>
                </c:pt>
                <c:pt idx="631">
                  <c:v>3302.66</c:v>
                </c:pt>
                <c:pt idx="632">
                  <c:v>3294.12</c:v>
                </c:pt>
                <c:pt idx="633">
                  <c:v>3301.13</c:v>
                </c:pt>
                <c:pt idx="634">
                  <c:v>3295.95</c:v>
                </c:pt>
                <c:pt idx="635">
                  <c:v>3295.9</c:v>
                </c:pt>
                <c:pt idx="636">
                  <c:v>3296.65</c:v>
                </c:pt>
                <c:pt idx="637">
                  <c:v>3298.16</c:v>
                </c:pt>
                <c:pt idx="638">
                  <c:v>3301.57</c:v>
                </c:pt>
                <c:pt idx="639">
                  <c:v>3297.39</c:v>
                </c:pt>
                <c:pt idx="640">
                  <c:v>3295.46</c:v>
                </c:pt>
                <c:pt idx="641">
                  <c:v>3297.95</c:v>
                </c:pt>
                <c:pt idx="642">
                  <c:v>3301.78</c:v>
                </c:pt>
                <c:pt idx="643">
                  <c:v>3288.42</c:v>
                </c:pt>
                <c:pt idx="644">
                  <c:v>3292.27</c:v>
                </c:pt>
                <c:pt idx="645">
                  <c:v>3298.03</c:v>
                </c:pt>
                <c:pt idx="646">
                  <c:v>3290.82</c:v>
                </c:pt>
                <c:pt idx="647">
                  <c:v>3296.71</c:v>
                </c:pt>
                <c:pt idx="648">
                  <c:v>3297.6</c:v>
                </c:pt>
                <c:pt idx="649">
                  <c:v>3297.09</c:v>
                </c:pt>
                <c:pt idx="650">
                  <c:v>3292</c:v>
                </c:pt>
                <c:pt idx="651">
                  <c:v>3285.16</c:v>
                </c:pt>
                <c:pt idx="652">
                  <c:v>3287.12</c:v>
                </c:pt>
                <c:pt idx="653">
                  <c:v>3294.76</c:v>
                </c:pt>
                <c:pt idx="654">
                  <c:v>3294.59</c:v>
                </c:pt>
                <c:pt idx="655">
                  <c:v>3298.15</c:v>
                </c:pt>
                <c:pt idx="656">
                  <c:v>3291.16</c:v>
                </c:pt>
                <c:pt idx="657">
                  <c:v>3297.86</c:v>
                </c:pt>
                <c:pt idx="658">
                  <c:v>3284.37</c:v>
                </c:pt>
                <c:pt idx="659">
                  <c:v>3291.13</c:v>
                </c:pt>
                <c:pt idx="660">
                  <c:v>3282.45</c:v>
                </c:pt>
                <c:pt idx="661">
                  <c:v>3290.18</c:v>
                </c:pt>
                <c:pt idx="662">
                  <c:v>3283.63</c:v>
                </c:pt>
                <c:pt idx="663">
                  <c:v>3289.42</c:v>
                </c:pt>
                <c:pt idx="664">
                  <c:v>3289.4</c:v>
                </c:pt>
                <c:pt idx="665">
                  <c:v>3293.3</c:v>
                </c:pt>
                <c:pt idx="666">
                  <c:v>3297.35</c:v>
                </c:pt>
                <c:pt idx="667">
                  <c:v>3289.23</c:v>
                </c:pt>
                <c:pt idx="668">
                  <c:v>3278.81</c:v>
                </c:pt>
                <c:pt idx="669">
                  <c:v>3285.79</c:v>
                </c:pt>
                <c:pt idx="670">
                  <c:v>3294.74</c:v>
                </c:pt>
                <c:pt idx="671">
                  <c:v>3292.27</c:v>
                </c:pt>
                <c:pt idx="672">
                  <c:v>3289.77</c:v>
                </c:pt>
                <c:pt idx="673">
                  <c:v>3287.29</c:v>
                </c:pt>
                <c:pt idx="674">
                  <c:v>3287.55</c:v>
                </c:pt>
                <c:pt idx="675">
                  <c:v>3281.54</c:v>
                </c:pt>
                <c:pt idx="676">
                  <c:v>3284.09</c:v>
                </c:pt>
                <c:pt idx="677">
                  <c:v>3290.45</c:v>
                </c:pt>
                <c:pt idx="678">
                  <c:v>3290.83</c:v>
                </c:pt>
                <c:pt idx="679">
                  <c:v>3280.48</c:v>
                </c:pt>
                <c:pt idx="680">
                  <c:v>3281.04</c:v>
                </c:pt>
                <c:pt idx="681">
                  <c:v>3287.74</c:v>
                </c:pt>
              </c:numCache>
            </c:numRef>
          </c:yVal>
          <c:smooth val="1"/>
        </c:ser>
        <c:ser>
          <c:idx val="1"/>
          <c:order val="6"/>
          <c:tx>
            <c:v>DSGLD-5</c:v>
          </c:tx>
          <c:xVal>
            <c:numRef>
              <c:f>DSGLD!$S$2:$S$202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</c:numCache>
            </c:numRef>
          </c:xVal>
          <c:yVal>
            <c:numRef>
              <c:f>DSGLD!$Q$2:$Q$202</c:f>
              <c:numCache>
                <c:formatCode>General</c:formatCode>
                <c:ptCount val="201"/>
                <c:pt idx="0">
                  <c:v>89628.31</c:v>
                </c:pt>
                <c:pt idx="1">
                  <c:v>15013.34</c:v>
                </c:pt>
                <c:pt idx="2">
                  <c:v>10411.48</c:v>
                </c:pt>
                <c:pt idx="3">
                  <c:v>8743.81</c:v>
                </c:pt>
                <c:pt idx="4">
                  <c:v>7667.71</c:v>
                </c:pt>
                <c:pt idx="5">
                  <c:v>7103.43</c:v>
                </c:pt>
                <c:pt idx="6">
                  <c:v>6670.09</c:v>
                </c:pt>
                <c:pt idx="7">
                  <c:v>6336.49</c:v>
                </c:pt>
                <c:pt idx="8">
                  <c:v>6090.16</c:v>
                </c:pt>
                <c:pt idx="9">
                  <c:v>5900.63</c:v>
                </c:pt>
                <c:pt idx="10">
                  <c:v>5667.68</c:v>
                </c:pt>
                <c:pt idx="11">
                  <c:v>5510.49</c:v>
                </c:pt>
                <c:pt idx="12">
                  <c:v>5357.65</c:v>
                </c:pt>
                <c:pt idx="13">
                  <c:v>5209.8500000000004</c:v>
                </c:pt>
                <c:pt idx="14">
                  <c:v>5113.4399999999996</c:v>
                </c:pt>
                <c:pt idx="15">
                  <c:v>5014.0600000000004</c:v>
                </c:pt>
                <c:pt idx="16">
                  <c:v>4930.7</c:v>
                </c:pt>
                <c:pt idx="17">
                  <c:v>4843.7700000000004</c:v>
                </c:pt>
                <c:pt idx="18">
                  <c:v>4795</c:v>
                </c:pt>
                <c:pt idx="19">
                  <c:v>4734.72</c:v>
                </c:pt>
                <c:pt idx="20">
                  <c:v>4659.45</c:v>
                </c:pt>
                <c:pt idx="21">
                  <c:v>4626.38</c:v>
                </c:pt>
                <c:pt idx="22">
                  <c:v>4587.2700000000004</c:v>
                </c:pt>
                <c:pt idx="23">
                  <c:v>4549.7299999999996</c:v>
                </c:pt>
                <c:pt idx="24">
                  <c:v>4473.9399999999996</c:v>
                </c:pt>
                <c:pt idx="25">
                  <c:v>4453.43</c:v>
                </c:pt>
                <c:pt idx="26">
                  <c:v>4416.03</c:v>
                </c:pt>
                <c:pt idx="27">
                  <c:v>4389.4799999999996</c:v>
                </c:pt>
                <c:pt idx="28">
                  <c:v>4357.32</c:v>
                </c:pt>
                <c:pt idx="29">
                  <c:v>4336.88</c:v>
                </c:pt>
                <c:pt idx="30">
                  <c:v>4292.18</c:v>
                </c:pt>
                <c:pt idx="31">
                  <c:v>4253.6000000000004</c:v>
                </c:pt>
                <c:pt idx="32">
                  <c:v>4211.05</c:v>
                </c:pt>
                <c:pt idx="33">
                  <c:v>4197.46</c:v>
                </c:pt>
                <c:pt idx="34">
                  <c:v>4175.51</c:v>
                </c:pt>
                <c:pt idx="35">
                  <c:v>4150.8599999999997</c:v>
                </c:pt>
                <c:pt idx="36">
                  <c:v>4137.25</c:v>
                </c:pt>
                <c:pt idx="37">
                  <c:v>4109.42</c:v>
                </c:pt>
                <c:pt idx="38">
                  <c:v>4064.7</c:v>
                </c:pt>
                <c:pt idx="39">
                  <c:v>4053.12</c:v>
                </c:pt>
                <c:pt idx="40">
                  <c:v>4026.14</c:v>
                </c:pt>
                <c:pt idx="41">
                  <c:v>4027.31</c:v>
                </c:pt>
                <c:pt idx="42">
                  <c:v>4011.32</c:v>
                </c:pt>
                <c:pt idx="43">
                  <c:v>3990.77</c:v>
                </c:pt>
                <c:pt idx="44">
                  <c:v>3988.62</c:v>
                </c:pt>
                <c:pt idx="45">
                  <c:v>3964.71</c:v>
                </c:pt>
                <c:pt idx="46">
                  <c:v>3950.26</c:v>
                </c:pt>
                <c:pt idx="47">
                  <c:v>3932.5</c:v>
                </c:pt>
                <c:pt idx="48">
                  <c:v>3910.13</c:v>
                </c:pt>
                <c:pt idx="49">
                  <c:v>3906.69</c:v>
                </c:pt>
                <c:pt idx="50">
                  <c:v>3893.21</c:v>
                </c:pt>
                <c:pt idx="51">
                  <c:v>3883.42</c:v>
                </c:pt>
                <c:pt idx="52">
                  <c:v>3865.7</c:v>
                </c:pt>
                <c:pt idx="53">
                  <c:v>3856.66</c:v>
                </c:pt>
                <c:pt idx="54">
                  <c:v>3849.51</c:v>
                </c:pt>
                <c:pt idx="55">
                  <c:v>3823.92</c:v>
                </c:pt>
                <c:pt idx="56">
                  <c:v>3811.14</c:v>
                </c:pt>
                <c:pt idx="57">
                  <c:v>3806.25</c:v>
                </c:pt>
                <c:pt idx="58">
                  <c:v>3794.19</c:v>
                </c:pt>
                <c:pt idx="59">
                  <c:v>3772.59</c:v>
                </c:pt>
                <c:pt idx="60">
                  <c:v>3764.84</c:v>
                </c:pt>
                <c:pt idx="61">
                  <c:v>3751.66</c:v>
                </c:pt>
                <c:pt idx="62">
                  <c:v>3745.15</c:v>
                </c:pt>
                <c:pt idx="63">
                  <c:v>3733.41</c:v>
                </c:pt>
                <c:pt idx="64">
                  <c:v>3725.24</c:v>
                </c:pt>
                <c:pt idx="65">
                  <c:v>3724.82</c:v>
                </c:pt>
                <c:pt idx="66">
                  <c:v>3721.45</c:v>
                </c:pt>
                <c:pt idx="67">
                  <c:v>3708.46</c:v>
                </c:pt>
                <c:pt idx="68">
                  <c:v>3701.51</c:v>
                </c:pt>
                <c:pt idx="69">
                  <c:v>3689.11</c:v>
                </c:pt>
                <c:pt idx="70">
                  <c:v>3692.06</c:v>
                </c:pt>
                <c:pt idx="71">
                  <c:v>3686.1</c:v>
                </c:pt>
                <c:pt idx="72">
                  <c:v>3674.39</c:v>
                </c:pt>
                <c:pt idx="73">
                  <c:v>3679.23</c:v>
                </c:pt>
                <c:pt idx="74">
                  <c:v>3676.31</c:v>
                </c:pt>
                <c:pt idx="75">
                  <c:v>3656.8</c:v>
                </c:pt>
                <c:pt idx="76">
                  <c:v>3642.83</c:v>
                </c:pt>
                <c:pt idx="77">
                  <c:v>3648.23</c:v>
                </c:pt>
                <c:pt idx="78">
                  <c:v>3642.78</c:v>
                </c:pt>
                <c:pt idx="79">
                  <c:v>3642.47</c:v>
                </c:pt>
                <c:pt idx="80">
                  <c:v>3637.55</c:v>
                </c:pt>
                <c:pt idx="81">
                  <c:v>3630.61</c:v>
                </c:pt>
                <c:pt idx="82">
                  <c:v>3629.29</c:v>
                </c:pt>
                <c:pt idx="83">
                  <c:v>3621.54</c:v>
                </c:pt>
                <c:pt idx="84">
                  <c:v>3603.78</c:v>
                </c:pt>
                <c:pt idx="85">
                  <c:v>3605.96</c:v>
                </c:pt>
                <c:pt idx="86">
                  <c:v>3591.73</c:v>
                </c:pt>
                <c:pt idx="87">
                  <c:v>3592.25</c:v>
                </c:pt>
                <c:pt idx="88">
                  <c:v>3573.75</c:v>
                </c:pt>
                <c:pt idx="89">
                  <c:v>3576.45</c:v>
                </c:pt>
                <c:pt idx="90">
                  <c:v>3576.53</c:v>
                </c:pt>
                <c:pt idx="91">
                  <c:v>3556.52</c:v>
                </c:pt>
                <c:pt idx="92">
                  <c:v>3557.93</c:v>
                </c:pt>
                <c:pt idx="93">
                  <c:v>3533.66</c:v>
                </c:pt>
                <c:pt idx="94">
                  <c:v>3530.58</c:v>
                </c:pt>
                <c:pt idx="95">
                  <c:v>3514.89</c:v>
                </c:pt>
                <c:pt idx="96">
                  <c:v>3512.39</c:v>
                </c:pt>
                <c:pt idx="97">
                  <c:v>3511.62</c:v>
                </c:pt>
                <c:pt idx="98">
                  <c:v>3511.86</c:v>
                </c:pt>
                <c:pt idx="99">
                  <c:v>3494.84</c:v>
                </c:pt>
                <c:pt idx="100">
                  <c:v>3481.17</c:v>
                </c:pt>
                <c:pt idx="101">
                  <c:v>3470.09</c:v>
                </c:pt>
                <c:pt idx="102">
                  <c:v>3456.53</c:v>
                </c:pt>
                <c:pt idx="103">
                  <c:v>3459.8</c:v>
                </c:pt>
                <c:pt idx="104">
                  <c:v>3463.95</c:v>
                </c:pt>
                <c:pt idx="105">
                  <c:v>3462.94</c:v>
                </c:pt>
                <c:pt idx="106">
                  <c:v>3462.86</c:v>
                </c:pt>
                <c:pt idx="107">
                  <c:v>3449.77</c:v>
                </c:pt>
                <c:pt idx="108">
                  <c:v>3446.14</c:v>
                </c:pt>
                <c:pt idx="109">
                  <c:v>3450.22</c:v>
                </c:pt>
                <c:pt idx="110">
                  <c:v>3437.87</c:v>
                </c:pt>
                <c:pt idx="111">
                  <c:v>3445.32</c:v>
                </c:pt>
                <c:pt idx="112">
                  <c:v>3438.03</c:v>
                </c:pt>
                <c:pt idx="113">
                  <c:v>3432.35</c:v>
                </c:pt>
                <c:pt idx="114">
                  <c:v>3425.78</c:v>
                </c:pt>
                <c:pt idx="115">
                  <c:v>3422.64</c:v>
                </c:pt>
                <c:pt idx="116">
                  <c:v>3415.62</c:v>
                </c:pt>
                <c:pt idx="117">
                  <c:v>3410.46</c:v>
                </c:pt>
                <c:pt idx="118">
                  <c:v>3414.88</c:v>
                </c:pt>
                <c:pt idx="119">
                  <c:v>3415.38</c:v>
                </c:pt>
                <c:pt idx="120">
                  <c:v>3414.07</c:v>
                </c:pt>
                <c:pt idx="121">
                  <c:v>3403.97</c:v>
                </c:pt>
                <c:pt idx="122">
                  <c:v>3405.38</c:v>
                </c:pt>
                <c:pt idx="123">
                  <c:v>3403.65</c:v>
                </c:pt>
                <c:pt idx="124">
                  <c:v>3392.76</c:v>
                </c:pt>
                <c:pt idx="125">
                  <c:v>3392.88</c:v>
                </c:pt>
                <c:pt idx="126">
                  <c:v>3398</c:v>
                </c:pt>
                <c:pt idx="127">
                  <c:v>3396.51</c:v>
                </c:pt>
                <c:pt idx="128">
                  <c:v>3398.2</c:v>
                </c:pt>
                <c:pt idx="129">
                  <c:v>3387.66</c:v>
                </c:pt>
                <c:pt idx="130">
                  <c:v>3386.8</c:v>
                </c:pt>
                <c:pt idx="131">
                  <c:v>3390.02</c:v>
                </c:pt>
                <c:pt idx="132">
                  <c:v>3380.66</c:v>
                </c:pt>
                <c:pt idx="133">
                  <c:v>3382.52</c:v>
                </c:pt>
                <c:pt idx="134">
                  <c:v>3385.72</c:v>
                </c:pt>
                <c:pt idx="135">
                  <c:v>3378.57</c:v>
                </c:pt>
                <c:pt idx="136">
                  <c:v>3366.73</c:v>
                </c:pt>
                <c:pt idx="137">
                  <c:v>3365.43</c:v>
                </c:pt>
                <c:pt idx="138">
                  <c:v>3354.44</c:v>
                </c:pt>
                <c:pt idx="139">
                  <c:v>3350.58</c:v>
                </c:pt>
                <c:pt idx="140">
                  <c:v>3344.4</c:v>
                </c:pt>
                <c:pt idx="141">
                  <c:v>3347.91</c:v>
                </c:pt>
                <c:pt idx="142">
                  <c:v>3338.42</c:v>
                </c:pt>
                <c:pt idx="143">
                  <c:v>3342.02</c:v>
                </c:pt>
                <c:pt idx="144">
                  <c:v>3341.16</c:v>
                </c:pt>
                <c:pt idx="145">
                  <c:v>3331.14</c:v>
                </c:pt>
                <c:pt idx="146">
                  <c:v>3332.01</c:v>
                </c:pt>
                <c:pt idx="147">
                  <c:v>3320.94</c:v>
                </c:pt>
                <c:pt idx="148">
                  <c:v>3324.51</c:v>
                </c:pt>
                <c:pt idx="149">
                  <c:v>3321.43</c:v>
                </c:pt>
                <c:pt idx="150">
                  <c:v>3320.61</c:v>
                </c:pt>
                <c:pt idx="151">
                  <c:v>3313</c:v>
                </c:pt>
                <c:pt idx="152">
                  <c:v>3309.35</c:v>
                </c:pt>
                <c:pt idx="153">
                  <c:v>3320.4</c:v>
                </c:pt>
                <c:pt idx="154">
                  <c:v>3310.99</c:v>
                </c:pt>
                <c:pt idx="155">
                  <c:v>3322.42</c:v>
                </c:pt>
                <c:pt idx="156">
                  <c:v>3315.34</c:v>
                </c:pt>
                <c:pt idx="157">
                  <c:v>3316.43</c:v>
                </c:pt>
                <c:pt idx="158">
                  <c:v>3319.9</c:v>
                </c:pt>
                <c:pt idx="159">
                  <c:v>3320.3</c:v>
                </c:pt>
                <c:pt idx="160">
                  <c:v>3306.62</c:v>
                </c:pt>
                <c:pt idx="161">
                  <c:v>3300.52</c:v>
                </c:pt>
                <c:pt idx="162">
                  <c:v>3299.08</c:v>
                </c:pt>
                <c:pt idx="163">
                  <c:v>3295.2</c:v>
                </c:pt>
                <c:pt idx="164">
                  <c:v>3287.42</c:v>
                </c:pt>
                <c:pt idx="165">
                  <c:v>3290.02</c:v>
                </c:pt>
                <c:pt idx="166">
                  <c:v>3295.45</c:v>
                </c:pt>
                <c:pt idx="167">
                  <c:v>3290.17</c:v>
                </c:pt>
                <c:pt idx="168">
                  <c:v>3290.23</c:v>
                </c:pt>
                <c:pt idx="169">
                  <c:v>3300.13</c:v>
                </c:pt>
                <c:pt idx="170">
                  <c:v>3301.15</c:v>
                </c:pt>
                <c:pt idx="171">
                  <c:v>3294.71</c:v>
                </c:pt>
                <c:pt idx="172">
                  <c:v>3296.89</c:v>
                </c:pt>
                <c:pt idx="173">
                  <c:v>3290.68</c:v>
                </c:pt>
                <c:pt idx="174">
                  <c:v>3289.76</c:v>
                </c:pt>
                <c:pt idx="175">
                  <c:v>3281.51</c:v>
                </c:pt>
                <c:pt idx="176">
                  <c:v>3286.54</c:v>
                </c:pt>
                <c:pt idx="177">
                  <c:v>3284.22</c:v>
                </c:pt>
                <c:pt idx="178">
                  <c:v>3286.56</c:v>
                </c:pt>
                <c:pt idx="179">
                  <c:v>3285.76</c:v>
                </c:pt>
                <c:pt idx="180">
                  <c:v>3275.95</c:v>
                </c:pt>
                <c:pt idx="181">
                  <c:v>3282.55</c:v>
                </c:pt>
                <c:pt idx="182">
                  <c:v>3283.37</c:v>
                </c:pt>
                <c:pt idx="183">
                  <c:v>3285.53</c:v>
                </c:pt>
                <c:pt idx="184">
                  <c:v>3286.71</c:v>
                </c:pt>
                <c:pt idx="185">
                  <c:v>3268.6</c:v>
                </c:pt>
                <c:pt idx="186">
                  <c:v>3278.44</c:v>
                </c:pt>
                <c:pt idx="187">
                  <c:v>3264.8</c:v>
                </c:pt>
                <c:pt idx="188">
                  <c:v>3275.9</c:v>
                </c:pt>
                <c:pt idx="189">
                  <c:v>3279.74</c:v>
                </c:pt>
                <c:pt idx="190">
                  <c:v>3275.37</c:v>
                </c:pt>
                <c:pt idx="191">
                  <c:v>3275.36</c:v>
                </c:pt>
                <c:pt idx="192">
                  <c:v>3283.62</c:v>
                </c:pt>
                <c:pt idx="193">
                  <c:v>3288.74</c:v>
                </c:pt>
                <c:pt idx="194">
                  <c:v>3278.76</c:v>
                </c:pt>
                <c:pt idx="195">
                  <c:v>3276.81</c:v>
                </c:pt>
                <c:pt idx="196">
                  <c:v>3288.05</c:v>
                </c:pt>
                <c:pt idx="197">
                  <c:v>3280.37</c:v>
                </c:pt>
                <c:pt idx="198">
                  <c:v>3286.26</c:v>
                </c:pt>
                <c:pt idx="199">
                  <c:v>3271.97</c:v>
                </c:pt>
                <c:pt idx="200">
                  <c:v>3267.35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533056"/>
        <c:axId val="1320529792"/>
      </c:scatterChart>
      <c:valAx>
        <c:axId val="13205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0529792"/>
        <c:crosses val="autoZero"/>
        <c:crossBetween val="midCat"/>
      </c:valAx>
      <c:valAx>
        <c:axId val="1320529792"/>
        <c:scaling>
          <c:orientation val="minMax"/>
          <c:max val="5000"/>
          <c:min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0533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74687288857249"/>
          <c:y val="4.5149607988485413E-2"/>
          <c:w val="0.74457396545010501"/>
          <c:h val="0.82996641326205767"/>
        </c:manualLayout>
      </c:layout>
      <c:scatterChart>
        <c:scatterStyle val="smoothMarker"/>
        <c:varyColors val="0"/>
        <c:ser>
          <c:idx val="0"/>
          <c:order val="0"/>
          <c:tx>
            <c:v>1</c:v>
          </c:tx>
          <c:xVal>
            <c:numRef>
              <c:f>DSGLD!$N$2:$N$683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xVal>
          <c:yVal>
            <c:numRef>
              <c:f>DSGLD!$L$2:$L$683</c:f>
              <c:numCache>
                <c:formatCode>General</c:formatCode>
                <c:ptCount val="682"/>
                <c:pt idx="0">
                  <c:v>89626.73</c:v>
                </c:pt>
                <c:pt idx="1">
                  <c:v>34147.96</c:v>
                </c:pt>
                <c:pt idx="2">
                  <c:v>23601.82</c:v>
                </c:pt>
                <c:pt idx="3">
                  <c:v>19120.75</c:v>
                </c:pt>
                <c:pt idx="4">
                  <c:v>16196.54</c:v>
                </c:pt>
                <c:pt idx="5">
                  <c:v>14335.41</c:v>
                </c:pt>
                <c:pt idx="6">
                  <c:v>13166.1</c:v>
                </c:pt>
                <c:pt idx="7">
                  <c:v>12178.02</c:v>
                </c:pt>
                <c:pt idx="8">
                  <c:v>11449.56</c:v>
                </c:pt>
                <c:pt idx="9">
                  <c:v>10883.99</c:v>
                </c:pt>
                <c:pt idx="10">
                  <c:v>10299.75</c:v>
                </c:pt>
                <c:pt idx="11">
                  <c:v>9808.18</c:v>
                </c:pt>
                <c:pt idx="12">
                  <c:v>9357.36</c:v>
                </c:pt>
                <c:pt idx="13">
                  <c:v>9217.6200000000008</c:v>
                </c:pt>
                <c:pt idx="14">
                  <c:v>8980.36</c:v>
                </c:pt>
                <c:pt idx="15">
                  <c:v>8765.06</c:v>
                </c:pt>
                <c:pt idx="16">
                  <c:v>8507.41</c:v>
                </c:pt>
                <c:pt idx="17">
                  <c:v>8326.2999999999993</c:v>
                </c:pt>
                <c:pt idx="18">
                  <c:v>8058.74</c:v>
                </c:pt>
                <c:pt idx="19">
                  <c:v>7893.95</c:v>
                </c:pt>
                <c:pt idx="20">
                  <c:v>7661.87</c:v>
                </c:pt>
                <c:pt idx="21">
                  <c:v>7597.03</c:v>
                </c:pt>
                <c:pt idx="22">
                  <c:v>7432.15</c:v>
                </c:pt>
                <c:pt idx="23">
                  <c:v>7342.25</c:v>
                </c:pt>
                <c:pt idx="24">
                  <c:v>7243.83</c:v>
                </c:pt>
                <c:pt idx="25">
                  <c:v>7201.09</c:v>
                </c:pt>
                <c:pt idx="26">
                  <c:v>7079.98</c:v>
                </c:pt>
                <c:pt idx="27">
                  <c:v>7000.91</c:v>
                </c:pt>
                <c:pt idx="28">
                  <c:v>6867.13</c:v>
                </c:pt>
                <c:pt idx="29">
                  <c:v>6876.36</c:v>
                </c:pt>
                <c:pt idx="30">
                  <c:v>6790.77</c:v>
                </c:pt>
                <c:pt idx="31">
                  <c:v>6627.49</c:v>
                </c:pt>
                <c:pt idx="32">
                  <c:v>6577.86</c:v>
                </c:pt>
                <c:pt idx="33">
                  <c:v>6558.01</c:v>
                </c:pt>
                <c:pt idx="34">
                  <c:v>6492.52</c:v>
                </c:pt>
                <c:pt idx="35">
                  <c:v>6455.57</c:v>
                </c:pt>
                <c:pt idx="36">
                  <c:v>6403.36</c:v>
                </c:pt>
                <c:pt idx="37">
                  <c:v>6408.49</c:v>
                </c:pt>
                <c:pt idx="38">
                  <c:v>6350.44</c:v>
                </c:pt>
                <c:pt idx="39">
                  <c:v>6303.74</c:v>
                </c:pt>
                <c:pt idx="40">
                  <c:v>6225.54</c:v>
                </c:pt>
                <c:pt idx="41">
                  <c:v>6239.03</c:v>
                </c:pt>
                <c:pt idx="42">
                  <c:v>6184.61</c:v>
                </c:pt>
                <c:pt idx="43">
                  <c:v>6126.98</c:v>
                </c:pt>
                <c:pt idx="44">
                  <c:v>6090.86</c:v>
                </c:pt>
                <c:pt idx="45">
                  <c:v>6078.69</c:v>
                </c:pt>
                <c:pt idx="46">
                  <c:v>6015.95</c:v>
                </c:pt>
                <c:pt idx="47">
                  <c:v>5999.32</c:v>
                </c:pt>
                <c:pt idx="48">
                  <c:v>5929.95</c:v>
                </c:pt>
                <c:pt idx="49">
                  <c:v>5947.52</c:v>
                </c:pt>
                <c:pt idx="50">
                  <c:v>5907.98</c:v>
                </c:pt>
                <c:pt idx="51">
                  <c:v>5852.89</c:v>
                </c:pt>
                <c:pt idx="52">
                  <c:v>5817.23</c:v>
                </c:pt>
                <c:pt idx="53">
                  <c:v>5798.63</c:v>
                </c:pt>
                <c:pt idx="54">
                  <c:v>5781.79</c:v>
                </c:pt>
                <c:pt idx="55">
                  <c:v>5763.73</c:v>
                </c:pt>
                <c:pt idx="56">
                  <c:v>5732.12</c:v>
                </c:pt>
                <c:pt idx="57">
                  <c:v>5739.38</c:v>
                </c:pt>
                <c:pt idx="58">
                  <c:v>5700.08</c:v>
                </c:pt>
                <c:pt idx="59">
                  <c:v>5672.05</c:v>
                </c:pt>
                <c:pt idx="60">
                  <c:v>5629.77</c:v>
                </c:pt>
                <c:pt idx="61">
                  <c:v>5635.66</c:v>
                </c:pt>
                <c:pt idx="62">
                  <c:v>5571.42</c:v>
                </c:pt>
                <c:pt idx="63">
                  <c:v>5534.06</c:v>
                </c:pt>
                <c:pt idx="64">
                  <c:v>5515.44</c:v>
                </c:pt>
                <c:pt idx="65">
                  <c:v>5503.83</c:v>
                </c:pt>
                <c:pt idx="66">
                  <c:v>5473.7</c:v>
                </c:pt>
                <c:pt idx="67">
                  <c:v>5457.98</c:v>
                </c:pt>
                <c:pt idx="68">
                  <c:v>5430.01</c:v>
                </c:pt>
                <c:pt idx="69">
                  <c:v>5453.66</c:v>
                </c:pt>
                <c:pt idx="70">
                  <c:v>5388.09</c:v>
                </c:pt>
                <c:pt idx="71">
                  <c:v>5335.38</c:v>
                </c:pt>
                <c:pt idx="72">
                  <c:v>5306.52</c:v>
                </c:pt>
                <c:pt idx="73">
                  <c:v>5307.69</c:v>
                </c:pt>
                <c:pt idx="74">
                  <c:v>5274.04</c:v>
                </c:pt>
                <c:pt idx="75">
                  <c:v>5227.32</c:v>
                </c:pt>
                <c:pt idx="76">
                  <c:v>5211.47</c:v>
                </c:pt>
                <c:pt idx="77">
                  <c:v>5213.6099999999997</c:v>
                </c:pt>
                <c:pt idx="78">
                  <c:v>5193.5</c:v>
                </c:pt>
                <c:pt idx="79">
                  <c:v>5159.63</c:v>
                </c:pt>
                <c:pt idx="80">
                  <c:v>5123.1000000000004</c:v>
                </c:pt>
                <c:pt idx="81">
                  <c:v>5123.54</c:v>
                </c:pt>
                <c:pt idx="82">
                  <c:v>5086.26</c:v>
                </c:pt>
                <c:pt idx="83">
                  <c:v>5031.08</c:v>
                </c:pt>
                <c:pt idx="84">
                  <c:v>5002.7700000000004</c:v>
                </c:pt>
                <c:pt idx="85">
                  <c:v>4995.33</c:v>
                </c:pt>
                <c:pt idx="86">
                  <c:v>4982.88</c:v>
                </c:pt>
                <c:pt idx="87">
                  <c:v>4966.45</c:v>
                </c:pt>
                <c:pt idx="88">
                  <c:v>4960.1400000000003</c:v>
                </c:pt>
                <c:pt idx="89">
                  <c:v>4949.2299999999996</c:v>
                </c:pt>
                <c:pt idx="90">
                  <c:v>4925.55</c:v>
                </c:pt>
                <c:pt idx="91">
                  <c:v>4922.79</c:v>
                </c:pt>
                <c:pt idx="92">
                  <c:v>4904.3500000000004</c:v>
                </c:pt>
                <c:pt idx="93">
                  <c:v>4911.2700000000004</c:v>
                </c:pt>
                <c:pt idx="94">
                  <c:v>4879.45</c:v>
                </c:pt>
                <c:pt idx="95">
                  <c:v>4845.8100000000004</c:v>
                </c:pt>
                <c:pt idx="96">
                  <c:v>4833.0200000000004</c:v>
                </c:pt>
                <c:pt idx="97">
                  <c:v>4842.5</c:v>
                </c:pt>
                <c:pt idx="98">
                  <c:v>4823.87</c:v>
                </c:pt>
                <c:pt idx="99">
                  <c:v>4804.57</c:v>
                </c:pt>
                <c:pt idx="100">
                  <c:v>4768.88</c:v>
                </c:pt>
                <c:pt idx="101">
                  <c:v>4776.8900000000003</c:v>
                </c:pt>
                <c:pt idx="102">
                  <c:v>4771.43</c:v>
                </c:pt>
                <c:pt idx="103">
                  <c:v>4739.57</c:v>
                </c:pt>
                <c:pt idx="104">
                  <c:v>4727.46</c:v>
                </c:pt>
                <c:pt idx="105">
                  <c:v>4725.8999999999996</c:v>
                </c:pt>
                <c:pt idx="106">
                  <c:v>4706.08</c:v>
                </c:pt>
                <c:pt idx="107">
                  <c:v>4712.58</c:v>
                </c:pt>
                <c:pt idx="108">
                  <c:v>4699.2</c:v>
                </c:pt>
                <c:pt idx="109">
                  <c:v>4704.3100000000004</c:v>
                </c:pt>
                <c:pt idx="110">
                  <c:v>4664.54</c:v>
                </c:pt>
                <c:pt idx="111">
                  <c:v>4657.0600000000004</c:v>
                </c:pt>
                <c:pt idx="112">
                  <c:v>4620.09</c:v>
                </c:pt>
                <c:pt idx="113">
                  <c:v>4619.33</c:v>
                </c:pt>
                <c:pt idx="114">
                  <c:v>4598.66</c:v>
                </c:pt>
                <c:pt idx="115">
                  <c:v>4596.91</c:v>
                </c:pt>
                <c:pt idx="116">
                  <c:v>4569.6400000000003</c:v>
                </c:pt>
                <c:pt idx="117">
                  <c:v>4578.72</c:v>
                </c:pt>
                <c:pt idx="118">
                  <c:v>4559.66</c:v>
                </c:pt>
                <c:pt idx="119">
                  <c:v>4548.7</c:v>
                </c:pt>
                <c:pt idx="120">
                  <c:v>4525.68</c:v>
                </c:pt>
                <c:pt idx="121">
                  <c:v>4518.55</c:v>
                </c:pt>
                <c:pt idx="122">
                  <c:v>4518.3599999999997</c:v>
                </c:pt>
                <c:pt idx="123">
                  <c:v>4509.99</c:v>
                </c:pt>
                <c:pt idx="124">
                  <c:v>4484.53</c:v>
                </c:pt>
                <c:pt idx="125">
                  <c:v>4493.46</c:v>
                </c:pt>
                <c:pt idx="126">
                  <c:v>4480.13</c:v>
                </c:pt>
                <c:pt idx="127">
                  <c:v>4460.96</c:v>
                </c:pt>
                <c:pt idx="128">
                  <c:v>4448.62</c:v>
                </c:pt>
                <c:pt idx="129">
                  <c:v>4446.9399999999996</c:v>
                </c:pt>
                <c:pt idx="130">
                  <c:v>4437.12</c:v>
                </c:pt>
                <c:pt idx="131">
                  <c:v>4424.6899999999996</c:v>
                </c:pt>
                <c:pt idx="132">
                  <c:v>4420.4799999999996</c:v>
                </c:pt>
                <c:pt idx="133">
                  <c:v>4427.7</c:v>
                </c:pt>
                <c:pt idx="134">
                  <c:v>4424.3</c:v>
                </c:pt>
                <c:pt idx="135">
                  <c:v>4401.3599999999997</c:v>
                </c:pt>
                <c:pt idx="136">
                  <c:v>4395.3100000000004</c:v>
                </c:pt>
                <c:pt idx="137">
                  <c:v>4394.2</c:v>
                </c:pt>
                <c:pt idx="138">
                  <c:v>4387.34</c:v>
                </c:pt>
                <c:pt idx="139">
                  <c:v>4373.84</c:v>
                </c:pt>
                <c:pt idx="140">
                  <c:v>4355.97</c:v>
                </c:pt>
                <c:pt idx="141">
                  <c:v>4360.34</c:v>
                </c:pt>
                <c:pt idx="142">
                  <c:v>4349.4399999999996</c:v>
                </c:pt>
                <c:pt idx="143">
                  <c:v>4328.24</c:v>
                </c:pt>
                <c:pt idx="144">
                  <c:v>4324.72</c:v>
                </c:pt>
                <c:pt idx="145">
                  <c:v>4315.6899999999996</c:v>
                </c:pt>
                <c:pt idx="146">
                  <c:v>4300.1400000000003</c:v>
                </c:pt>
                <c:pt idx="147">
                  <c:v>4278.3599999999997</c:v>
                </c:pt>
                <c:pt idx="148">
                  <c:v>4274.3900000000003</c:v>
                </c:pt>
                <c:pt idx="149">
                  <c:v>4271.78</c:v>
                </c:pt>
                <c:pt idx="150">
                  <c:v>4262.21</c:v>
                </c:pt>
                <c:pt idx="151">
                  <c:v>4245.49</c:v>
                </c:pt>
                <c:pt idx="152">
                  <c:v>4258.16</c:v>
                </c:pt>
                <c:pt idx="153">
                  <c:v>4249.3599999999997</c:v>
                </c:pt>
                <c:pt idx="154">
                  <c:v>4231.33</c:v>
                </c:pt>
                <c:pt idx="155">
                  <c:v>4230.97</c:v>
                </c:pt>
                <c:pt idx="156">
                  <c:v>4210.55</c:v>
                </c:pt>
                <c:pt idx="157">
                  <c:v>4221.17</c:v>
                </c:pt>
                <c:pt idx="158">
                  <c:v>4208.9799999999996</c:v>
                </c:pt>
                <c:pt idx="159">
                  <c:v>4203.22</c:v>
                </c:pt>
                <c:pt idx="160">
                  <c:v>4183.62</c:v>
                </c:pt>
                <c:pt idx="161">
                  <c:v>4187.09</c:v>
                </c:pt>
                <c:pt idx="162">
                  <c:v>4179.2700000000004</c:v>
                </c:pt>
                <c:pt idx="163">
                  <c:v>4179.8900000000003</c:v>
                </c:pt>
                <c:pt idx="164">
                  <c:v>4169.91</c:v>
                </c:pt>
                <c:pt idx="165">
                  <c:v>4172.2</c:v>
                </c:pt>
                <c:pt idx="166">
                  <c:v>4173.99</c:v>
                </c:pt>
                <c:pt idx="167">
                  <c:v>4161.57</c:v>
                </c:pt>
                <c:pt idx="168">
                  <c:v>4145.3999999999996</c:v>
                </c:pt>
                <c:pt idx="169">
                  <c:v>4153.05</c:v>
                </c:pt>
                <c:pt idx="170">
                  <c:v>4141.3100000000004</c:v>
                </c:pt>
                <c:pt idx="171">
                  <c:v>4128.37</c:v>
                </c:pt>
                <c:pt idx="172">
                  <c:v>4125.92</c:v>
                </c:pt>
                <c:pt idx="173">
                  <c:v>4138.7700000000004</c:v>
                </c:pt>
                <c:pt idx="174">
                  <c:v>4116.1099999999997</c:v>
                </c:pt>
                <c:pt idx="175">
                  <c:v>4109.96</c:v>
                </c:pt>
                <c:pt idx="176">
                  <c:v>4109.2299999999996</c:v>
                </c:pt>
                <c:pt idx="177">
                  <c:v>4102.3999999999996</c:v>
                </c:pt>
                <c:pt idx="178">
                  <c:v>4098.76</c:v>
                </c:pt>
                <c:pt idx="179">
                  <c:v>4091.37</c:v>
                </c:pt>
                <c:pt idx="180">
                  <c:v>4103.67</c:v>
                </c:pt>
                <c:pt idx="181">
                  <c:v>4098.28</c:v>
                </c:pt>
                <c:pt idx="182">
                  <c:v>4082.42</c:v>
                </c:pt>
                <c:pt idx="183">
                  <c:v>4072.38</c:v>
                </c:pt>
                <c:pt idx="184">
                  <c:v>4057.51</c:v>
                </c:pt>
                <c:pt idx="185">
                  <c:v>4064.09</c:v>
                </c:pt>
                <c:pt idx="186">
                  <c:v>4051.19</c:v>
                </c:pt>
                <c:pt idx="187">
                  <c:v>4046.44</c:v>
                </c:pt>
                <c:pt idx="188">
                  <c:v>4041.54</c:v>
                </c:pt>
                <c:pt idx="189">
                  <c:v>4040.28</c:v>
                </c:pt>
                <c:pt idx="190">
                  <c:v>4029.01</c:v>
                </c:pt>
                <c:pt idx="191">
                  <c:v>4027.27</c:v>
                </c:pt>
                <c:pt idx="192">
                  <c:v>4014.27</c:v>
                </c:pt>
                <c:pt idx="193">
                  <c:v>3997.77</c:v>
                </c:pt>
                <c:pt idx="194">
                  <c:v>3996.32</c:v>
                </c:pt>
                <c:pt idx="195">
                  <c:v>3988.49</c:v>
                </c:pt>
                <c:pt idx="196">
                  <c:v>3994.15</c:v>
                </c:pt>
                <c:pt idx="197">
                  <c:v>3990.16</c:v>
                </c:pt>
                <c:pt idx="198">
                  <c:v>3990.37</c:v>
                </c:pt>
                <c:pt idx="199">
                  <c:v>3988.2</c:v>
                </c:pt>
                <c:pt idx="200">
                  <c:v>3971.51</c:v>
                </c:pt>
                <c:pt idx="201">
                  <c:v>3981.99</c:v>
                </c:pt>
                <c:pt idx="202">
                  <c:v>3981.83</c:v>
                </c:pt>
                <c:pt idx="203">
                  <c:v>3967.52</c:v>
                </c:pt>
                <c:pt idx="204">
                  <c:v>3957.45</c:v>
                </c:pt>
                <c:pt idx="205">
                  <c:v>3963.82</c:v>
                </c:pt>
                <c:pt idx="206">
                  <c:v>3967.3</c:v>
                </c:pt>
                <c:pt idx="207">
                  <c:v>3961.45</c:v>
                </c:pt>
                <c:pt idx="208">
                  <c:v>3947.26</c:v>
                </c:pt>
                <c:pt idx="209">
                  <c:v>3952.5</c:v>
                </c:pt>
                <c:pt idx="210">
                  <c:v>3948.66</c:v>
                </c:pt>
                <c:pt idx="211">
                  <c:v>3944.47</c:v>
                </c:pt>
                <c:pt idx="212">
                  <c:v>3928.15</c:v>
                </c:pt>
                <c:pt idx="213">
                  <c:v>3932.38</c:v>
                </c:pt>
                <c:pt idx="214">
                  <c:v>3921.72</c:v>
                </c:pt>
                <c:pt idx="215">
                  <c:v>3920.72</c:v>
                </c:pt>
                <c:pt idx="216">
                  <c:v>3907.87</c:v>
                </c:pt>
                <c:pt idx="217">
                  <c:v>3911.69</c:v>
                </c:pt>
                <c:pt idx="218">
                  <c:v>3909.04</c:v>
                </c:pt>
                <c:pt idx="219">
                  <c:v>3908.7</c:v>
                </c:pt>
                <c:pt idx="220">
                  <c:v>3905.37</c:v>
                </c:pt>
                <c:pt idx="221">
                  <c:v>3907.95</c:v>
                </c:pt>
                <c:pt idx="222">
                  <c:v>3901.35</c:v>
                </c:pt>
                <c:pt idx="223">
                  <c:v>3888.56</c:v>
                </c:pt>
                <c:pt idx="224">
                  <c:v>3886.15</c:v>
                </c:pt>
                <c:pt idx="225">
                  <c:v>3894.21</c:v>
                </c:pt>
                <c:pt idx="226">
                  <c:v>3891.21</c:v>
                </c:pt>
                <c:pt idx="227">
                  <c:v>3875.21</c:v>
                </c:pt>
                <c:pt idx="228">
                  <c:v>3875.11</c:v>
                </c:pt>
                <c:pt idx="229">
                  <c:v>3870.44</c:v>
                </c:pt>
                <c:pt idx="230">
                  <c:v>3865.45</c:v>
                </c:pt>
                <c:pt idx="231">
                  <c:v>3860.8</c:v>
                </c:pt>
                <c:pt idx="232">
                  <c:v>3856</c:v>
                </c:pt>
                <c:pt idx="233">
                  <c:v>3865.74</c:v>
                </c:pt>
                <c:pt idx="234">
                  <c:v>3864.35</c:v>
                </c:pt>
                <c:pt idx="235">
                  <c:v>3858.71</c:v>
                </c:pt>
                <c:pt idx="236">
                  <c:v>3849.55</c:v>
                </c:pt>
                <c:pt idx="237">
                  <c:v>3854.61</c:v>
                </c:pt>
                <c:pt idx="238">
                  <c:v>3840.74</c:v>
                </c:pt>
                <c:pt idx="239">
                  <c:v>3830.5</c:v>
                </c:pt>
                <c:pt idx="240">
                  <c:v>3822.94</c:v>
                </c:pt>
                <c:pt idx="241">
                  <c:v>3829.01</c:v>
                </c:pt>
                <c:pt idx="242">
                  <c:v>3817.82</c:v>
                </c:pt>
                <c:pt idx="243">
                  <c:v>3808.95</c:v>
                </c:pt>
                <c:pt idx="244">
                  <c:v>3803.8</c:v>
                </c:pt>
                <c:pt idx="245">
                  <c:v>3808.3</c:v>
                </c:pt>
                <c:pt idx="246">
                  <c:v>3808.42</c:v>
                </c:pt>
                <c:pt idx="247">
                  <c:v>3803.36</c:v>
                </c:pt>
                <c:pt idx="248">
                  <c:v>3799.72</c:v>
                </c:pt>
                <c:pt idx="249">
                  <c:v>3805.3</c:v>
                </c:pt>
                <c:pt idx="250">
                  <c:v>3791.19</c:v>
                </c:pt>
                <c:pt idx="251">
                  <c:v>3780.29</c:v>
                </c:pt>
                <c:pt idx="252">
                  <c:v>3781.63</c:v>
                </c:pt>
                <c:pt idx="253">
                  <c:v>3796.89</c:v>
                </c:pt>
                <c:pt idx="254">
                  <c:v>3790.83</c:v>
                </c:pt>
                <c:pt idx="255">
                  <c:v>3787.33</c:v>
                </c:pt>
                <c:pt idx="256">
                  <c:v>3793.45</c:v>
                </c:pt>
                <c:pt idx="257">
                  <c:v>3787.57</c:v>
                </c:pt>
                <c:pt idx="258">
                  <c:v>3773.02</c:v>
                </c:pt>
                <c:pt idx="259">
                  <c:v>3784.01</c:v>
                </c:pt>
                <c:pt idx="260">
                  <c:v>3767.72</c:v>
                </c:pt>
                <c:pt idx="261">
                  <c:v>3771.67</c:v>
                </c:pt>
                <c:pt idx="262">
                  <c:v>3769.52</c:v>
                </c:pt>
                <c:pt idx="263">
                  <c:v>3758.45</c:v>
                </c:pt>
                <c:pt idx="264">
                  <c:v>3760.54</c:v>
                </c:pt>
                <c:pt idx="265">
                  <c:v>3761.86</c:v>
                </c:pt>
                <c:pt idx="266">
                  <c:v>3755.14</c:v>
                </c:pt>
                <c:pt idx="267">
                  <c:v>3743.91</c:v>
                </c:pt>
                <c:pt idx="268">
                  <c:v>3745.25</c:v>
                </c:pt>
                <c:pt idx="269">
                  <c:v>3746.73</c:v>
                </c:pt>
                <c:pt idx="270">
                  <c:v>3747.99</c:v>
                </c:pt>
                <c:pt idx="271">
                  <c:v>3734.53</c:v>
                </c:pt>
                <c:pt idx="272">
                  <c:v>3725.84</c:v>
                </c:pt>
                <c:pt idx="273">
                  <c:v>3732.62</c:v>
                </c:pt>
                <c:pt idx="274">
                  <c:v>3727.2</c:v>
                </c:pt>
                <c:pt idx="275">
                  <c:v>3725.47</c:v>
                </c:pt>
                <c:pt idx="276">
                  <c:v>3722.69</c:v>
                </c:pt>
                <c:pt idx="277">
                  <c:v>3722.49</c:v>
                </c:pt>
                <c:pt idx="278">
                  <c:v>3710.31</c:v>
                </c:pt>
                <c:pt idx="279">
                  <c:v>3694.31</c:v>
                </c:pt>
                <c:pt idx="280">
                  <c:v>3693.55</c:v>
                </c:pt>
                <c:pt idx="281">
                  <c:v>3696.86</c:v>
                </c:pt>
                <c:pt idx="282">
                  <c:v>3690.72</c:v>
                </c:pt>
                <c:pt idx="283">
                  <c:v>3691.04</c:v>
                </c:pt>
                <c:pt idx="284">
                  <c:v>3688.88</c:v>
                </c:pt>
                <c:pt idx="285">
                  <c:v>3694.1</c:v>
                </c:pt>
                <c:pt idx="286">
                  <c:v>3681.25</c:v>
                </c:pt>
                <c:pt idx="287">
                  <c:v>3677.27</c:v>
                </c:pt>
                <c:pt idx="288">
                  <c:v>3684.6</c:v>
                </c:pt>
                <c:pt idx="289">
                  <c:v>3684.74</c:v>
                </c:pt>
                <c:pt idx="290">
                  <c:v>3674.39</c:v>
                </c:pt>
                <c:pt idx="291">
                  <c:v>3681.33</c:v>
                </c:pt>
                <c:pt idx="292">
                  <c:v>3679.68</c:v>
                </c:pt>
                <c:pt idx="293">
                  <c:v>3671.67</c:v>
                </c:pt>
                <c:pt idx="294">
                  <c:v>3678.96</c:v>
                </c:pt>
                <c:pt idx="295">
                  <c:v>3672.66</c:v>
                </c:pt>
                <c:pt idx="296">
                  <c:v>3664.8</c:v>
                </c:pt>
                <c:pt idx="297">
                  <c:v>3669.82</c:v>
                </c:pt>
                <c:pt idx="298">
                  <c:v>3672.52</c:v>
                </c:pt>
                <c:pt idx="299">
                  <c:v>3655.85</c:v>
                </c:pt>
                <c:pt idx="300">
                  <c:v>3649.3</c:v>
                </c:pt>
                <c:pt idx="301">
                  <c:v>3665.9</c:v>
                </c:pt>
                <c:pt idx="302">
                  <c:v>3660.54</c:v>
                </c:pt>
                <c:pt idx="303">
                  <c:v>3652.28</c:v>
                </c:pt>
                <c:pt idx="304">
                  <c:v>3647.05</c:v>
                </c:pt>
                <c:pt idx="305">
                  <c:v>3662.71</c:v>
                </c:pt>
                <c:pt idx="306">
                  <c:v>3645.75</c:v>
                </c:pt>
                <c:pt idx="307">
                  <c:v>3644.7</c:v>
                </c:pt>
                <c:pt idx="308">
                  <c:v>3638.88</c:v>
                </c:pt>
                <c:pt idx="309">
                  <c:v>3651.64</c:v>
                </c:pt>
                <c:pt idx="310">
                  <c:v>3652.16</c:v>
                </c:pt>
                <c:pt idx="311">
                  <c:v>3647.1</c:v>
                </c:pt>
                <c:pt idx="312">
                  <c:v>3646.67</c:v>
                </c:pt>
                <c:pt idx="313">
                  <c:v>3650.63</c:v>
                </c:pt>
                <c:pt idx="314">
                  <c:v>3638.6</c:v>
                </c:pt>
                <c:pt idx="315">
                  <c:v>3633.83</c:v>
                </c:pt>
                <c:pt idx="316">
                  <c:v>3631.59</c:v>
                </c:pt>
                <c:pt idx="317">
                  <c:v>3636.27</c:v>
                </c:pt>
                <c:pt idx="318">
                  <c:v>3629.12</c:v>
                </c:pt>
                <c:pt idx="319">
                  <c:v>3626.73</c:v>
                </c:pt>
                <c:pt idx="320">
                  <c:v>3629.99</c:v>
                </c:pt>
                <c:pt idx="321">
                  <c:v>3630.89</c:v>
                </c:pt>
                <c:pt idx="322">
                  <c:v>3629.52</c:v>
                </c:pt>
                <c:pt idx="323">
                  <c:v>3628.96</c:v>
                </c:pt>
                <c:pt idx="324">
                  <c:v>3620.65</c:v>
                </c:pt>
                <c:pt idx="325">
                  <c:v>3628.78</c:v>
                </c:pt>
                <c:pt idx="326">
                  <c:v>3615.27</c:v>
                </c:pt>
                <c:pt idx="327">
                  <c:v>3616.44</c:v>
                </c:pt>
                <c:pt idx="328">
                  <c:v>3601.36</c:v>
                </c:pt>
                <c:pt idx="329">
                  <c:v>3613.72</c:v>
                </c:pt>
                <c:pt idx="330">
                  <c:v>3604.41</c:v>
                </c:pt>
                <c:pt idx="331">
                  <c:v>3601.99</c:v>
                </c:pt>
                <c:pt idx="332">
                  <c:v>3594.66</c:v>
                </c:pt>
                <c:pt idx="333">
                  <c:v>3605.41</c:v>
                </c:pt>
                <c:pt idx="334">
                  <c:v>3606.81</c:v>
                </c:pt>
                <c:pt idx="335">
                  <c:v>3598.12</c:v>
                </c:pt>
                <c:pt idx="336">
                  <c:v>3589.49</c:v>
                </c:pt>
                <c:pt idx="337">
                  <c:v>3596.45</c:v>
                </c:pt>
                <c:pt idx="338">
                  <c:v>3594.9</c:v>
                </c:pt>
                <c:pt idx="339">
                  <c:v>3593.14</c:v>
                </c:pt>
                <c:pt idx="340">
                  <c:v>3586.44</c:v>
                </c:pt>
                <c:pt idx="341">
                  <c:v>3586.43</c:v>
                </c:pt>
                <c:pt idx="342">
                  <c:v>3576.89</c:v>
                </c:pt>
                <c:pt idx="343">
                  <c:v>3568.47</c:v>
                </c:pt>
                <c:pt idx="344">
                  <c:v>3567.17</c:v>
                </c:pt>
                <c:pt idx="345">
                  <c:v>3568.21</c:v>
                </c:pt>
                <c:pt idx="346">
                  <c:v>3563.18</c:v>
                </c:pt>
                <c:pt idx="347">
                  <c:v>3559.27</c:v>
                </c:pt>
                <c:pt idx="348">
                  <c:v>3560.56</c:v>
                </c:pt>
                <c:pt idx="349">
                  <c:v>3567.47</c:v>
                </c:pt>
                <c:pt idx="350">
                  <c:v>3549.88</c:v>
                </c:pt>
                <c:pt idx="351">
                  <c:v>3554.68</c:v>
                </c:pt>
                <c:pt idx="352">
                  <c:v>3563.04</c:v>
                </c:pt>
                <c:pt idx="353">
                  <c:v>3555.18</c:v>
                </c:pt>
                <c:pt idx="354">
                  <c:v>3555.64</c:v>
                </c:pt>
                <c:pt idx="355">
                  <c:v>3552.48</c:v>
                </c:pt>
                <c:pt idx="356">
                  <c:v>3546.11</c:v>
                </c:pt>
                <c:pt idx="357">
                  <c:v>3536.28</c:v>
                </c:pt>
                <c:pt idx="358">
                  <c:v>3561.09</c:v>
                </c:pt>
                <c:pt idx="359">
                  <c:v>3565.69</c:v>
                </c:pt>
                <c:pt idx="360">
                  <c:v>3543.87</c:v>
                </c:pt>
                <c:pt idx="361">
                  <c:v>3541.3</c:v>
                </c:pt>
                <c:pt idx="362">
                  <c:v>3546.49</c:v>
                </c:pt>
                <c:pt idx="363">
                  <c:v>3545.2</c:v>
                </c:pt>
                <c:pt idx="364">
                  <c:v>3549.3</c:v>
                </c:pt>
                <c:pt idx="365">
                  <c:v>3549.27</c:v>
                </c:pt>
                <c:pt idx="366">
                  <c:v>3544.33</c:v>
                </c:pt>
                <c:pt idx="367">
                  <c:v>3540.66</c:v>
                </c:pt>
                <c:pt idx="368">
                  <c:v>3538.86</c:v>
                </c:pt>
                <c:pt idx="369">
                  <c:v>3546.08</c:v>
                </c:pt>
                <c:pt idx="370">
                  <c:v>3532.68</c:v>
                </c:pt>
                <c:pt idx="371">
                  <c:v>3526.94</c:v>
                </c:pt>
                <c:pt idx="372">
                  <c:v>3520.48</c:v>
                </c:pt>
                <c:pt idx="373">
                  <c:v>3538.65</c:v>
                </c:pt>
                <c:pt idx="374">
                  <c:v>3532.56</c:v>
                </c:pt>
                <c:pt idx="375">
                  <c:v>3525.94</c:v>
                </c:pt>
                <c:pt idx="376">
                  <c:v>3527.08</c:v>
                </c:pt>
                <c:pt idx="377">
                  <c:v>3530.3</c:v>
                </c:pt>
                <c:pt idx="378">
                  <c:v>3525.23</c:v>
                </c:pt>
                <c:pt idx="379">
                  <c:v>3524.15</c:v>
                </c:pt>
                <c:pt idx="380">
                  <c:v>3516.62</c:v>
                </c:pt>
                <c:pt idx="381">
                  <c:v>3520.23</c:v>
                </c:pt>
                <c:pt idx="382">
                  <c:v>3511.41</c:v>
                </c:pt>
                <c:pt idx="383">
                  <c:v>3513.93</c:v>
                </c:pt>
                <c:pt idx="384">
                  <c:v>3511.24</c:v>
                </c:pt>
                <c:pt idx="385">
                  <c:v>3515.33</c:v>
                </c:pt>
                <c:pt idx="386">
                  <c:v>3519.24</c:v>
                </c:pt>
                <c:pt idx="387">
                  <c:v>3513.23</c:v>
                </c:pt>
                <c:pt idx="388">
                  <c:v>3504.66</c:v>
                </c:pt>
                <c:pt idx="389">
                  <c:v>3508.75</c:v>
                </c:pt>
                <c:pt idx="390">
                  <c:v>3510.86</c:v>
                </c:pt>
                <c:pt idx="391">
                  <c:v>3511.02</c:v>
                </c:pt>
                <c:pt idx="392">
                  <c:v>3510.55</c:v>
                </c:pt>
                <c:pt idx="393">
                  <c:v>3511.46</c:v>
                </c:pt>
                <c:pt idx="394">
                  <c:v>3507.33</c:v>
                </c:pt>
                <c:pt idx="395">
                  <c:v>3505.17</c:v>
                </c:pt>
                <c:pt idx="396">
                  <c:v>3504.38</c:v>
                </c:pt>
                <c:pt idx="397">
                  <c:v>3509.23</c:v>
                </c:pt>
                <c:pt idx="398">
                  <c:v>3500.31</c:v>
                </c:pt>
                <c:pt idx="399">
                  <c:v>3500.2</c:v>
                </c:pt>
                <c:pt idx="400">
                  <c:v>3497.95</c:v>
                </c:pt>
                <c:pt idx="401">
                  <c:v>3500.72</c:v>
                </c:pt>
                <c:pt idx="402">
                  <c:v>3503.15</c:v>
                </c:pt>
                <c:pt idx="403">
                  <c:v>3502.34</c:v>
                </c:pt>
                <c:pt idx="404">
                  <c:v>3495.03</c:v>
                </c:pt>
                <c:pt idx="405">
                  <c:v>3492.68</c:v>
                </c:pt>
                <c:pt idx="406">
                  <c:v>3500.3</c:v>
                </c:pt>
                <c:pt idx="407">
                  <c:v>3483.9</c:v>
                </c:pt>
                <c:pt idx="408">
                  <c:v>3486.82</c:v>
                </c:pt>
                <c:pt idx="409">
                  <c:v>3489.07</c:v>
                </c:pt>
                <c:pt idx="410">
                  <c:v>3488.62</c:v>
                </c:pt>
                <c:pt idx="411">
                  <c:v>3486.36</c:v>
                </c:pt>
                <c:pt idx="412">
                  <c:v>3480.5</c:v>
                </c:pt>
                <c:pt idx="413">
                  <c:v>3489.57</c:v>
                </c:pt>
                <c:pt idx="414">
                  <c:v>3485.02</c:v>
                </c:pt>
                <c:pt idx="415">
                  <c:v>3481.85</c:v>
                </c:pt>
                <c:pt idx="416">
                  <c:v>3474.23</c:v>
                </c:pt>
                <c:pt idx="417">
                  <c:v>3485.81</c:v>
                </c:pt>
                <c:pt idx="418">
                  <c:v>3479.57</c:v>
                </c:pt>
                <c:pt idx="419">
                  <c:v>3476.31</c:v>
                </c:pt>
                <c:pt idx="420">
                  <c:v>3480.61</c:v>
                </c:pt>
                <c:pt idx="421">
                  <c:v>3480.93</c:v>
                </c:pt>
                <c:pt idx="422">
                  <c:v>3474.11</c:v>
                </c:pt>
                <c:pt idx="423">
                  <c:v>3472.98</c:v>
                </c:pt>
                <c:pt idx="424">
                  <c:v>3475.58</c:v>
                </c:pt>
                <c:pt idx="425">
                  <c:v>3473.51</c:v>
                </c:pt>
                <c:pt idx="426">
                  <c:v>3471.4</c:v>
                </c:pt>
                <c:pt idx="427">
                  <c:v>3468.42</c:v>
                </c:pt>
                <c:pt idx="428">
                  <c:v>3461.85</c:v>
                </c:pt>
                <c:pt idx="429">
                  <c:v>3472.29</c:v>
                </c:pt>
                <c:pt idx="430">
                  <c:v>3469.96</c:v>
                </c:pt>
                <c:pt idx="431">
                  <c:v>3477.68</c:v>
                </c:pt>
                <c:pt idx="432">
                  <c:v>3461.17</c:v>
                </c:pt>
                <c:pt idx="433">
                  <c:v>3468.88</c:v>
                </c:pt>
                <c:pt idx="434">
                  <c:v>3464.7</c:v>
                </c:pt>
                <c:pt idx="435">
                  <c:v>3460.4</c:v>
                </c:pt>
                <c:pt idx="436">
                  <c:v>3473.8</c:v>
                </c:pt>
                <c:pt idx="437">
                  <c:v>3471.87</c:v>
                </c:pt>
                <c:pt idx="438">
                  <c:v>3468.07</c:v>
                </c:pt>
                <c:pt idx="439">
                  <c:v>3457.72</c:v>
                </c:pt>
                <c:pt idx="440">
                  <c:v>3457.53</c:v>
                </c:pt>
                <c:pt idx="441">
                  <c:v>3447.91</c:v>
                </c:pt>
                <c:pt idx="442">
                  <c:v>3455.93</c:v>
                </c:pt>
                <c:pt idx="443">
                  <c:v>3453.25</c:v>
                </c:pt>
                <c:pt idx="444">
                  <c:v>3450.37</c:v>
                </c:pt>
                <c:pt idx="445">
                  <c:v>3457.48</c:v>
                </c:pt>
                <c:pt idx="446">
                  <c:v>3453.29</c:v>
                </c:pt>
                <c:pt idx="447">
                  <c:v>3446.66</c:v>
                </c:pt>
                <c:pt idx="448">
                  <c:v>3447.82</c:v>
                </c:pt>
                <c:pt idx="449">
                  <c:v>3452.33</c:v>
                </c:pt>
                <c:pt idx="450">
                  <c:v>3443.8</c:v>
                </c:pt>
                <c:pt idx="451">
                  <c:v>3445.71</c:v>
                </c:pt>
                <c:pt idx="452">
                  <c:v>3445.06</c:v>
                </c:pt>
                <c:pt idx="453">
                  <c:v>3446.22</c:v>
                </c:pt>
                <c:pt idx="454">
                  <c:v>3435</c:v>
                </c:pt>
                <c:pt idx="455">
                  <c:v>3442.98</c:v>
                </c:pt>
                <c:pt idx="456">
                  <c:v>3440.45</c:v>
                </c:pt>
                <c:pt idx="457">
                  <c:v>3440.16</c:v>
                </c:pt>
                <c:pt idx="458">
                  <c:v>3440.79</c:v>
                </c:pt>
                <c:pt idx="459">
                  <c:v>3437.14</c:v>
                </c:pt>
                <c:pt idx="460">
                  <c:v>3429.69</c:v>
                </c:pt>
                <c:pt idx="461">
                  <c:v>3435.79</c:v>
                </c:pt>
                <c:pt idx="462">
                  <c:v>3425.99</c:v>
                </c:pt>
                <c:pt idx="463">
                  <c:v>3416.15</c:v>
                </c:pt>
                <c:pt idx="464">
                  <c:v>3417.18</c:v>
                </c:pt>
                <c:pt idx="465">
                  <c:v>3423.14</c:v>
                </c:pt>
                <c:pt idx="466">
                  <c:v>3423.1</c:v>
                </c:pt>
                <c:pt idx="467">
                  <c:v>3421.63</c:v>
                </c:pt>
                <c:pt idx="468">
                  <c:v>3409.92</c:v>
                </c:pt>
                <c:pt idx="469">
                  <c:v>3415.59</c:v>
                </c:pt>
                <c:pt idx="470">
                  <c:v>3414.89</c:v>
                </c:pt>
                <c:pt idx="471">
                  <c:v>3413.5</c:v>
                </c:pt>
                <c:pt idx="472">
                  <c:v>3412.73</c:v>
                </c:pt>
                <c:pt idx="473">
                  <c:v>3411.99</c:v>
                </c:pt>
                <c:pt idx="474">
                  <c:v>3417.32</c:v>
                </c:pt>
                <c:pt idx="475">
                  <c:v>3409.06</c:v>
                </c:pt>
                <c:pt idx="476">
                  <c:v>3405.33</c:v>
                </c:pt>
                <c:pt idx="477">
                  <c:v>3408.67</c:v>
                </c:pt>
                <c:pt idx="478">
                  <c:v>3405.08</c:v>
                </c:pt>
                <c:pt idx="479">
                  <c:v>3405.68</c:v>
                </c:pt>
                <c:pt idx="480">
                  <c:v>3402.6</c:v>
                </c:pt>
                <c:pt idx="481">
                  <c:v>3400.42</c:v>
                </c:pt>
                <c:pt idx="482">
                  <c:v>3403.9</c:v>
                </c:pt>
                <c:pt idx="483">
                  <c:v>3406.24</c:v>
                </c:pt>
                <c:pt idx="484">
                  <c:v>3403.43</c:v>
                </c:pt>
                <c:pt idx="485">
                  <c:v>3399.29</c:v>
                </c:pt>
                <c:pt idx="486">
                  <c:v>3406.21</c:v>
                </c:pt>
                <c:pt idx="487">
                  <c:v>3393.51</c:v>
                </c:pt>
                <c:pt idx="488">
                  <c:v>3403.16</c:v>
                </c:pt>
                <c:pt idx="489">
                  <c:v>3403.41</c:v>
                </c:pt>
                <c:pt idx="490">
                  <c:v>3399.15</c:v>
                </c:pt>
                <c:pt idx="491">
                  <c:v>3398.82</c:v>
                </c:pt>
                <c:pt idx="492">
                  <c:v>3395.92</c:v>
                </c:pt>
                <c:pt idx="493">
                  <c:v>3393.68</c:v>
                </c:pt>
                <c:pt idx="494">
                  <c:v>3398</c:v>
                </c:pt>
                <c:pt idx="495">
                  <c:v>3396.27</c:v>
                </c:pt>
                <c:pt idx="496">
                  <c:v>3395.51</c:v>
                </c:pt>
                <c:pt idx="497">
                  <c:v>3399.75</c:v>
                </c:pt>
                <c:pt idx="498">
                  <c:v>3395.05</c:v>
                </c:pt>
                <c:pt idx="499">
                  <c:v>3371.33</c:v>
                </c:pt>
                <c:pt idx="500">
                  <c:v>3362.05</c:v>
                </c:pt>
                <c:pt idx="501">
                  <c:v>3365.21</c:v>
                </c:pt>
                <c:pt idx="502">
                  <c:v>3364.94</c:v>
                </c:pt>
                <c:pt idx="503">
                  <c:v>3356.88</c:v>
                </c:pt>
                <c:pt idx="504">
                  <c:v>3348.76</c:v>
                </c:pt>
                <c:pt idx="505">
                  <c:v>3355.73</c:v>
                </c:pt>
                <c:pt idx="506">
                  <c:v>3353.06</c:v>
                </c:pt>
                <c:pt idx="507">
                  <c:v>3353.46</c:v>
                </c:pt>
                <c:pt idx="508">
                  <c:v>3344.46</c:v>
                </c:pt>
                <c:pt idx="509">
                  <c:v>3343.58</c:v>
                </c:pt>
                <c:pt idx="510">
                  <c:v>3340.04</c:v>
                </c:pt>
                <c:pt idx="511">
                  <c:v>3345.81</c:v>
                </c:pt>
                <c:pt idx="512">
                  <c:v>3339.02</c:v>
                </c:pt>
                <c:pt idx="513">
                  <c:v>3350.19</c:v>
                </c:pt>
                <c:pt idx="514">
                  <c:v>3347.03</c:v>
                </c:pt>
                <c:pt idx="515">
                  <c:v>3339.3</c:v>
                </c:pt>
                <c:pt idx="516">
                  <c:v>3350.86</c:v>
                </c:pt>
                <c:pt idx="517">
                  <c:v>3346.88</c:v>
                </c:pt>
                <c:pt idx="518">
                  <c:v>3335.87</c:v>
                </c:pt>
                <c:pt idx="519">
                  <c:v>3344.1</c:v>
                </c:pt>
                <c:pt idx="520">
                  <c:v>3340.49</c:v>
                </c:pt>
                <c:pt idx="521">
                  <c:v>3344.71</c:v>
                </c:pt>
                <c:pt idx="522">
                  <c:v>3345.78</c:v>
                </c:pt>
                <c:pt idx="523">
                  <c:v>3344.99</c:v>
                </c:pt>
                <c:pt idx="524">
                  <c:v>3345.32</c:v>
                </c:pt>
                <c:pt idx="525">
                  <c:v>3342.05</c:v>
                </c:pt>
                <c:pt idx="526">
                  <c:v>3342.11</c:v>
                </c:pt>
                <c:pt idx="527">
                  <c:v>3337.18</c:v>
                </c:pt>
                <c:pt idx="528">
                  <c:v>3336.46</c:v>
                </c:pt>
                <c:pt idx="529">
                  <c:v>3339.46</c:v>
                </c:pt>
                <c:pt idx="530">
                  <c:v>3343.35</c:v>
                </c:pt>
                <c:pt idx="531">
                  <c:v>3332.83</c:v>
                </c:pt>
                <c:pt idx="532">
                  <c:v>3336.78</c:v>
                </c:pt>
                <c:pt idx="533">
                  <c:v>3343.52</c:v>
                </c:pt>
                <c:pt idx="534">
                  <c:v>3341.93</c:v>
                </c:pt>
                <c:pt idx="535">
                  <c:v>3344.24</c:v>
                </c:pt>
                <c:pt idx="536">
                  <c:v>3333.63</c:v>
                </c:pt>
                <c:pt idx="537">
                  <c:v>3339.82</c:v>
                </c:pt>
                <c:pt idx="538">
                  <c:v>3340.83</c:v>
                </c:pt>
                <c:pt idx="539">
                  <c:v>3332.82</c:v>
                </c:pt>
                <c:pt idx="540">
                  <c:v>3335.58</c:v>
                </c:pt>
                <c:pt idx="541">
                  <c:v>3340</c:v>
                </c:pt>
                <c:pt idx="542">
                  <c:v>3340.06</c:v>
                </c:pt>
                <c:pt idx="543">
                  <c:v>3334.27</c:v>
                </c:pt>
                <c:pt idx="544">
                  <c:v>3333.65</c:v>
                </c:pt>
                <c:pt idx="545">
                  <c:v>3345.04</c:v>
                </c:pt>
                <c:pt idx="546">
                  <c:v>3338.24</c:v>
                </c:pt>
                <c:pt idx="547">
                  <c:v>3329.4</c:v>
                </c:pt>
                <c:pt idx="548">
                  <c:v>3330.03</c:v>
                </c:pt>
                <c:pt idx="549">
                  <c:v>3333.42</c:v>
                </c:pt>
                <c:pt idx="550">
                  <c:v>3331.11</c:v>
                </c:pt>
                <c:pt idx="551">
                  <c:v>3330.37</c:v>
                </c:pt>
                <c:pt idx="552">
                  <c:v>3324.96</c:v>
                </c:pt>
                <c:pt idx="553">
                  <c:v>3334.27</c:v>
                </c:pt>
                <c:pt idx="554">
                  <c:v>3334.86</c:v>
                </c:pt>
                <c:pt idx="555">
                  <c:v>3332.7</c:v>
                </c:pt>
                <c:pt idx="556">
                  <c:v>3338.76</c:v>
                </c:pt>
                <c:pt idx="557">
                  <c:v>3336.59</c:v>
                </c:pt>
                <c:pt idx="558">
                  <c:v>3330.42</c:v>
                </c:pt>
                <c:pt idx="559">
                  <c:v>3337.08</c:v>
                </c:pt>
                <c:pt idx="560">
                  <c:v>3328.67</c:v>
                </c:pt>
                <c:pt idx="561">
                  <c:v>3335.66</c:v>
                </c:pt>
                <c:pt idx="562">
                  <c:v>3333.4</c:v>
                </c:pt>
                <c:pt idx="563">
                  <c:v>3326.3</c:v>
                </c:pt>
                <c:pt idx="564">
                  <c:v>3329.91</c:v>
                </c:pt>
                <c:pt idx="565">
                  <c:v>3336.07</c:v>
                </c:pt>
                <c:pt idx="566">
                  <c:v>3323.62</c:v>
                </c:pt>
                <c:pt idx="567">
                  <c:v>3328.44</c:v>
                </c:pt>
                <c:pt idx="568">
                  <c:v>3318.42</c:v>
                </c:pt>
                <c:pt idx="569">
                  <c:v>3317.15</c:v>
                </c:pt>
                <c:pt idx="570">
                  <c:v>3327.79</c:v>
                </c:pt>
                <c:pt idx="571">
                  <c:v>3323.32</c:v>
                </c:pt>
                <c:pt idx="572">
                  <c:v>3323.24</c:v>
                </c:pt>
                <c:pt idx="573">
                  <c:v>3326.76</c:v>
                </c:pt>
                <c:pt idx="574">
                  <c:v>3323.82</c:v>
                </c:pt>
                <c:pt idx="575">
                  <c:v>3324.07</c:v>
                </c:pt>
                <c:pt idx="576">
                  <c:v>3315.19</c:v>
                </c:pt>
                <c:pt idx="577">
                  <c:v>3323.7</c:v>
                </c:pt>
                <c:pt idx="578">
                  <c:v>3322.99</c:v>
                </c:pt>
                <c:pt idx="579">
                  <c:v>3326.42</c:v>
                </c:pt>
                <c:pt idx="580">
                  <c:v>3314.3</c:v>
                </c:pt>
                <c:pt idx="581">
                  <c:v>3313.96</c:v>
                </c:pt>
                <c:pt idx="582">
                  <c:v>3307.73</c:v>
                </c:pt>
                <c:pt idx="583">
                  <c:v>3310.3</c:v>
                </c:pt>
                <c:pt idx="584">
                  <c:v>3312.71</c:v>
                </c:pt>
                <c:pt idx="585">
                  <c:v>3311.9</c:v>
                </c:pt>
                <c:pt idx="586">
                  <c:v>3314.43</c:v>
                </c:pt>
                <c:pt idx="587">
                  <c:v>3306.27</c:v>
                </c:pt>
                <c:pt idx="588">
                  <c:v>3314.73</c:v>
                </c:pt>
                <c:pt idx="589">
                  <c:v>3321.67</c:v>
                </c:pt>
                <c:pt idx="590">
                  <c:v>3318.24</c:v>
                </c:pt>
                <c:pt idx="591">
                  <c:v>3305.66</c:v>
                </c:pt>
                <c:pt idx="592">
                  <c:v>3306.63</c:v>
                </c:pt>
                <c:pt idx="593">
                  <c:v>3315.47</c:v>
                </c:pt>
                <c:pt idx="594">
                  <c:v>3310.49</c:v>
                </c:pt>
                <c:pt idx="595">
                  <c:v>3312.19</c:v>
                </c:pt>
                <c:pt idx="596">
                  <c:v>3313.07</c:v>
                </c:pt>
                <c:pt idx="597">
                  <c:v>3313.26</c:v>
                </c:pt>
                <c:pt idx="598">
                  <c:v>3307.6</c:v>
                </c:pt>
                <c:pt idx="599">
                  <c:v>3300.78</c:v>
                </c:pt>
                <c:pt idx="600">
                  <c:v>3308.94</c:v>
                </c:pt>
                <c:pt idx="601">
                  <c:v>3314.54</c:v>
                </c:pt>
                <c:pt idx="602">
                  <c:v>3310.17</c:v>
                </c:pt>
                <c:pt idx="603">
                  <c:v>3309.2</c:v>
                </c:pt>
                <c:pt idx="604">
                  <c:v>3308.34</c:v>
                </c:pt>
                <c:pt idx="605">
                  <c:v>3311.58</c:v>
                </c:pt>
                <c:pt idx="606">
                  <c:v>3298.77</c:v>
                </c:pt>
                <c:pt idx="607">
                  <c:v>3308.23</c:v>
                </c:pt>
                <c:pt idx="608">
                  <c:v>3300.93</c:v>
                </c:pt>
                <c:pt idx="609">
                  <c:v>3307.81</c:v>
                </c:pt>
                <c:pt idx="610">
                  <c:v>3319.25</c:v>
                </c:pt>
                <c:pt idx="611">
                  <c:v>3311.41</c:v>
                </c:pt>
                <c:pt idx="612">
                  <c:v>3305.27</c:v>
                </c:pt>
                <c:pt idx="613">
                  <c:v>3306</c:v>
                </c:pt>
                <c:pt idx="614">
                  <c:v>3314.93</c:v>
                </c:pt>
                <c:pt idx="615">
                  <c:v>3304.86</c:v>
                </c:pt>
                <c:pt idx="616">
                  <c:v>3306.29</c:v>
                </c:pt>
                <c:pt idx="617">
                  <c:v>3308.82</c:v>
                </c:pt>
                <c:pt idx="618">
                  <c:v>3305.6</c:v>
                </c:pt>
                <c:pt idx="619">
                  <c:v>3302.04</c:v>
                </c:pt>
                <c:pt idx="620">
                  <c:v>3298.26</c:v>
                </c:pt>
                <c:pt idx="621">
                  <c:v>3303.07</c:v>
                </c:pt>
                <c:pt idx="622">
                  <c:v>3307.01</c:v>
                </c:pt>
                <c:pt idx="623">
                  <c:v>3306.8</c:v>
                </c:pt>
                <c:pt idx="624">
                  <c:v>3301.87</c:v>
                </c:pt>
                <c:pt idx="625">
                  <c:v>3305.47</c:v>
                </c:pt>
                <c:pt idx="626">
                  <c:v>3302.78</c:v>
                </c:pt>
                <c:pt idx="627">
                  <c:v>3301.64</c:v>
                </c:pt>
                <c:pt idx="628">
                  <c:v>3300.62</c:v>
                </c:pt>
                <c:pt idx="629">
                  <c:v>3304.41</c:v>
                </c:pt>
                <c:pt idx="630">
                  <c:v>3302.21</c:v>
                </c:pt>
                <c:pt idx="631">
                  <c:v>3302.66</c:v>
                </c:pt>
                <c:pt idx="632">
                  <c:v>3294.12</c:v>
                </c:pt>
                <c:pt idx="633">
                  <c:v>3301.13</c:v>
                </c:pt>
                <c:pt idx="634">
                  <c:v>3295.95</c:v>
                </c:pt>
                <c:pt idx="635">
                  <c:v>3295.9</c:v>
                </c:pt>
                <c:pt idx="636">
                  <c:v>3296.65</c:v>
                </c:pt>
                <c:pt idx="637">
                  <c:v>3298.16</c:v>
                </c:pt>
                <c:pt idx="638">
                  <c:v>3301.57</c:v>
                </c:pt>
                <c:pt idx="639">
                  <c:v>3297.39</c:v>
                </c:pt>
                <c:pt idx="640">
                  <c:v>3295.46</c:v>
                </c:pt>
                <c:pt idx="641">
                  <c:v>3297.95</c:v>
                </c:pt>
                <c:pt idx="642">
                  <c:v>3301.78</c:v>
                </c:pt>
                <c:pt idx="643">
                  <c:v>3288.42</c:v>
                </c:pt>
                <c:pt idx="644">
                  <c:v>3292.27</c:v>
                </c:pt>
                <c:pt idx="645">
                  <c:v>3298.03</c:v>
                </c:pt>
                <c:pt idx="646">
                  <c:v>3290.82</c:v>
                </c:pt>
                <c:pt idx="647">
                  <c:v>3296.71</c:v>
                </c:pt>
                <c:pt idx="648">
                  <c:v>3297.6</c:v>
                </c:pt>
                <c:pt idx="649">
                  <c:v>3297.09</c:v>
                </c:pt>
                <c:pt idx="650">
                  <c:v>3292</c:v>
                </c:pt>
                <c:pt idx="651">
                  <c:v>3285.16</c:v>
                </c:pt>
                <c:pt idx="652">
                  <c:v>3287.12</c:v>
                </c:pt>
                <c:pt idx="653">
                  <c:v>3294.76</c:v>
                </c:pt>
                <c:pt idx="654">
                  <c:v>3294.59</c:v>
                </c:pt>
                <c:pt idx="655">
                  <c:v>3298.15</c:v>
                </c:pt>
                <c:pt idx="656">
                  <c:v>3291.16</c:v>
                </c:pt>
                <c:pt idx="657">
                  <c:v>3297.86</c:v>
                </c:pt>
                <c:pt idx="658">
                  <c:v>3284.37</c:v>
                </c:pt>
                <c:pt idx="659">
                  <c:v>3291.13</c:v>
                </c:pt>
                <c:pt idx="660">
                  <c:v>3282.45</c:v>
                </c:pt>
                <c:pt idx="661">
                  <c:v>3290.18</c:v>
                </c:pt>
                <c:pt idx="662">
                  <c:v>3283.63</c:v>
                </c:pt>
                <c:pt idx="663">
                  <c:v>3289.42</c:v>
                </c:pt>
                <c:pt idx="664">
                  <c:v>3289.4</c:v>
                </c:pt>
                <c:pt idx="665">
                  <c:v>3293.3</c:v>
                </c:pt>
                <c:pt idx="666">
                  <c:v>3297.35</c:v>
                </c:pt>
                <c:pt idx="667">
                  <c:v>3289.23</c:v>
                </c:pt>
                <c:pt idx="668">
                  <c:v>3278.81</c:v>
                </c:pt>
                <c:pt idx="669">
                  <c:v>3285.79</c:v>
                </c:pt>
                <c:pt idx="670">
                  <c:v>3294.74</c:v>
                </c:pt>
                <c:pt idx="671">
                  <c:v>3292.27</c:v>
                </c:pt>
                <c:pt idx="672">
                  <c:v>3289.77</c:v>
                </c:pt>
                <c:pt idx="673">
                  <c:v>3287.29</c:v>
                </c:pt>
                <c:pt idx="674">
                  <c:v>3287.55</c:v>
                </c:pt>
                <c:pt idx="675">
                  <c:v>3281.54</c:v>
                </c:pt>
                <c:pt idx="676">
                  <c:v>3284.09</c:v>
                </c:pt>
                <c:pt idx="677">
                  <c:v>3290.45</c:v>
                </c:pt>
                <c:pt idx="678">
                  <c:v>3290.83</c:v>
                </c:pt>
                <c:pt idx="679">
                  <c:v>3280.48</c:v>
                </c:pt>
                <c:pt idx="680">
                  <c:v>3281.04</c:v>
                </c:pt>
                <c:pt idx="681">
                  <c:v>3287.74</c:v>
                </c:pt>
              </c:numCache>
            </c:numRef>
          </c:yVal>
          <c:smooth val="1"/>
        </c:ser>
        <c:ser>
          <c:idx val="1"/>
          <c:order val="1"/>
          <c:tx>
            <c:v>5</c:v>
          </c:tx>
          <c:xVal>
            <c:numRef>
              <c:f>DSGLD!$S$2:$S$202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</c:numCache>
            </c:numRef>
          </c:xVal>
          <c:yVal>
            <c:numRef>
              <c:f>DSGLD!$Q$2:$Q$202</c:f>
              <c:numCache>
                <c:formatCode>General</c:formatCode>
                <c:ptCount val="201"/>
                <c:pt idx="0">
                  <c:v>89628.31</c:v>
                </c:pt>
                <c:pt idx="1">
                  <c:v>15013.34</c:v>
                </c:pt>
                <c:pt idx="2">
                  <c:v>10411.48</c:v>
                </c:pt>
                <c:pt idx="3">
                  <c:v>8743.81</c:v>
                </c:pt>
                <c:pt idx="4">
                  <c:v>7667.71</c:v>
                </c:pt>
                <c:pt idx="5">
                  <c:v>7103.43</c:v>
                </c:pt>
                <c:pt idx="6">
                  <c:v>6670.09</c:v>
                </c:pt>
                <c:pt idx="7">
                  <c:v>6336.49</c:v>
                </c:pt>
                <c:pt idx="8">
                  <c:v>6090.16</c:v>
                </c:pt>
                <c:pt idx="9">
                  <c:v>5900.63</c:v>
                </c:pt>
                <c:pt idx="10">
                  <c:v>5667.68</c:v>
                </c:pt>
                <c:pt idx="11">
                  <c:v>5510.49</c:v>
                </c:pt>
                <c:pt idx="12">
                  <c:v>5357.65</c:v>
                </c:pt>
                <c:pt idx="13">
                  <c:v>5209.8500000000004</c:v>
                </c:pt>
                <c:pt idx="14">
                  <c:v>5113.4399999999996</c:v>
                </c:pt>
                <c:pt idx="15">
                  <c:v>5014.0600000000004</c:v>
                </c:pt>
                <c:pt idx="16">
                  <c:v>4930.7</c:v>
                </c:pt>
                <c:pt idx="17">
                  <c:v>4843.7700000000004</c:v>
                </c:pt>
                <c:pt idx="18">
                  <c:v>4795</c:v>
                </c:pt>
                <c:pt idx="19">
                  <c:v>4734.72</c:v>
                </c:pt>
                <c:pt idx="20">
                  <c:v>4659.45</c:v>
                </c:pt>
                <c:pt idx="21">
                  <c:v>4626.38</c:v>
                </c:pt>
                <c:pt idx="22">
                  <c:v>4587.2700000000004</c:v>
                </c:pt>
                <c:pt idx="23">
                  <c:v>4549.7299999999996</c:v>
                </c:pt>
                <c:pt idx="24">
                  <c:v>4473.9399999999996</c:v>
                </c:pt>
                <c:pt idx="25">
                  <c:v>4453.43</c:v>
                </c:pt>
                <c:pt idx="26">
                  <c:v>4416.03</c:v>
                </c:pt>
                <c:pt idx="27">
                  <c:v>4389.4799999999996</c:v>
                </c:pt>
                <c:pt idx="28">
                  <c:v>4357.32</c:v>
                </c:pt>
                <c:pt idx="29">
                  <c:v>4336.88</c:v>
                </c:pt>
                <c:pt idx="30">
                  <c:v>4292.18</c:v>
                </c:pt>
                <c:pt idx="31">
                  <c:v>4253.6000000000004</c:v>
                </c:pt>
                <c:pt idx="32">
                  <c:v>4211.05</c:v>
                </c:pt>
                <c:pt idx="33">
                  <c:v>4197.46</c:v>
                </c:pt>
                <c:pt idx="34">
                  <c:v>4175.51</c:v>
                </c:pt>
                <c:pt idx="35">
                  <c:v>4150.8599999999997</c:v>
                </c:pt>
                <c:pt idx="36">
                  <c:v>4137.25</c:v>
                </c:pt>
                <c:pt idx="37">
                  <c:v>4109.42</c:v>
                </c:pt>
                <c:pt idx="38">
                  <c:v>4064.7</c:v>
                </c:pt>
                <c:pt idx="39">
                  <c:v>4053.12</c:v>
                </c:pt>
                <c:pt idx="40">
                  <c:v>4026.14</c:v>
                </c:pt>
                <c:pt idx="41">
                  <c:v>4027.31</c:v>
                </c:pt>
                <c:pt idx="42">
                  <c:v>4011.32</c:v>
                </c:pt>
                <c:pt idx="43">
                  <c:v>3990.77</c:v>
                </c:pt>
                <c:pt idx="44">
                  <c:v>3988.62</c:v>
                </c:pt>
                <c:pt idx="45">
                  <c:v>3964.71</c:v>
                </c:pt>
                <c:pt idx="46">
                  <c:v>3950.26</c:v>
                </c:pt>
                <c:pt idx="47">
                  <c:v>3932.5</c:v>
                </c:pt>
                <c:pt idx="48">
                  <c:v>3910.13</c:v>
                </c:pt>
                <c:pt idx="49">
                  <c:v>3906.69</c:v>
                </c:pt>
                <c:pt idx="50">
                  <c:v>3893.21</c:v>
                </c:pt>
                <c:pt idx="51">
                  <c:v>3883.42</c:v>
                </c:pt>
                <c:pt idx="52">
                  <c:v>3865.7</c:v>
                </c:pt>
                <c:pt idx="53">
                  <c:v>3856.66</c:v>
                </c:pt>
                <c:pt idx="54">
                  <c:v>3849.51</c:v>
                </c:pt>
                <c:pt idx="55">
                  <c:v>3823.92</c:v>
                </c:pt>
                <c:pt idx="56">
                  <c:v>3811.14</c:v>
                </c:pt>
                <c:pt idx="57">
                  <c:v>3806.25</c:v>
                </c:pt>
                <c:pt idx="58">
                  <c:v>3794.19</c:v>
                </c:pt>
                <c:pt idx="59">
                  <c:v>3772.59</c:v>
                </c:pt>
                <c:pt idx="60">
                  <c:v>3764.84</c:v>
                </c:pt>
                <c:pt idx="61">
                  <c:v>3751.66</c:v>
                </c:pt>
                <c:pt idx="62">
                  <c:v>3745.15</c:v>
                </c:pt>
                <c:pt idx="63">
                  <c:v>3733.41</c:v>
                </c:pt>
                <c:pt idx="64">
                  <c:v>3725.24</c:v>
                </c:pt>
                <c:pt idx="65">
                  <c:v>3724.82</c:v>
                </c:pt>
                <c:pt idx="66">
                  <c:v>3721.45</c:v>
                </c:pt>
                <c:pt idx="67">
                  <c:v>3708.46</c:v>
                </c:pt>
                <c:pt idx="68">
                  <c:v>3701.51</c:v>
                </c:pt>
                <c:pt idx="69">
                  <c:v>3689.11</c:v>
                </c:pt>
                <c:pt idx="70">
                  <c:v>3692.06</c:v>
                </c:pt>
                <c:pt idx="71">
                  <c:v>3686.1</c:v>
                </c:pt>
                <c:pt idx="72">
                  <c:v>3674.39</c:v>
                </c:pt>
                <c:pt idx="73">
                  <c:v>3679.23</c:v>
                </c:pt>
                <c:pt idx="74">
                  <c:v>3676.31</c:v>
                </c:pt>
                <c:pt idx="75">
                  <c:v>3656.8</c:v>
                </c:pt>
                <c:pt idx="76">
                  <c:v>3642.83</c:v>
                </c:pt>
                <c:pt idx="77">
                  <c:v>3648.23</c:v>
                </c:pt>
                <c:pt idx="78">
                  <c:v>3642.78</c:v>
                </c:pt>
                <c:pt idx="79">
                  <c:v>3642.47</c:v>
                </c:pt>
                <c:pt idx="80">
                  <c:v>3637.55</c:v>
                </c:pt>
                <c:pt idx="81">
                  <c:v>3630.61</c:v>
                </c:pt>
                <c:pt idx="82">
                  <c:v>3629.29</c:v>
                </c:pt>
                <c:pt idx="83">
                  <c:v>3621.54</c:v>
                </c:pt>
                <c:pt idx="84">
                  <c:v>3603.78</c:v>
                </c:pt>
                <c:pt idx="85">
                  <c:v>3605.96</c:v>
                </c:pt>
                <c:pt idx="86">
                  <c:v>3591.73</c:v>
                </c:pt>
                <c:pt idx="87">
                  <c:v>3592.25</c:v>
                </c:pt>
                <c:pt idx="88">
                  <c:v>3573.75</c:v>
                </c:pt>
                <c:pt idx="89">
                  <c:v>3576.45</c:v>
                </c:pt>
                <c:pt idx="90">
                  <c:v>3576.53</c:v>
                </c:pt>
                <c:pt idx="91">
                  <c:v>3556.52</c:v>
                </c:pt>
                <c:pt idx="92">
                  <c:v>3557.93</c:v>
                </c:pt>
                <c:pt idx="93">
                  <c:v>3533.66</c:v>
                </c:pt>
                <c:pt idx="94">
                  <c:v>3530.58</c:v>
                </c:pt>
                <c:pt idx="95">
                  <c:v>3514.89</c:v>
                </c:pt>
                <c:pt idx="96">
                  <c:v>3512.39</c:v>
                </c:pt>
                <c:pt idx="97">
                  <c:v>3511.62</c:v>
                </c:pt>
                <c:pt idx="98">
                  <c:v>3511.86</c:v>
                </c:pt>
                <c:pt idx="99">
                  <c:v>3494.84</c:v>
                </c:pt>
                <c:pt idx="100">
                  <c:v>3481.17</c:v>
                </c:pt>
                <c:pt idx="101">
                  <c:v>3470.09</c:v>
                </c:pt>
                <c:pt idx="102">
                  <c:v>3456.53</c:v>
                </c:pt>
                <c:pt idx="103">
                  <c:v>3459.8</c:v>
                </c:pt>
                <c:pt idx="104">
                  <c:v>3463.95</c:v>
                </c:pt>
                <c:pt idx="105">
                  <c:v>3462.94</c:v>
                </c:pt>
                <c:pt idx="106">
                  <c:v>3462.86</c:v>
                </c:pt>
                <c:pt idx="107">
                  <c:v>3449.77</c:v>
                </c:pt>
                <c:pt idx="108">
                  <c:v>3446.14</c:v>
                </c:pt>
                <c:pt idx="109">
                  <c:v>3450.22</c:v>
                </c:pt>
                <c:pt idx="110">
                  <c:v>3437.87</c:v>
                </c:pt>
                <c:pt idx="111">
                  <c:v>3445.32</c:v>
                </c:pt>
                <c:pt idx="112">
                  <c:v>3438.03</c:v>
                </c:pt>
                <c:pt idx="113">
                  <c:v>3432.35</c:v>
                </c:pt>
                <c:pt idx="114">
                  <c:v>3425.78</c:v>
                </c:pt>
                <c:pt idx="115">
                  <c:v>3422.64</c:v>
                </c:pt>
                <c:pt idx="116">
                  <c:v>3415.62</c:v>
                </c:pt>
                <c:pt idx="117">
                  <c:v>3410.46</c:v>
                </c:pt>
                <c:pt idx="118">
                  <c:v>3414.88</c:v>
                </c:pt>
                <c:pt idx="119">
                  <c:v>3415.38</c:v>
                </c:pt>
                <c:pt idx="120">
                  <c:v>3414.07</c:v>
                </c:pt>
                <c:pt idx="121">
                  <c:v>3403.97</c:v>
                </c:pt>
                <c:pt idx="122">
                  <c:v>3405.38</c:v>
                </c:pt>
                <c:pt idx="123">
                  <c:v>3403.65</c:v>
                </c:pt>
                <c:pt idx="124">
                  <c:v>3392.76</c:v>
                </c:pt>
                <c:pt idx="125">
                  <c:v>3392.88</c:v>
                </c:pt>
                <c:pt idx="126">
                  <c:v>3398</c:v>
                </c:pt>
                <c:pt idx="127">
                  <c:v>3396.51</c:v>
                </c:pt>
                <c:pt idx="128">
                  <c:v>3398.2</c:v>
                </c:pt>
                <c:pt idx="129">
                  <c:v>3387.66</c:v>
                </c:pt>
                <c:pt idx="130">
                  <c:v>3386.8</c:v>
                </c:pt>
                <c:pt idx="131">
                  <c:v>3390.02</c:v>
                </c:pt>
                <c:pt idx="132">
                  <c:v>3380.66</c:v>
                </c:pt>
                <c:pt idx="133">
                  <c:v>3382.52</c:v>
                </c:pt>
                <c:pt idx="134">
                  <c:v>3385.72</c:v>
                </c:pt>
                <c:pt idx="135">
                  <c:v>3378.57</c:v>
                </c:pt>
                <c:pt idx="136">
                  <c:v>3366.73</c:v>
                </c:pt>
                <c:pt idx="137">
                  <c:v>3365.43</c:v>
                </c:pt>
                <c:pt idx="138">
                  <c:v>3354.44</c:v>
                </c:pt>
                <c:pt idx="139">
                  <c:v>3350.58</c:v>
                </c:pt>
                <c:pt idx="140">
                  <c:v>3344.4</c:v>
                </c:pt>
                <c:pt idx="141">
                  <c:v>3347.91</c:v>
                </c:pt>
                <c:pt idx="142">
                  <c:v>3338.42</c:v>
                </c:pt>
                <c:pt idx="143">
                  <c:v>3342.02</c:v>
                </c:pt>
                <c:pt idx="144">
                  <c:v>3341.16</c:v>
                </c:pt>
                <c:pt idx="145">
                  <c:v>3331.14</c:v>
                </c:pt>
                <c:pt idx="146">
                  <c:v>3332.01</c:v>
                </c:pt>
                <c:pt idx="147">
                  <c:v>3320.94</c:v>
                </c:pt>
                <c:pt idx="148">
                  <c:v>3324.51</c:v>
                </c:pt>
                <c:pt idx="149">
                  <c:v>3321.43</c:v>
                </c:pt>
                <c:pt idx="150">
                  <c:v>3320.61</c:v>
                </c:pt>
                <c:pt idx="151">
                  <c:v>3313</c:v>
                </c:pt>
                <c:pt idx="152">
                  <c:v>3309.35</c:v>
                </c:pt>
                <c:pt idx="153">
                  <c:v>3320.4</c:v>
                </c:pt>
                <c:pt idx="154">
                  <c:v>3310.99</c:v>
                </c:pt>
                <c:pt idx="155">
                  <c:v>3322.42</c:v>
                </c:pt>
                <c:pt idx="156">
                  <c:v>3315.34</c:v>
                </c:pt>
                <c:pt idx="157">
                  <c:v>3316.43</c:v>
                </c:pt>
                <c:pt idx="158">
                  <c:v>3319.9</c:v>
                </c:pt>
                <c:pt idx="159">
                  <c:v>3320.3</c:v>
                </c:pt>
                <c:pt idx="160">
                  <c:v>3306.62</c:v>
                </c:pt>
                <c:pt idx="161">
                  <c:v>3300.52</c:v>
                </c:pt>
                <c:pt idx="162">
                  <c:v>3299.08</c:v>
                </c:pt>
                <c:pt idx="163">
                  <c:v>3295.2</c:v>
                </c:pt>
                <c:pt idx="164">
                  <c:v>3287.42</c:v>
                </c:pt>
                <c:pt idx="165">
                  <c:v>3290.02</c:v>
                </c:pt>
                <c:pt idx="166">
                  <c:v>3295.45</c:v>
                </c:pt>
                <c:pt idx="167">
                  <c:v>3290.17</c:v>
                </c:pt>
                <c:pt idx="168">
                  <c:v>3290.23</c:v>
                </c:pt>
                <c:pt idx="169">
                  <c:v>3300.13</c:v>
                </c:pt>
                <c:pt idx="170">
                  <c:v>3301.15</c:v>
                </c:pt>
                <c:pt idx="171">
                  <c:v>3294.71</c:v>
                </c:pt>
                <c:pt idx="172">
                  <c:v>3296.89</c:v>
                </c:pt>
                <c:pt idx="173">
                  <c:v>3290.68</c:v>
                </c:pt>
                <c:pt idx="174">
                  <c:v>3289.76</c:v>
                </c:pt>
                <c:pt idx="175">
                  <c:v>3281.51</c:v>
                </c:pt>
                <c:pt idx="176">
                  <c:v>3286.54</c:v>
                </c:pt>
                <c:pt idx="177">
                  <c:v>3284.22</c:v>
                </c:pt>
                <c:pt idx="178">
                  <c:v>3286.56</c:v>
                </c:pt>
                <c:pt idx="179">
                  <c:v>3285.76</c:v>
                </c:pt>
                <c:pt idx="180">
                  <c:v>3275.95</c:v>
                </c:pt>
                <c:pt idx="181">
                  <c:v>3282.55</c:v>
                </c:pt>
                <c:pt idx="182">
                  <c:v>3283.37</c:v>
                </c:pt>
                <c:pt idx="183">
                  <c:v>3285.53</c:v>
                </c:pt>
                <c:pt idx="184">
                  <c:v>3286.71</c:v>
                </c:pt>
                <c:pt idx="185">
                  <c:v>3268.6</c:v>
                </c:pt>
                <c:pt idx="186">
                  <c:v>3278.44</c:v>
                </c:pt>
                <c:pt idx="187">
                  <c:v>3264.8</c:v>
                </c:pt>
                <c:pt idx="188">
                  <c:v>3275.9</c:v>
                </c:pt>
                <c:pt idx="189">
                  <c:v>3279.74</c:v>
                </c:pt>
                <c:pt idx="190">
                  <c:v>3275.37</c:v>
                </c:pt>
                <c:pt idx="191">
                  <c:v>3275.36</c:v>
                </c:pt>
                <c:pt idx="192">
                  <c:v>3283.62</c:v>
                </c:pt>
                <c:pt idx="193">
                  <c:v>3288.74</c:v>
                </c:pt>
                <c:pt idx="194">
                  <c:v>3278.76</c:v>
                </c:pt>
                <c:pt idx="195">
                  <c:v>3276.81</c:v>
                </c:pt>
                <c:pt idx="196">
                  <c:v>3288.05</c:v>
                </c:pt>
                <c:pt idx="197">
                  <c:v>3280.37</c:v>
                </c:pt>
                <c:pt idx="198">
                  <c:v>3286.26</c:v>
                </c:pt>
                <c:pt idx="199">
                  <c:v>3271.97</c:v>
                </c:pt>
                <c:pt idx="200">
                  <c:v>3267.35</c:v>
                </c:pt>
              </c:numCache>
            </c:numRef>
          </c:yVal>
          <c:smooth val="1"/>
        </c:ser>
        <c:ser>
          <c:idx val="2"/>
          <c:order val="2"/>
          <c:tx>
            <c:v>20</c:v>
          </c:tx>
          <c:xVal>
            <c:numRef>
              <c:f>DSGLD!$X$2:$X$52</c:f>
              <c:numCache>
                <c:formatCode>General</c:formatCode>
                <c:ptCount val="5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</c:numCache>
            </c:numRef>
          </c:xVal>
          <c:yVal>
            <c:numRef>
              <c:f>DSGLD!$V$2:$V$52</c:f>
              <c:numCache>
                <c:formatCode>General</c:formatCode>
                <c:ptCount val="51"/>
                <c:pt idx="0">
                  <c:v>89752.72</c:v>
                </c:pt>
                <c:pt idx="1">
                  <c:v>7649.48</c:v>
                </c:pt>
                <c:pt idx="2">
                  <c:v>6067.41</c:v>
                </c:pt>
                <c:pt idx="3">
                  <c:v>5391.75</c:v>
                </c:pt>
                <c:pt idx="4">
                  <c:v>5011.13</c:v>
                </c:pt>
                <c:pt idx="5">
                  <c:v>4735.1099999999997</c:v>
                </c:pt>
                <c:pt idx="6">
                  <c:v>4539.3999999999996</c:v>
                </c:pt>
                <c:pt idx="7">
                  <c:v>4402.55</c:v>
                </c:pt>
                <c:pt idx="8">
                  <c:v>4267.38</c:v>
                </c:pt>
                <c:pt idx="9">
                  <c:v>4188.18</c:v>
                </c:pt>
                <c:pt idx="10">
                  <c:v>4111.83</c:v>
                </c:pt>
                <c:pt idx="11">
                  <c:v>4070.8</c:v>
                </c:pt>
                <c:pt idx="12">
                  <c:v>3995.78</c:v>
                </c:pt>
                <c:pt idx="13">
                  <c:v>3958.6</c:v>
                </c:pt>
                <c:pt idx="14">
                  <c:v>3900.35</c:v>
                </c:pt>
                <c:pt idx="15">
                  <c:v>3873.57</c:v>
                </c:pt>
                <c:pt idx="16">
                  <c:v>3848.18</c:v>
                </c:pt>
                <c:pt idx="17">
                  <c:v>3817.97</c:v>
                </c:pt>
                <c:pt idx="18">
                  <c:v>3786.23</c:v>
                </c:pt>
                <c:pt idx="19">
                  <c:v>3774.37</c:v>
                </c:pt>
                <c:pt idx="20">
                  <c:v>3746.39</c:v>
                </c:pt>
                <c:pt idx="21">
                  <c:v>3732.73</c:v>
                </c:pt>
                <c:pt idx="22">
                  <c:v>3695.98</c:v>
                </c:pt>
                <c:pt idx="23">
                  <c:v>3679.33</c:v>
                </c:pt>
                <c:pt idx="24">
                  <c:v>3672.61</c:v>
                </c:pt>
                <c:pt idx="25">
                  <c:v>3631.4</c:v>
                </c:pt>
                <c:pt idx="26">
                  <c:v>3620.12</c:v>
                </c:pt>
                <c:pt idx="27">
                  <c:v>3613.13</c:v>
                </c:pt>
                <c:pt idx="28">
                  <c:v>3579.3</c:v>
                </c:pt>
                <c:pt idx="29">
                  <c:v>3570.02</c:v>
                </c:pt>
                <c:pt idx="30">
                  <c:v>3556.99</c:v>
                </c:pt>
                <c:pt idx="31">
                  <c:v>3552.92</c:v>
                </c:pt>
                <c:pt idx="32">
                  <c:v>3548.67</c:v>
                </c:pt>
                <c:pt idx="33">
                  <c:v>3532.95</c:v>
                </c:pt>
                <c:pt idx="34">
                  <c:v>3517.43</c:v>
                </c:pt>
                <c:pt idx="35">
                  <c:v>3506.87</c:v>
                </c:pt>
                <c:pt idx="36">
                  <c:v>3503.33</c:v>
                </c:pt>
                <c:pt idx="37">
                  <c:v>3491.38</c:v>
                </c:pt>
                <c:pt idx="38">
                  <c:v>3495.24</c:v>
                </c:pt>
                <c:pt idx="39">
                  <c:v>3497.57</c:v>
                </c:pt>
                <c:pt idx="40">
                  <c:v>3495.99</c:v>
                </c:pt>
                <c:pt idx="41">
                  <c:v>3475.23</c:v>
                </c:pt>
                <c:pt idx="42">
                  <c:v>3475.12</c:v>
                </c:pt>
                <c:pt idx="43">
                  <c:v>3489.48</c:v>
                </c:pt>
                <c:pt idx="44">
                  <c:v>3466.08</c:v>
                </c:pt>
                <c:pt idx="45">
                  <c:v>3463.18</c:v>
                </c:pt>
                <c:pt idx="46">
                  <c:v>3466.11</c:v>
                </c:pt>
                <c:pt idx="47">
                  <c:v>3463.59</c:v>
                </c:pt>
                <c:pt idx="48">
                  <c:v>3463.67</c:v>
                </c:pt>
                <c:pt idx="49">
                  <c:v>3474.48</c:v>
                </c:pt>
                <c:pt idx="50">
                  <c:v>3474.22</c:v>
                </c:pt>
              </c:numCache>
            </c:numRef>
          </c:yVal>
          <c:smooth val="1"/>
        </c:ser>
        <c:ser>
          <c:idx val="3"/>
          <c:order val="3"/>
          <c:tx>
            <c:v>50</c:v>
          </c:tx>
          <c:xVal>
            <c:numRef>
              <c:f>DSGLD!$AC$2:$AC$22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DSGLD!$AA$2:$AA$22</c:f>
              <c:numCache>
                <c:formatCode>General</c:formatCode>
                <c:ptCount val="21"/>
                <c:pt idx="0">
                  <c:v>89717.6</c:v>
                </c:pt>
                <c:pt idx="1">
                  <c:v>5731.58</c:v>
                </c:pt>
                <c:pt idx="2">
                  <c:v>4851.09</c:v>
                </c:pt>
                <c:pt idx="3">
                  <c:v>4424.12</c:v>
                </c:pt>
                <c:pt idx="4">
                  <c:v>4202.9399999999996</c:v>
                </c:pt>
                <c:pt idx="5">
                  <c:v>4050.5</c:v>
                </c:pt>
                <c:pt idx="6">
                  <c:v>3915.5</c:v>
                </c:pt>
                <c:pt idx="7">
                  <c:v>3846.29</c:v>
                </c:pt>
                <c:pt idx="8">
                  <c:v>3787.15</c:v>
                </c:pt>
                <c:pt idx="9">
                  <c:v>3731.2</c:v>
                </c:pt>
                <c:pt idx="10">
                  <c:v>3673.58</c:v>
                </c:pt>
                <c:pt idx="11">
                  <c:v>3643.59</c:v>
                </c:pt>
                <c:pt idx="12">
                  <c:v>3591.39</c:v>
                </c:pt>
                <c:pt idx="13">
                  <c:v>3575.51</c:v>
                </c:pt>
                <c:pt idx="14">
                  <c:v>3537.75</c:v>
                </c:pt>
                <c:pt idx="15">
                  <c:v>3525.04</c:v>
                </c:pt>
                <c:pt idx="16">
                  <c:v>3515.99</c:v>
                </c:pt>
                <c:pt idx="17">
                  <c:v>3503.93</c:v>
                </c:pt>
                <c:pt idx="18">
                  <c:v>3502.35</c:v>
                </c:pt>
                <c:pt idx="19">
                  <c:v>3482.08</c:v>
                </c:pt>
                <c:pt idx="20">
                  <c:v>3491.28</c:v>
                </c:pt>
              </c:numCache>
            </c:numRef>
          </c:yVal>
          <c:smooth val="1"/>
        </c:ser>
        <c:ser>
          <c:idx val="4"/>
          <c:order val="4"/>
          <c:tx>
            <c:v>100</c:v>
          </c:tx>
          <c:xVal>
            <c:numRef>
              <c:f>DSGLD!$AH$2:$AH$12</c:f>
              <c:numCache>
                <c:formatCode>General</c:formatCode>
                <c:ptCount val="11"/>
                <c:pt idx="0">
                  <c:v>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DSGLD!$AF$2:$AF$12</c:f>
              <c:numCache>
                <c:formatCode>General</c:formatCode>
                <c:ptCount val="11"/>
                <c:pt idx="0">
                  <c:v>89757.59</c:v>
                </c:pt>
                <c:pt idx="2">
                  <c:v>4220.72</c:v>
                </c:pt>
                <c:pt idx="3">
                  <c:v>3964.1</c:v>
                </c:pt>
                <c:pt idx="4">
                  <c:v>3847.1</c:v>
                </c:pt>
                <c:pt idx="5">
                  <c:v>3717.15</c:v>
                </c:pt>
                <c:pt idx="6">
                  <c:v>3670.6</c:v>
                </c:pt>
                <c:pt idx="7">
                  <c:v>3586.46</c:v>
                </c:pt>
                <c:pt idx="8">
                  <c:v>3577.68</c:v>
                </c:pt>
                <c:pt idx="9">
                  <c:v>3553.36</c:v>
                </c:pt>
                <c:pt idx="10">
                  <c:v>3547</c:v>
                </c:pt>
              </c:numCache>
            </c:numRef>
          </c:yVal>
          <c:smooth val="1"/>
        </c:ser>
        <c:ser>
          <c:idx val="5"/>
          <c:order val="5"/>
          <c:tx>
            <c:v>200</c:v>
          </c:tx>
          <c:xVal>
            <c:numRef>
              <c:f>DSGLD!$AM$2:$AM$8</c:f>
              <c:numCache>
                <c:formatCode>General</c:formatCode>
                <c:ptCount val="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</c:numCache>
            </c:numRef>
          </c:xVal>
          <c:yVal>
            <c:numRef>
              <c:f>DSGLD!$AK$2:$AK$8</c:f>
              <c:numCache>
                <c:formatCode>General</c:formatCode>
                <c:ptCount val="7"/>
                <c:pt idx="0">
                  <c:v>89346.86</c:v>
                </c:pt>
                <c:pt idx="1">
                  <c:v>5789.48</c:v>
                </c:pt>
                <c:pt idx="2">
                  <c:v>4561.34</c:v>
                </c:pt>
                <c:pt idx="3">
                  <c:v>3799.67</c:v>
                </c:pt>
                <c:pt idx="4">
                  <c:v>3629.54</c:v>
                </c:pt>
                <c:pt idx="5">
                  <c:v>3547.18</c:v>
                </c:pt>
                <c:pt idx="6">
                  <c:v>3549.76</c:v>
                </c:pt>
              </c:numCache>
            </c:numRef>
          </c:yVal>
          <c:smooth val="1"/>
        </c:ser>
        <c:ser>
          <c:idx val="6"/>
          <c:order val="6"/>
          <c:tx>
            <c:v>500</c:v>
          </c:tx>
          <c:xVal>
            <c:numRef>
              <c:f>DSGLD!$AR$2:$AR$5</c:f>
              <c:numCache>
                <c:formatCode>General</c:formatCode>
                <c:ptCount val="4"/>
                <c:pt idx="0">
                  <c:v>0</c:v>
                </c:pt>
                <c:pt idx="1">
                  <c:v>120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DSGLD!$AP$2:$AP$5</c:f>
              <c:numCache>
                <c:formatCode>General</c:formatCode>
                <c:ptCount val="4"/>
                <c:pt idx="0">
                  <c:v>89538.6</c:v>
                </c:pt>
                <c:pt idx="1">
                  <c:v>6189.48</c:v>
                </c:pt>
                <c:pt idx="2">
                  <c:v>3861.31</c:v>
                </c:pt>
                <c:pt idx="3">
                  <c:v>3587.96</c:v>
                </c:pt>
              </c:numCache>
            </c:numRef>
          </c:yVal>
          <c:smooth val="1"/>
        </c:ser>
        <c:ser>
          <c:idx val="7"/>
          <c:order val="7"/>
          <c:tx>
            <c:v>serial</c:v>
          </c:tx>
          <c:xVal>
            <c:numRef>
              <c:f>DSGLD!$AI$56:$AI$205</c:f>
              <c:numCache>
                <c:formatCode>General</c:formatCode>
                <c:ptCount val="150"/>
                <c:pt idx="0">
                  <c:v>8.3333333333333339</c:v>
                </c:pt>
                <c:pt idx="1">
                  <c:v>16.666666666666668</c:v>
                </c:pt>
                <c:pt idx="2">
                  <c:v>25</c:v>
                </c:pt>
                <c:pt idx="3">
                  <c:v>33.333333333333336</c:v>
                </c:pt>
                <c:pt idx="4">
                  <c:v>41.666666666666664</c:v>
                </c:pt>
                <c:pt idx="5">
                  <c:v>50</c:v>
                </c:pt>
                <c:pt idx="6">
                  <c:v>58.333333333333336</c:v>
                </c:pt>
                <c:pt idx="7">
                  <c:v>66.666666666666671</c:v>
                </c:pt>
                <c:pt idx="8">
                  <c:v>75</c:v>
                </c:pt>
                <c:pt idx="9">
                  <c:v>83.333333333333329</c:v>
                </c:pt>
                <c:pt idx="10">
                  <c:v>91.666666666666671</c:v>
                </c:pt>
                <c:pt idx="11">
                  <c:v>100</c:v>
                </c:pt>
                <c:pt idx="12">
                  <c:v>108.33333333333333</c:v>
                </c:pt>
                <c:pt idx="13">
                  <c:v>116.66666666666667</c:v>
                </c:pt>
                <c:pt idx="14">
                  <c:v>125</c:v>
                </c:pt>
                <c:pt idx="15">
                  <c:v>133.33333333333334</c:v>
                </c:pt>
                <c:pt idx="16">
                  <c:v>141.66666666666666</c:v>
                </c:pt>
                <c:pt idx="17">
                  <c:v>150</c:v>
                </c:pt>
                <c:pt idx="18">
                  <c:v>158.33333333333334</c:v>
                </c:pt>
                <c:pt idx="19">
                  <c:v>166.66666666666666</c:v>
                </c:pt>
                <c:pt idx="20">
                  <c:v>175</c:v>
                </c:pt>
                <c:pt idx="21">
                  <c:v>183.33333333333334</c:v>
                </c:pt>
                <c:pt idx="22">
                  <c:v>191.66666666666666</c:v>
                </c:pt>
                <c:pt idx="23">
                  <c:v>200</c:v>
                </c:pt>
                <c:pt idx="24">
                  <c:v>208.33333333333334</c:v>
                </c:pt>
                <c:pt idx="25">
                  <c:v>216.66666666666666</c:v>
                </c:pt>
                <c:pt idx="26">
                  <c:v>225</c:v>
                </c:pt>
                <c:pt idx="27">
                  <c:v>233.33333333333334</c:v>
                </c:pt>
                <c:pt idx="28">
                  <c:v>241.66666666666666</c:v>
                </c:pt>
                <c:pt idx="29">
                  <c:v>250</c:v>
                </c:pt>
                <c:pt idx="30">
                  <c:v>258.33333333333331</c:v>
                </c:pt>
                <c:pt idx="31">
                  <c:v>266.66666666666669</c:v>
                </c:pt>
                <c:pt idx="32">
                  <c:v>275</c:v>
                </c:pt>
                <c:pt idx="33">
                  <c:v>283.33333333333331</c:v>
                </c:pt>
                <c:pt idx="34">
                  <c:v>291.66666666666669</c:v>
                </c:pt>
                <c:pt idx="35">
                  <c:v>300</c:v>
                </c:pt>
                <c:pt idx="36">
                  <c:v>308.33333333333331</c:v>
                </c:pt>
                <c:pt idx="37">
                  <c:v>316.66666666666669</c:v>
                </c:pt>
                <c:pt idx="38">
                  <c:v>325</c:v>
                </c:pt>
                <c:pt idx="39">
                  <c:v>333.33333333333331</c:v>
                </c:pt>
                <c:pt idx="40">
                  <c:v>341.66666666666669</c:v>
                </c:pt>
                <c:pt idx="41">
                  <c:v>350</c:v>
                </c:pt>
                <c:pt idx="42">
                  <c:v>358.33333333333331</c:v>
                </c:pt>
                <c:pt idx="43">
                  <c:v>366.66666666666669</c:v>
                </c:pt>
                <c:pt idx="44">
                  <c:v>375</c:v>
                </c:pt>
                <c:pt idx="45">
                  <c:v>383.33333333333331</c:v>
                </c:pt>
                <c:pt idx="46">
                  <c:v>391.66666666666669</c:v>
                </c:pt>
                <c:pt idx="47">
                  <c:v>400</c:v>
                </c:pt>
                <c:pt idx="48">
                  <c:v>408.33333333333331</c:v>
                </c:pt>
                <c:pt idx="49">
                  <c:v>416.66666666666669</c:v>
                </c:pt>
                <c:pt idx="50">
                  <c:v>425</c:v>
                </c:pt>
                <c:pt idx="51">
                  <c:v>433.33333333333331</c:v>
                </c:pt>
                <c:pt idx="52">
                  <c:v>441.66666666666669</c:v>
                </c:pt>
                <c:pt idx="53">
                  <c:v>450</c:v>
                </c:pt>
                <c:pt idx="54">
                  <c:v>458.33333333333331</c:v>
                </c:pt>
                <c:pt idx="55">
                  <c:v>466.66666666666669</c:v>
                </c:pt>
                <c:pt idx="56">
                  <c:v>475</c:v>
                </c:pt>
                <c:pt idx="57">
                  <c:v>483.33333333333331</c:v>
                </c:pt>
                <c:pt idx="58">
                  <c:v>491.66666666666669</c:v>
                </c:pt>
                <c:pt idx="59">
                  <c:v>500</c:v>
                </c:pt>
                <c:pt idx="60">
                  <c:v>508.33333333333331</c:v>
                </c:pt>
                <c:pt idx="61">
                  <c:v>516.66666666666663</c:v>
                </c:pt>
                <c:pt idx="62">
                  <c:v>525</c:v>
                </c:pt>
                <c:pt idx="63">
                  <c:v>533.33333333333337</c:v>
                </c:pt>
                <c:pt idx="64">
                  <c:v>541.66666666666663</c:v>
                </c:pt>
                <c:pt idx="65">
                  <c:v>550</c:v>
                </c:pt>
                <c:pt idx="66">
                  <c:v>558.33333333333337</c:v>
                </c:pt>
                <c:pt idx="67">
                  <c:v>566.66666666666663</c:v>
                </c:pt>
                <c:pt idx="68">
                  <c:v>575</c:v>
                </c:pt>
                <c:pt idx="69">
                  <c:v>583.33333333333337</c:v>
                </c:pt>
                <c:pt idx="70">
                  <c:v>591.66666666666663</c:v>
                </c:pt>
                <c:pt idx="71">
                  <c:v>600</c:v>
                </c:pt>
                <c:pt idx="72">
                  <c:v>608.33333333333337</c:v>
                </c:pt>
                <c:pt idx="73">
                  <c:v>616.66666666666663</c:v>
                </c:pt>
                <c:pt idx="74">
                  <c:v>625</c:v>
                </c:pt>
                <c:pt idx="75">
                  <c:v>633.33333333333337</c:v>
                </c:pt>
                <c:pt idx="76">
                  <c:v>641.66666666666663</c:v>
                </c:pt>
                <c:pt idx="77">
                  <c:v>650</c:v>
                </c:pt>
                <c:pt idx="78">
                  <c:v>658.33333333333337</c:v>
                </c:pt>
                <c:pt idx="79">
                  <c:v>666.66666666666663</c:v>
                </c:pt>
                <c:pt idx="80">
                  <c:v>675</c:v>
                </c:pt>
                <c:pt idx="81">
                  <c:v>683.33333333333337</c:v>
                </c:pt>
                <c:pt idx="82">
                  <c:v>691.66666666666663</c:v>
                </c:pt>
                <c:pt idx="83">
                  <c:v>700</c:v>
                </c:pt>
                <c:pt idx="84">
                  <c:v>708.33333333333337</c:v>
                </c:pt>
                <c:pt idx="85">
                  <c:v>716.66666666666663</c:v>
                </c:pt>
                <c:pt idx="86">
                  <c:v>725</c:v>
                </c:pt>
                <c:pt idx="87">
                  <c:v>733.33333333333337</c:v>
                </c:pt>
                <c:pt idx="88">
                  <c:v>741.66666666666663</c:v>
                </c:pt>
                <c:pt idx="89">
                  <c:v>750</c:v>
                </c:pt>
                <c:pt idx="90">
                  <c:v>758.33333333333337</c:v>
                </c:pt>
                <c:pt idx="91">
                  <c:v>766.66666666666663</c:v>
                </c:pt>
                <c:pt idx="92">
                  <c:v>775</c:v>
                </c:pt>
                <c:pt idx="93">
                  <c:v>783.33333333333337</c:v>
                </c:pt>
                <c:pt idx="94">
                  <c:v>791.66666666666663</c:v>
                </c:pt>
                <c:pt idx="95">
                  <c:v>800</c:v>
                </c:pt>
                <c:pt idx="96">
                  <c:v>808.33333333333337</c:v>
                </c:pt>
                <c:pt idx="97">
                  <c:v>816.66666666666663</c:v>
                </c:pt>
                <c:pt idx="98">
                  <c:v>825</c:v>
                </c:pt>
                <c:pt idx="99">
                  <c:v>833.33333333333337</c:v>
                </c:pt>
                <c:pt idx="100">
                  <c:v>841.66666666666663</c:v>
                </c:pt>
                <c:pt idx="101">
                  <c:v>850</c:v>
                </c:pt>
                <c:pt idx="102">
                  <c:v>858.33333333333337</c:v>
                </c:pt>
                <c:pt idx="103">
                  <c:v>866.66666666666663</c:v>
                </c:pt>
                <c:pt idx="104">
                  <c:v>875</c:v>
                </c:pt>
                <c:pt idx="105">
                  <c:v>883.33333333333337</c:v>
                </c:pt>
                <c:pt idx="106">
                  <c:v>891.66666666666663</c:v>
                </c:pt>
                <c:pt idx="107">
                  <c:v>900</c:v>
                </c:pt>
                <c:pt idx="108">
                  <c:v>908.33333333333337</c:v>
                </c:pt>
                <c:pt idx="109">
                  <c:v>916.66666666666663</c:v>
                </c:pt>
                <c:pt idx="110">
                  <c:v>925</c:v>
                </c:pt>
                <c:pt idx="111">
                  <c:v>933.33333333333337</c:v>
                </c:pt>
                <c:pt idx="112">
                  <c:v>941.66666666666663</c:v>
                </c:pt>
                <c:pt idx="113">
                  <c:v>950</c:v>
                </c:pt>
                <c:pt idx="114">
                  <c:v>958.33333333333337</c:v>
                </c:pt>
                <c:pt idx="115">
                  <c:v>966.66666666666663</c:v>
                </c:pt>
                <c:pt idx="116">
                  <c:v>975</c:v>
                </c:pt>
                <c:pt idx="117">
                  <c:v>983.33333333333337</c:v>
                </c:pt>
                <c:pt idx="118">
                  <c:v>991.66666666666663</c:v>
                </c:pt>
                <c:pt idx="119">
                  <c:v>1000</c:v>
                </c:pt>
                <c:pt idx="120">
                  <c:v>1008.3333333333334</c:v>
                </c:pt>
                <c:pt idx="121">
                  <c:v>1016.6666666666666</c:v>
                </c:pt>
                <c:pt idx="122">
                  <c:v>1025</c:v>
                </c:pt>
                <c:pt idx="123">
                  <c:v>1033.3333333333333</c:v>
                </c:pt>
                <c:pt idx="124">
                  <c:v>1041.6666666666667</c:v>
                </c:pt>
                <c:pt idx="125">
                  <c:v>1050</c:v>
                </c:pt>
                <c:pt idx="126">
                  <c:v>1058.3333333333333</c:v>
                </c:pt>
                <c:pt idx="127">
                  <c:v>1066.6666666666667</c:v>
                </c:pt>
                <c:pt idx="128">
                  <c:v>1075</c:v>
                </c:pt>
                <c:pt idx="129">
                  <c:v>1083.3333333333333</c:v>
                </c:pt>
                <c:pt idx="130">
                  <c:v>1091.6666666666667</c:v>
                </c:pt>
                <c:pt idx="131">
                  <c:v>1100</c:v>
                </c:pt>
                <c:pt idx="132">
                  <c:v>1108.3333333333333</c:v>
                </c:pt>
                <c:pt idx="133">
                  <c:v>1116.6666666666667</c:v>
                </c:pt>
                <c:pt idx="134">
                  <c:v>1125</c:v>
                </c:pt>
                <c:pt idx="135">
                  <c:v>1133.3333333333333</c:v>
                </c:pt>
                <c:pt idx="136">
                  <c:v>1141.6666666666667</c:v>
                </c:pt>
                <c:pt idx="137">
                  <c:v>1150</c:v>
                </c:pt>
                <c:pt idx="138">
                  <c:v>1158.3333333333333</c:v>
                </c:pt>
                <c:pt idx="139">
                  <c:v>1166.6666666666667</c:v>
                </c:pt>
                <c:pt idx="140">
                  <c:v>1175</c:v>
                </c:pt>
                <c:pt idx="141">
                  <c:v>1183.3333333333333</c:v>
                </c:pt>
                <c:pt idx="142">
                  <c:v>1191.6666666666667</c:v>
                </c:pt>
                <c:pt idx="143">
                  <c:v>1200</c:v>
                </c:pt>
                <c:pt idx="144">
                  <c:v>1208.3333333333333</c:v>
                </c:pt>
                <c:pt idx="145">
                  <c:v>1216.6666666666667</c:v>
                </c:pt>
                <c:pt idx="146">
                  <c:v>1225</c:v>
                </c:pt>
                <c:pt idx="147">
                  <c:v>1233.3333333333333</c:v>
                </c:pt>
                <c:pt idx="148">
                  <c:v>1241.6666666666667</c:v>
                </c:pt>
                <c:pt idx="149">
                  <c:v>1250</c:v>
                </c:pt>
              </c:numCache>
            </c:numRef>
          </c:xVal>
          <c:yVal>
            <c:numRef>
              <c:f>DSGLD!$AF$56:$AF$205</c:f>
              <c:numCache>
                <c:formatCode>General</c:formatCode>
                <c:ptCount val="150"/>
                <c:pt idx="0">
                  <c:v>5666.84</c:v>
                </c:pt>
                <c:pt idx="1">
                  <c:v>4873.1899999999996</c:v>
                </c:pt>
                <c:pt idx="2">
                  <c:v>4430.95</c:v>
                </c:pt>
                <c:pt idx="3">
                  <c:v>4189.6000000000004</c:v>
                </c:pt>
                <c:pt idx="4">
                  <c:v>4049.72</c:v>
                </c:pt>
                <c:pt idx="5">
                  <c:v>3840.79</c:v>
                </c:pt>
                <c:pt idx="6">
                  <c:v>3757.1</c:v>
                </c:pt>
                <c:pt idx="7">
                  <c:v>3693.83</c:v>
                </c:pt>
                <c:pt idx="8">
                  <c:v>3620.82</c:v>
                </c:pt>
                <c:pt idx="9">
                  <c:v>3598.23</c:v>
                </c:pt>
                <c:pt idx="10">
                  <c:v>3556.5</c:v>
                </c:pt>
                <c:pt idx="11">
                  <c:v>3513.8</c:v>
                </c:pt>
                <c:pt idx="12">
                  <c:v>3516.97</c:v>
                </c:pt>
                <c:pt idx="13">
                  <c:v>3432.76</c:v>
                </c:pt>
                <c:pt idx="14">
                  <c:v>3453.29</c:v>
                </c:pt>
                <c:pt idx="15">
                  <c:v>3411.11</c:v>
                </c:pt>
                <c:pt idx="16">
                  <c:v>3347.88</c:v>
                </c:pt>
                <c:pt idx="17">
                  <c:v>3316.14</c:v>
                </c:pt>
                <c:pt idx="18">
                  <c:v>3292.9</c:v>
                </c:pt>
                <c:pt idx="19">
                  <c:v>3248.49</c:v>
                </c:pt>
                <c:pt idx="20">
                  <c:v>3241.29</c:v>
                </c:pt>
                <c:pt idx="21">
                  <c:v>3231.21</c:v>
                </c:pt>
                <c:pt idx="22">
                  <c:v>3228.55</c:v>
                </c:pt>
                <c:pt idx="23">
                  <c:v>3221.19</c:v>
                </c:pt>
                <c:pt idx="24">
                  <c:v>3211.3</c:v>
                </c:pt>
                <c:pt idx="25">
                  <c:v>3208.18</c:v>
                </c:pt>
                <c:pt idx="26">
                  <c:v>3209.09</c:v>
                </c:pt>
                <c:pt idx="27">
                  <c:v>3208.04</c:v>
                </c:pt>
                <c:pt idx="28">
                  <c:v>3196.86</c:v>
                </c:pt>
                <c:pt idx="29">
                  <c:v>3203.82</c:v>
                </c:pt>
                <c:pt idx="30">
                  <c:v>3187.23</c:v>
                </c:pt>
                <c:pt idx="31">
                  <c:v>3145.97</c:v>
                </c:pt>
                <c:pt idx="32">
                  <c:v>3129.1</c:v>
                </c:pt>
                <c:pt idx="33">
                  <c:v>3141.29</c:v>
                </c:pt>
                <c:pt idx="34">
                  <c:v>3118.81</c:v>
                </c:pt>
                <c:pt idx="35">
                  <c:v>3107.75</c:v>
                </c:pt>
                <c:pt idx="36">
                  <c:v>3065.47</c:v>
                </c:pt>
                <c:pt idx="37">
                  <c:v>3084.13</c:v>
                </c:pt>
                <c:pt idx="38">
                  <c:v>3051.46</c:v>
                </c:pt>
                <c:pt idx="39">
                  <c:v>3072.07</c:v>
                </c:pt>
                <c:pt idx="40">
                  <c:v>3090.68</c:v>
                </c:pt>
                <c:pt idx="41">
                  <c:v>3089.04</c:v>
                </c:pt>
                <c:pt idx="42">
                  <c:v>3069.02</c:v>
                </c:pt>
                <c:pt idx="43">
                  <c:v>3068.97</c:v>
                </c:pt>
                <c:pt idx="44">
                  <c:v>3047.73</c:v>
                </c:pt>
                <c:pt idx="45">
                  <c:v>3054.28</c:v>
                </c:pt>
                <c:pt idx="46">
                  <c:v>3088.06</c:v>
                </c:pt>
                <c:pt idx="47">
                  <c:v>3034.77</c:v>
                </c:pt>
                <c:pt idx="48">
                  <c:v>3040.37</c:v>
                </c:pt>
                <c:pt idx="49">
                  <c:v>3042.82</c:v>
                </c:pt>
                <c:pt idx="50">
                  <c:v>3050.17</c:v>
                </c:pt>
                <c:pt idx="51">
                  <c:v>3040.69</c:v>
                </c:pt>
                <c:pt idx="52">
                  <c:v>3044.09</c:v>
                </c:pt>
                <c:pt idx="53">
                  <c:v>3043.62</c:v>
                </c:pt>
                <c:pt idx="54">
                  <c:v>3046.55</c:v>
                </c:pt>
                <c:pt idx="55">
                  <c:v>3059.39</c:v>
                </c:pt>
                <c:pt idx="56">
                  <c:v>3042.16</c:v>
                </c:pt>
                <c:pt idx="57">
                  <c:v>3044.19</c:v>
                </c:pt>
                <c:pt idx="58">
                  <c:v>3030.44</c:v>
                </c:pt>
                <c:pt idx="59">
                  <c:v>3049.74</c:v>
                </c:pt>
                <c:pt idx="60">
                  <c:v>3009.02</c:v>
                </c:pt>
                <c:pt idx="61">
                  <c:v>3014.6</c:v>
                </c:pt>
                <c:pt idx="62">
                  <c:v>3019.63</c:v>
                </c:pt>
                <c:pt idx="63">
                  <c:v>3004.44</c:v>
                </c:pt>
                <c:pt idx="64">
                  <c:v>3027.39</c:v>
                </c:pt>
                <c:pt idx="65">
                  <c:v>2998.75</c:v>
                </c:pt>
                <c:pt idx="66">
                  <c:v>3013.37</c:v>
                </c:pt>
                <c:pt idx="67">
                  <c:v>3026.39</c:v>
                </c:pt>
                <c:pt idx="68">
                  <c:v>3036.05</c:v>
                </c:pt>
                <c:pt idx="69">
                  <c:v>3012.71</c:v>
                </c:pt>
                <c:pt idx="70">
                  <c:v>3025.5</c:v>
                </c:pt>
                <c:pt idx="71">
                  <c:v>3012.2</c:v>
                </c:pt>
                <c:pt idx="72">
                  <c:v>2990.99</c:v>
                </c:pt>
                <c:pt idx="73">
                  <c:v>2985.55</c:v>
                </c:pt>
                <c:pt idx="74">
                  <c:v>2990.23</c:v>
                </c:pt>
                <c:pt idx="75">
                  <c:v>2972.78</c:v>
                </c:pt>
                <c:pt idx="76">
                  <c:v>2990.86</c:v>
                </c:pt>
                <c:pt idx="77">
                  <c:v>2999.88</c:v>
                </c:pt>
                <c:pt idx="78">
                  <c:v>3002.63</c:v>
                </c:pt>
                <c:pt idx="79">
                  <c:v>2972</c:v>
                </c:pt>
                <c:pt idx="80">
                  <c:v>2962.77</c:v>
                </c:pt>
                <c:pt idx="81">
                  <c:v>2985.22</c:v>
                </c:pt>
                <c:pt idx="82">
                  <c:v>3000.42</c:v>
                </c:pt>
                <c:pt idx="83">
                  <c:v>2970.92</c:v>
                </c:pt>
                <c:pt idx="84">
                  <c:v>2976.31</c:v>
                </c:pt>
                <c:pt idx="85">
                  <c:v>2982.42</c:v>
                </c:pt>
                <c:pt idx="86">
                  <c:v>2976.42</c:v>
                </c:pt>
                <c:pt idx="87">
                  <c:v>2984.78</c:v>
                </c:pt>
                <c:pt idx="88">
                  <c:v>2961.49</c:v>
                </c:pt>
                <c:pt idx="89">
                  <c:v>2975.97</c:v>
                </c:pt>
                <c:pt idx="90">
                  <c:v>2962.72</c:v>
                </c:pt>
                <c:pt idx="91">
                  <c:v>2970.38</c:v>
                </c:pt>
                <c:pt idx="92">
                  <c:v>2939.22</c:v>
                </c:pt>
                <c:pt idx="93">
                  <c:v>2938.42</c:v>
                </c:pt>
                <c:pt idx="94">
                  <c:v>2959.3</c:v>
                </c:pt>
                <c:pt idx="95">
                  <c:v>2940.94</c:v>
                </c:pt>
                <c:pt idx="96">
                  <c:v>2929.61</c:v>
                </c:pt>
                <c:pt idx="97">
                  <c:v>2929.14</c:v>
                </c:pt>
                <c:pt idx="98">
                  <c:v>2927.42</c:v>
                </c:pt>
                <c:pt idx="99">
                  <c:v>2932.52</c:v>
                </c:pt>
                <c:pt idx="100">
                  <c:v>2918.42</c:v>
                </c:pt>
                <c:pt idx="101">
                  <c:v>2910.89</c:v>
                </c:pt>
                <c:pt idx="102">
                  <c:v>2942.57</c:v>
                </c:pt>
                <c:pt idx="103">
                  <c:v>2916.34</c:v>
                </c:pt>
                <c:pt idx="104">
                  <c:v>2894.41</c:v>
                </c:pt>
                <c:pt idx="105">
                  <c:v>2892.28</c:v>
                </c:pt>
                <c:pt idx="106">
                  <c:v>2890.17</c:v>
                </c:pt>
                <c:pt idx="107">
                  <c:v>2877.49</c:v>
                </c:pt>
                <c:pt idx="108">
                  <c:v>2878.25</c:v>
                </c:pt>
                <c:pt idx="109">
                  <c:v>2859.25</c:v>
                </c:pt>
                <c:pt idx="110">
                  <c:v>2870.76</c:v>
                </c:pt>
                <c:pt idx="111">
                  <c:v>2848.26</c:v>
                </c:pt>
                <c:pt idx="112">
                  <c:v>2853.86</c:v>
                </c:pt>
                <c:pt idx="113">
                  <c:v>2853.85</c:v>
                </c:pt>
                <c:pt idx="114">
                  <c:v>2819.89</c:v>
                </c:pt>
                <c:pt idx="115">
                  <c:v>2817.11</c:v>
                </c:pt>
                <c:pt idx="116">
                  <c:v>2807.1</c:v>
                </c:pt>
                <c:pt idx="117">
                  <c:v>2829.29</c:v>
                </c:pt>
                <c:pt idx="118">
                  <c:v>2800.69</c:v>
                </c:pt>
                <c:pt idx="119">
                  <c:v>2788.39</c:v>
                </c:pt>
                <c:pt idx="120">
                  <c:v>2822.32</c:v>
                </c:pt>
                <c:pt idx="121">
                  <c:v>2780.15</c:v>
                </c:pt>
                <c:pt idx="122">
                  <c:v>2764.8</c:v>
                </c:pt>
                <c:pt idx="123">
                  <c:v>2784.91</c:v>
                </c:pt>
                <c:pt idx="124">
                  <c:v>2779.84</c:v>
                </c:pt>
                <c:pt idx="125">
                  <c:v>2786.86</c:v>
                </c:pt>
                <c:pt idx="126">
                  <c:v>2777.27</c:v>
                </c:pt>
                <c:pt idx="127">
                  <c:v>2796.94</c:v>
                </c:pt>
                <c:pt idx="128">
                  <c:v>2770.53</c:v>
                </c:pt>
                <c:pt idx="129">
                  <c:v>2770.36</c:v>
                </c:pt>
                <c:pt idx="130">
                  <c:v>2775.12</c:v>
                </c:pt>
                <c:pt idx="131">
                  <c:v>2761.03</c:v>
                </c:pt>
                <c:pt idx="132">
                  <c:v>2755.95</c:v>
                </c:pt>
                <c:pt idx="133">
                  <c:v>2758.01</c:v>
                </c:pt>
                <c:pt idx="134">
                  <c:v>2763.81</c:v>
                </c:pt>
                <c:pt idx="135">
                  <c:v>2757.04</c:v>
                </c:pt>
                <c:pt idx="136">
                  <c:v>2742.78</c:v>
                </c:pt>
                <c:pt idx="137">
                  <c:v>2745.42</c:v>
                </c:pt>
                <c:pt idx="138">
                  <c:v>2760.78</c:v>
                </c:pt>
                <c:pt idx="139">
                  <c:v>2763.77</c:v>
                </c:pt>
                <c:pt idx="140">
                  <c:v>2762.77</c:v>
                </c:pt>
                <c:pt idx="141">
                  <c:v>2743.55</c:v>
                </c:pt>
                <c:pt idx="142">
                  <c:v>2743.99</c:v>
                </c:pt>
                <c:pt idx="143">
                  <c:v>2753.38</c:v>
                </c:pt>
                <c:pt idx="144">
                  <c:v>2769.62</c:v>
                </c:pt>
                <c:pt idx="145">
                  <c:v>2718.3</c:v>
                </c:pt>
                <c:pt idx="146">
                  <c:v>2744.55</c:v>
                </c:pt>
                <c:pt idx="147">
                  <c:v>2736.48</c:v>
                </c:pt>
                <c:pt idx="148">
                  <c:v>2754.1</c:v>
                </c:pt>
                <c:pt idx="149">
                  <c:v>2733.87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535232"/>
        <c:axId val="1320520544"/>
      </c:scatterChart>
      <c:valAx>
        <c:axId val="132053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0520544"/>
        <c:crosses val="autoZero"/>
        <c:crossBetween val="midCat"/>
      </c:valAx>
      <c:valAx>
        <c:axId val="1320520544"/>
        <c:scaling>
          <c:orientation val="minMax"/>
          <c:max val="5000"/>
          <c:min val="2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0535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257174</xdr:colOff>
      <xdr:row>7</xdr:row>
      <xdr:rowOff>9524</xdr:rowOff>
    </xdr:from>
    <xdr:to>
      <xdr:col>24</xdr:col>
      <xdr:colOff>457199</xdr:colOff>
      <xdr:row>37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114298</xdr:colOff>
      <xdr:row>56</xdr:row>
      <xdr:rowOff>171449</xdr:rowOff>
    </xdr:from>
    <xdr:to>
      <xdr:col>20</xdr:col>
      <xdr:colOff>552449</xdr:colOff>
      <xdr:row>76</xdr:row>
      <xdr:rowOff>9524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563218</xdr:colOff>
      <xdr:row>30</xdr:row>
      <xdr:rowOff>16565</xdr:rowOff>
    </xdr:from>
    <xdr:to>
      <xdr:col>9</xdr:col>
      <xdr:colOff>364434</xdr:colOff>
      <xdr:row>50</xdr:row>
      <xdr:rowOff>115956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182217</xdr:colOff>
      <xdr:row>51</xdr:row>
      <xdr:rowOff>107674</xdr:rowOff>
    </xdr:from>
    <xdr:to>
      <xdr:col>9</xdr:col>
      <xdr:colOff>74543</xdr:colOff>
      <xdr:row>71</xdr:row>
      <xdr:rowOff>91108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518948</xdr:colOff>
      <xdr:row>77</xdr:row>
      <xdr:rowOff>144517</xdr:rowOff>
    </xdr:from>
    <xdr:to>
      <xdr:col>42</xdr:col>
      <xdr:colOff>151508</xdr:colOff>
      <xdr:row>104</xdr:row>
      <xdr:rowOff>140804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323022</xdr:colOff>
      <xdr:row>107</xdr:row>
      <xdr:rowOff>33130</xdr:rowOff>
    </xdr:from>
    <xdr:to>
      <xdr:col>41</xdr:col>
      <xdr:colOff>643039</xdr:colOff>
      <xdr:row>134</xdr:row>
      <xdr:rowOff>29418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0.31432</cdr:y>
    </cdr:from>
    <cdr:to>
      <cdr:x>0.04327</cdr:x>
      <cdr:y>0.54328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>
          <a:off x="0" y="1255244"/>
          <a:ext cx="251792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perplexity 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0.4488</cdr:x>
      <cdr:y>0.87397</cdr:y>
    </cdr:from>
    <cdr:to>
      <cdr:x>0.60592</cdr:x>
      <cdr:y>0.9294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11878" y="4101149"/>
          <a:ext cx="914400" cy="260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num of</a:t>
          </a:r>
          <a:r>
            <a:rPr lang="en-US" altLang="zh-CN" sz="1100" baseline="0"/>
            <a:t> doc visited</a:t>
          </a:r>
        </a:p>
        <a:p xmlns:a="http://schemas.openxmlformats.org/drawingml/2006/main">
          <a:endParaRPr lang="en-US" altLang="zh-CN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0.31432</cdr:y>
    </cdr:from>
    <cdr:to>
      <cdr:x>0.04327</cdr:x>
      <cdr:y>0.54328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>
          <a:off x="0" y="1255244"/>
          <a:ext cx="251792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perplexity 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0.4488</cdr:x>
      <cdr:y>0.87397</cdr:y>
    </cdr:from>
    <cdr:to>
      <cdr:x>0.60592</cdr:x>
      <cdr:y>0.9294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11878" y="4101149"/>
          <a:ext cx="914400" cy="260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time</a:t>
          </a:r>
        </a:p>
        <a:p xmlns:a="http://schemas.openxmlformats.org/drawingml/2006/main">
          <a:endParaRPr lang="en-US" altLang="zh-CN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339586</xdr:colOff>
      <xdr:row>20</xdr:row>
      <xdr:rowOff>110631</xdr:rowOff>
    </xdr:from>
    <xdr:to>
      <xdr:col>31</xdr:col>
      <xdr:colOff>638736</xdr:colOff>
      <xdr:row>45</xdr:row>
      <xdr:rowOff>67235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571086</xdr:colOff>
      <xdr:row>43</xdr:row>
      <xdr:rowOff>121755</xdr:rowOff>
    </xdr:from>
    <xdr:to>
      <xdr:col>28</xdr:col>
      <xdr:colOff>533400</xdr:colOff>
      <xdr:row>45</xdr:row>
      <xdr:rowOff>33960</xdr:rowOff>
    </xdr:to>
    <xdr:sp macro="" textlink="">
      <xdr:nvSpPr>
        <xdr:cNvPr id="3" name="TextBox 1"/>
        <xdr:cNvSpPr txBox="1"/>
      </xdr:nvSpPr>
      <xdr:spPr>
        <a:xfrm>
          <a:off x="18401886" y="7494105"/>
          <a:ext cx="1333914" cy="25510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/>
            <a:t>num of doc visited</a:t>
          </a:r>
        </a:p>
      </xdr:txBody>
    </xdr:sp>
    <xdr:clientData/>
  </xdr:twoCellAnchor>
  <xdr:twoCellAnchor>
    <xdr:from>
      <xdr:col>33</xdr:col>
      <xdr:colOff>281609</xdr:colOff>
      <xdr:row>25</xdr:row>
      <xdr:rowOff>140805</xdr:rowOff>
    </xdr:from>
    <xdr:to>
      <xdr:col>41</xdr:col>
      <xdr:colOff>586717</xdr:colOff>
      <xdr:row>50</xdr:row>
      <xdr:rowOff>100853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356152</xdr:colOff>
      <xdr:row>80</xdr:row>
      <xdr:rowOff>115956</xdr:rowOff>
    </xdr:from>
    <xdr:to>
      <xdr:col>29</xdr:col>
      <xdr:colOff>655302</xdr:colOff>
      <xdr:row>105</xdr:row>
      <xdr:rowOff>72560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6.32889E-5</cdr:x>
      <cdr:y>0.22116</cdr:y>
    </cdr:from>
    <cdr:to>
      <cdr:x>0.05032</cdr:x>
      <cdr:y>0.5652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>
          <a:off x="367" y="952087"/>
          <a:ext cx="291448" cy="14810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perplexity </a:t>
          </a:r>
          <a:endParaRPr lang="zh-CN" alt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0.31432</cdr:y>
    </cdr:from>
    <cdr:to>
      <cdr:x>0.04327</cdr:x>
      <cdr:y>0.54328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>
          <a:off x="0" y="1255244"/>
          <a:ext cx="251792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perplexity 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0.42163</cdr:x>
      <cdr:y>0.92782</cdr:y>
    </cdr:from>
    <cdr:to>
      <cdr:x>0.57875</cdr:x>
      <cdr:y>0.98325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434300" y="3861803"/>
          <a:ext cx="907145" cy="2307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iteration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6.32889E-5</cdr:x>
      <cdr:y>0.22116</cdr:y>
    </cdr:from>
    <cdr:to>
      <cdr:x>0.05032</cdr:x>
      <cdr:y>0.5652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>
          <a:off x="367" y="952087"/>
          <a:ext cx="291448" cy="14810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perplexity </a:t>
          </a:r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"/>
  <sheetViews>
    <sheetView topLeftCell="D55" workbookViewId="0">
      <selection activeCell="J99" sqref="J99:M218"/>
    </sheetView>
  </sheetViews>
  <sheetFormatPr defaultRowHeight="13.5" x14ac:dyDescent="0.15"/>
  <cols>
    <col min="1" max="1" width="8.5" customWidth="1"/>
  </cols>
  <sheetData>
    <row r="1" spans="1:9" x14ac:dyDescent="0.15">
      <c r="A1" s="1" t="s">
        <v>1</v>
      </c>
      <c r="B1" s="1" t="s">
        <v>0</v>
      </c>
      <c r="C1" s="1" t="s">
        <v>2</v>
      </c>
      <c r="D1" s="1" t="s">
        <v>5</v>
      </c>
      <c r="F1" s="1" t="s">
        <v>3</v>
      </c>
      <c r="G1" s="1" t="s">
        <v>4</v>
      </c>
      <c r="H1" s="1" t="s">
        <v>2</v>
      </c>
      <c r="I1" s="1" t="s">
        <v>5</v>
      </c>
    </row>
    <row r="3" spans="1:9" x14ac:dyDescent="0.15">
      <c r="B3">
        <v>0</v>
      </c>
      <c r="C3">
        <v>6363.07</v>
      </c>
      <c r="G3">
        <v>90126.13</v>
      </c>
      <c r="H3">
        <v>0</v>
      </c>
    </row>
    <row r="4" spans="1:9" x14ac:dyDescent="0.15">
      <c r="B4">
        <v>250.03</v>
      </c>
      <c r="C4">
        <v>6046.14</v>
      </c>
      <c r="G4">
        <v>20355.62</v>
      </c>
      <c r="H4">
        <v>40.43</v>
      </c>
    </row>
    <row r="5" spans="1:9" x14ac:dyDescent="0.15">
      <c r="B5">
        <v>458.25</v>
      </c>
      <c r="C5">
        <v>5875.47</v>
      </c>
      <c r="G5">
        <v>17122.330000000002</v>
      </c>
      <c r="H5">
        <v>43.41</v>
      </c>
    </row>
    <row r="6" spans="1:9" x14ac:dyDescent="0.15">
      <c r="B6">
        <v>669.2</v>
      </c>
      <c r="C6">
        <v>5687.95</v>
      </c>
      <c r="G6">
        <v>16175.7</v>
      </c>
      <c r="H6">
        <v>45.03</v>
      </c>
    </row>
    <row r="7" spans="1:9" x14ac:dyDescent="0.15">
      <c r="B7">
        <v>876.38</v>
      </c>
      <c r="C7">
        <v>5474.42</v>
      </c>
      <c r="G7">
        <v>13603.35</v>
      </c>
      <c r="H7">
        <v>49.46</v>
      </c>
    </row>
    <row r="8" spans="1:9" x14ac:dyDescent="0.15">
      <c r="B8">
        <v>1076.82</v>
      </c>
      <c r="C8">
        <v>5242.1499999999996</v>
      </c>
      <c r="G8">
        <v>12279.5</v>
      </c>
      <c r="H8">
        <v>51.91</v>
      </c>
    </row>
    <row r="9" spans="1:9" x14ac:dyDescent="0.15">
      <c r="B9">
        <v>1293.72</v>
      </c>
      <c r="C9">
        <v>4978.18</v>
      </c>
      <c r="G9">
        <v>11307.3</v>
      </c>
      <c r="H9">
        <v>54.35</v>
      </c>
    </row>
    <row r="10" spans="1:9" x14ac:dyDescent="0.15">
      <c r="B10">
        <v>1499.91</v>
      </c>
      <c r="C10">
        <v>4785.1499999999996</v>
      </c>
      <c r="G10">
        <v>10723.56</v>
      </c>
      <c r="H10">
        <v>56.05</v>
      </c>
    </row>
    <row r="11" spans="1:9" x14ac:dyDescent="0.15">
      <c r="B11">
        <v>1701.99</v>
      </c>
      <c r="C11">
        <v>4598.97</v>
      </c>
      <c r="G11">
        <v>10658.74</v>
      </c>
      <c r="H11">
        <v>59.89</v>
      </c>
    </row>
    <row r="12" spans="1:9" x14ac:dyDescent="0.15">
      <c r="B12">
        <v>1907.01</v>
      </c>
      <c r="C12">
        <v>4446.6899999999996</v>
      </c>
      <c r="G12">
        <v>10461.780000000001</v>
      </c>
      <c r="H12">
        <v>60.91</v>
      </c>
    </row>
    <row r="13" spans="1:9" x14ac:dyDescent="0.15">
      <c r="B13">
        <v>2116.33</v>
      </c>
      <c r="C13">
        <v>4318.68</v>
      </c>
      <c r="G13">
        <v>5960.6</v>
      </c>
      <c r="H13">
        <v>188.9</v>
      </c>
    </row>
    <row r="14" spans="1:9" x14ac:dyDescent="0.15">
      <c r="B14">
        <v>3149.94</v>
      </c>
      <c r="C14">
        <v>3956.99</v>
      </c>
      <c r="G14">
        <v>4887.95</v>
      </c>
      <c r="H14">
        <v>339.21</v>
      </c>
    </row>
    <row r="15" spans="1:9" x14ac:dyDescent="0.15">
      <c r="B15">
        <v>4178.2299999999996</v>
      </c>
      <c r="C15">
        <v>3728.61</v>
      </c>
      <c r="G15">
        <v>4432.79</v>
      </c>
      <c r="H15">
        <v>474.38</v>
      </c>
    </row>
    <row r="16" spans="1:9" x14ac:dyDescent="0.15">
      <c r="B16">
        <v>5273.42</v>
      </c>
      <c r="C16">
        <v>3669.02</v>
      </c>
      <c r="G16">
        <v>4300.66</v>
      </c>
      <c r="H16">
        <v>606.02</v>
      </c>
    </row>
    <row r="17" spans="1:9" x14ac:dyDescent="0.15">
      <c r="B17">
        <v>6334.69</v>
      </c>
      <c r="C17">
        <v>3551.11</v>
      </c>
      <c r="G17">
        <v>4080.84</v>
      </c>
      <c r="H17">
        <v>754.49</v>
      </c>
    </row>
    <row r="18" spans="1:9" x14ac:dyDescent="0.15">
      <c r="G18">
        <v>3992.87</v>
      </c>
      <c r="H18">
        <v>880.31</v>
      </c>
    </row>
    <row r="19" spans="1:9" x14ac:dyDescent="0.15">
      <c r="A19" s="1" t="s">
        <v>1</v>
      </c>
      <c r="B19" s="1" t="s">
        <v>0</v>
      </c>
      <c r="C19" s="1" t="s">
        <v>7</v>
      </c>
      <c r="D19" s="1" t="s">
        <v>5</v>
      </c>
      <c r="G19">
        <v>3920.54</v>
      </c>
      <c r="H19">
        <v>1025.57</v>
      </c>
    </row>
    <row r="20" spans="1:9" x14ac:dyDescent="0.15">
      <c r="B20">
        <v>8427.31</v>
      </c>
      <c r="C20">
        <v>0</v>
      </c>
      <c r="G20">
        <v>3769.86</v>
      </c>
      <c r="H20">
        <v>1194.1099999999999</v>
      </c>
    </row>
    <row r="21" spans="1:9" x14ac:dyDescent="0.15">
      <c r="B21">
        <v>8008.89</v>
      </c>
      <c r="C21">
        <v>1181.52</v>
      </c>
      <c r="G21">
        <v>3747.27</v>
      </c>
      <c r="H21">
        <v>1326.77</v>
      </c>
    </row>
    <row r="22" spans="1:9" x14ac:dyDescent="0.15">
      <c r="B22">
        <v>7715.43</v>
      </c>
      <c r="C22">
        <v>1923.8</v>
      </c>
      <c r="G22">
        <v>3705.63</v>
      </c>
      <c r="H22">
        <v>1503.63</v>
      </c>
    </row>
    <row r="23" spans="1:9" x14ac:dyDescent="0.15">
      <c r="B23">
        <v>7491.75</v>
      </c>
      <c r="C23">
        <v>2634.02</v>
      </c>
    </row>
    <row r="24" spans="1:9" x14ac:dyDescent="0.15">
      <c r="B24">
        <v>7231.1</v>
      </c>
      <c r="C24">
        <v>3323.35</v>
      </c>
      <c r="F24" s="1" t="s">
        <v>3</v>
      </c>
      <c r="G24" s="1" t="s">
        <v>4</v>
      </c>
      <c r="H24" s="1" t="s">
        <v>2</v>
      </c>
      <c r="I24" s="1" t="s">
        <v>6</v>
      </c>
    </row>
    <row r="25" spans="1:9" x14ac:dyDescent="0.15">
      <c r="B25">
        <v>6941.9</v>
      </c>
      <c r="C25">
        <v>4055.86</v>
      </c>
      <c r="G25">
        <v>91868.52</v>
      </c>
      <c r="H25">
        <v>0</v>
      </c>
    </row>
    <row r="26" spans="1:9" x14ac:dyDescent="0.15">
      <c r="B26">
        <v>6603.97</v>
      </c>
      <c r="C26">
        <v>4743.8500000000004</v>
      </c>
      <c r="G26">
        <v>12635.85</v>
      </c>
      <c r="H26">
        <v>461.74</v>
      </c>
    </row>
    <row r="27" spans="1:9" x14ac:dyDescent="0.15">
      <c r="B27">
        <v>6284.65</v>
      </c>
      <c r="C27">
        <v>5445.43</v>
      </c>
      <c r="G27">
        <v>8369.7800000000007</v>
      </c>
      <c r="H27">
        <v>881.06</v>
      </c>
    </row>
    <row r="28" spans="1:9" x14ac:dyDescent="0.15">
      <c r="B28">
        <v>5862.42</v>
      </c>
      <c r="C28">
        <v>6168.63</v>
      </c>
      <c r="G28">
        <v>6981.88</v>
      </c>
      <c r="H28">
        <v>1309.76</v>
      </c>
    </row>
    <row r="29" spans="1:9" x14ac:dyDescent="0.15">
      <c r="B29">
        <v>5483.01</v>
      </c>
      <c r="C29">
        <v>6925.46</v>
      </c>
      <c r="G29">
        <v>6320.66</v>
      </c>
      <c r="H29">
        <v>1733.51</v>
      </c>
    </row>
    <row r="30" spans="1:9" x14ac:dyDescent="0.15">
      <c r="B30">
        <v>5063.8999999999996</v>
      </c>
      <c r="C30">
        <v>7674.29</v>
      </c>
      <c r="G30">
        <v>5877.4</v>
      </c>
      <c r="H30">
        <v>2139.38</v>
      </c>
    </row>
    <row r="31" spans="1:9" x14ac:dyDescent="0.15">
      <c r="B31">
        <v>3622.6</v>
      </c>
      <c r="C31">
        <v>11126.09</v>
      </c>
      <c r="G31">
        <v>5452.08</v>
      </c>
      <c r="H31">
        <v>2524.0700000000002</v>
      </c>
    </row>
    <row r="32" spans="1:9" x14ac:dyDescent="0.15">
      <c r="B32">
        <v>3044.92</v>
      </c>
      <c r="C32">
        <v>14854.83</v>
      </c>
      <c r="G32">
        <v>5219.34</v>
      </c>
      <c r="H32">
        <v>2920.75</v>
      </c>
    </row>
    <row r="33" spans="1:8" x14ac:dyDescent="0.15">
      <c r="B33">
        <v>2765.96</v>
      </c>
      <c r="C33">
        <v>18344.98</v>
      </c>
      <c r="G33">
        <v>5053.82</v>
      </c>
      <c r="H33">
        <v>3327.66</v>
      </c>
    </row>
    <row r="34" spans="1:8" x14ac:dyDescent="0.15">
      <c r="G34">
        <v>4835.84</v>
      </c>
      <c r="H34">
        <v>3761.63</v>
      </c>
    </row>
    <row r="35" spans="1:8" x14ac:dyDescent="0.15">
      <c r="A35" s="1" t="s">
        <v>1</v>
      </c>
      <c r="B35" s="1" t="s">
        <v>0</v>
      </c>
      <c r="C35" s="1" t="s">
        <v>2</v>
      </c>
      <c r="D35" s="1" t="s">
        <v>5</v>
      </c>
      <c r="G35">
        <v>4909.99</v>
      </c>
      <c r="H35">
        <v>4147.55</v>
      </c>
    </row>
    <row r="36" spans="1:8" x14ac:dyDescent="0.15">
      <c r="B36">
        <v>8450.0499999999993</v>
      </c>
      <c r="C36">
        <v>0</v>
      </c>
      <c r="G36">
        <v>4752.78</v>
      </c>
      <c r="H36">
        <v>4494.4799999999996</v>
      </c>
    </row>
    <row r="37" spans="1:8" x14ac:dyDescent="0.15">
      <c r="B37">
        <v>8001.32</v>
      </c>
      <c r="C37">
        <v>1154.73</v>
      </c>
      <c r="G37">
        <v>4671.74</v>
      </c>
      <c r="H37">
        <v>4911.5600000000004</v>
      </c>
    </row>
    <row r="38" spans="1:8" x14ac:dyDescent="0.15">
      <c r="B38">
        <v>7757.06</v>
      </c>
      <c r="C38">
        <v>1882.14</v>
      </c>
      <c r="G38">
        <v>4486.5600000000004</v>
      </c>
      <c r="H38">
        <v>5344.02</v>
      </c>
    </row>
    <row r="39" spans="1:8" x14ac:dyDescent="0.15">
      <c r="B39">
        <v>7503.49</v>
      </c>
      <c r="C39">
        <v>2573.7800000000002</v>
      </c>
      <c r="G39">
        <v>4453.3900000000003</v>
      </c>
      <c r="H39">
        <v>5736.66</v>
      </c>
    </row>
    <row r="40" spans="1:8" x14ac:dyDescent="0.15">
      <c r="B40">
        <v>7242.21</v>
      </c>
      <c r="C40">
        <v>3238.33</v>
      </c>
      <c r="G40">
        <v>4442.04</v>
      </c>
      <c r="H40">
        <v>6114.21</v>
      </c>
    </row>
    <row r="41" spans="1:8" x14ac:dyDescent="0.15">
      <c r="B41">
        <v>6922.38</v>
      </c>
      <c r="C41">
        <v>3921.97</v>
      </c>
      <c r="G41">
        <v>4412.62</v>
      </c>
      <c r="H41">
        <v>6492.02</v>
      </c>
    </row>
    <row r="42" spans="1:8" x14ac:dyDescent="0.15">
      <c r="B42">
        <v>6583.26</v>
      </c>
      <c r="C42">
        <v>4582.38</v>
      </c>
      <c r="G42">
        <v>4335.6000000000004</v>
      </c>
      <c r="H42">
        <v>6929.25</v>
      </c>
    </row>
    <row r="43" spans="1:8" x14ac:dyDescent="0.15">
      <c r="B43">
        <v>6237.47</v>
      </c>
      <c r="C43">
        <v>5236.84</v>
      </c>
      <c r="G43">
        <v>4241.53</v>
      </c>
      <c r="H43">
        <v>7419.42</v>
      </c>
    </row>
    <row r="44" spans="1:8" x14ac:dyDescent="0.15">
      <c r="B44">
        <v>5819.83</v>
      </c>
      <c r="C44">
        <v>5902.86</v>
      </c>
      <c r="G44">
        <v>4173.45</v>
      </c>
      <c r="H44">
        <v>7815.4</v>
      </c>
    </row>
    <row r="45" spans="1:8" x14ac:dyDescent="0.15">
      <c r="B45">
        <v>5406.78</v>
      </c>
      <c r="C45">
        <v>6605.28</v>
      </c>
      <c r="G45">
        <v>4127.8</v>
      </c>
      <c r="H45">
        <v>8286.8700000000008</v>
      </c>
    </row>
    <row r="46" spans="1:8" x14ac:dyDescent="0.15">
      <c r="B46">
        <v>5014.09</v>
      </c>
      <c r="C46">
        <v>7319.76</v>
      </c>
      <c r="G46">
        <v>4086.35</v>
      </c>
      <c r="H46">
        <v>8716.66</v>
      </c>
    </row>
    <row r="47" spans="1:8" x14ac:dyDescent="0.15">
      <c r="B47">
        <v>3585.9</v>
      </c>
      <c r="C47">
        <v>10590.37</v>
      </c>
      <c r="G47">
        <v>4091.63</v>
      </c>
      <c r="H47">
        <v>9144.99</v>
      </c>
    </row>
    <row r="48" spans="1:8" x14ac:dyDescent="0.15">
      <c r="B48">
        <v>3003.35</v>
      </c>
      <c r="C48">
        <v>14030.48</v>
      </c>
      <c r="G48">
        <v>4034.26</v>
      </c>
      <c r="H48">
        <v>9565.23</v>
      </c>
    </row>
    <row r="49" spans="1:11" x14ac:dyDescent="0.15">
      <c r="B49">
        <v>2735.75</v>
      </c>
      <c r="C49">
        <v>17295.11</v>
      </c>
      <c r="G49">
        <v>3944.05</v>
      </c>
      <c r="H49">
        <v>10048.76</v>
      </c>
    </row>
    <row r="50" spans="1:11" x14ac:dyDescent="0.15">
      <c r="B50">
        <v>2595.35</v>
      </c>
      <c r="C50">
        <v>20462.18</v>
      </c>
      <c r="G50">
        <v>3920.63</v>
      </c>
      <c r="H50">
        <v>10471.34</v>
      </c>
    </row>
    <row r="51" spans="1:11" x14ac:dyDescent="0.15">
      <c r="G51">
        <v>3872.14</v>
      </c>
      <c r="H51">
        <v>10886.66</v>
      </c>
    </row>
    <row r="52" spans="1:11" x14ac:dyDescent="0.15">
      <c r="G52">
        <v>3958.25</v>
      </c>
      <c r="H52">
        <v>11290.48</v>
      </c>
    </row>
    <row r="53" spans="1:11" x14ac:dyDescent="0.15">
      <c r="G53">
        <v>3906.63</v>
      </c>
      <c r="H53">
        <v>11683.97</v>
      </c>
    </row>
    <row r="54" spans="1:11" x14ac:dyDescent="0.15">
      <c r="G54">
        <v>3921.54</v>
      </c>
      <c r="H54">
        <v>12102.69</v>
      </c>
    </row>
    <row r="55" spans="1:11" x14ac:dyDescent="0.15">
      <c r="G55">
        <v>3923.9</v>
      </c>
      <c r="H55">
        <v>12510.18</v>
      </c>
    </row>
    <row r="56" spans="1:11" x14ac:dyDescent="0.15">
      <c r="G56">
        <v>3907.49</v>
      </c>
      <c r="H56">
        <v>12906.36</v>
      </c>
    </row>
    <row r="57" spans="1:11" x14ac:dyDescent="0.15">
      <c r="G57">
        <v>3885.3</v>
      </c>
      <c r="H57">
        <v>13352.42</v>
      </c>
    </row>
    <row r="58" spans="1:11" x14ac:dyDescent="0.15">
      <c r="G58">
        <v>3842.85</v>
      </c>
      <c r="H58">
        <v>13756.67</v>
      </c>
    </row>
    <row r="59" spans="1:11" x14ac:dyDescent="0.15">
      <c r="G59">
        <v>3804.38</v>
      </c>
      <c r="H59">
        <v>14160.97</v>
      </c>
    </row>
    <row r="60" spans="1:11" x14ac:dyDescent="0.15">
      <c r="G60">
        <v>3806.15</v>
      </c>
      <c r="H60">
        <v>14553.24</v>
      </c>
    </row>
    <row r="62" spans="1:11" x14ac:dyDescent="0.15">
      <c r="A62" s="1" t="s">
        <v>1</v>
      </c>
      <c r="B62" s="1" t="s">
        <v>8</v>
      </c>
      <c r="C62" s="1" t="s">
        <v>9</v>
      </c>
      <c r="D62" s="1" t="s">
        <v>5</v>
      </c>
      <c r="F62" s="1" t="s">
        <v>15</v>
      </c>
      <c r="G62" s="1" t="s">
        <v>4</v>
      </c>
      <c r="H62" s="1">
        <v>24</v>
      </c>
      <c r="I62" s="1" t="s">
        <v>6</v>
      </c>
    </row>
    <row r="63" spans="1:11" x14ac:dyDescent="0.15">
      <c r="B63">
        <v>8301.7900000000009</v>
      </c>
      <c r="C63">
        <v>0</v>
      </c>
      <c r="F63">
        <v>2</v>
      </c>
      <c r="G63">
        <v>92021.63</v>
      </c>
      <c r="H63">
        <v>83.31</v>
      </c>
      <c r="J63">
        <f>H63 + F63 * 13.5</f>
        <v>110.31</v>
      </c>
      <c r="K63">
        <v>110.31</v>
      </c>
    </row>
    <row r="64" spans="1:11" x14ac:dyDescent="0.15">
      <c r="B64">
        <v>7930.97</v>
      </c>
      <c r="C64">
        <v>1183.0999999999999</v>
      </c>
      <c r="E64">
        <v>2</v>
      </c>
      <c r="F64">
        <v>8</v>
      </c>
      <c r="G64">
        <v>21397.17</v>
      </c>
      <c r="H64">
        <v>915.02</v>
      </c>
      <c r="J64">
        <f>H64 + F64 * 13.5</f>
        <v>1023.02</v>
      </c>
      <c r="K64">
        <f xml:space="preserve"> J64+E64*54</f>
        <v>1131.02</v>
      </c>
    </row>
    <row r="65" spans="2:11" x14ac:dyDescent="0.15">
      <c r="B65">
        <v>7719.37</v>
      </c>
      <c r="C65">
        <v>2183.36</v>
      </c>
      <c r="E65">
        <v>4</v>
      </c>
      <c r="F65">
        <v>18</v>
      </c>
      <c r="G65">
        <v>9213.11</v>
      </c>
      <c r="H65">
        <v>2099.2800000000002</v>
      </c>
      <c r="J65">
        <f t="shared" ref="J65:J76" si="0">H65 + F65 * 13.5</f>
        <v>2342.2800000000002</v>
      </c>
      <c r="K65">
        <f t="shared" ref="K65:K76" si="1" xml:space="preserve"> J65+E65*54</f>
        <v>2558.2800000000002</v>
      </c>
    </row>
    <row r="66" spans="2:11" x14ac:dyDescent="0.15">
      <c r="B66">
        <v>7514.98</v>
      </c>
      <c r="C66">
        <v>3147.01</v>
      </c>
      <c r="E66">
        <v>8</v>
      </c>
      <c r="F66">
        <v>32</v>
      </c>
      <c r="G66">
        <v>6019.14</v>
      </c>
      <c r="H66">
        <v>3403.58</v>
      </c>
      <c r="J66">
        <f t="shared" si="0"/>
        <v>3835.58</v>
      </c>
      <c r="K66">
        <f t="shared" si="1"/>
        <v>4267.58</v>
      </c>
    </row>
    <row r="67" spans="2:11" x14ac:dyDescent="0.15">
      <c r="B67">
        <v>7284.64</v>
      </c>
      <c r="C67">
        <v>4064.87</v>
      </c>
      <c r="E67">
        <v>12</v>
      </c>
      <c r="F67">
        <v>50</v>
      </c>
      <c r="G67">
        <v>4861.54</v>
      </c>
      <c r="H67">
        <v>4937.68</v>
      </c>
      <c r="J67">
        <f t="shared" si="0"/>
        <v>5612.68</v>
      </c>
      <c r="K67">
        <f t="shared" si="1"/>
        <v>6260.68</v>
      </c>
    </row>
    <row r="68" spans="2:11" x14ac:dyDescent="0.15">
      <c r="B68">
        <v>7031.34</v>
      </c>
      <c r="C68">
        <v>4960.59</v>
      </c>
      <c r="E68">
        <v>18</v>
      </c>
      <c r="F68">
        <v>72</v>
      </c>
      <c r="G68">
        <v>4125.08</v>
      </c>
      <c r="H68">
        <v>6741.91</v>
      </c>
      <c r="J68">
        <f t="shared" si="0"/>
        <v>7713.91</v>
      </c>
      <c r="K68">
        <f t="shared" si="1"/>
        <v>8685.91</v>
      </c>
    </row>
    <row r="69" spans="2:11" x14ac:dyDescent="0.15">
      <c r="B69">
        <v>6689.98</v>
      </c>
      <c r="C69">
        <v>5848.39</v>
      </c>
      <c r="E69">
        <v>24</v>
      </c>
      <c r="F69">
        <v>98</v>
      </c>
      <c r="G69">
        <v>3779.11</v>
      </c>
      <c r="H69">
        <v>8798.5</v>
      </c>
      <c r="J69">
        <f t="shared" si="0"/>
        <v>10121.5</v>
      </c>
      <c r="K69">
        <f t="shared" si="1"/>
        <v>11417.5</v>
      </c>
    </row>
    <row r="70" spans="2:11" x14ac:dyDescent="0.15">
      <c r="B70">
        <v>6279.15</v>
      </c>
      <c r="C70">
        <v>6723.01</v>
      </c>
      <c r="E70">
        <v>32</v>
      </c>
      <c r="F70">
        <v>128</v>
      </c>
      <c r="G70">
        <v>3458.15</v>
      </c>
      <c r="H70">
        <v>10883.22</v>
      </c>
      <c r="J70">
        <f t="shared" si="0"/>
        <v>12611.22</v>
      </c>
      <c r="K70">
        <f t="shared" si="1"/>
        <v>14339.22</v>
      </c>
    </row>
    <row r="71" spans="2:11" x14ac:dyDescent="0.15">
      <c r="B71">
        <v>5703.82</v>
      </c>
      <c r="C71">
        <v>7584.64</v>
      </c>
      <c r="E71">
        <v>40</v>
      </c>
      <c r="F71">
        <v>162</v>
      </c>
      <c r="G71">
        <v>3288.84</v>
      </c>
      <c r="H71">
        <v>13099.07</v>
      </c>
      <c r="J71">
        <f t="shared" si="0"/>
        <v>15286.07</v>
      </c>
      <c r="K71">
        <f t="shared" si="1"/>
        <v>17446.07</v>
      </c>
    </row>
    <row r="72" spans="2:11" x14ac:dyDescent="0.15">
      <c r="B72">
        <v>5041.92</v>
      </c>
      <c r="C72">
        <v>8418.6</v>
      </c>
      <c r="E72">
        <v>50</v>
      </c>
      <c r="F72">
        <v>200</v>
      </c>
      <c r="G72">
        <v>3162.91</v>
      </c>
      <c r="H72">
        <v>15490.15</v>
      </c>
      <c r="J72">
        <f t="shared" si="0"/>
        <v>18190.150000000001</v>
      </c>
      <c r="K72">
        <f t="shared" si="1"/>
        <v>20890.150000000001</v>
      </c>
    </row>
    <row r="73" spans="2:11" x14ac:dyDescent="0.15">
      <c r="B73">
        <v>4350.8900000000003</v>
      </c>
      <c r="C73">
        <v>9248.5499999999993</v>
      </c>
      <c r="E73">
        <v>60</v>
      </c>
      <c r="F73">
        <v>242</v>
      </c>
      <c r="G73">
        <v>3003.84</v>
      </c>
      <c r="H73">
        <v>18038.7</v>
      </c>
      <c r="J73">
        <f t="shared" si="0"/>
        <v>21305.7</v>
      </c>
      <c r="K73">
        <f t="shared" si="1"/>
        <v>24545.7</v>
      </c>
    </row>
    <row r="74" spans="2:11" x14ac:dyDescent="0.15">
      <c r="B74">
        <v>3742.7</v>
      </c>
      <c r="C74">
        <v>10068.99</v>
      </c>
      <c r="E74">
        <v>72</v>
      </c>
      <c r="F74">
        <v>288</v>
      </c>
      <c r="G74">
        <v>2952.2</v>
      </c>
      <c r="H74">
        <v>20675.29</v>
      </c>
      <c r="J74">
        <f t="shared" si="0"/>
        <v>24563.29</v>
      </c>
      <c r="K74">
        <f t="shared" si="1"/>
        <v>28451.29</v>
      </c>
    </row>
    <row r="75" spans="2:11" x14ac:dyDescent="0.15">
      <c r="B75">
        <v>3202.61</v>
      </c>
      <c r="C75">
        <v>10879.27</v>
      </c>
      <c r="E75">
        <v>84</v>
      </c>
      <c r="F75">
        <v>338</v>
      </c>
      <c r="G75">
        <v>2911.32</v>
      </c>
      <c r="H75">
        <v>23351.71</v>
      </c>
      <c r="J75">
        <f t="shared" si="0"/>
        <v>27914.71</v>
      </c>
      <c r="K75">
        <f xml:space="preserve"> J75+E75*54</f>
        <v>32450.71</v>
      </c>
    </row>
    <row r="76" spans="2:11" x14ac:dyDescent="0.15">
      <c r="B76">
        <v>2755.8</v>
      </c>
      <c r="C76">
        <v>11682.14</v>
      </c>
      <c r="E76">
        <v>98</v>
      </c>
      <c r="F76">
        <v>392</v>
      </c>
      <c r="G76">
        <v>2862.84</v>
      </c>
      <c r="H76">
        <v>26091.75</v>
      </c>
      <c r="J76">
        <f t="shared" si="0"/>
        <v>31383.75</v>
      </c>
      <c r="K76">
        <f t="shared" si="1"/>
        <v>36675.75</v>
      </c>
    </row>
    <row r="77" spans="2:11" x14ac:dyDescent="0.15">
      <c r="B77">
        <v>2376.23</v>
      </c>
      <c r="C77">
        <v>12498.8</v>
      </c>
    </row>
    <row r="78" spans="2:11" x14ac:dyDescent="0.15">
      <c r="B78">
        <v>2076.25</v>
      </c>
      <c r="C78">
        <v>13303.93</v>
      </c>
      <c r="G78">
        <v>92021.63</v>
      </c>
      <c r="H78">
        <v>110.31</v>
      </c>
    </row>
    <row r="79" spans="2:11" x14ac:dyDescent="0.15">
      <c r="B79">
        <v>1812.01</v>
      </c>
      <c r="C79">
        <v>14092.37</v>
      </c>
      <c r="G79">
        <v>21397.17</v>
      </c>
      <c r="H79">
        <v>1131.02</v>
      </c>
    </row>
    <row r="80" spans="2:11" x14ac:dyDescent="0.15">
      <c r="B80">
        <v>1633.47</v>
      </c>
      <c r="C80">
        <v>14878.69</v>
      </c>
      <c r="G80">
        <v>9213.11</v>
      </c>
      <c r="H80">
        <v>2558.2800000000002</v>
      </c>
    </row>
    <row r="81" spans="1:8" x14ac:dyDescent="0.15">
      <c r="B81">
        <v>1478.09</v>
      </c>
      <c r="C81">
        <v>15654.28</v>
      </c>
      <c r="G81">
        <v>6019.14</v>
      </c>
      <c r="H81">
        <v>4267.58</v>
      </c>
    </row>
    <row r="82" spans="1:8" x14ac:dyDescent="0.15">
      <c r="B82">
        <v>1345.41</v>
      </c>
      <c r="C82">
        <v>16421.740000000002</v>
      </c>
      <c r="G82">
        <v>4861.54</v>
      </c>
      <c r="H82">
        <v>6260.68</v>
      </c>
    </row>
    <row r="83" spans="1:8" x14ac:dyDescent="0.15">
      <c r="B83">
        <v>1250.1500000000001</v>
      </c>
      <c r="C83">
        <v>17165.63</v>
      </c>
      <c r="G83">
        <v>4125.08</v>
      </c>
      <c r="H83">
        <v>8685.91</v>
      </c>
    </row>
    <row r="84" spans="1:8" x14ac:dyDescent="0.15">
      <c r="G84">
        <v>3779.11</v>
      </c>
      <c r="H84">
        <v>11417.5</v>
      </c>
    </row>
    <row r="85" spans="1:8" x14ac:dyDescent="0.15">
      <c r="G85">
        <v>3458.15</v>
      </c>
      <c r="H85">
        <v>14339.22</v>
      </c>
    </row>
    <row r="86" spans="1:8" x14ac:dyDescent="0.15">
      <c r="A86" s="1" t="s">
        <v>1</v>
      </c>
      <c r="B86" s="1" t="s">
        <v>8</v>
      </c>
      <c r="C86" s="1" t="s">
        <v>11</v>
      </c>
      <c r="D86" s="1" t="s">
        <v>12</v>
      </c>
      <c r="G86">
        <v>3088.84</v>
      </c>
      <c r="H86">
        <v>17446.07</v>
      </c>
    </row>
    <row r="87" spans="1:8" x14ac:dyDescent="0.15">
      <c r="B87">
        <v>8139.03</v>
      </c>
      <c r="C87">
        <v>7271.36</v>
      </c>
      <c r="G87">
        <v>2762.91</v>
      </c>
      <c r="H87">
        <v>20890.150000000001</v>
      </c>
    </row>
    <row r="88" spans="1:8" x14ac:dyDescent="0.15">
      <c r="B88">
        <v>7737.57</v>
      </c>
      <c r="C88">
        <v>19454.669999999998</v>
      </c>
      <c r="G88">
        <v>2603.84</v>
      </c>
      <c r="H88">
        <v>24545.7</v>
      </c>
    </row>
    <row r="89" spans="1:8" x14ac:dyDescent="0.15">
      <c r="B89">
        <v>7472.19</v>
      </c>
      <c r="C89">
        <v>27091.8</v>
      </c>
      <c r="G89">
        <v>2552.1999999999998</v>
      </c>
      <c r="H89">
        <v>28451.29</v>
      </c>
    </row>
    <row r="90" spans="1:8" x14ac:dyDescent="0.15">
      <c r="B90">
        <v>7214.45</v>
      </c>
      <c r="C90">
        <v>33875.440000000002</v>
      </c>
      <c r="G90">
        <v>2411.3200000000002</v>
      </c>
      <c r="H90">
        <v>32450.71</v>
      </c>
    </row>
    <row r="91" spans="1:8" x14ac:dyDescent="0.15">
      <c r="B91">
        <v>6910.61</v>
      </c>
      <c r="C91">
        <v>40275.480000000003</v>
      </c>
      <c r="G91">
        <v>2362.84</v>
      </c>
      <c r="H91">
        <v>36675.75</v>
      </c>
    </row>
    <row r="92" spans="1:8" x14ac:dyDescent="0.15">
      <c r="G92">
        <v>1578.3</v>
      </c>
      <c r="H92">
        <v>150000</v>
      </c>
    </row>
    <row r="93" spans="1:8" x14ac:dyDescent="0.15">
      <c r="A93">
        <v>10141.16</v>
      </c>
      <c r="B93">
        <v>8141.16</v>
      </c>
      <c r="C93">
        <v>8310.66</v>
      </c>
    </row>
    <row r="94" spans="1:8" x14ac:dyDescent="0.15">
      <c r="A94">
        <v>9755.58</v>
      </c>
      <c r="B94">
        <v>7755.58</v>
      </c>
      <c r="C94">
        <v>23355.43</v>
      </c>
    </row>
    <row r="95" spans="1:8" x14ac:dyDescent="0.15">
      <c r="A95">
        <v>9479.36</v>
      </c>
      <c r="B95">
        <v>7479.36</v>
      </c>
      <c r="C95">
        <v>36016.980000000003</v>
      </c>
    </row>
    <row r="96" spans="1:8" x14ac:dyDescent="0.15">
      <c r="A96">
        <v>9221.4</v>
      </c>
      <c r="B96">
        <v>7221.4</v>
      </c>
      <c r="C96">
        <v>48003.42</v>
      </c>
    </row>
    <row r="97" spans="1:9" x14ac:dyDescent="0.15">
      <c r="A97">
        <v>8919.4</v>
      </c>
      <c r="B97">
        <v>6919.4</v>
      </c>
      <c r="C97">
        <v>59212.45</v>
      </c>
    </row>
    <row r="98" spans="1:9" x14ac:dyDescent="0.15">
      <c r="A98">
        <v>8540.4</v>
      </c>
      <c r="B98">
        <v>6540.4</v>
      </c>
      <c r="C98">
        <v>69599.600000000006</v>
      </c>
    </row>
    <row r="99" spans="1:9" x14ac:dyDescent="0.15">
      <c r="A99">
        <v>7890.33</v>
      </c>
      <c r="B99">
        <v>6090.33</v>
      </c>
      <c r="C99">
        <v>79809.89</v>
      </c>
      <c r="F99" s="1" t="s">
        <v>10</v>
      </c>
      <c r="G99" s="1" t="s">
        <v>4</v>
      </c>
      <c r="H99" s="1">
        <v>12</v>
      </c>
      <c r="I99" s="1" t="s">
        <v>13</v>
      </c>
    </row>
    <row r="100" spans="1:9" x14ac:dyDescent="0.15">
      <c r="A100">
        <v>6723.51</v>
      </c>
      <c r="B100">
        <v>5423.51</v>
      </c>
      <c r="C100">
        <v>89608.07</v>
      </c>
      <c r="G100">
        <v>89496.31</v>
      </c>
      <c r="H100">
        <v>-0.8</v>
      </c>
    </row>
    <row r="101" spans="1:9" x14ac:dyDescent="0.15">
      <c r="A101">
        <v>5065.97</v>
      </c>
      <c r="B101">
        <v>4565.97</v>
      </c>
      <c r="C101">
        <v>99010.54</v>
      </c>
      <c r="G101">
        <v>11673.7</v>
      </c>
      <c r="H101">
        <v>40.53</v>
      </c>
    </row>
    <row r="102" spans="1:9" x14ac:dyDescent="0.15">
      <c r="A102">
        <v>3475.17</v>
      </c>
      <c r="B102">
        <v>3475.17</v>
      </c>
      <c r="C102">
        <v>108399.5</v>
      </c>
      <c r="G102">
        <v>7405.04</v>
      </c>
      <c r="H102">
        <v>79.86</v>
      </c>
    </row>
    <row r="103" spans="1:9" x14ac:dyDescent="0.15">
      <c r="A103">
        <v>2261.0500000000002</v>
      </c>
      <c r="B103">
        <v>2261.0500000000002</v>
      </c>
      <c r="C103">
        <v>117305.69</v>
      </c>
      <c r="G103">
        <v>5096.3500000000004</v>
      </c>
      <c r="H103">
        <v>144.66999999999999</v>
      </c>
    </row>
    <row r="104" spans="1:9" x14ac:dyDescent="0.15">
      <c r="A104">
        <v>1260.6199999999999</v>
      </c>
      <c r="B104">
        <v>1260.6199999999999</v>
      </c>
      <c r="C104">
        <v>126070.09</v>
      </c>
      <c r="G104">
        <v>4182.78</v>
      </c>
      <c r="H104">
        <v>286.86</v>
      </c>
    </row>
    <row r="105" spans="1:9" x14ac:dyDescent="0.15">
      <c r="A105">
        <v>647.02</v>
      </c>
      <c r="B105">
        <v>647.02</v>
      </c>
      <c r="C105">
        <v>134672.67000000001</v>
      </c>
      <c r="G105">
        <v>3677.75</v>
      </c>
      <c r="H105">
        <v>471.03</v>
      </c>
    </row>
    <row r="106" spans="1:9" x14ac:dyDescent="0.15">
      <c r="A106">
        <v>534.28</v>
      </c>
      <c r="B106">
        <v>534.28</v>
      </c>
      <c r="C106">
        <v>142979.99</v>
      </c>
      <c r="G106">
        <v>3310.9</v>
      </c>
      <c r="H106">
        <v>589.36</v>
      </c>
    </row>
    <row r="107" spans="1:9" x14ac:dyDescent="0.15">
      <c r="A107">
        <v>497.65</v>
      </c>
      <c r="B107">
        <v>197.65</v>
      </c>
      <c r="C107">
        <v>150912.62</v>
      </c>
      <c r="G107">
        <v>3137.15</v>
      </c>
      <c r="H107">
        <v>731.91</v>
      </c>
    </row>
    <row r="108" spans="1:9" x14ac:dyDescent="0.15">
      <c r="A108">
        <v>432.26</v>
      </c>
      <c r="B108">
        <v>132.26</v>
      </c>
      <c r="C108">
        <v>158877.37</v>
      </c>
      <c r="G108">
        <v>3000.05</v>
      </c>
      <c r="H108">
        <v>874.78</v>
      </c>
    </row>
    <row r="109" spans="1:9" x14ac:dyDescent="0.15">
      <c r="G109">
        <v>2894.88</v>
      </c>
      <c r="H109">
        <v>1046.25</v>
      </c>
    </row>
    <row r="110" spans="1:9" x14ac:dyDescent="0.15">
      <c r="G110">
        <v>2801.02</v>
      </c>
      <c r="H110">
        <v>1237.02</v>
      </c>
    </row>
    <row r="111" spans="1:9" x14ac:dyDescent="0.15">
      <c r="G111">
        <v>2777.52</v>
      </c>
      <c r="H111">
        <v>1430.38</v>
      </c>
    </row>
    <row r="112" spans="1:9" x14ac:dyDescent="0.15">
      <c r="G112">
        <v>2737.02</v>
      </c>
      <c r="H112">
        <v>1674.89</v>
      </c>
    </row>
    <row r="113" spans="7:8" x14ac:dyDescent="0.15">
      <c r="G113">
        <v>2727.77</v>
      </c>
      <c r="H113">
        <v>1898.65</v>
      </c>
    </row>
    <row r="114" spans="7:8" x14ac:dyDescent="0.15">
      <c r="G114">
        <v>2719.33</v>
      </c>
      <c r="H114">
        <v>2143.2600000000002</v>
      </c>
    </row>
    <row r="115" spans="7:8" x14ac:dyDescent="0.15">
      <c r="G115">
        <v>2694.57</v>
      </c>
      <c r="H115">
        <v>2443.63</v>
      </c>
    </row>
    <row r="116" spans="7:8" x14ac:dyDescent="0.15">
      <c r="G116">
        <v>2691.39</v>
      </c>
      <c r="H116">
        <v>2718.8</v>
      </c>
    </row>
    <row r="117" spans="7:8" x14ac:dyDescent="0.15">
      <c r="G117">
        <v>2695.52</v>
      </c>
      <c r="H117">
        <v>3006.52</v>
      </c>
    </row>
    <row r="118" spans="7:8" x14ac:dyDescent="0.15">
      <c r="G118">
        <v>2680.93</v>
      </c>
      <c r="H118">
        <v>3315.28</v>
      </c>
    </row>
    <row r="119" spans="7:8" x14ac:dyDescent="0.15">
      <c r="G119">
        <v>2689.12</v>
      </c>
      <c r="H119">
        <v>3638.13</v>
      </c>
    </row>
    <row r="120" spans="7:8" x14ac:dyDescent="0.15">
      <c r="G120">
        <v>2729.87</v>
      </c>
      <c r="H120">
        <v>3971.84</v>
      </c>
    </row>
    <row r="121" spans="7:8" x14ac:dyDescent="0.15">
      <c r="G121">
        <v>2772.05</v>
      </c>
      <c r="H121">
        <v>4310.76</v>
      </c>
    </row>
    <row r="122" spans="7:8" x14ac:dyDescent="0.15">
      <c r="G122">
        <v>2788.13</v>
      </c>
      <c r="H122">
        <v>4667.04</v>
      </c>
    </row>
    <row r="123" spans="7:8" x14ac:dyDescent="0.15">
      <c r="G123">
        <v>2778.11</v>
      </c>
      <c r="H123">
        <v>4679.72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1"/>
  <sheetViews>
    <sheetView tabSelected="1" topLeftCell="A44" zoomScale="115" zoomScaleNormal="115" workbookViewId="0">
      <selection activeCell="J59" sqref="J59"/>
    </sheetView>
  </sheetViews>
  <sheetFormatPr defaultRowHeight="13.5" x14ac:dyDescent="0.15"/>
  <sheetData>
    <row r="1" spans="1:14" x14ac:dyDescent="0.15">
      <c r="A1" s="1" t="s">
        <v>1</v>
      </c>
      <c r="B1" s="1" t="s">
        <v>0</v>
      </c>
      <c r="C1" s="1" t="s">
        <v>2</v>
      </c>
      <c r="D1" s="1" t="s">
        <v>5</v>
      </c>
      <c r="F1" s="1" t="s">
        <v>1</v>
      </c>
      <c r="G1" s="1" t="s">
        <v>0</v>
      </c>
      <c r="H1" s="1" t="s">
        <v>2</v>
      </c>
      <c r="I1" s="1" t="s">
        <v>5</v>
      </c>
      <c r="K1" s="1" t="s">
        <v>1</v>
      </c>
      <c r="L1" s="1" t="s">
        <v>0</v>
      </c>
      <c r="M1" s="1" t="s">
        <v>2</v>
      </c>
      <c r="N1" s="1" t="s">
        <v>5</v>
      </c>
    </row>
    <row r="2" spans="1:14" x14ac:dyDescent="0.15">
      <c r="G2">
        <v>8427.31</v>
      </c>
      <c r="H2">
        <v>0</v>
      </c>
      <c r="L2">
        <v>8450.0499999999993</v>
      </c>
      <c r="M2">
        <v>0</v>
      </c>
    </row>
    <row r="3" spans="1:14" x14ac:dyDescent="0.15">
      <c r="B3">
        <v>0</v>
      </c>
      <c r="C3">
        <v>6363.07</v>
      </c>
      <c r="G3">
        <v>8008.89</v>
      </c>
      <c r="H3">
        <v>1181.52</v>
      </c>
      <c r="L3">
        <v>8001.32</v>
      </c>
      <c r="M3">
        <v>1154.73</v>
      </c>
    </row>
    <row r="4" spans="1:14" x14ac:dyDescent="0.15">
      <c r="B4">
        <v>250.03</v>
      </c>
      <c r="C4">
        <v>6046.14</v>
      </c>
      <c r="G4">
        <v>7715.43</v>
      </c>
      <c r="H4">
        <v>1923.8</v>
      </c>
      <c r="L4">
        <v>7757.06</v>
      </c>
      <c r="M4">
        <v>1882.14</v>
      </c>
    </row>
    <row r="5" spans="1:14" x14ac:dyDescent="0.15">
      <c r="B5">
        <v>458.25</v>
      </c>
      <c r="C5">
        <v>5875.47</v>
      </c>
      <c r="G5">
        <v>7491.75</v>
      </c>
      <c r="H5">
        <v>2634.02</v>
      </c>
      <c r="L5">
        <v>7503.49</v>
      </c>
      <c r="M5">
        <v>2573.7800000000002</v>
      </c>
    </row>
    <row r="6" spans="1:14" x14ac:dyDescent="0.15">
      <c r="B6">
        <v>669.2</v>
      </c>
      <c r="C6">
        <v>5687.95</v>
      </c>
      <c r="G6">
        <v>7231.1</v>
      </c>
      <c r="H6">
        <v>3323.35</v>
      </c>
      <c r="L6">
        <v>7242.21</v>
      </c>
      <c r="M6">
        <v>3238.33</v>
      </c>
    </row>
    <row r="7" spans="1:14" x14ac:dyDescent="0.15">
      <c r="B7">
        <v>876.38</v>
      </c>
      <c r="C7">
        <v>5474.42</v>
      </c>
      <c r="G7">
        <v>6941.9</v>
      </c>
      <c r="H7">
        <v>4055.86</v>
      </c>
      <c r="L7">
        <v>6922.38</v>
      </c>
      <c r="M7">
        <v>3921.97</v>
      </c>
    </row>
    <row r="8" spans="1:14" x14ac:dyDescent="0.15">
      <c r="B8">
        <v>1076.82</v>
      </c>
      <c r="C8">
        <v>5242.1499999999996</v>
      </c>
      <c r="G8">
        <v>6603.97</v>
      </c>
      <c r="H8">
        <v>4743.8500000000004</v>
      </c>
      <c r="L8">
        <v>6583.26</v>
      </c>
      <c r="M8">
        <v>4582.38</v>
      </c>
    </row>
    <row r="9" spans="1:14" x14ac:dyDescent="0.15">
      <c r="B9">
        <v>1293.72</v>
      </c>
      <c r="C9">
        <v>4978.18</v>
      </c>
      <c r="G9">
        <v>6284.65</v>
      </c>
      <c r="H9">
        <v>5445.43</v>
      </c>
      <c r="L9">
        <v>6237.47</v>
      </c>
      <c r="M9">
        <v>5236.84</v>
      </c>
    </row>
    <row r="10" spans="1:14" x14ac:dyDescent="0.15">
      <c r="B10">
        <v>1499.91</v>
      </c>
      <c r="C10">
        <v>4785.1499999999996</v>
      </c>
      <c r="G10">
        <v>5862.42</v>
      </c>
      <c r="H10">
        <v>6168.63</v>
      </c>
      <c r="L10">
        <v>5819.83</v>
      </c>
      <c r="M10">
        <v>5902.86</v>
      </c>
    </row>
    <row r="11" spans="1:14" x14ac:dyDescent="0.15">
      <c r="B11">
        <v>1701.99</v>
      </c>
      <c r="C11">
        <v>4598.97</v>
      </c>
      <c r="G11">
        <v>5483.01</v>
      </c>
      <c r="H11">
        <v>6925.46</v>
      </c>
      <c r="L11">
        <v>5406.78</v>
      </c>
      <c r="M11">
        <v>6605.28</v>
      </c>
    </row>
    <row r="12" spans="1:14" x14ac:dyDescent="0.15">
      <c r="B12">
        <v>1907.01</v>
      </c>
      <c r="C12">
        <v>4446.6899999999996</v>
      </c>
      <c r="G12">
        <v>5063.8999999999996</v>
      </c>
      <c r="H12">
        <v>7674.29</v>
      </c>
      <c r="L12">
        <v>5014.09</v>
      </c>
      <c r="M12">
        <v>7319.76</v>
      </c>
    </row>
    <row r="13" spans="1:14" x14ac:dyDescent="0.15">
      <c r="B13">
        <v>2116.33</v>
      </c>
      <c r="C13">
        <v>4318.68</v>
      </c>
      <c r="G13">
        <v>3622.6</v>
      </c>
      <c r="H13">
        <v>11126.09</v>
      </c>
      <c r="L13">
        <v>3585.9</v>
      </c>
      <c r="M13">
        <v>10590.37</v>
      </c>
    </row>
    <row r="14" spans="1:14" x14ac:dyDescent="0.15">
      <c r="B14">
        <v>3149.94</v>
      </c>
      <c r="C14">
        <v>3956.99</v>
      </c>
      <c r="G14">
        <v>3044.92</v>
      </c>
      <c r="H14">
        <v>14854.83</v>
      </c>
      <c r="L14">
        <v>3003.35</v>
      </c>
      <c r="M14">
        <v>14030.48</v>
      </c>
    </row>
    <row r="15" spans="1:14" x14ac:dyDescent="0.15">
      <c r="B15">
        <v>4178.2299999999996</v>
      </c>
      <c r="C15">
        <v>3728.61</v>
      </c>
      <c r="G15">
        <v>2765.96</v>
      </c>
      <c r="H15">
        <v>18344.98</v>
      </c>
      <c r="L15">
        <v>2735.75</v>
      </c>
      <c r="M15">
        <v>17295.11</v>
      </c>
    </row>
    <row r="16" spans="1:14" x14ac:dyDescent="0.15">
      <c r="B16">
        <v>5273.42</v>
      </c>
      <c r="C16">
        <v>3669.02</v>
      </c>
      <c r="L16">
        <v>2595.35</v>
      </c>
      <c r="M16">
        <v>20462.18</v>
      </c>
    </row>
    <row r="17" spans="1:17" x14ac:dyDescent="0.15">
      <c r="B17">
        <v>6334.69</v>
      </c>
      <c r="C17">
        <v>3551.11</v>
      </c>
    </row>
    <row r="20" spans="1:17" x14ac:dyDescent="0.15">
      <c r="A20" s="1" t="s">
        <v>1</v>
      </c>
      <c r="B20" s="1" t="s">
        <v>8</v>
      </c>
      <c r="C20" s="1" t="s">
        <v>9</v>
      </c>
      <c r="D20" s="1" t="s">
        <v>5</v>
      </c>
      <c r="F20" s="1" t="s">
        <v>1</v>
      </c>
      <c r="G20" s="1" t="s">
        <v>8</v>
      </c>
      <c r="H20" s="1" t="s">
        <v>11</v>
      </c>
      <c r="I20" s="1" t="s">
        <v>6</v>
      </c>
      <c r="L20" s="3" t="s">
        <v>1</v>
      </c>
      <c r="M20" s="3" t="s">
        <v>36</v>
      </c>
      <c r="N20" s="3" t="s">
        <v>37</v>
      </c>
      <c r="O20" s="3" t="s">
        <v>6</v>
      </c>
    </row>
    <row r="21" spans="1:17" x14ac:dyDescent="0.15">
      <c r="B21">
        <v>8301.7900000000009</v>
      </c>
      <c r="C21">
        <v>0</v>
      </c>
      <c r="G21">
        <v>8139.03</v>
      </c>
      <c r="H21">
        <v>7271.36</v>
      </c>
      <c r="L21">
        <v>11134.87</v>
      </c>
      <c r="M21">
        <v>8134.87</v>
      </c>
      <c r="N21">
        <v>834.12</v>
      </c>
      <c r="O21">
        <f>N21/10</f>
        <v>83.412000000000006</v>
      </c>
      <c r="P21">
        <v>0</v>
      </c>
      <c r="Q21">
        <f>LOG10(P21*4200000+1)</f>
        <v>0</v>
      </c>
    </row>
    <row r="22" spans="1:17" x14ac:dyDescent="0.15">
      <c r="B22">
        <v>7930.97</v>
      </c>
      <c r="C22">
        <v>1183.0999999999999</v>
      </c>
      <c r="G22">
        <v>7737.57</v>
      </c>
      <c r="H22">
        <v>19454.669999999998</v>
      </c>
      <c r="L22">
        <v>9782.6200000000008</v>
      </c>
      <c r="M22">
        <v>7782.62</v>
      </c>
      <c r="N22">
        <v>2870.57</v>
      </c>
      <c r="O22">
        <f t="shared" ref="O22:O47" si="0">N22/10</f>
        <v>287.05700000000002</v>
      </c>
      <c r="P22">
        <v>1</v>
      </c>
      <c r="Q22">
        <f t="shared" ref="Q22:Q46" si="1">LOG10(P22*4200000+1)</f>
        <v>6.6232493938013359</v>
      </c>
    </row>
    <row r="23" spans="1:17" x14ac:dyDescent="0.15">
      <c r="B23">
        <v>7719.37</v>
      </c>
      <c r="C23">
        <v>2183.36</v>
      </c>
      <c r="G23">
        <v>7472.19</v>
      </c>
      <c r="H23">
        <v>27091.8</v>
      </c>
      <c r="L23">
        <v>8585.9699999999993</v>
      </c>
      <c r="M23">
        <v>7585.97</v>
      </c>
      <c r="N23">
        <v>4795.9399999999996</v>
      </c>
      <c r="O23">
        <f t="shared" si="0"/>
        <v>479.59399999999994</v>
      </c>
      <c r="P23">
        <v>2</v>
      </c>
      <c r="Q23">
        <f t="shared" si="1"/>
        <v>6.9242793377636023</v>
      </c>
    </row>
    <row r="24" spans="1:17" x14ac:dyDescent="0.15">
      <c r="B24">
        <v>7514.98</v>
      </c>
      <c r="C24">
        <v>3147.01</v>
      </c>
      <c r="G24">
        <v>7214.45</v>
      </c>
      <c r="H24">
        <v>33875.440000000002</v>
      </c>
      <c r="L24">
        <v>8026.28</v>
      </c>
      <c r="M24">
        <v>7426.28</v>
      </c>
      <c r="N24">
        <v>6184.64</v>
      </c>
      <c r="O24">
        <f t="shared" si="0"/>
        <v>618.46400000000006</v>
      </c>
      <c r="P24">
        <v>3</v>
      </c>
      <c r="Q24">
        <f t="shared" si="1"/>
        <v>7.1003705795853778</v>
      </c>
    </row>
    <row r="25" spans="1:17" x14ac:dyDescent="0.15">
      <c r="B25">
        <v>7284.64</v>
      </c>
      <c r="C25">
        <v>4064.87</v>
      </c>
      <c r="G25">
        <v>6910.61</v>
      </c>
      <c r="H25">
        <v>40275.480000000003</v>
      </c>
      <c r="L25">
        <v>7801.35</v>
      </c>
      <c r="M25">
        <v>7301.35</v>
      </c>
      <c r="N25">
        <v>8034.95</v>
      </c>
      <c r="O25">
        <f t="shared" si="0"/>
        <v>803.495</v>
      </c>
      <c r="P25">
        <v>4</v>
      </c>
      <c r="Q25">
        <f t="shared" si="1"/>
        <v>7.2253093075767243</v>
      </c>
    </row>
    <row r="26" spans="1:17" x14ac:dyDescent="0.15">
      <c r="B26">
        <v>7031.34</v>
      </c>
      <c r="C26">
        <v>4960.59</v>
      </c>
      <c r="L26">
        <v>7638.43</v>
      </c>
      <c r="M26">
        <v>7138.43</v>
      </c>
      <c r="N26">
        <v>10498.24</v>
      </c>
      <c r="O26">
        <f t="shared" si="0"/>
        <v>1049.8240000000001</v>
      </c>
      <c r="P26">
        <v>5</v>
      </c>
      <c r="Q26">
        <f t="shared" si="1"/>
        <v>7.3222193154146087</v>
      </c>
    </row>
    <row r="27" spans="1:17" x14ac:dyDescent="0.15">
      <c r="B27">
        <v>6689.98</v>
      </c>
      <c r="C27">
        <v>5848.39</v>
      </c>
      <c r="F27">
        <v>10141.16</v>
      </c>
      <c r="G27">
        <v>8141.16</v>
      </c>
      <c r="H27">
        <v>8310.66</v>
      </c>
      <c r="L27">
        <v>7523.49</v>
      </c>
      <c r="M27">
        <v>7023.49</v>
      </c>
      <c r="N27">
        <v>12019.63</v>
      </c>
      <c r="O27">
        <f t="shared" si="0"/>
        <v>1201.963</v>
      </c>
      <c r="P27">
        <v>6</v>
      </c>
      <c r="Q27">
        <f t="shared" si="1"/>
        <v>7.4014005580154514</v>
      </c>
    </row>
    <row r="28" spans="1:17" x14ac:dyDescent="0.15">
      <c r="B28">
        <v>6279.15</v>
      </c>
      <c r="C28">
        <v>6723.01</v>
      </c>
      <c r="F28">
        <v>9755.58</v>
      </c>
      <c r="G28">
        <v>7755.58</v>
      </c>
      <c r="H28">
        <v>23355.43</v>
      </c>
      <c r="L28">
        <v>7462.97</v>
      </c>
      <c r="M28">
        <v>6862.97</v>
      </c>
      <c r="N28">
        <v>14892.45</v>
      </c>
      <c r="O28">
        <f t="shared" si="0"/>
        <v>1489.2450000000001</v>
      </c>
      <c r="P28">
        <v>7</v>
      </c>
      <c r="Q28">
        <f t="shared" si="1"/>
        <v>7.4683473451840783</v>
      </c>
    </row>
    <row r="29" spans="1:17" x14ac:dyDescent="0.15">
      <c r="B29">
        <v>5703.82</v>
      </c>
      <c r="C29">
        <v>7584.64</v>
      </c>
      <c r="F29">
        <v>9479.36</v>
      </c>
      <c r="G29">
        <v>7479.36</v>
      </c>
      <c r="H29">
        <v>36016.980000000003</v>
      </c>
      <c r="L29">
        <v>7374.92</v>
      </c>
      <c r="M29">
        <v>6674.92</v>
      </c>
      <c r="N29">
        <v>16397.759999999998</v>
      </c>
      <c r="O29">
        <f t="shared" si="0"/>
        <v>1639.7759999999998</v>
      </c>
      <c r="P29">
        <v>8</v>
      </c>
      <c r="Q29">
        <f t="shared" si="1"/>
        <v>7.526339290315275</v>
      </c>
    </row>
    <row r="30" spans="1:17" x14ac:dyDescent="0.15">
      <c r="B30">
        <v>5041.92</v>
      </c>
      <c r="C30">
        <v>8418.6</v>
      </c>
      <c r="F30">
        <v>9221.4</v>
      </c>
      <c r="G30">
        <v>7221.4</v>
      </c>
      <c r="H30">
        <v>48003.42</v>
      </c>
      <c r="L30">
        <v>7274.96</v>
      </c>
      <c r="M30">
        <v>6474.96</v>
      </c>
      <c r="N30">
        <v>18184.669999999998</v>
      </c>
      <c r="O30">
        <f t="shared" si="0"/>
        <v>1818.4669999999999</v>
      </c>
      <c r="P30">
        <v>9</v>
      </c>
      <c r="Q30">
        <f t="shared" si="1"/>
        <v>7.5774918113264969</v>
      </c>
    </row>
    <row r="31" spans="1:17" x14ac:dyDescent="0.15">
      <c r="B31">
        <v>4350.8900000000003</v>
      </c>
      <c r="C31">
        <v>9248.5499999999993</v>
      </c>
      <c r="F31">
        <v>8919.4</v>
      </c>
      <c r="G31">
        <v>6919.4</v>
      </c>
      <c r="H31">
        <v>59212.45</v>
      </c>
      <c r="L31">
        <v>7109.16</v>
      </c>
      <c r="M31">
        <v>6309.16</v>
      </c>
      <c r="N31">
        <v>20227.919999999998</v>
      </c>
      <c r="O31">
        <f t="shared" si="0"/>
        <v>2022.7919999999999</v>
      </c>
      <c r="P31">
        <v>10</v>
      </c>
      <c r="Q31">
        <f t="shared" si="1"/>
        <v>7.6232493007382454</v>
      </c>
    </row>
    <row r="32" spans="1:17" x14ac:dyDescent="0.15">
      <c r="B32">
        <v>3742.7</v>
      </c>
      <c r="C32">
        <v>10068.99</v>
      </c>
      <c r="F32">
        <v>8540.4</v>
      </c>
      <c r="G32">
        <v>6540.4</v>
      </c>
      <c r="H32">
        <v>69599.600000000006</v>
      </c>
      <c r="L32">
        <f t="shared" ref="L32:L46" si="2">M32+1000</f>
        <v>7104.74</v>
      </c>
      <c r="M32">
        <v>6104.74</v>
      </c>
      <c r="N32">
        <v>22037.69</v>
      </c>
      <c r="O32">
        <f t="shared" si="0"/>
        <v>2203.7689999999998</v>
      </c>
      <c r="P32">
        <v>11</v>
      </c>
      <c r="Q32">
        <f t="shared" si="1"/>
        <v>7.6646419849564387</v>
      </c>
    </row>
    <row r="33" spans="2:17" x14ac:dyDescent="0.15">
      <c r="B33">
        <v>3202.61</v>
      </c>
      <c r="C33">
        <v>10879.27</v>
      </c>
      <c r="F33">
        <v>7890.33</v>
      </c>
      <c r="G33">
        <v>6090.33</v>
      </c>
      <c r="H33">
        <v>79809.89</v>
      </c>
      <c r="L33">
        <f t="shared" si="2"/>
        <v>6866.05</v>
      </c>
      <c r="M33">
        <v>5866.05</v>
      </c>
      <c r="N33">
        <v>23291.01</v>
      </c>
      <c r="O33">
        <f t="shared" si="0"/>
        <v>2329.1009999999997</v>
      </c>
      <c r="P33">
        <v>12</v>
      </c>
      <c r="Q33">
        <f t="shared" si="1"/>
        <v>7.7024305450624793</v>
      </c>
    </row>
    <row r="34" spans="2:17" x14ac:dyDescent="0.15">
      <c r="B34">
        <v>2755.8</v>
      </c>
      <c r="C34">
        <v>11682.14</v>
      </c>
      <c r="F34">
        <v>6723.51</v>
      </c>
      <c r="G34">
        <v>5423.51</v>
      </c>
      <c r="H34">
        <v>89608.07</v>
      </c>
      <c r="L34">
        <f t="shared" si="2"/>
        <v>6631.66</v>
      </c>
      <c r="M34">
        <v>5631.66</v>
      </c>
      <c r="N34">
        <v>25246.91</v>
      </c>
      <c r="O34">
        <f t="shared" si="0"/>
        <v>2524.6909999999998</v>
      </c>
      <c r="P34">
        <v>13</v>
      </c>
      <c r="Q34">
        <f t="shared" si="1"/>
        <v>7.7371926506588489</v>
      </c>
    </row>
    <row r="35" spans="2:17" x14ac:dyDescent="0.15">
      <c r="B35">
        <v>2376.23</v>
      </c>
      <c r="C35">
        <v>12498.8</v>
      </c>
      <c r="F35">
        <v>5065.97</v>
      </c>
      <c r="G35">
        <v>4565.97</v>
      </c>
      <c r="H35">
        <v>99010.54</v>
      </c>
      <c r="L35">
        <f t="shared" si="2"/>
        <v>6348.3</v>
      </c>
      <c r="M35">
        <v>5348.3</v>
      </c>
      <c r="N35">
        <v>27875.29</v>
      </c>
      <c r="O35">
        <f t="shared" si="0"/>
        <v>2787.529</v>
      </c>
      <c r="P35">
        <v>14</v>
      </c>
      <c r="Q35">
        <f t="shared" si="1"/>
        <v>7.7693773334620992</v>
      </c>
    </row>
    <row r="36" spans="2:17" x14ac:dyDescent="0.15">
      <c r="B36">
        <v>2076.25</v>
      </c>
      <c r="C36">
        <v>13303.93</v>
      </c>
      <c r="F36">
        <v>3475.17</v>
      </c>
      <c r="G36">
        <v>3475.17</v>
      </c>
      <c r="H36">
        <v>108399.5</v>
      </c>
      <c r="L36">
        <f t="shared" si="2"/>
        <v>5998.4</v>
      </c>
      <c r="M36">
        <v>4998.3999999999996</v>
      </c>
      <c r="N36">
        <v>29783.58</v>
      </c>
      <c r="O36">
        <f t="shared" si="0"/>
        <v>2978.3580000000002</v>
      </c>
      <c r="P36">
        <v>15</v>
      </c>
      <c r="Q36">
        <f t="shared" si="1"/>
        <v>7.7993405563471452</v>
      </c>
    </row>
    <row r="37" spans="2:17" x14ac:dyDescent="0.15">
      <c r="B37">
        <v>1812.01</v>
      </c>
      <c r="C37">
        <v>14092.37</v>
      </c>
      <c r="F37">
        <v>2261.0500000000002</v>
      </c>
      <c r="G37">
        <v>2261.0500000000002</v>
      </c>
      <c r="H37">
        <v>117305.69</v>
      </c>
      <c r="L37">
        <f t="shared" si="2"/>
        <v>5683.15</v>
      </c>
      <c r="M37">
        <v>4683.1499999999996</v>
      </c>
      <c r="N37">
        <v>31296.31</v>
      </c>
      <c r="O37">
        <f t="shared" si="0"/>
        <v>3129.6310000000003</v>
      </c>
      <c r="P37">
        <v>16</v>
      </c>
      <c r="Q37">
        <f t="shared" si="1"/>
        <v>7.8273692795165406</v>
      </c>
    </row>
    <row r="38" spans="2:17" x14ac:dyDescent="0.15">
      <c r="B38">
        <v>1633.47</v>
      </c>
      <c r="C38">
        <v>14878.69</v>
      </c>
      <c r="F38">
        <v>1260.6199999999999</v>
      </c>
      <c r="G38">
        <v>1260.6199999999999</v>
      </c>
      <c r="H38">
        <v>126070.09</v>
      </c>
      <c r="L38">
        <f t="shared" si="2"/>
        <v>5362.4</v>
      </c>
      <c r="M38">
        <v>4362.3999999999996</v>
      </c>
      <c r="N38">
        <v>33266.080000000002</v>
      </c>
      <c r="O38">
        <f t="shared" si="0"/>
        <v>3326.6080000000002</v>
      </c>
      <c r="P38">
        <v>17</v>
      </c>
      <c r="Q38">
        <f t="shared" si="1"/>
        <v>7.8536982178587298</v>
      </c>
    </row>
    <row r="39" spans="2:17" x14ac:dyDescent="0.15">
      <c r="B39">
        <v>1478.09</v>
      </c>
      <c r="C39">
        <v>15654.28</v>
      </c>
      <c r="F39">
        <v>647.02</v>
      </c>
      <c r="G39">
        <v>647.02</v>
      </c>
      <c r="H39">
        <v>134672.67000000001</v>
      </c>
      <c r="L39">
        <f t="shared" si="2"/>
        <v>4974.5</v>
      </c>
      <c r="M39">
        <v>3974.5</v>
      </c>
      <c r="N39">
        <v>35299.800000000003</v>
      </c>
      <c r="O39">
        <f t="shared" si="0"/>
        <v>3529.9800000000005</v>
      </c>
      <c r="P39">
        <v>18</v>
      </c>
      <c r="Q39">
        <f t="shared" si="1"/>
        <v>7.8785218012458422</v>
      </c>
    </row>
    <row r="40" spans="2:17" x14ac:dyDescent="0.15">
      <c r="B40">
        <v>1345.41</v>
      </c>
      <c r="C40">
        <v>16421.740000000002</v>
      </c>
      <c r="F40">
        <v>534.28</v>
      </c>
      <c r="G40">
        <v>534.28</v>
      </c>
      <c r="H40">
        <v>142979.99</v>
      </c>
      <c r="L40">
        <f t="shared" si="2"/>
        <v>4202.6100000000006</v>
      </c>
      <c r="M40">
        <v>3202.61</v>
      </c>
      <c r="N40">
        <f>N39+2000</f>
        <v>37299.800000000003</v>
      </c>
      <c r="O40">
        <f t="shared" si="0"/>
        <v>3729.9800000000005</v>
      </c>
      <c r="P40">
        <v>19</v>
      </c>
      <c r="Q40">
        <f t="shared" si="1"/>
        <v>7.9020028967930163</v>
      </c>
    </row>
    <row r="41" spans="2:17" x14ac:dyDescent="0.15">
      <c r="B41">
        <v>1250.1500000000001</v>
      </c>
      <c r="C41">
        <v>17165.63</v>
      </c>
      <c r="F41">
        <v>497.65</v>
      </c>
      <c r="G41">
        <v>197.65</v>
      </c>
      <c r="H41">
        <v>150912.62</v>
      </c>
      <c r="L41">
        <f t="shared" si="2"/>
        <v>3755.8</v>
      </c>
      <c r="M41">
        <v>2755.8</v>
      </c>
      <c r="N41">
        <f t="shared" ref="N41:N47" si="3">N40+2000</f>
        <v>39299.800000000003</v>
      </c>
      <c r="O41">
        <f t="shared" si="0"/>
        <v>3929.9800000000005</v>
      </c>
      <c r="P41">
        <v>20</v>
      </c>
      <c r="Q41">
        <f t="shared" si="1"/>
        <v>7.9242792912320539</v>
      </c>
    </row>
    <row r="42" spans="2:17" x14ac:dyDescent="0.15">
      <c r="F42">
        <v>432.26</v>
      </c>
      <c r="G42">
        <v>132.26</v>
      </c>
      <c r="H42">
        <v>158877.37</v>
      </c>
      <c r="L42">
        <f t="shared" si="2"/>
        <v>3261.05</v>
      </c>
      <c r="M42">
        <v>2261.0500000000002</v>
      </c>
      <c r="N42">
        <f t="shared" si="3"/>
        <v>41299.800000000003</v>
      </c>
      <c r="O42">
        <f t="shared" si="0"/>
        <v>4129.9800000000005</v>
      </c>
      <c r="P42">
        <v>21</v>
      </c>
      <c r="Q42">
        <f t="shared" si="1"/>
        <v>7.9454685900557935</v>
      </c>
    </row>
    <row r="43" spans="2:17" x14ac:dyDescent="0.15">
      <c r="L43">
        <f>M43+1000</f>
        <v>2360.62</v>
      </c>
      <c r="M43">
        <v>1360.62</v>
      </c>
      <c r="N43">
        <f t="shared" si="3"/>
        <v>43299.8</v>
      </c>
      <c r="O43">
        <f t="shared" si="0"/>
        <v>4329.9800000000005</v>
      </c>
      <c r="P43">
        <v>22</v>
      </c>
      <c r="Q43">
        <f t="shared" si="1"/>
        <v>7.9656719759202632</v>
      </c>
    </row>
    <row r="44" spans="2:17" x14ac:dyDescent="0.15">
      <c r="L44">
        <f t="shared" si="2"/>
        <v>1847.02</v>
      </c>
      <c r="M44">
        <v>847.02</v>
      </c>
      <c r="N44">
        <f t="shared" si="3"/>
        <v>45299.8</v>
      </c>
      <c r="O44">
        <f t="shared" si="0"/>
        <v>4529.9800000000005</v>
      </c>
      <c r="P44">
        <v>23</v>
      </c>
      <c r="Q44">
        <f t="shared" si="1"/>
        <v>7.9849771309112958</v>
      </c>
    </row>
    <row r="45" spans="2:17" x14ac:dyDescent="0.15">
      <c r="L45">
        <f t="shared" si="2"/>
        <v>1634.28</v>
      </c>
      <c r="M45">
        <v>634.28</v>
      </c>
      <c r="N45">
        <f t="shared" si="3"/>
        <v>47299.8</v>
      </c>
      <c r="O45">
        <f t="shared" si="0"/>
        <v>4729.9800000000005</v>
      </c>
      <c r="P45">
        <v>24</v>
      </c>
      <c r="Q45">
        <f t="shared" si="1"/>
        <v>8.0034605364179843</v>
      </c>
    </row>
    <row r="46" spans="2:17" x14ac:dyDescent="0.15">
      <c r="L46">
        <f t="shared" si="2"/>
        <v>1497.65</v>
      </c>
      <c r="M46">
        <v>497.65</v>
      </c>
      <c r="N46">
        <f t="shared" si="3"/>
        <v>49299.8</v>
      </c>
      <c r="O46">
        <f t="shared" si="0"/>
        <v>4929.9800000000005</v>
      </c>
      <c r="P46">
        <v>25</v>
      </c>
      <c r="Q46">
        <f t="shared" si="1"/>
        <v>8.0211893032060768</v>
      </c>
    </row>
    <row r="47" spans="2:17" x14ac:dyDescent="0.15">
      <c r="L47">
        <f>M47+1000</f>
        <v>1432.26</v>
      </c>
      <c r="M47">
        <v>432.26</v>
      </c>
      <c r="N47">
        <f t="shared" si="3"/>
        <v>51299.8</v>
      </c>
      <c r="O47">
        <f t="shared" si="0"/>
        <v>5129.9800000000005</v>
      </c>
      <c r="P47">
        <v>26</v>
      </c>
      <c r="Q47">
        <f>LOG10(P47*4200000+1)</f>
        <v>8.0382226423457741</v>
      </c>
    </row>
    <row r="48" spans="2:17" x14ac:dyDescent="0.15">
      <c r="L48">
        <v>1432.26</v>
      </c>
      <c r="P48">
        <v>27</v>
      </c>
      <c r="Q48">
        <f t="shared" ref="Q48:Q54" si="4">LOG10(P48*4200000+1)</f>
        <v>8.0546130583866447</v>
      </c>
    </row>
    <row r="49" spans="12:17" x14ac:dyDescent="0.15">
      <c r="L49">
        <v>1432.26</v>
      </c>
      <c r="P49">
        <v>28</v>
      </c>
      <c r="Q49">
        <f t="shared" si="4"/>
        <v>8.0704073254331004</v>
      </c>
    </row>
    <row r="50" spans="12:17" x14ac:dyDescent="0.15">
      <c r="L50">
        <v>1432.26</v>
      </c>
      <c r="P50">
        <v>29</v>
      </c>
      <c r="Q50">
        <f t="shared" si="4"/>
        <v>8.0856472918624931</v>
      </c>
    </row>
    <row r="51" spans="12:17" x14ac:dyDescent="0.15">
      <c r="L51">
        <v>1432.26</v>
      </c>
      <c r="P51">
        <v>30</v>
      </c>
      <c r="Q51">
        <f t="shared" si="4"/>
        <v>8.100370548564344</v>
      </c>
    </row>
    <row r="52" spans="12:17" x14ac:dyDescent="0.15">
      <c r="L52">
        <v>1432.26</v>
      </c>
      <c r="P52">
        <v>31</v>
      </c>
      <c r="Q52">
        <f t="shared" si="4"/>
        <v>8.1146109875677688</v>
      </c>
    </row>
    <row r="53" spans="12:17" x14ac:dyDescent="0.15">
      <c r="L53">
        <v>1432.26</v>
      </c>
      <c r="P53">
        <v>32</v>
      </c>
      <c r="Q53">
        <f t="shared" si="4"/>
        <v>8.1283992719491636</v>
      </c>
    </row>
    <row r="54" spans="12:17" x14ac:dyDescent="0.15">
      <c r="L54">
        <v>1432.26</v>
      </c>
      <c r="P54">
        <v>33</v>
      </c>
      <c r="Q54">
        <f t="shared" si="4"/>
        <v>8.1417632334092254</v>
      </c>
    </row>
    <row r="66" spans="4:14" x14ac:dyDescent="0.15">
      <c r="I66">
        <v>89918.11</v>
      </c>
      <c r="J66">
        <v>9.18</v>
      </c>
      <c r="K66">
        <v>9.18</v>
      </c>
      <c r="L66">
        <f>M66^3</f>
        <v>0</v>
      </c>
      <c r="M66">
        <v>0</v>
      </c>
      <c r="N66">
        <f>LOG10(L66*50*12+1)</f>
        <v>0</v>
      </c>
    </row>
    <row r="67" spans="4:14" x14ac:dyDescent="0.15">
      <c r="I67">
        <v>15039.12</v>
      </c>
      <c r="J67">
        <v>27.93</v>
      </c>
      <c r="K67">
        <v>27.93</v>
      </c>
      <c r="L67">
        <f t="shared" ref="L67:L79" si="5">M67^3</f>
        <v>1</v>
      </c>
      <c r="M67">
        <v>1</v>
      </c>
      <c r="N67">
        <f t="shared" ref="N67:N79" si="6">LOG10(L67*50*12+1)</f>
        <v>2.7788744720027396</v>
      </c>
    </row>
    <row r="68" spans="4:14" x14ac:dyDescent="0.15">
      <c r="I68">
        <v>9436.14</v>
      </c>
      <c r="J68">
        <v>56.64</v>
      </c>
      <c r="K68">
        <v>156.63999999999999</v>
      </c>
      <c r="L68">
        <f t="shared" si="5"/>
        <v>8</v>
      </c>
      <c r="M68">
        <v>2</v>
      </c>
      <c r="N68">
        <f t="shared" si="6"/>
        <v>3.6813317059691659</v>
      </c>
    </row>
    <row r="69" spans="4:14" x14ac:dyDescent="0.15">
      <c r="I69">
        <v>5922.32</v>
      </c>
      <c r="J69">
        <v>138.37</v>
      </c>
      <c r="K69">
        <f>J69+200</f>
        <v>338.37</v>
      </c>
      <c r="L69">
        <f t="shared" si="5"/>
        <v>27</v>
      </c>
      <c r="M69">
        <v>3</v>
      </c>
      <c r="N69">
        <f t="shared" si="6"/>
        <v>4.2095418220166003</v>
      </c>
    </row>
    <row r="70" spans="4:14" x14ac:dyDescent="0.15">
      <c r="I70">
        <v>4516.41</v>
      </c>
      <c r="J70">
        <v>290.31</v>
      </c>
      <c r="K70">
        <f t="shared" ref="K70:K77" si="7">J70+200</f>
        <v>490.31</v>
      </c>
      <c r="L70">
        <f t="shared" si="5"/>
        <v>64</v>
      </c>
      <c r="M70">
        <v>4</v>
      </c>
      <c r="N70">
        <f t="shared" si="6"/>
        <v>4.5843425339724035</v>
      </c>
    </row>
    <row r="71" spans="4:14" x14ac:dyDescent="0.15">
      <c r="D71">
        <v>91787.64</v>
      </c>
      <c r="E71">
        <v>0</v>
      </c>
      <c r="F71">
        <v>0</v>
      </c>
      <c r="G71">
        <v>0</v>
      </c>
      <c r="I71">
        <v>3715.05</v>
      </c>
      <c r="J71">
        <v>527.6</v>
      </c>
      <c r="K71">
        <f t="shared" si="7"/>
        <v>727.6</v>
      </c>
      <c r="L71">
        <f t="shared" si="5"/>
        <v>125</v>
      </c>
      <c r="M71">
        <v>5</v>
      </c>
      <c r="N71">
        <f t="shared" si="6"/>
        <v>4.8750670539461884</v>
      </c>
    </row>
    <row r="72" spans="4:14" x14ac:dyDescent="0.15">
      <c r="D72">
        <v>15803</v>
      </c>
      <c r="E72">
        <v>177.2</v>
      </c>
      <c r="F72">
        <f>F71+10</f>
        <v>10</v>
      </c>
      <c r="G72">
        <f>LOG10(F72*12*50)</f>
        <v>3.7781512503836434</v>
      </c>
      <c r="I72">
        <v>3312.23</v>
      </c>
      <c r="J72">
        <v>849.01</v>
      </c>
      <c r="K72">
        <f t="shared" si="7"/>
        <v>1049.01</v>
      </c>
      <c r="L72">
        <f t="shared" si="5"/>
        <v>216</v>
      </c>
      <c r="M72">
        <v>6</v>
      </c>
      <c r="N72">
        <f t="shared" si="6"/>
        <v>5.1126083525593149</v>
      </c>
    </row>
    <row r="73" spans="4:14" x14ac:dyDescent="0.15">
      <c r="D73">
        <v>10760.78</v>
      </c>
      <c r="E73">
        <v>464.5</v>
      </c>
      <c r="F73">
        <f t="shared" ref="F73:F136" si="8">F72+10</f>
        <v>20</v>
      </c>
      <c r="G73">
        <f>LOG10(F73*12*50)</f>
        <v>4.0791812460476251</v>
      </c>
      <c r="I73">
        <v>3058.71</v>
      </c>
      <c r="J73">
        <v>1312.11</v>
      </c>
      <c r="K73">
        <f t="shared" si="7"/>
        <v>1512.11</v>
      </c>
      <c r="L73">
        <f t="shared" si="5"/>
        <v>343</v>
      </c>
      <c r="M73">
        <v>7</v>
      </c>
      <c r="N73">
        <f t="shared" si="6"/>
        <v>5.3134474806957375</v>
      </c>
    </row>
    <row r="74" spans="4:14" x14ac:dyDescent="0.15">
      <c r="D74">
        <v>8861.7000000000007</v>
      </c>
      <c r="E74">
        <f>E73+150</f>
        <v>614.5</v>
      </c>
      <c r="F74">
        <f t="shared" si="8"/>
        <v>30</v>
      </c>
      <c r="G74">
        <f t="shared" ref="G74:G137" si="9">LOG10(F74*12*50)</f>
        <v>4.2552725051033065</v>
      </c>
      <c r="I74">
        <v>2857.44</v>
      </c>
      <c r="J74">
        <v>1893.25</v>
      </c>
      <c r="K74">
        <f t="shared" si="7"/>
        <v>2093.25</v>
      </c>
      <c r="L74">
        <f t="shared" si="5"/>
        <v>512</v>
      </c>
      <c r="M74">
        <v>8</v>
      </c>
      <c r="N74">
        <f t="shared" si="6"/>
        <v>5.4874226250761904</v>
      </c>
    </row>
    <row r="75" spans="4:14" x14ac:dyDescent="0.15">
      <c r="D75">
        <v>7971.5</v>
      </c>
      <c r="E75">
        <f t="shared" ref="E75:E138" si="10">E74+150</f>
        <v>764.5</v>
      </c>
      <c r="F75">
        <f t="shared" si="8"/>
        <v>40</v>
      </c>
      <c r="G75">
        <f t="shared" si="9"/>
        <v>4.3802112417116064</v>
      </c>
      <c r="I75">
        <v>2705.15</v>
      </c>
      <c r="J75">
        <v>2557.96</v>
      </c>
      <c r="K75">
        <f t="shared" si="7"/>
        <v>2757.96</v>
      </c>
      <c r="L75">
        <f t="shared" si="5"/>
        <v>729</v>
      </c>
      <c r="M75">
        <v>9</v>
      </c>
      <c r="N75">
        <f t="shared" si="6"/>
        <v>5.6408797716005337</v>
      </c>
    </row>
    <row r="76" spans="4:14" x14ac:dyDescent="0.15">
      <c r="D76">
        <v>7360.54</v>
      </c>
      <c r="E76">
        <f t="shared" si="10"/>
        <v>914.5</v>
      </c>
      <c r="F76">
        <f t="shared" si="8"/>
        <v>50</v>
      </c>
      <c r="G76">
        <f t="shared" si="9"/>
        <v>4.4771212547196626</v>
      </c>
      <c r="I76">
        <v>2616.6999999999998</v>
      </c>
      <c r="J76">
        <v>3234.92</v>
      </c>
      <c r="K76">
        <f t="shared" si="7"/>
        <v>3434.92</v>
      </c>
      <c r="L76">
        <f t="shared" si="5"/>
        <v>1000</v>
      </c>
      <c r="M76">
        <v>10</v>
      </c>
      <c r="N76">
        <f t="shared" si="6"/>
        <v>5.7781519742071765</v>
      </c>
    </row>
    <row r="77" spans="4:14" x14ac:dyDescent="0.15">
      <c r="D77">
        <v>6887.89</v>
      </c>
      <c r="E77">
        <f t="shared" si="10"/>
        <v>1064.5</v>
      </c>
      <c r="F77">
        <f t="shared" si="8"/>
        <v>60</v>
      </c>
      <c r="G77">
        <f t="shared" si="9"/>
        <v>4.5563025007672868</v>
      </c>
      <c r="I77">
        <v>2603.52</v>
      </c>
      <c r="J77">
        <v>3241.15</v>
      </c>
      <c r="K77">
        <f t="shared" si="7"/>
        <v>3441.15</v>
      </c>
      <c r="L77">
        <f t="shared" si="5"/>
        <v>1331</v>
      </c>
      <c r="M77">
        <v>11</v>
      </c>
      <c r="N77">
        <f t="shared" si="6"/>
        <v>5.9023298496777654</v>
      </c>
    </row>
    <row r="78" spans="4:14" x14ac:dyDescent="0.15">
      <c r="D78">
        <v>6532.31</v>
      </c>
      <c r="E78">
        <f t="shared" si="10"/>
        <v>1214.5</v>
      </c>
      <c r="F78">
        <f t="shared" si="8"/>
        <v>70</v>
      </c>
      <c r="G78">
        <f t="shared" si="9"/>
        <v>4.6232492903979008</v>
      </c>
      <c r="I78">
        <v>2554.29</v>
      </c>
      <c r="K78">
        <v>4300</v>
      </c>
      <c r="L78">
        <f t="shared" si="5"/>
        <v>1728</v>
      </c>
      <c r="M78">
        <v>12</v>
      </c>
      <c r="N78">
        <f t="shared" si="6"/>
        <v>6.0156954074060245</v>
      </c>
    </row>
    <row r="79" spans="4:14" x14ac:dyDescent="0.15">
      <c r="D79">
        <v>6202.51</v>
      </c>
      <c r="E79">
        <f t="shared" si="10"/>
        <v>1364.5</v>
      </c>
      <c r="F79">
        <f t="shared" si="8"/>
        <v>80</v>
      </c>
      <c r="G79">
        <f t="shared" si="9"/>
        <v>4.6812412373755876</v>
      </c>
      <c r="I79">
        <v>2484.65</v>
      </c>
      <c r="K79">
        <v>4900</v>
      </c>
      <c r="L79">
        <f t="shared" si="5"/>
        <v>2197</v>
      </c>
      <c r="M79">
        <v>13</v>
      </c>
      <c r="N79">
        <f t="shared" si="6"/>
        <v>6.1199816367642637</v>
      </c>
    </row>
    <row r="80" spans="4:14" x14ac:dyDescent="0.15">
      <c r="D80">
        <v>5873.71</v>
      </c>
      <c r="E80">
        <f t="shared" si="10"/>
        <v>1514.5</v>
      </c>
      <c r="F80">
        <f t="shared" si="8"/>
        <v>90</v>
      </c>
      <c r="G80">
        <f t="shared" si="9"/>
        <v>4.7323937598229682</v>
      </c>
    </row>
    <row r="81" spans="4:7" x14ac:dyDescent="0.15">
      <c r="D81">
        <v>5682.45</v>
      </c>
      <c r="E81">
        <f t="shared" si="10"/>
        <v>1664.5</v>
      </c>
      <c r="F81">
        <f t="shared" si="8"/>
        <v>100</v>
      </c>
      <c r="G81">
        <f t="shared" si="9"/>
        <v>4.7781512503836439</v>
      </c>
    </row>
    <row r="82" spans="4:7" x14ac:dyDescent="0.15">
      <c r="D82">
        <v>5539.38</v>
      </c>
      <c r="E82">
        <f t="shared" si="10"/>
        <v>1814.5</v>
      </c>
      <c r="F82">
        <f t="shared" si="8"/>
        <v>110</v>
      </c>
      <c r="G82">
        <f t="shared" si="9"/>
        <v>4.8195439355418683</v>
      </c>
    </row>
    <row r="83" spans="4:7" x14ac:dyDescent="0.15">
      <c r="D83">
        <v>5390.83</v>
      </c>
      <c r="E83">
        <f t="shared" si="10"/>
        <v>1964.5</v>
      </c>
      <c r="F83">
        <f t="shared" si="8"/>
        <v>120</v>
      </c>
      <c r="G83">
        <f t="shared" si="9"/>
        <v>4.8573324964312681</v>
      </c>
    </row>
    <row r="84" spans="4:7" x14ac:dyDescent="0.15">
      <c r="D84">
        <v>5268.85</v>
      </c>
      <c r="E84">
        <f t="shared" si="10"/>
        <v>2114.5</v>
      </c>
      <c r="F84">
        <f t="shared" si="8"/>
        <v>130</v>
      </c>
      <c r="G84">
        <f t="shared" si="9"/>
        <v>4.8920946026904808</v>
      </c>
    </row>
    <row r="85" spans="4:7" x14ac:dyDescent="0.15">
      <c r="D85">
        <v>5152.8999999999996</v>
      </c>
      <c r="E85">
        <f t="shared" si="10"/>
        <v>2264.5</v>
      </c>
      <c r="F85">
        <f t="shared" si="8"/>
        <v>140</v>
      </c>
      <c r="G85">
        <f t="shared" si="9"/>
        <v>4.924279286061882</v>
      </c>
    </row>
    <row r="86" spans="4:7" x14ac:dyDescent="0.15">
      <c r="D86">
        <v>5036.1400000000003</v>
      </c>
      <c r="E86">
        <f t="shared" si="10"/>
        <v>2414.5</v>
      </c>
      <c r="F86">
        <f t="shared" si="8"/>
        <v>150</v>
      </c>
      <c r="G86">
        <f t="shared" si="9"/>
        <v>4.9542425094393252</v>
      </c>
    </row>
    <row r="87" spans="4:7" x14ac:dyDescent="0.15">
      <c r="D87">
        <v>4935.7</v>
      </c>
      <c r="E87">
        <f t="shared" si="10"/>
        <v>2564.5</v>
      </c>
      <c r="F87">
        <f t="shared" si="8"/>
        <v>160</v>
      </c>
      <c r="G87">
        <f t="shared" si="9"/>
        <v>4.982271233039568</v>
      </c>
    </row>
    <row r="88" spans="4:7" x14ac:dyDescent="0.15">
      <c r="D88">
        <v>4871.3999999999996</v>
      </c>
      <c r="E88">
        <f t="shared" si="10"/>
        <v>2714.5</v>
      </c>
      <c r="F88">
        <f t="shared" si="8"/>
        <v>170</v>
      </c>
      <c r="G88">
        <f t="shared" si="9"/>
        <v>5.008600171761918</v>
      </c>
    </row>
    <row r="89" spans="4:7" x14ac:dyDescent="0.15">
      <c r="D89">
        <v>4789.47</v>
      </c>
      <c r="E89">
        <f t="shared" si="10"/>
        <v>2864.5</v>
      </c>
      <c r="F89">
        <f t="shared" si="8"/>
        <v>180</v>
      </c>
      <c r="G89">
        <f t="shared" si="9"/>
        <v>5.0334237554869494</v>
      </c>
    </row>
    <row r="90" spans="4:7" x14ac:dyDescent="0.15">
      <c r="D90">
        <v>4716.82</v>
      </c>
      <c r="E90">
        <f t="shared" si="10"/>
        <v>3014.5</v>
      </c>
      <c r="F90">
        <f t="shared" si="8"/>
        <v>190</v>
      </c>
      <c r="G90">
        <f t="shared" si="9"/>
        <v>5.0569048513364727</v>
      </c>
    </row>
    <row r="91" spans="4:7" x14ac:dyDescent="0.15">
      <c r="D91">
        <v>4639.75</v>
      </c>
      <c r="E91">
        <f t="shared" si="10"/>
        <v>3164.5</v>
      </c>
      <c r="F91">
        <f t="shared" si="8"/>
        <v>200</v>
      </c>
      <c r="G91">
        <f t="shared" si="9"/>
        <v>5.0791812460476251</v>
      </c>
    </row>
    <row r="92" spans="4:7" x14ac:dyDescent="0.15">
      <c r="D92">
        <v>4586.8</v>
      </c>
      <c r="E92">
        <f t="shared" si="10"/>
        <v>3314.5</v>
      </c>
      <c r="F92">
        <f t="shared" si="8"/>
        <v>210</v>
      </c>
      <c r="G92">
        <f t="shared" si="9"/>
        <v>5.1003705451175625</v>
      </c>
    </row>
    <row r="93" spans="4:7" x14ac:dyDescent="0.15">
      <c r="D93">
        <v>4537.24</v>
      </c>
      <c r="E93">
        <f t="shared" si="10"/>
        <v>3464.5</v>
      </c>
      <c r="F93">
        <f t="shared" si="8"/>
        <v>220</v>
      </c>
      <c r="G93">
        <f t="shared" si="9"/>
        <v>5.1205739312058496</v>
      </c>
    </row>
    <row r="94" spans="4:7" x14ac:dyDescent="0.15">
      <c r="D94">
        <v>4480.38</v>
      </c>
      <c r="E94">
        <f t="shared" si="10"/>
        <v>3614.5</v>
      </c>
      <c r="F94">
        <f t="shared" si="8"/>
        <v>230</v>
      </c>
      <c r="G94">
        <f t="shared" si="9"/>
        <v>5.1398790864012369</v>
      </c>
    </row>
    <row r="95" spans="4:7" x14ac:dyDescent="0.15">
      <c r="D95">
        <v>4432.22</v>
      </c>
      <c r="E95">
        <f t="shared" si="10"/>
        <v>3764.5</v>
      </c>
      <c r="F95">
        <f t="shared" si="8"/>
        <v>240</v>
      </c>
      <c r="G95">
        <f t="shared" si="9"/>
        <v>5.1583624920952493</v>
      </c>
    </row>
    <row r="96" spans="4:7" x14ac:dyDescent="0.15">
      <c r="D96">
        <v>4399.1499999999996</v>
      </c>
      <c r="E96">
        <f t="shared" si="10"/>
        <v>3914.5</v>
      </c>
      <c r="F96">
        <f t="shared" si="8"/>
        <v>250</v>
      </c>
      <c r="G96">
        <f t="shared" si="9"/>
        <v>5.1760912590556813</v>
      </c>
    </row>
    <row r="97" spans="4:7" x14ac:dyDescent="0.15">
      <c r="D97">
        <v>4352.6000000000004</v>
      </c>
      <c r="E97">
        <f t="shared" si="10"/>
        <v>4064.5</v>
      </c>
      <c r="F97">
        <f t="shared" si="8"/>
        <v>260</v>
      </c>
      <c r="G97">
        <f t="shared" si="9"/>
        <v>5.1931245983544612</v>
      </c>
    </row>
    <row r="98" spans="4:7" x14ac:dyDescent="0.15">
      <c r="D98">
        <v>4299.3</v>
      </c>
      <c r="E98">
        <f t="shared" si="10"/>
        <v>4214.5</v>
      </c>
      <c r="F98">
        <f t="shared" si="8"/>
        <v>270</v>
      </c>
      <c r="G98">
        <f t="shared" si="9"/>
        <v>5.2095150145426308</v>
      </c>
    </row>
    <row r="99" spans="4:7" x14ac:dyDescent="0.15">
      <c r="D99">
        <v>4266.75</v>
      </c>
      <c r="E99">
        <f t="shared" si="10"/>
        <v>4364.5</v>
      </c>
      <c r="F99">
        <f t="shared" si="8"/>
        <v>280</v>
      </c>
      <c r="G99">
        <f t="shared" si="9"/>
        <v>5.2253092817258633</v>
      </c>
    </row>
    <row r="100" spans="4:7" x14ac:dyDescent="0.15">
      <c r="D100">
        <v>4209.9799999999996</v>
      </c>
      <c r="E100">
        <f t="shared" si="10"/>
        <v>4514.5</v>
      </c>
      <c r="F100">
        <f t="shared" si="8"/>
        <v>290</v>
      </c>
      <c r="G100">
        <f t="shared" si="9"/>
        <v>5.2405492482825995</v>
      </c>
    </row>
    <row r="101" spans="4:7" x14ac:dyDescent="0.15">
      <c r="D101">
        <v>4180</v>
      </c>
      <c r="E101">
        <f t="shared" si="10"/>
        <v>4664.5</v>
      </c>
      <c r="F101">
        <f t="shared" si="8"/>
        <v>300</v>
      </c>
      <c r="G101">
        <f t="shared" si="9"/>
        <v>5.2552725051033065</v>
      </c>
    </row>
    <row r="102" spans="4:7" x14ac:dyDescent="0.15">
      <c r="D102">
        <v>4147.18</v>
      </c>
      <c r="E102">
        <f t="shared" si="10"/>
        <v>4814.5</v>
      </c>
      <c r="F102">
        <f t="shared" si="8"/>
        <v>310</v>
      </c>
      <c r="G102">
        <f t="shared" si="9"/>
        <v>5.2695129442179161</v>
      </c>
    </row>
    <row r="103" spans="4:7" x14ac:dyDescent="0.15">
      <c r="D103">
        <v>4125.13</v>
      </c>
      <c r="E103">
        <f t="shared" si="10"/>
        <v>4964.5</v>
      </c>
      <c r="F103">
        <f t="shared" si="8"/>
        <v>320</v>
      </c>
      <c r="G103">
        <f t="shared" si="9"/>
        <v>5.2833012287035492</v>
      </c>
    </row>
    <row r="104" spans="4:7" x14ac:dyDescent="0.15">
      <c r="D104">
        <v>4108.6099999999997</v>
      </c>
      <c r="E104">
        <f t="shared" si="10"/>
        <v>5114.5</v>
      </c>
      <c r="F104">
        <f t="shared" si="8"/>
        <v>330</v>
      </c>
      <c r="G104">
        <f t="shared" si="9"/>
        <v>5.2966651902615309</v>
      </c>
    </row>
    <row r="105" spans="4:7" x14ac:dyDescent="0.15">
      <c r="D105">
        <v>4063.6</v>
      </c>
      <c r="E105">
        <f t="shared" si="10"/>
        <v>5264.5</v>
      </c>
      <c r="F105">
        <f t="shared" si="8"/>
        <v>340</v>
      </c>
      <c r="G105">
        <f t="shared" si="9"/>
        <v>5.3096301674258983</v>
      </c>
    </row>
    <row r="106" spans="4:7" x14ac:dyDescent="0.15">
      <c r="D106">
        <v>4048.25</v>
      </c>
      <c r="E106">
        <f t="shared" si="10"/>
        <v>5414.5</v>
      </c>
      <c r="F106">
        <f t="shared" si="8"/>
        <v>350</v>
      </c>
      <c r="G106">
        <f t="shared" si="9"/>
        <v>5.3222192947339195</v>
      </c>
    </row>
    <row r="107" spans="4:7" x14ac:dyDescent="0.15">
      <c r="D107">
        <v>4034.41</v>
      </c>
      <c r="E107">
        <f t="shared" si="10"/>
        <v>5564.5</v>
      </c>
      <c r="F107">
        <f t="shared" si="8"/>
        <v>360</v>
      </c>
      <c r="G107">
        <f t="shared" si="9"/>
        <v>5.3344537511509307</v>
      </c>
    </row>
    <row r="108" spans="4:7" x14ac:dyDescent="0.15">
      <c r="D108">
        <v>4004.31</v>
      </c>
      <c r="E108">
        <f t="shared" si="10"/>
        <v>5714.5</v>
      </c>
      <c r="F108">
        <f t="shared" si="8"/>
        <v>370</v>
      </c>
      <c r="G108">
        <f t="shared" si="9"/>
        <v>5.3463529744506388</v>
      </c>
    </row>
    <row r="109" spans="4:7" x14ac:dyDescent="0.15">
      <c r="D109">
        <v>3972.1</v>
      </c>
      <c r="E109">
        <f t="shared" si="10"/>
        <v>5864.5</v>
      </c>
      <c r="F109">
        <f t="shared" si="8"/>
        <v>380</v>
      </c>
      <c r="G109">
        <f t="shared" si="9"/>
        <v>5.357934847000454</v>
      </c>
    </row>
    <row r="110" spans="4:7" x14ac:dyDescent="0.15">
      <c r="D110">
        <v>3963.13</v>
      </c>
      <c r="E110">
        <f t="shared" si="10"/>
        <v>6014.5</v>
      </c>
      <c r="F110">
        <f t="shared" si="8"/>
        <v>390</v>
      </c>
      <c r="G110">
        <f t="shared" si="9"/>
        <v>5.3692158574101425</v>
      </c>
    </row>
    <row r="111" spans="4:7" x14ac:dyDescent="0.15">
      <c r="D111">
        <v>3940.43</v>
      </c>
      <c r="E111">
        <f t="shared" si="10"/>
        <v>6164.5</v>
      </c>
      <c r="F111">
        <f t="shared" si="8"/>
        <v>400</v>
      </c>
      <c r="G111">
        <f t="shared" si="9"/>
        <v>5.3802112417116064</v>
      </c>
    </row>
    <row r="112" spans="4:7" x14ac:dyDescent="0.15">
      <c r="D112">
        <v>3909.05</v>
      </c>
      <c r="E112">
        <f t="shared" si="10"/>
        <v>6314.5</v>
      </c>
      <c r="F112">
        <f t="shared" si="8"/>
        <v>410</v>
      </c>
      <c r="G112">
        <f t="shared" si="9"/>
        <v>5.3909351071033793</v>
      </c>
    </row>
    <row r="113" spans="4:7" x14ac:dyDescent="0.15">
      <c r="D113">
        <v>3910.25</v>
      </c>
      <c r="E113">
        <f t="shared" si="10"/>
        <v>6464.5</v>
      </c>
      <c r="F113">
        <f t="shared" si="8"/>
        <v>420</v>
      </c>
      <c r="G113">
        <f t="shared" si="9"/>
        <v>5.4014005407815437</v>
      </c>
    </row>
    <row r="114" spans="4:7" x14ac:dyDescent="0.15">
      <c r="D114">
        <v>3879.79</v>
      </c>
      <c r="E114">
        <f t="shared" si="10"/>
        <v>6614.5</v>
      </c>
      <c r="F114">
        <f t="shared" si="8"/>
        <v>430</v>
      </c>
      <c r="G114">
        <f t="shared" si="9"/>
        <v>5.4116197059632301</v>
      </c>
    </row>
    <row r="115" spans="4:7" x14ac:dyDescent="0.15">
      <c r="D115">
        <v>3853.62</v>
      </c>
      <c r="E115">
        <f t="shared" si="10"/>
        <v>6764.5</v>
      </c>
      <c r="F115">
        <f t="shared" si="8"/>
        <v>440</v>
      </c>
      <c r="G115">
        <f t="shared" si="9"/>
        <v>5.4216039268698308</v>
      </c>
    </row>
    <row r="116" spans="4:7" x14ac:dyDescent="0.15">
      <c r="D116">
        <v>3844.96</v>
      </c>
      <c r="E116">
        <f t="shared" si="10"/>
        <v>6914.5</v>
      </c>
      <c r="F116">
        <f t="shared" si="8"/>
        <v>450</v>
      </c>
      <c r="G116">
        <f t="shared" si="9"/>
        <v>5.4313637641589869</v>
      </c>
    </row>
    <row r="117" spans="4:7" x14ac:dyDescent="0.15">
      <c r="D117">
        <v>3846.71</v>
      </c>
      <c r="E117">
        <f t="shared" si="10"/>
        <v>7064.5</v>
      </c>
      <c r="F117">
        <f t="shared" si="8"/>
        <v>460</v>
      </c>
      <c r="G117">
        <f t="shared" si="9"/>
        <v>5.4409090820652173</v>
      </c>
    </row>
    <row r="118" spans="4:7" x14ac:dyDescent="0.15">
      <c r="D118">
        <v>3822.56</v>
      </c>
      <c r="E118">
        <f t="shared" si="10"/>
        <v>7214.5</v>
      </c>
      <c r="F118">
        <f t="shared" si="8"/>
        <v>470</v>
      </c>
      <c r="G118">
        <f t="shared" si="9"/>
        <v>5.4502491083193609</v>
      </c>
    </row>
    <row r="119" spans="4:7" x14ac:dyDescent="0.15">
      <c r="D119">
        <v>3800.45</v>
      </c>
      <c r="E119">
        <f t="shared" si="10"/>
        <v>7364.5</v>
      </c>
      <c r="F119">
        <f t="shared" si="8"/>
        <v>480</v>
      </c>
      <c r="G119">
        <f t="shared" si="9"/>
        <v>5.4593924877592306</v>
      </c>
    </row>
    <row r="120" spans="4:7" x14ac:dyDescent="0.15">
      <c r="D120">
        <v>3769.63</v>
      </c>
      <c r="E120">
        <f t="shared" si="10"/>
        <v>7514.5</v>
      </c>
      <c r="F120">
        <f t="shared" si="8"/>
        <v>490</v>
      </c>
      <c r="G120">
        <f t="shared" si="9"/>
        <v>5.4683473304121577</v>
      </c>
    </row>
    <row r="121" spans="4:7" x14ac:dyDescent="0.15">
      <c r="D121">
        <v>3752.02</v>
      </c>
      <c r="E121">
        <f t="shared" si="10"/>
        <v>7664.5</v>
      </c>
      <c r="F121">
        <f t="shared" si="8"/>
        <v>500</v>
      </c>
      <c r="G121">
        <f t="shared" si="9"/>
        <v>5.4771212547196626</v>
      </c>
    </row>
    <row r="122" spans="4:7" x14ac:dyDescent="0.15">
      <c r="D122">
        <v>3720.84</v>
      </c>
      <c r="E122">
        <f t="shared" si="10"/>
        <v>7814.5</v>
      </c>
      <c r="F122">
        <f t="shared" si="8"/>
        <v>510</v>
      </c>
      <c r="G122">
        <f t="shared" si="9"/>
        <v>5.4857214264815797</v>
      </c>
    </row>
    <row r="123" spans="4:7" x14ac:dyDescent="0.15">
      <c r="D123">
        <v>3713.84</v>
      </c>
      <c r="E123">
        <f t="shared" si="10"/>
        <v>7964.5</v>
      </c>
      <c r="F123">
        <f t="shared" si="8"/>
        <v>520</v>
      </c>
      <c r="G123">
        <f t="shared" si="9"/>
        <v>5.4941545940184424</v>
      </c>
    </row>
    <row r="124" spans="4:7" x14ac:dyDescent="0.15">
      <c r="D124">
        <v>3690.39</v>
      </c>
      <c r="E124">
        <f t="shared" si="10"/>
        <v>8114.5</v>
      </c>
      <c r="F124">
        <f t="shared" si="8"/>
        <v>530</v>
      </c>
      <c r="G124">
        <f t="shared" si="9"/>
        <v>5.502427119984433</v>
      </c>
    </row>
    <row r="125" spans="4:7" x14ac:dyDescent="0.15">
      <c r="D125">
        <v>3694.28</v>
      </c>
      <c r="E125">
        <f t="shared" si="10"/>
        <v>8264.5</v>
      </c>
      <c r="F125">
        <f t="shared" si="8"/>
        <v>540</v>
      </c>
      <c r="G125">
        <f t="shared" si="9"/>
        <v>5.510545010206612</v>
      </c>
    </row>
    <row r="126" spans="4:7" x14ac:dyDescent="0.15">
      <c r="D126">
        <v>3674.86</v>
      </c>
      <c r="E126">
        <f t="shared" si="10"/>
        <v>8414.5</v>
      </c>
      <c r="F126">
        <f t="shared" si="8"/>
        <v>550</v>
      </c>
      <c r="G126">
        <f t="shared" si="9"/>
        <v>5.5185139398778871</v>
      </c>
    </row>
    <row r="127" spans="4:7" x14ac:dyDescent="0.15">
      <c r="D127">
        <v>3664.82</v>
      </c>
      <c r="E127">
        <f t="shared" si="10"/>
        <v>8564.5</v>
      </c>
      <c r="F127">
        <f t="shared" si="8"/>
        <v>560</v>
      </c>
      <c r="G127">
        <f t="shared" si="9"/>
        <v>5.5263392773898437</v>
      </c>
    </row>
    <row r="128" spans="4:7" x14ac:dyDescent="0.15">
      <c r="D128">
        <v>3658.22</v>
      </c>
      <c r="E128">
        <f t="shared" si="10"/>
        <v>8714.5</v>
      </c>
      <c r="F128">
        <f t="shared" si="8"/>
        <v>570</v>
      </c>
      <c r="G128">
        <f t="shared" si="9"/>
        <v>5.5340261060561353</v>
      </c>
    </row>
    <row r="129" spans="4:7" x14ac:dyDescent="0.15">
      <c r="D129">
        <v>3631.77</v>
      </c>
      <c r="E129">
        <f t="shared" si="10"/>
        <v>8864.5</v>
      </c>
      <c r="F129">
        <f t="shared" si="8"/>
        <v>580</v>
      </c>
      <c r="G129">
        <f t="shared" si="9"/>
        <v>5.5415792439465807</v>
      </c>
    </row>
    <row r="130" spans="4:7" x14ac:dyDescent="0.15">
      <c r="D130">
        <v>3633.78</v>
      </c>
      <c r="E130">
        <f t="shared" si="10"/>
        <v>9014.5</v>
      </c>
      <c r="F130">
        <f t="shared" si="8"/>
        <v>590</v>
      </c>
      <c r="G130">
        <f t="shared" si="9"/>
        <v>5.5490032620257876</v>
      </c>
    </row>
    <row r="131" spans="4:7" x14ac:dyDescent="0.15">
      <c r="D131">
        <v>3629.04</v>
      </c>
      <c r="E131">
        <f t="shared" si="10"/>
        <v>9164.5</v>
      </c>
      <c r="F131">
        <f t="shared" si="8"/>
        <v>600</v>
      </c>
      <c r="G131">
        <f t="shared" si="9"/>
        <v>5.5563025007672868</v>
      </c>
    </row>
    <row r="132" spans="4:7" x14ac:dyDescent="0.15">
      <c r="D132">
        <v>3616.67</v>
      </c>
      <c r="E132">
        <f t="shared" si="10"/>
        <v>9314.5</v>
      </c>
      <c r="F132">
        <f t="shared" si="8"/>
        <v>610</v>
      </c>
      <c r="G132">
        <f t="shared" si="9"/>
        <v>5.563481085394411</v>
      </c>
    </row>
    <row r="133" spans="4:7" x14ac:dyDescent="0.15">
      <c r="D133">
        <v>3601.24</v>
      </c>
      <c r="E133">
        <f t="shared" si="10"/>
        <v>9464.5</v>
      </c>
      <c r="F133">
        <f t="shared" si="8"/>
        <v>620</v>
      </c>
      <c r="G133">
        <f t="shared" si="9"/>
        <v>5.5705429398818973</v>
      </c>
    </row>
    <row r="134" spans="4:7" x14ac:dyDescent="0.15">
      <c r="D134">
        <v>3605.12</v>
      </c>
      <c r="E134">
        <f t="shared" si="10"/>
        <v>9614.5</v>
      </c>
      <c r="F134">
        <f t="shared" si="8"/>
        <v>630</v>
      </c>
      <c r="G134">
        <f t="shared" si="9"/>
        <v>5.5774917998372251</v>
      </c>
    </row>
    <row r="135" spans="4:7" x14ac:dyDescent="0.15">
      <c r="D135">
        <v>3592.53</v>
      </c>
      <c r="E135">
        <f t="shared" si="10"/>
        <v>9764.5</v>
      </c>
      <c r="F135">
        <f t="shared" si="8"/>
        <v>640</v>
      </c>
      <c r="G135">
        <f t="shared" si="9"/>
        <v>5.5843312243675305</v>
      </c>
    </row>
    <row r="136" spans="4:7" x14ac:dyDescent="0.15">
      <c r="D136">
        <v>3585.73</v>
      </c>
      <c r="E136">
        <f t="shared" si="10"/>
        <v>9914.5</v>
      </c>
      <c r="F136">
        <f t="shared" si="8"/>
        <v>650</v>
      </c>
      <c r="G136">
        <f t="shared" si="9"/>
        <v>5.5910646070264995</v>
      </c>
    </row>
    <row r="137" spans="4:7" x14ac:dyDescent="0.15">
      <c r="D137">
        <v>3567</v>
      </c>
      <c r="E137">
        <f t="shared" si="10"/>
        <v>10064.5</v>
      </c>
      <c r="F137">
        <f t="shared" ref="F137:F171" si="11">F136+10</f>
        <v>660</v>
      </c>
      <c r="G137">
        <f t="shared" si="9"/>
        <v>5.5976951859255122</v>
      </c>
    </row>
    <row r="138" spans="4:7" x14ac:dyDescent="0.15">
      <c r="D138">
        <v>3568.97</v>
      </c>
      <c r="E138">
        <f t="shared" si="10"/>
        <v>10214.5</v>
      </c>
      <c r="F138">
        <f t="shared" si="11"/>
        <v>670</v>
      </c>
      <c r="G138">
        <f t="shared" ref="G138:G171" si="12">LOG10(F138*12*50)</f>
        <v>5.6042260530844699</v>
      </c>
    </row>
    <row r="139" spans="4:7" x14ac:dyDescent="0.15">
      <c r="D139">
        <v>3549.82</v>
      </c>
      <c r="E139">
        <f t="shared" ref="E139:E171" si="13">E138+150</f>
        <v>10364.5</v>
      </c>
      <c r="F139">
        <f t="shared" si="11"/>
        <v>680</v>
      </c>
      <c r="G139">
        <f t="shared" si="12"/>
        <v>5.6106601630898796</v>
      </c>
    </row>
    <row r="140" spans="4:7" x14ac:dyDescent="0.15">
      <c r="D140">
        <v>3531.05</v>
      </c>
      <c r="E140">
        <f t="shared" si="13"/>
        <v>10514.5</v>
      </c>
      <c r="F140">
        <f t="shared" si="11"/>
        <v>690</v>
      </c>
      <c r="G140">
        <f t="shared" si="12"/>
        <v>5.6170003411208986</v>
      </c>
    </row>
    <row r="141" spans="4:7" x14ac:dyDescent="0.15">
      <c r="D141">
        <v>3514.49</v>
      </c>
      <c r="E141">
        <f t="shared" si="13"/>
        <v>10664.5</v>
      </c>
      <c r="F141">
        <f t="shared" si="11"/>
        <v>700</v>
      </c>
      <c r="G141">
        <f t="shared" si="12"/>
        <v>5.6232492903979008</v>
      </c>
    </row>
    <row r="142" spans="4:7" x14ac:dyDescent="0.15">
      <c r="D142">
        <v>3518.46</v>
      </c>
      <c r="E142">
        <f t="shared" si="13"/>
        <v>10814.5</v>
      </c>
      <c r="F142">
        <f t="shared" si="11"/>
        <v>710</v>
      </c>
      <c r="G142">
        <f t="shared" si="12"/>
        <v>5.6294095991027193</v>
      </c>
    </row>
    <row r="143" spans="4:7" x14ac:dyDescent="0.15">
      <c r="D143">
        <v>3514.35</v>
      </c>
      <c r="E143">
        <f t="shared" si="13"/>
        <v>10964.5</v>
      </c>
      <c r="F143">
        <f t="shared" si="11"/>
        <v>720</v>
      </c>
      <c r="G143">
        <f t="shared" si="12"/>
        <v>5.6354837468149119</v>
      </c>
    </row>
    <row r="144" spans="4:7" x14ac:dyDescent="0.15">
      <c r="D144">
        <v>3504.36</v>
      </c>
      <c r="E144">
        <f t="shared" si="13"/>
        <v>11114.5</v>
      </c>
      <c r="F144">
        <f t="shared" si="11"/>
        <v>730</v>
      </c>
      <c r="G144">
        <f t="shared" si="12"/>
        <v>5.6414741105040997</v>
      </c>
    </row>
    <row r="145" spans="4:7" x14ac:dyDescent="0.15">
      <c r="D145">
        <v>3497.34</v>
      </c>
      <c r="E145">
        <f t="shared" si="13"/>
        <v>11264.5</v>
      </c>
      <c r="F145">
        <f t="shared" si="11"/>
        <v>740</v>
      </c>
      <c r="G145">
        <f t="shared" si="12"/>
        <v>5.6473829701146201</v>
      </c>
    </row>
    <row r="146" spans="4:7" x14ac:dyDescent="0.15">
      <c r="D146">
        <v>3486.98</v>
      </c>
      <c r="E146">
        <f t="shared" si="13"/>
        <v>11414.5</v>
      </c>
      <c r="F146">
        <f t="shared" si="11"/>
        <v>750</v>
      </c>
      <c r="G146">
        <f t="shared" si="12"/>
        <v>5.653212513775344</v>
      </c>
    </row>
    <row r="147" spans="4:7" x14ac:dyDescent="0.15">
      <c r="D147">
        <v>3479.94</v>
      </c>
      <c r="E147">
        <f t="shared" si="13"/>
        <v>11564.5</v>
      </c>
      <c r="F147">
        <f t="shared" si="11"/>
        <v>760</v>
      </c>
      <c r="G147">
        <f t="shared" si="12"/>
        <v>5.6589648426644352</v>
      </c>
    </row>
    <row r="148" spans="4:7" x14ac:dyDescent="0.15">
      <c r="D148">
        <v>3471.24</v>
      </c>
      <c r="E148">
        <f t="shared" si="13"/>
        <v>11714.5</v>
      </c>
      <c r="F148">
        <f t="shared" si="11"/>
        <v>770</v>
      </c>
      <c r="G148">
        <f t="shared" si="12"/>
        <v>5.6646419755561253</v>
      </c>
    </row>
    <row r="149" spans="4:7" x14ac:dyDescent="0.15">
      <c r="D149">
        <v>3468.95</v>
      </c>
      <c r="E149">
        <f t="shared" si="13"/>
        <v>11864.5</v>
      </c>
      <c r="F149">
        <f t="shared" si="11"/>
        <v>780</v>
      </c>
      <c r="G149">
        <f t="shared" si="12"/>
        <v>5.6702458530741238</v>
      </c>
    </row>
    <row r="150" spans="4:7" x14ac:dyDescent="0.15">
      <c r="D150">
        <v>3476.23</v>
      </c>
      <c r="E150">
        <f t="shared" si="13"/>
        <v>12014.5</v>
      </c>
      <c r="F150">
        <f t="shared" si="11"/>
        <v>790</v>
      </c>
      <c r="G150">
        <f t="shared" si="12"/>
        <v>5.6757783416740848</v>
      </c>
    </row>
    <row r="151" spans="4:7" x14ac:dyDescent="0.15">
      <c r="D151">
        <v>3442.29</v>
      </c>
      <c r="E151">
        <f t="shared" si="13"/>
        <v>12164.5</v>
      </c>
      <c r="F151">
        <f t="shared" si="11"/>
        <v>800</v>
      </c>
      <c r="G151">
        <f t="shared" si="12"/>
        <v>5.6812412373755876</v>
      </c>
    </row>
    <row r="152" spans="4:7" x14ac:dyDescent="0.15">
      <c r="D152">
        <v>3452.77</v>
      </c>
      <c r="E152">
        <f t="shared" si="13"/>
        <v>12314.5</v>
      </c>
      <c r="F152">
        <f t="shared" si="11"/>
        <v>810</v>
      </c>
      <c r="G152">
        <f t="shared" si="12"/>
        <v>5.6866362692622934</v>
      </c>
    </row>
    <row r="153" spans="4:7" x14ac:dyDescent="0.15">
      <c r="D153">
        <v>3414.21</v>
      </c>
      <c r="E153">
        <f t="shared" si="13"/>
        <v>12464.5</v>
      </c>
      <c r="F153">
        <f t="shared" si="11"/>
        <v>820</v>
      </c>
      <c r="G153">
        <f t="shared" si="12"/>
        <v>5.6919651027673606</v>
      </c>
    </row>
    <row r="154" spans="4:7" x14ac:dyDescent="0.15">
      <c r="D154">
        <v>3419.49</v>
      </c>
      <c r="E154">
        <f t="shared" si="13"/>
        <v>12614.5</v>
      </c>
      <c r="F154">
        <f t="shared" si="11"/>
        <v>830</v>
      </c>
      <c r="G154">
        <f t="shared" si="12"/>
        <v>5.6972293427597176</v>
      </c>
    </row>
    <row r="155" spans="4:7" x14ac:dyDescent="0.15">
      <c r="D155">
        <v>3413.29</v>
      </c>
      <c r="E155">
        <f t="shared" si="13"/>
        <v>12764.5</v>
      </c>
      <c r="F155">
        <f t="shared" si="11"/>
        <v>840</v>
      </c>
      <c r="G155">
        <f t="shared" si="12"/>
        <v>5.702430536445525</v>
      </c>
    </row>
    <row r="156" spans="4:7" x14ac:dyDescent="0.15">
      <c r="D156">
        <v>3411.1</v>
      </c>
      <c r="E156">
        <f t="shared" si="13"/>
        <v>12914.5</v>
      </c>
      <c r="F156">
        <f t="shared" si="11"/>
        <v>850</v>
      </c>
      <c r="G156">
        <f t="shared" si="12"/>
        <v>5.7075701760979367</v>
      </c>
    </row>
    <row r="157" spans="4:7" x14ac:dyDescent="0.15">
      <c r="D157">
        <v>3416.57</v>
      </c>
      <c r="E157">
        <f t="shared" si="13"/>
        <v>13064.5</v>
      </c>
      <c r="F157">
        <f t="shared" si="11"/>
        <v>860</v>
      </c>
      <c r="G157">
        <f t="shared" si="12"/>
        <v>5.7126497016272113</v>
      </c>
    </row>
    <row r="158" spans="4:7" x14ac:dyDescent="0.15">
      <c r="D158">
        <v>3409.67</v>
      </c>
      <c r="E158">
        <f t="shared" si="13"/>
        <v>13214.5</v>
      </c>
      <c r="F158">
        <f t="shared" si="11"/>
        <v>870</v>
      </c>
      <c r="G158">
        <f t="shared" si="12"/>
        <v>5.7176705030022621</v>
      </c>
    </row>
    <row r="159" spans="4:7" x14ac:dyDescent="0.15">
      <c r="D159">
        <v>3404.42</v>
      </c>
      <c r="E159">
        <f t="shared" si="13"/>
        <v>13364.5</v>
      </c>
      <c r="F159">
        <f t="shared" si="11"/>
        <v>880</v>
      </c>
      <c r="G159">
        <f t="shared" si="12"/>
        <v>5.7226339225338121</v>
      </c>
    </row>
    <row r="160" spans="4:7" x14ac:dyDescent="0.15">
      <c r="D160">
        <v>3394.22</v>
      </c>
      <c r="E160">
        <f t="shared" si="13"/>
        <v>13514.5</v>
      </c>
      <c r="F160">
        <f t="shared" si="11"/>
        <v>890</v>
      </c>
      <c r="G160">
        <f t="shared" si="12"/>
        <v>5.7275412570285562</v>
      </c>
    </row>
    <row r="161" spans="4:7" x14ac:dyDescent="0.15">
      <c r="D161">
        <v>3399.27</v>
      </c>
      <c r="E161">
        <f t="shared" si="13"/>
        <v>13664.5</v>
      </c>
      <c r="F161">
        <f t="shared" si="11"/>
        <v>900</v>
      </c>
      <c r="G161">
        <f t="shared" si="12"/>
        <v>5.7323937598229682</v>
      </c>
    </row>
    <row r="162" spans="4:7" x14ac:dyDescent="0.15">
      <c r="D162">
        <v>3389.66</v>
      </c>
      <c r="E162">
        <f t="shared" si="13"/>
        <v>13814.5</v>
      </c>
      <c r="F162">
        <f t="shared" si="11"/>
        <v>910</v>
      </c>
      <c r="G162">
        <f t="shared" si="12"/>
        <v>5.7371926427047368</v>
      </c>
    </row>
    <row r="163" spans="4:7" x14ac:dyDescent="0.15">
      <c r="D163">
        <v>3382.64</v>
      </c>
      <c r="E163">
        <f t="shared" si="13"/>
        <v>13964.5</v>
      </c>
      <c r="F163">
        <f t="shared" si="11"/>
        <v>920</v>
      </c>
      <c r="G163">
        <f t="shared" si="12"/>
        <v>5.7419390777291985</v>
      </c>
    </row>
    <row r="164" spans="4:7" x14ac:dyDescent="0.15">
      <c r="D164">
        <v>3373.28</v>
      </c>
      <c r="E164">
        <f t="shared" si="13"/>
        <v>14114.5</v>
      </c>
      <c r="F164">
        <f t="shared" si="11"/>
        <v>930</v>
      </c>
      <c r="G164">
        <f t="shared" si="12"/>
        <v>5.7466341989375787</v>
      </c>
    </row>
    <row r="165" spans="4:7" x14ac:dyDescent="0.15">
      <c r="D165">
        <v>3377.22</v>
      </c>
      <c r="E165">
        <f t="shared" si="13"/>
        <v>14264.5</v>
      </c>
      <c r="F165">
        <f t="shared" si="11"/>
        <v>940</v>
      </c>
      <c r="G165">
        <f t="shared" si="12"/>
        <v>5.7512791039833422</v>
      </c>
    </row>
    <row r="166" spans="4:7" x14ac:dyDescent="0.15">
      <c r="D166">
        <v>3377.55</v>
      </c>
      <c r="E166">
        <f t="shared" si="13"/>
        <v>14414.5</v>
      </c>
      <c r="F166">
        <f t="shared" si="11"/>
        <v>950</v>
      </c>
      <c r="G166">
        <f t="shared" si="12"/>
        <v>5.7558748556724915</v>
      </c>
    </row>
    <row r="167" spans="4:7" x14ac:dyDescent="0.15">
      <c r="D167">
        <v>3374.25</v>
      </c>
      <c r="E167">
        <f t="shared" si="13"/>
        <v>14564.5</v>
      </c>
      <c r="F167">
        <f t="shared" si="11"/>
        <v>960</v>
      </c>
      <c r="G167">
        <f t="shared" si="12"/>
        <v>5.7604224834232118</v>
      </c>
    </row>
    <row r="168" spans="4:7" x14ac:dyDescent="0.15">
      <c r="D168">
        <v>3369.7</v>
      </c>
      <c r="E168">
        <f t="shared" si="13"/>
        <v>14714.5</v>
      </c>
      <c r="F168">
        <f t="shared" si="11"/>
        <v>970</v>
      </c>
      <c r="G168">
        <f t="shared" si="12"/>
        <v>5.7649229846498882</v>
      </c>
    </row>
    <row r="169" spans="4:7" x14ac:dyDescent="0.15">
      <c r="D169">
        <v>3366.55</v>
      </c>
      <c r="E169">
        <f t="shared" si="13"/>
        <v>14864.5</v>
      </c>
      <c r="F169">
        <f t="shared" si="11"/>
        <v>980</v>
      </c>
      <c r="G169">
        <f t="shared" si="12"/>
        <v>5.7693773260761381</v>
      </c>
    </row>
    <row r="170" spans="4:7" x14ac:dyDescent="0.15">
      <c r="D170">
        <v>3369.21</v>
      </c>
      <c r="E170">
        <f t="shared" si="13"/>
        <v>15014.5</v>
      </c>
      <c r="F170">
        <f t="shared" si="11"/>
        <v>990</v>
      </c>
      <c r="G170">
        <f t="shared" si="12"/>
        <v>5.7737864449811935</v>
      </c>
    </row>
    <row r="171" spans="4:7" x14ac:dyDescent="0.15">
      <c r="D171">
        <v>3349.3</v>
      </c>
      <c r="E171">
        <f t="shared" si="13"/>
        <v>15164.5</v>
      </c>
      <c r="F171">
        <f t="shared" si="11"/>
        <v>1000</v>
      </c>
      <c r="G171">
        <f t="shared" si="12"/>
        <v>5.7781512503836439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055"/>
  <sheetViews>
    <sheetView topLeftCell="AI29" zoomScaleNormal="100" workbookViewId="0">
      <selection activeCell="AV45" sqref="AV45:AW56"/>
    </sheetView>
  </sheetViews>
  <sheetFormatPr defaultRowHeight="13.5" x14ac:dyDescent="0.15"/>
  <cols>
    <col min="4" max="4" width="9" customWidth="1"/>
  </cols>
  <sheetData>
    <row r="1" spans="1:9" x14ac:dyDescent="0.15">
      <c r="A1" s="1" t="s">
        <v>3</v>
      </c>
      <c r="B1" s="1" t="s">
        <v>16</v>
      </c>
      <c r="C1" s="1" t="s">
        <v>2</v>
      </c>
      <c r="D1" s="1" t="s">
        <v>5</v>
      </c>
      <c r="F1" s="1" t="s">
        <v>3</v>
      </c>
      <c r="G1" s="1" t="s">
        <v>16</v>
      </c>
      <c r="H1" s="1" t="s">
        <v>2</v>
      </c>
      <c r="I1" s="1" t="s">
        <v>6</v>
      </c>
    </row>
    <row r="2" spans="1:9" x14ac:dyDescent="0.15">
      <c r="G2">
        <v>91868.52</v>
      </c>
      <c r="H2">
        <v>0</v>
      </c>
    </row>
    <row r="3" spans="1:9" x14ac:dyDescent="0.15">
      <c r="B3">
        <v>90126.13</v>
      </c>
      <c r="C3">
        <v>0</v>
      </c>
      <c r="D3">
        <v>0</v>
      </c>
      <c r="E3">
        <f>D3/1.2</f>
        <v>0</v>
      </c>
      <c r="G3">
        <v>12635.85</v>
      </c>
      <c r="H3">
        <v>461.74</v>
      </c>
    </row>
    <row r="4" spans="1:9" x14ac:dyDescent="0.15">
      <c r="B4">
        <v>20355.62</v>
      </c>
      <c r="C4">
        <v>40.43</v>
      </c>
      <c r="D4">
        <v>1</v>
      </c>
      <c r="E4">
        <f>D4/1.2</f>
        <v>0.83333333333333337</v>
      </c>
      <c r="G4">
        <v>8369.7800000000007</v>
      </c>
      <c r="H4">
        <v>881.06</v>
      </c>
    </row>
    <row r="5" spans="1:9" x14ac:dyDescent="0.15">
      <c r="B5">
        <v>17122.330000000002</v>
      </c>
      <c r="C5">
        <v>43.41</v>
      </c>
      <c r="D5">
        <v>2</v>
      </c>
      <c r="E5">
        <f t="shared" ref="E5:E22" si="0">D5/1.2</f>
        <v>1.6666666666666667</v>
      </c>
      <c r="G5">
        <v>6981.88</v>
      </c>
      <c r="H5">
        <v>1309.76</v>
      </c>
    </row>
    <row r="6" spans="1:9" x14ac:dyDescent="0.15">
      <c r="B6">
        <v>16175.7</v>
      </c>
      <c r="C6">
        <v>45.03</v>
      </c>
      <c r="D6">
        <v>3</v>
      </c>
      <c r="E6">
        <f t="shared" si="0"/>
        <v>2.5</v>
      </c>
      <c r="G6">
        <v>6320.66</v>
      </c>
      <c r="H6">
        <v>1733.51</v>
      </c>
    </row>
    <row r="7" spans="1:9" x14ac:dyDescent="0.15">
      <c r="B7">
        <v>13603.35</v>
      </c>
      <c r="C7">
        <v>49.46</v>
      </c>
      <c r="D7">
        <v>4</v>
      </c>
      <c r="E7">
        <f t="shared" si="0"/>
        <v>3.3333333333333335</v>
      </c>
      <c r="G7">
        <v>5877.4</v>
      </c>
      <c r="H7">
        <v>2139.38</v>
      </c>
    </row>
    <row r="8" spans="1:9" x14ac:dyDescent="0.15">
      <c r="B8">
        <v>12279.5</v>
      </c>
      <c r="C8">
        <v>51.91</v>
      </c>
      <c r="D8">
        <v>5</v>
      </c>
      <c r="E8">
        <f t="shared" si="0"/>
        <v>4.166666666666667</v>
      </c>
      <c r="G8">
        <v>5452.08</v>
      </c>
      <c r="H8">
        <v>2524.0700000000002</v>
      </c>
    </row>
    <row r="9" spans="1:9" x14ac:dyDescent="0.15">
      <c r="B9">
        <v>11307.3</v>
      </c>
      <c r="C9">
        <v>54.35</v>
      </c>
      <c r="D9">
        <v>6</v>
      </c>
      <c r="E9">
        <f t="shared" si="0"/>
        <v>5</v>
      </c>
      <c r="G9">
        <v>5219.34</v>
      </c>
      <c r="H9">
        <v>2920.75</v>
      </c>
    </row>
    <row r="10" spans="1:9" x14ac:dyDescent="0.15">
      <c r="B10">
        <v>10723.56</v>
      </c>
      <c r="C10">
        <v>56.05</v>
      </c>
      <c r="D10">
        <v>7</v>
      </c>
      <c r="E10">
        <f t="shared" si="0"/>
        <v>5.8333333333333339</v>
      </c>
      <c r="G10">
        <v>5053.82</v>
      </c>
      <c r="H10">
        <v>3327.66</v>
      </c>
    </row>
    <row r="11" spans="1:9" x14ac:dyDescent="0.15">
      <c r="B11">
        <v>10658.74</v>
      </c>
      <c r="C11">
        <v>59.89</v>
      </c>
      <c r="D11">
        <v>8</v>
      </c>
      <c r="E11">
        <f t="shared" si="0"/>
        <v>6.666666666666667</v>
      </c>
      <c r="G11">
        <v>4835.84</v>
      </c>
      <c r="H11">
        <v>3761.63</v>
      </c>
    </row>
    <row r="12" spans="1:9" x14ac:dyDescent="0.15">
      <c r="B12">
        <v>10461.780000000001</v>
      </c>
      <c r="C12">
        <v>60.91</v>
      </c>
      <c r="D12">
        <v>9</v>
      </c>
      <c r="E12">
        <f t="shared" si="0"/>
        <v>7.5</v>
      </c>
      <c r="G12">
        <v>4909.99</v>
      </c>
      <c r="H12">
        <v>4147.55</v>
      </c>
    </row>
    <row r="13" spans="1:9" x14ac:dyDescent="0.15">
      <c r="B13">
        <v>5960.6</v>
      </c>
      <c r="C13">
        <v>188.9</v>
      </c>
      <c r="D13">
        <v>10</v>
      </c>
      <c r="E13">
        <f t="shared" si="0"/>
        <v>8.3333333333333339</v>
      </c>
      <c r="G13">
        <v>4752.78</v>
      </c>
      <c r="H13">
        <v>4494.4799999999996</v>
      </c>
    </row>
    <row r="14" spans="1:9" x14ac:dyDescent="0.15">
      <c r="B14">
        <v>4887.95</v>
      </c>
      <c r="C14">
        <v>339.21</v>
      </c>
      <c r="D14">
        <v>11</v>
      </c>
      <c r="E14">
        <f t="shared" si="0"/>
        <v>9.1666666666666679</v>
      </c>
      <c r="G14">
        <v>4671.74</v>
      </c>
      <c r="H14">
        <v>4911.5600000000004</v>
      </c>
    </row>
    <row r="15" spans="1:9" x14ac:dyDescent="0.15">
      <c r="B15">
        <v>4432.79</v>
      </c>
      <c r="C15">
        <v>474.38</v>
      </c>
      <c r="D15">
        <v>12</v>
      </c>
      <c r="E15">
        <f t="shared" si="0"/>
        <v>10</v>
      </c>
      <c r="G15">
        <v>4486.5600000000004</v>
      </c>
      <c r="H15">
        <v>5344.02</v>
      </c>
    </row>
    <row r="16" spans="1:9" x14ac:dyDescent="0.15">
      <c r="B16">
        <v>4300.66</v>
      </c>
      <c r="C16">
        <v>606.02</v>
      </c>
      <c r="D16">
        <v>13</v>
      </c>
      <c r="E16">
        <f t="shared" si="0"/>
        <v>10.833333333333334</v>
      </c>
      <c r="G16">
        <v>4453.3900000000003</v>
      </c>
      <c r="H16">
        <v>5736.66</v>
      </c>
    </row>
    <row r="17" spans="2:8" x14ac:dyDescent="0.15">
      <c r="B17">
        <v>4080.84</v>
      </c>
      <c r="C17">
        <v>754.49</v>
      </c>
      <c r="D17">
        <v>14</v>
      </c>
      <c r="E17">
        <f t="shared" si="0"/>
        <v>11.666666666666668</v>
      </c>
      <c r="G17">
        <v>4442.04</v>
      </c>
      <c r="H17">
        <v>6114.21</v>
      </c>
    </row>
    <row r="18" spans="2:8" x14ac:dyDescent="0.15">
      <c r="B18">
        <v>3992.87</v>
      </c>
      <c r="C18">
        <v>880.31</v>
      </c>
      <c r="D18">
        <v>15</v>
      </c>
      <c r="E18">
        <f t="shared" si="0"/>
        <v>12.5</v>
      </c>
      <c r="G18">
        <v>4412.62</v>
      </c>
      <c r="H18">
        <v>6492.02</v>
      </c>
    </row>
    <row r="19" spans="2:8" x14ac:dyDescent="0.15">
      <c r="B19">
        <v>3920.54</v>
      </c>
      <c r="C19">
        <v>1025.57</v>
      </c>
      <c r="D19">
        <v>16</v>
      </c>
      <c r="E19">
        <f t="shared" si="0"/>
        <v>13.333333333333334</v>
      </c>
      <c r="G19">
        <v>4335.6000000000004</v>
      </c>
      <c r="H19">
        <v>6929.25</v>
      </c>
    </row>
    <row r="20" spans="2:8" x14ac:dyDescent="0.15">
      <c r="B20">
        <v>3769.86</v>
      </c>
      <c r="C20">
        <v>1194.1099999999999</v>
      </c>
      <c r="D20">
        <v>17</v>
      </c>
      <c r="E20">
        <f t="shared" si="0"/>
        <v>14.166666666666668</v>
      </c>
      <c r="G20">
        <v>4241.53</v>
      </c>
      <c r="H20">
        <v>7419.42</v>
      </c>
    </row>
    <row r="21" spans="2:8" x14ac:dyDescent="0.15">
      <c r="B21">
        <v>3747.27</v>
      </c>
      <c r="C21">
        <v>1326.77</v>
      </c>
      <c r="D21">
        <v>18</v>
      </c>
      <c r="E21">
        <f t="shared" si="0"/>
        <v>15</v>
      </c>
      <c r="G21">
        <v>4173.45</v>
      </c>
      <c r="H21">
        <v>7815.4</v>
      </c>
    </row>
    <row r="22" spans="2:8" x14ac:dyDescent="0.15">
      <c r="B22">
        <v>3705.63</v>
      </c>
      <c r="C22">
        <v>1503.63</v>
      </c>
      <c r="D22">
        <v>19</v>
      </c>
      <c r="E22">
        <f t="shared" si="0"/>
        <v>15.833333333333334</v>
      </c>
      <c r="G22">
        <v>4127.8</v>
      </c>
      <c r="H22">
        <v>8286.8700000000008</v>
      </c>
    </row>
    <row r="23" spans="2:8" x14ac:dyDescent="0.15">
      <c r="G23">
        <v>4086.35</v>
      </c>
      <c r="H23">
        <v>8716.66</v>
      </c>
    </row>
    <row r="24" spans="2:8" x14ac:dyDescent="0.15">
      <c r="G24">
        <v>4091.63</v>
      </c>
      <c r="H24">
        <v>9144.99</v>
      </c>
    </row>
    <row r="25" spans="2:8" x14ac:dyDescent="0.15">
      <c r="G25">
        <v>4034.26</v>
      </c>
      <c r="H25">
        <v>9565.23</v>
      </c>
    </row>
    <row r="26" spans="2:8" x14ac:dyDescent="0.15">
      <c r="G26">
        <v>3944.05</v>
      </c>
      <c r="H26">
        <v>10048.76</v>
      </c>
    </row>
    <row r="27" spans="2:8" x14ac:dyDescent="0.15">
      <c r="G27">
        <v>3920.63</v>
      </c>
      <c r="H27">
        <v>10471.34</v>
      </c>
    </row>
    <row r="28" spans="2:8" x14ac:dyDescent="0.15">
      <c r="G28">
        <v>3872.14</v>
      </c>
      <c r="H28">
        <v>10886.66</v>
      </c>
    </row>
    <row r="29" spans="2:8" x14ac:dyDescent="0.15">
      <c r="G29">
        <v>3958.25</v>
      </c>
      <c r="H29">
        <v>11290.48</v>
      </c>
    </row>
    <row r="30" spans="2:8" x14ac:dyDescent="0.15">
      <c r="G30">
        <v>3906.63</v>
      </c>
      <c r="H30">
        <v>11683.97</v>
      </c>
    </row>
    <row r="31" spans="2:8" x14ac:dyDescent="0.15">
      <c r="G31">
        <v>3921.54</v>
      </c>
      <c r="H31">
        <v>12102.69</v>
      </c>
    </row>
    <row r="32" spans="2:8" x14ac:dyDescent="0.15">
      <c r="G32">
        <v>3923.9</v>
      </c>
      <c r="H32">
        <v>12510.18</v>
      </c>
    </row>
    <row r="33" spans="2:61" x14ac:dyDescent="0.15">
      <c r="G33">
        <v>3907.49</v>
      </c>
      <c r="H33">
        <v>12906.36</v>
      </c>
    </row>
    <row r="34" spans="2:61" x14ac:dyDescent="0.15">
      <c r="G34">
        <v>3885.3</v>
      </c>
      <c r="H34">
        <v>13352.42</v>
      </c>
    </row>
    <row r="35" spans="2:61" x14ac:dyDescent="0.15">
      <c r="G35">
        <v>3842.85</v>
      </c>
      <c r="H35">
        <v>13756.67</v>
      </c>
    </row>
    <row r="36" spans="2:61" x14ac:dyDescent="0.15">
      <c r="G36">
        <v>3804.38</v>
      </c>
      <c r="H36">
        <v>14160.97</v>
      </c>
    </row>
    <row r="37" spans="2:61" x14ac:dyDescent="0.15">
      <c r="G37">
        <v>3806.15</v>
      </c>
      <c r="H37">
        <v>14553.24</v>
      </c>
    </row>
    <row r="42" spans="2:61" x14ac:dyDescent="0.15">
      <c r="N42" s="5" t="s">
        <v>33</v>
      </c>
      <c r="O42" s="5"/>
      <c r="P42" s="5"/>
      <c r="Q42" s="5"/>
      <c r="R42" s="5"/>
    </row>
    <row r="44" spans="2:61" ht="27" x14ac:dyDescent="0.15">
      <c r="C44" s="1" t="s">
        <v>15</v>
      </c>
      <c r="D44" s="2" t="s">
        <v>17</v>
      </c>
      <c r="E44" s="1">
        <v>24</v>
      </c>
      <c r="F44" s="1" t="s">
        <v>6</v>
      </c>
      <c r="J44" s="1" t="s">
        <v>10</v>
      </c>
      <c r="K44" s="2" t="s">
        <v>17</v>
      </c>
      <c r="L44" s="1">
        <v>12</v>
      </c>
      <c r="M44" s="1" t="s">
        <v>5</v>
      </c>
      <c r="O44" s="1" t="s">
        <v>18</v>
      </c>
      <c r="P44" s="2" t="s">
        <v>19</v>
      </c>
      <c r="Q44" s="1">
        <v>12</v>
      </c>
      <c r="R44" s="1" t="s">
        <v>5</v>
      </c>
      <c r="U44" s="1" t="s">
        <v>18</v>
      </c>
      <c r="V44" s="2" t="s">
        <v>20</v>
      </c>
      <c r="W44" s="1">
        <v>12</v>
      </c>
      <c r="X44" s="1" t="s">
        <v>21</v>
      </c>
      <c r="AA44" s="1" t="s">
        <v>10</v>
      </c>
      <c r="AB44" s="2" t="s">
        <v>22</v>
      </c>
      <c r="AC44" s="1">
        <v>12</v>
      </c>
      <c r="AD44" s="1" t="s">
        <v>5</v>
      </c>
      <c r="AG44" s="1" t="s">
        <v>10</v>
      </c>
      <c r="AH44" s="2" t="s">
        <v>23</v>
      </c>
      <c r="AI44" s="1">
        <v>12</v>
      </c>
      <c r="AJ44" s="1" t="s">
        <v>5</v>
      </c>
      <c r="AM44" s="1" t="s">
        <v>10</v>
      </c>
      <c r="AN44" s="2" t="s">
        <v>24</v>
      </c>
      <c r="AO44" s="1">
        <v>12</v>
      </c>
      <c r="AP44" s="1" t="s">
        <v>5</v>
      </c>
      <c r="AS44" s="1" t="s">
        <v>25</v>
      </c>
      <c r="AT44" s="2" t="s">
        <v>26</v>
      </c>
      <c r="AU44" s="1">
        <v>12</v>
      </c>
      <c r="AV44" s="1" t="s">
        <v>5</v>
      </c>
      <c r="AY44" s="1" t="s">
        <v>25</v>
      </c>
      <c r="AZ44" s="2" t="s">
        <v>27</v>
      </c>
      <c r="BA44" s="1">
        <v>12</v>
      </c>
      <c r="BB44" s="1" t="s">
        <v>5</v>
      </c>
      <c r="BE44" s="1" t="s">
        <v>25</v>
      </c>
      <c r="BF44" s="2" t="s">
        <v>28</v>
      </c>
      <c r="BG44" s="1">
        <v>12</v>
      </c>
      <c r="BH44" s="1" t="s">
        <v>5</v>
      </c>
    </row>
    <row r="45" spans="2:61" x14ac:dyDescent="0.15">
      <c r="C45">
        <v>2</v>
      </c>
      <c r="D45">
        <v>92021.63</v>
      </c>
      <c r="E45">
        <v>83.31</v>
      </c>
      <c r="G45">
        <f>E45 + C45 * 13.5</f>
        <v>110.31</v>
      </c>
      <c r="H45">
        <v>110.31</v>
      </c>
      <c r="K45">
        <v>89496.31</v>
      </c>
      <c r="L45">
        <v>-0.8</v>
      </c>
      <c r="N45">
        <v>89248.39</v>
      </c>
      <c r="O45">
        <v>5.05</v>
      </c>
      <c r="P45">
        <v>90167.74</v>
      </c>
      <c r="Q45">
        <v>0.96</v>
      </c>
      <c r="R45">
        <v>0</v>
      </c>
      <c r="T45">
        <v>89389.08</v>
      </c>
      <c r="U45">
        <v>4.3499999999999996</v>
      </c>
      <c r="V45">
        <v>90357.87</v>
      </c>
      <c r="W45">
        <v>5.68</v>
      </c>
      <c r="X45">
        <v>0</v>
      </c>
      <c r="Z45">
        <v>89246.080000000002</v>
      </c>
      <c r="AA45">
        <v>15.71</v>
      </c>
      <c r="AB45">
        <v>89310.15</v>
      </c>
      <c r="AC45">
        <v>-0.16</v>
      </c>
      <c r="AD45">
        <v>0</v>
      </c>
      <c r="AF45">
        <v>89990.45</v>
      </c>
      <c r="AG45">
        <v>6.8</v>
      </c>
      <c r="AH45">
        <v>89006.28</v>
      </c>
      <c r="AI45">
        <v>-1.42</v>
      </c>
      <c r="AJ45">
        <v>0</v>
      </c>
      <c r="AK45">
        <v>0</v>
      </c>
      <c r="AN45">
        <v>89277.5</v>
      </c>
      <c r="AO45">
        <v>0.17</v>
      </c>
      <c r="AP45">
        <f>5*AQ45^2</f>
        <v>0</v>
      </c>
      <c r="AQ45">
        <v>0</v>
      </c>
      <c r="AR45">
        <v>89918.11</v>
      </c>
      <c r="AS45">
        <v>9.18</v>
      </c>
      <c r="AT45">
        <v>89485.6</v>
      </c>
      <c r="AU45">
        <v>5.37</v>
      </c>
      <c r="AV45">
        <f>AW45^3</f>
        <v>0</v>
      </c>
      <c r="AW45">
        <v>0</v>
      </c>
      <c r="AX45">
        <v>88911.360000000001</v>
      </c>
      <c r="AY45">
        <v>18.559999999999999</v>
      </c>
      <c r="AZ45">
        <v>89557.91</v>
      </c>
      <c r="BA45">
        <v>-0.14000000000000001</v>
      </c>
      <c r="BB45">
        <f>BC45^4</f>
        <v>0</v>
      </c>
      <c r="BC45">
        <v>0</v>
      </c>
      <c r="BF45">
        <v>89926.16</v>
      </c>
      <c r="BG45">
        <v>2.48</v>
      </c>
      <c r="BH45">
        <v>0</v>
      </c>
      <c r="BI45">
        <v>0</v>
      </c>
    </row>
    <row r="46" spans="2:61" x14ac:dyDescent="0.15">
      <c r="B46">
        <v>2</v>
      </c>
      <c r="C46">
        <v>8</v>
      </c>
      <c r="D46">
        <v>21397.17</v>
      </c>
      <c r="E46">
        <v>915.02</v>
      </c>
      <c r="G46">
        <f>E46 + C46 * 13.5</f>
        <v>1023.02</v>
      </c>
      <c r="H46">
        <f xml:space="preserve"> G46+B46*54</f>
        <v>1131.02</v>
      </c>
      <c r="K46">
        <v>11673.7</v>
      </c>
      <c r="L46">
        <v>40.53</v>
      </c>
      <c r="N46">
        <v>15592.85</v>
      </c>
      <c r="O46">
        <v>21.16</v>
      </c>
      <c r="P46">
        <v>13744.71</v>
      </c>
      <c r="Q46">
        <v>19.149999999999999</v>
      </c>
      <c r="R46">
        <v>1</v>
      </c>
      <c r="T46">
        <v>11934.73</v>
      </c>
      <c r="U46">
        <v>29.79</v>
      </c>
      <c r="V46">
        <v>9020.2800000000007</v>
      </c>
      <c r="W46">
        <v>104.44</v>
      </c>
      <c r="X46">
        <v>5</v>
      </c>
      <c r="Z46">
        <v>9621.15</v>
      </c>
      <c r="AA46">
        <v>56.88</v>
      </c>
      <c r="AB46">
        <v>7308.27</v>
      </c>
      <c r="AC46">
        <v>46.77</v>
      </c>
      <c r="AD46">
        <v>10</v>
      </c>
      <c r="AF46">
        <v>16534.25</v>
      </c>
      <c r="AG46">
        <v>23.15</v>
      </c>
      <c r="AH46">
        <v>12959.6</v>
      </c>
      <c r="AI46">
        <v>18.64</v>
      </c>
      <c r="AJ46">
        <v>1</v>
      </c>
      <c r="AK46">
        <v>1</v>
      </c>
      <c r="AN46">
        <v>9882.02</v>
      </c>
      <c r="AO46">
        <v>57.15</v>
      </c>
      <c r="AP46">
        <f t="shared" ref="AP46:AP60" si="1">5*AQ46^2</f>
        <v>5</v>
      </c>
      <c r="AQ46">
        <v>1</v>
      </c>
      <c r="AR46">
        <v>15039.12</v>
      </c>
      <c r="AS46">
        <v>27.93</v>
      </c>
      <c r="AT46">
        <v>10700.13</v>
      </c>
      <c r="AU46">
        <v>42.32</v>
      </c>
      <c r="AV46">
        <f t="shared" ref="AV46:AV56" si="2">AW46^3</f>
        <v>1</v>
      </c>
      <c r="AW46">
        <v>1</v>
      </c>
      <c r="AX46">
        <v>16508.75</v>
      </c>
      <c r="AY46">
        <v>31.58</v>
      </c>
      <c r="AZ46">
        <v>11038.32</v>
      </c>
      <c r="BA46">
        <v>48.55</v>
      </c>
      <c r="BB46">
        <f t="shared" ref="BB46:BB51" si="3">BC46^4</f>
        <v>1</v>
      </c>
      <c r="BC46">
        <v>1</v>
      </c>
      <c r="BF46">
        <v>4879.4799999999996</v>
      </c>
      <c r="BG46">
        <v>1073.2</v>
      </c>
      <c r="BH46">
        <v>500</v>
      </c>
      <c r="BI46">
        <v>1</v>
      </c>
    </row>
    <row r="47" spans="2:61" x14ac:dyDescent="0.15">
      <c r="B47">
        <v>4</v>
      </c>
      <c r="C47">
        <v>18</v>
      </c>
      <c r="D47">
        <v>9213.11</v>
      </c>
      <c r="E47">
        <v>2099.2800000000002</v>
      </c>
      <c r="G47">
        <f t="shared" ref="G47:G58" si="4">E47 + C47 * 13.5</f>
        <v>2342.2800000000002</v>
      </c>
      <c r="H47">
        <f t="shared" ref="H47:H58" si="5" xml:space="preserve"> G47+B47*54</f>
        <v>2558.2800000000002</v>
      </c>
      <c r="K47">
        <v>7405.04</v>
      </c>
      <c r="L47">
        <v>79.86</v>
      </c>
      <c r="N47">
        <v>10677.96</v>
      </c>
      <c r="O47">
        <v>58.96</v>
      </c>
      <c r="P47">
        <v>8100.98</v>
      </c>
      <c r="Q47">
        <v>35.97</v>
      </c>
      <c r="R47">
        <v>2</v>
      </c>
      <c r="T47">
        <v>8935.49</v>
      </c>
      <c r="U47">
        <v>50.58</v>
      </c>
      <c r="V47">
        <v>7606.28</v>
      </c>
      <c r="W47">
        <v>215.73</v>
      </c>
      <c r="X47">
        <f>X46+5</f>
        <v>10</v>
      </c>
      <c r="Z47">
        <v>7115.53</v>
      </c>
      <c r="AA47">
        <v>158.81</v>
      </c>
      <c r="AB47">
        <v>5824.13</v>
      </c>
      <c r="AC47">
        <v>141.22999999999999</v>
      </c>
      <c r="AD47">
        <f>AD46+10</f>
        <v>20</v>
      </c>
      <c r="AF47">
        <v>10939.88</v>
      </c>
      <c r="AG47">
        <v>63.69</v>
      </c>
      <c r="AH47">
        <v>8970.84</v>
      </c>
      <c r="AI47">
        <v>35.159999999999997</v>
      </c>
      <c r="AJ47">
        <f>AK47^2</f>
        <v>4</v>
      </c>
      <c r="AK47">
        <v>2</v>
      </c>
      <c r="AN47">
        <v>5502.63</v>
      </c>
      <c r="AO47">
        <v>159.61000000000001</v>
      </c>
      <c r="AP47">
        <f t="shared" si="1"/>
        <v>20</v>
      </c>
      <c r="AQ47">
        <v>2</v>
      </c>
      <c r="AR47">
        <v>9436.14</v>
      </c>
      <c r="AS47">
        <v>56.64</v>
      </c>
      <c r="AT47">
        <v>7245.23</v>
      </c>
      <c r="AU47">
        <v>81.900000000000006</v>
      </c>
      <c r="AV47">
        <f t="shared" si="2"/>
        <v>8</v>
      </c>
      <c r="AW47">
        <v>2</v>
      </c>
      <c r="AX47">
        <v>6978.83</v>
      </c>
      <c r="AY47">
        <v>95.92</v>
      </c>
      <c r="AZ47">
        <v>5691.79</v>
      </c>
      <c r="BA47">
        <v>136.37</v>
      </c>
      <c r="BB47">
        <f t="shared" si="3"/>
        <v>16</v>
      </c>
      <c r="BC47">
        <v>2</v>
      </c>
      <c r="BF47">
        <v>3215.66</v>
      </c>
      <c r="BG47">
        <v>2181.91</v>
      </c>
      <c r="BH47">
        <v>1000</v>
      </c>
      <c r="BI47">
        <v>2</v>
      </c>
    </row>
    <row r="48" spans="2:61" x14ac:dyDescent="0.15">
      <c r="B48">
        <v>8</v>
      </c>
      <c r="C48">
        <v>32</v>
      </c>
      <c r="D48">
        <v>6019.14</v>
      </c>
      <c r="E48">
        <v>3403.58</v>
      </c>
      <c r="G48">
        <f t="shared" si="4"/>
        <v>3835.58</v>
      </c>
      <c r="H48">
        <f t="shared" si="5"/>
        <v>4267.58</v>
      </c>
      <c r="K48">
        <v>5096.3500000000004</v>
      </c>
      <c r="L48">
        <v>144.66999999999999</v>
      </c>
      <c r="N48">
        <v>9455.39</v>
      </c>
      <c r="O48">
        <v>86.14</v>
      </c>
      <c r="P48">
        <v>7285.83</v>
      </c>
      <c r="Q48">
        <v>46.61</v>
      </c>
      <c r="R48">
        <v>3</v>
      </c>
      <c r="T48">
        <v>7498.76</v>
      </c>
      <c r="U48">
        <v>75.56</v>
      </c>
      <c r="V48">
        <v>5838.38</v>
      </c>
      <c r="W48">
        <v>276.93</v>
      </c>
      <c r="X48">
        <f t="shared" ref="X48:X111" si="6">X47+5</f>
        <v>15</v>
      </c>
      <c r="Z48">
        <v>5789.49</v>
      </c>
      <c r="AA48">
        <v>246.58</v>
      </c>
      <c r="AB48">
        <v>4747.58</v>
      </c>
      <c r="AC48">
        <v>191.42</v>
      </c>
      <c r="AD48">
        <f t="shared" ref="AD48:AD111" si="7">AD47+10</f>
        <v>30</v>
      </c>
      <c r="AF48">
        <v>8149.86</v>
      </c>
      <c r="AG48">
        <v>131.97</v>
      </c>
      <c r="AH48">
        <v>6211.48</v>
      </c>
      <c r="AI48">
        <v>58.33</v>
      </c>
      <c r="AJ48">
        <f>AK48^2</f>
        <v>9</v>
      </c>
      <c r="AK48">
        <v>3</v>
      </c>
      <c r="AN48">
        <v>3953.45</v>
      </c>
      <c r="AO48">
        <v>347.47</v>
      </c>
      <c r="AP48">
        <f t="shared" si="1"/>
        <v>45</v>
      </c>
      <c r="AQ48">
        <v>3</v>
      </c>
      <c r="AR48">
        <v>5922.32</v>
      </c>
      <c r="AS48">
        <v>138.37</v>
      </c>
      <c r="AT48">
        <v>4779.08</v>
      </c>
      <c r="AU48">
        <v>179.67</v>
      </c>
      <c r="AV48">
        <f t="shared" si="2"/>
        <v>27</v>
      </c>
      <c r="AW48">
        <v>3</v>
      </c>
      <c r="AX48">
        <v>4415.6899999999996</v>
      </c>
      <c r="AY48">
        <v>256.52</v>
      </c>
      <c r="AZ48">
        <v>3430.44</v>
      </c>
      <c r="BA48">
        <v>518.01</v>
      </c>
      <c r="BB48">
        <f t="shared" si="3"/>
        <v>81</v>
      </c>
      <c r="BC48">
        <v>3</v>
      </c>
      <c r="BF48">
        <v>3210.86</v>
      </c>
      <c r="BG48">
        <v>2190.6</v>
      </c>
      <c r="BH48">
        <v>1000</v>
      </c>
      <c r="BI48">
        <v>3</v>
      </c>
    </row>
    <row r="49" spans="2:61" x14ac:dyDescent="0.15">
      <c r="B49">
        <v>12</v>
      </c>
      <c r="C49">
        <v>50</v>
      </c>
      <c r="D49">
        <v>4861.54</v>
      </c>
      <c r="E49">
        <v>4937.68</v>
      </c>
      <c r="G49">
        <f t="shared" si="4"/>
        <v>5612.68</v>
      </c>
      <c r="H49">
        <f t="shared" si="5"/>
        <v>6260.68</v>
      </c>
      <c r="K49">
        <v>4182.78</v>
      </c>
      <c r="L49">
        <v>286.86</v>
      </c>
      <c r="N49">
        <v>8531.4500000000007</v>
      </c>
      <c r="O49">
        <v>97.08</v>
      </c>
      <c r="P49">
        <v>6736.83</v>
      </c>
      <c r="Q49">
        <v>58</v>
      </c>
      <c r="R49">
        <v>4</v>
      </c>
      <c r="T49">
        <v>6895.44</v>
      </c>
      <c r="U49">
        <v>91.5</v>
      </c>
      <c r="V49">
        <v>5290.14</v>
      </c>
      <c r="W49">
        <v>382.35</v>
      </c>
      <c r="X49">
        <f t="shared" si="6"/>
        <v>20</v>
      </c>
      <c r="Z49">
        <v>5270.01</v>
      </c>
      <c r="AA49">
        <v>337.61</v>
      </c>
      <c r="AB49">
        <v>4249.8599999999997</v>
      </c>
      <c r="AC49">
        <v>249.07</v>
      </c>
      <c r="AD49">
        <f t="shared" si="7"/>
        <v>40</v>
      </c>
      <c r="AF49">
        <v>6985.08</v>
      </c>
      <c r="AG49">
        <v>170.22</v>
      </c>
      <c r="AH49">
        <v>5291.75</v>
      </c>
      <c r="AI49">
        <v>79.61</v>
      </c>
      <c r="AJ49">
        <f t="shared" ref="AJ49:AJ77" si="8">AK49^2</f>
        <v>16</v>
      </c>
      <c r="AK49">
        <v>4</v>
      </c>
      <c r="AN49">
        <v>3369.58</v>
      </c>
      <c r="AO49">
        <v>590.67999999999995</v>
      </c>
      <c r="AP49">
        <f t="shared" si="1"/>
        <v>80</v>
      </c>
      <c r="AQ49">
        <v>4</v>
      </c>
      <c r="AR49">
        <v>4516.41</v>
      </c>
      <c r="AS49">
        <v>290.31</v>
      </c>
      <c r="AT49">
        <v>3626.78</v>
      </c>
      <c r="AU49">
        <v>442.14</v>
      </c>
      <c r="AV49">
        <f t="shared" si="2"/>
        <v>64</v>
      </c>
      <c r="AW49">
        <v>4</v>
      </c>
      <c r="AX49">
        <v>3432.29</v>
      </c>
      <c r="AY49">
        <v>665.94</v>
      </c>
      <c r="AZ49">
        <v>2892.71</v>
      </c>
      <c r="BA49">
        <v>1188.1300000000001</v>
      </c>
      <c r="BB49">
        <f t="shared" si="3"/>
        <v>256</v>
      </c>
      <c r="BC49">
        <v>4</v>
      </c>
      <c r="BI49">
        <v>4</v>
      </c>
    </row>
    <row r="50" spans="2:61" x14ac:dyDescent="0.15">
      <c r="B50">
        <v>18</v>
      </c>
      <c r="C50">
        <v>72</v>
      </c>
      <c r="D50">
        <v>4125.08</v>
      </c>
      <c r="E50">
        <v>6741.91</v>
      </c>
      <c r="G50">
        <f t="shared" si="4"/>
        <v>7713.91</v>
      </c>
      <c r="H50">
        <f t="shared" si="5"/>
        <v>8685.91</v>
      </c>
      <c r="K50">
        <v>3677.75</v>
      </c>
      <c r="L50">
        <v>471.03</v>
      </c>
      <c r="N50">
        <v>7853.8</v>
      </c>
      <c r="O50">
        <v>114.6</v>
      </c>
      <c r="P50">
        <v>6177.96</v>
      </c>
      <c r="Q50">
        <v>69.17</v>
      </c>
      <c r="R50">
        <v>5</v>
      </c>
      <c r="T50">
        <v>6143.2</v>
      </c>
      <c r="U50">
        <v>113.52</v>
      </c>
      <c r="V50">
        <v>4975.5200000000004</v>
      </c>
      <c r="W50">
        <v>441.41</v>
      </c>
      <c r="X50">
        <f t="shared" si="6"/>
        <v>25</v>
      </c>
      <c r="Z50">
        <v>4943.3</v>
      </c>
      <c r="AA50">
        <v>405.93</v>
      </c>
      <c r="AB50">
        <v>4021.67</v>
      </c>
      <c r="AC50">
        <v>308.72000000000003</v>
      </c>
      <c r="AD50">
        <f t="shared" si="7"/>
        <v>50</v>
      </c>
      <c r="AF50">
        <v>5738.37</v>
      </c>
      <c r="AG50">
        <v>233.33</v>
      </c>
      <c r="AH50">
        <v>4480.26</v>
      </c>
      <c r="AI50">
        <v>113.12</v>
      </c>
      <c r="AJ50">
        <f t="shared" si="8"/>
        <v>25</v>
      </c>
      <c r="AK50">
        <v>5</v>
      </c>
      <c r="AN50">
        <v>3072.87</v>
      </c>
      <c r="AO50">
        <v>912.17</v>
      </c>
      <c r="AP50">
        <f t="shared" si="1"/>
        <v>125</v>
      </c>
      <c r="AQ50">
        <v>5</v>
      </c>
      <c r="AR50">
        <v>3715.05</v>
      </c>
      <c r="AS50">
        <v>527.6</v>
      </c>
      <c r="AT50">
        <v>3116.46</v>
      </c>
      <c r="AU50">
        <v>829.72</v>
      </c>
      <c r="AV50">
        <f t="shared" si="2"/>
        <v>125</v>
      </c>
      <c r="AW50">
        <v>5</v>
      </c>
      <c r="AX50">
        <v>2948.61</v>
      </c>
      <c r="AY50">
        <v>1666.62</v>
      </c>
      <c r="AZ50">
        <v>2812.23</v>
      </c>
      <c r="BA50">
        <v>2495.39</v>
      </c>
      <c r="BB50">
        <f t="shared" si="3"/>
        <v>625</v>
      </c>
      <c r="BC50">
        <v>5</v>
      </c>
      <c r="BI50">
        <v>5</v>
      </c>
    </row>
    <row r="51" spans="2:61" x14ac:dyDescent="0.15">
      <c r="B51">
        <v>24</v>
      </c>
      <c r="C51">
        <v>98</v>
      </c>
      <c r="D51">
        <v>3779.11</v>
      </c>
      <c r="E51">
        <v>8798.5</v>
      </c>
      <c r="G51">
        <f t="shared" si="4"/>
        <v>10121.5</v>
      </c>
      <c r="H51">
        <f t="shared" si="5"/>
        <v>11417.5</v>
      </c>
      <c r="K51">
        <v>3310.9</v>
      </c>
      <c r="L51">
        <v>589.36</v>
      </c>
      <c r="N51">
        <v>7368.52</v>
      </c>
      <c r="O51">
        <v>143.62</v>
      </c>
      <c r="P51">
        <v>5459.15</v>
      </c>
      <c r="Q51">
        <v>86.36</v>
      </c>
      <c r="R51">
        <v>6</v>
      </c>
      <c r="T51">
        <v>5937.66</v>
      </c>
      <c r="U51">
        <v>129.27000000000001</v>
      </c>
      <c r="V51">
        <v>4578.87</v>
      </c>
      <c r="W51">
        <v>489.57</v>
      </c>
      <c r="X51">
        <f t="shared" si="6"/>
        <v>30</v>
      </c>
      <c r="Z51">
        <v>4683.93</v>
      </c>
      <c r="AA51">
        <v>473.75</v>
      </c>
      <c r="AB51">
        <v>3691.32</v>
      </c>
      <c r="AC51">
        <v>358.73</v>
      </c>
      <c r="AD51">
        <f t="shared" si="7"/>
        <v>60</v>
      </c>
      <c r="AF51">
        <v>5059.16</v>
      </c>
      <c r="AG51">
        <v>338.15</v>
      </c>
      <c r="AH51">
        <v>3913.94</v>
      </c>
      <c r="AI51">
        <v>174.17</v>
      </c>
      <c r="AJ51">
        <f t="shared" si="8"/>
        <v>36</v>
      </c>
      <c r="AK51">
        <v>6</v>
      </c>
      <c r="AN51">
        <v>2920.28</v>
      </c>
      <c r="AO51">
        <v>1262.8800000000001</v>
      </c>
      <c r="AP51">
        <f t="shared" si="1"/>
        <v>180</v>
      </c>
      <c r="AQ51">
        <v>6</v>
      </c>
      <c r="AR51">
        <v>3312.23</v>
      </c>
      <c r="AS51">
        <v>849.01</v>
      </c>
      <c r="AT51">
        <v>2887.38</v>
      </c>
      <c r="AU51">
        <v>1365.77</v>
      </c>
      <c r="AV51">
        <f t="shared" si="2"/>
        <v>216</v>
      </c>
      <c r="AW51">
        <v>6</v>
      </c>
      <c r="AX51">
        <v>2959.55</v>
      </c>
      <c r="AY51">
        <v>1672.29</v>
      </c>
      <c r="AZ51">
        <v>2797.64</v>
      </c>
      <c r="BA51">
        <v>2512.85</v>
      </c>
      <c r="BB51">
        <f t="shared" si="3"/>
        <v>1296</v>
      </c>
      <c r="BC51">
        <v>6</v>
      </c>
      <c r="BI51">
        <v>6</v>
      </c>
    </row>
    <row r="52" spans="2:61" x14ac:dyDescent="0.15">
      <c r="B52">
        <v>32</v>
      </c>
      <c r="C52">
        <v>128</v>
      </c>
      <c r="D52">
        <v>3458.15</v>
      </c>
      <c r="E52">
        <v>10883.22</v>
      </c>
      <c r="G52">
        <f t="shared" si="4"/>
        <v>12611.22</v>
      </c>
      <c r="H52">
        <f t="shared" si="5"/>
        <v>14339.22</v>
      </c>
      <c r="K52">
        <v>3137.15</v>
      </c>
      <c r="L52">
        <v>731.91</v>
      </c>
      <c r="N52">
        <v>7004.57</v>
      </c>
      <c r="O52">
        <v>154.74</v>
      </c>
      <c r="P52">
        <v>5238.82</v>
      </c>
      <c r="Q52">
        <v>100.02</v>
      </c>
      <c r="R52">
        <v>7</v>
      </c>
      <c r="T52">
        <v>5592.94</v>
      </c>
      <c r="U52">
        <v>151.25</v>
      </c>
      <c r="V52">
        <v>4326.6899999999996</v>
      </c>
      <c r="W52">
        <v>538.62</v>
      </c>
      <c r="X52">
        <f t="shared" si="6"/>
        <v>35</v>
      </c>
      <c r="Z52">
        <v>4447.1400000000003</v>
      </c>
      <c r="AA52">
        <v>558.59</v>
      </c>
      <c r="AB52">
        <v>3518.28</v>
      </c>
      <c r="AC52">
        <v>448.88</v>
      </c>
      <c r="AD52">
        <f t="shared" si="7"/>
        <v>70</v>
      </c>
      <c r="AF52">
        <v>4674.7700000000004</v>
      </c>
      <c r="AG52">
        <v>442.25</v>
      </c>
      <c r="AH52">
        <v>3668.08</v>
      </c>
      <c r="AI52">
        <v>268.27</v>
      </c>
      <c r="AJ52">
        <f t="shared" si="8"/>
        <v>49</v>
      </c>
      <c r="AK52">
        <v>7</v>
      </c>
      <c r="AN52">
        <v>2829.74</v>
      </c>
      <c r="AO52">
        <v>1674.32</v>
      </c>
      <c r="AP52">
        <f t="shared" si="1"/>
        <v>245</v>
      </c>
      <c r="AQ52">
        <v>7</v>
      </c>
      <c r="AR52">
        <v>3058.71</v>
      </c>
      <c r="AS52">
        <v>1312.11</v>
      </c>
      <c r="AT52">
        <v>2749.55</v>
      </c>
      <c r="AU52">
        <v>2062.8200000000002</v>
      </c>
      <c r="AV52">
        <f t="shared" si="2"/>
        <v>343</v>
      </c>
      <c r="AW52">
        <v>7</v>
      </c>
      <c r="BC52">
        <v>7</v>
      </c>
      <c r="BI52">
        <v>7</v>
      </c>
    </row>
    <row r="53" spans="2:61" x14ac:dyDescent="0.15">
      <c r="B53">
        <v>40</v>
      </c>
      <c r="C53">
        <v>162</v>
      </c>
      <c r="D53">
        <v>3288.84</v>
      </c>
      <c r="E53">
        <v>13099.07</v>
      </c>
      <c r="G53">
        <f t="shared" si="4"/>
        <v>15286.07</v>
      </c>
      <c r="H53">
        <f t="shared" si="5"/>
        <v>17446.07</v>
      </c>
      <c r="K53">
        <v>3000.05</v>
      </c>
      <c r="L53">
        <v>874.78</v>
      </c>
      <c r="N53">
        <v>6641.45</v>
      </c>
      <c r="O53">
        <v>165.69</v>
      </c>
      <c r="P53">
        <v>4957.03</v>
      </c>
      <c r="Q53">
        <v>112.08</v>
      </c>
      <c r="R53">
        <v>8</v>
      </c>
      <c r="T53">
        <v>5274.4</v>
      </c>
      <c r="U53">
        <v>170.93</v>
      </c>
      <c r="V53">
        <v>4176.74</v>
      </c>
      <c r="W53">
        <v>567.26</v>
      </c>
      <c r="X53">
        <f t="shared" si="6"/>
        <v>40</v>
      </c>
      <c r="Z53">
        <v>4350.57</v>
      </c>
      <c r="AA53">
        <v>623.12</v>
      </c>
      <c r="AB53">
        <v>3425.04</v>
      </c>
      <c r="AC53">
        <v>523.62</v>
      </c>
      <c r="AD53">
        <f t="shared" si="7"/>
        <v>80</v>
      </c>
      <c r="AF53">
        <v>4331.7</v>
      </c>
      <c r="AG53">
        <v>579.83000000000004</v>
      </c>
      <c r="AH53">
        <v>3386.55</v>
      </c>
      <c r="AI53">
        <v>386.27</v>
      </c>
      <c r="AJ53">
        <f t="shared" si="8"/>
        <v>64</v>
      </c>
      <c r="AK53">
        <v>8</v>
      </c>
      <c r="AN53">
        <v>2736.54</v>
      </c>
      <c r="AO53">
        <v>2131.25</v>
      </c>
      <c r="AP53">
        <f t="shared" si="1"/>
        <v>320</v>
      </c>
      <c r="AQ53">
        <v>8</v>
      </c>
      <c r="AR53">
        <v>2857.44</v>
      </c>
      <c r="AS53">
        <v>1893.25</v>
      </c>
      <c r="AT53">
        <v>2682.57</v>
      </c>
      <c r="AU53">
        <v>2885.91</v>
      </c>
      <c r="AV53">
        <f t="shared" si="2"/>
        <v>512</v>
      </c>
      <c r="AW53">
        <v>8</v>
      </c>
      <c r="BC53">
        <v>8</v>
      </c>
      <c r="BI53">
        <v>8</v>
      </c>
    </row>
    <row r="54" spans="2:61" x14ac:dyDescent="0.15">
      <c r="B54">
        <v>50</v>
      </c>
      <c r="C54">
        <v>200</v>
      </c>
      <c r="D54">
        <v>3162.91</v>
      </c>
      <c r="E54">
        <v>15490.15</v>
      </c>
      <c r="G54">
        <f t="shared" si="4"/>
        <v>18190.150000000001</v>
      </c>
      <c r="H54">
        <f t="shared" si="5"/>
        <v>20890.150000000001</v>
      </c>
      <c r="K54">
        <v>2894.88</v>
      </c>
      <c r="L54">
        <v>1046.25</v>
      </c>
      <c r="N54">
        <v>6400.64</v>
      </c>
      <c r="O54">
        <v>179</v>
      </c>
      <c r="P54">
        <v>4705.46</v>
      </c>
      <c r="Q54">
        <v>126.52</v>
      </c>
      <c r="R54">
        <v>9</v>
      </c>
      <c r="T54">
        <v>5093.42</v>
      </c>
      <c r="U54">
        <v>193.16</v>
      </c>
      <c r="V54">
        <v>4047.59</v>
      </c>
      <c r="W54">
        <v>685.12</v>
      </c>
      <c r="X54">
        <f t="shared" si="6"/>
        <v>45</v>
      </c>
      <c r="Z54">
        <v>4147.6400000000003</v>
      </c>
      <c r="AA54">
        <v>699.06</v>
      </c>
      <c r="AB54">
        <v>3313.79</v>
      </c>
      <c r="AC54">
        <v>580.02</v>
      </c>
      <c r="AD54">
        <f t="shared" si="7"/>
        <v>90</v>
      </c>
      <c r="AF54">
        <v>4122.96</v>
      </c>
      <c r="AG54">
        <v>740.17</v>
      </c>
      <c r="AH54">
        <v>3249.67</v>
      </c>
      <c r="AI54">
        <v>442.56</v>
      </c>
      <c r="AJ54">
        <f t="shared" si="8"/>
        <v>81</v>
      </c>
      <c r="AK54">
        <v>9</v>
      </c>
      <c r="AN54">
        <v>2716.42</v>
      </c>
      <c r="AO54">
        <v>2612.38</v>
      </c>
      <c r="AP54">
        <f t="shared" si="1"/>
        <v>405</v>
      </c>
      <c r="AQ54">
        <v>9</v>
      </c>
      <c r="AR54">
        <v>2705.15</v>
      </c>
      <c r="AS54">
        <v>2557.96</v>
      </c>
      <c r="AT54">
        <v>2660.35</v>
      </c>
      <c r="AU54">
        <v>3888.1</v>
      </c>
      <c r="AV54">
        <f t="shared" si="2"/>
        <v>729</v>
      </c>
      <c r="AW54">
        <v>9</v>
      </c>
      <c r="BC54">
        <v>9</v>
      </c>
      <c r="BI54">
        <v>9</v>
      </c>
    </row>
    <row r="55" spans="2:61" x14ac:dyDescent="0.15">
      <c r="B55">
        <v>60</v>
      </c>
      <c r="C55">
        <v>242</v>
      </c>
      <c r="D55">
        <v>3003.84</v>
      </c>
      <c r="E55">
        <v>18038.7</v>
      </c>
      <c r="G55">
        <f t="shared" si="4"/>
        <v>21305.7</v>
      </c>
      <c r="H55">
        <f t="shared" si="5"/>
        <v>24545.7</v>
      </c>
      <c r="K55">
        <v>2801.02</v>
      </c>
      <c r="L55">
        <v>1237.02</v>
      </c>
      <c r="N55">
        <v>6158.56</v>
      </c>
      <c r="O55">
        <v>197.64</v>
      </c>
      <c r="P55">
        <v>4575.2299999999996</v>
      </c>
      <c r="Q55">
        <v>139.6</v>
      </c>
      <c r="R55">
        <v>10</v>
      </c>
      <c r="T55">
        <v>4979.9399999999996</v>
      </c>
      <c r="U55">
        <v>215.62</v>
      </c>
      <c r="V55">
        <v>3863</v>
      </c>
      <c r="W55">
        <v>747.17</v>
      </c>
      <c r="X55">
        <f t="shared" si="6"/>
        <v>50</v>
      </c>
      <c r="Z55">
        <v>4058.38</v>
      </c>
      <c r="AA55">
        <v>799.87</v>
      </c>
      <c r="AB55">
        <v>3227.45</v>
      </c>
      <c r="AC55">
        <v>645.84</v>
      </c>
      <c r="AD55">
        <f t="shared" si="7"/>
        <v>100</v>
      </c>
      <c r="AF55">
        <v>3946.82</v>
      </c>
      <c r="AG55">
        <v>819.08</v>
      </c>
      <c r="AH55">
        <v>3123.39</v>
      </c>
      <c r="AI55">
        <v>512.04</v>
      </c>
      <c r="AJ55">
        <f t="shared" si="8"/>
        <v>100</v>
      </c>
      <c r="AK55">
        <v>10</v>
      </c>
      <c r="AN55">
        <v>2651.77</v>
      </c>
      <c r="AO55">
        <v>3179.53</v>
      </c>
      <c r="AP55">
        <f t="shared" si="1"/>
        <v>500</v>
      </c>
      <c r="AQ55">
        <v>10</v>
      </c>
      <c r="AR55">
        <v>2616.6999999999998</v>
      </c>
      <c r="AS55">
        <v>3234.92</v>
      </c>
      <c r="AT55">
        <v>2742.6</v>
      </c>
      <c r="AU55">
        <v>5086.8900000000003</v>
      </c>
      <c r="AV55">
        <f t="shared" si="2"/>
        <v>1000</v>
      </c>
      <c r="AW55">
        <v>10</v>
      </c>
      <c r="BC55">
        <v>10</v>
      </c>
      <c r="BI55">
        <v>10</v>
      </c>
    </row>
    <row r="56" spans="2:61" x14ac:dyDescent="0.15">
      <c r="B56">
        <v>72</v>
      </c>
      <c r="C56">
        <v>288</v>
      </c>
      <c r="D56">
        <v>2952.2</v>
      </c>
      <c r="E56">
        <v>20675.29</v>
      </c>
      <c r="G56">
        <f t="shared" si="4"/>
        <v>24563.29</v>
      </c>
      <c r="H56">
        <f t="shared" si="5"/>
        <v>28451.29</v>
      </c>
      <c r="K56">
        <v>2777.52</v>
      </c>
      <c r="L56">
        <v>1430.38</v>
      </c>
      <c r="N56">
        <v>6109.09</v>
      </c>
      <c r="O56">
        <v>214.72</v>
      </c>
      <c r="P56">
        <v>4501.3999999999996</v>
      </c>
      <c r="Q56">
        <v>155.81</v>
      </c>
      <c r="R56">
        <v>11</v>
      </c>
      <c r="T56">
        <v>4758.83</v>
      </c>
      <c r="U56">
        <v>239.97</v>
      </c>
      <c r="V56">
        <v>3758.66</v>
      </c>
      <c r="W56">
        <v>805.81</v>
      </c>
      <c r="X56">
        <f t="shared" si="6"/>
        <v>55</v>
      </c>
      <c r="Z56">
        <v>3873.61</v>
      </c>
      <c r="AA56">
        <v>909.18</v>
      </c>
      <c r="AB56">
        <v>3150.8</v>
      </c>
      <c r="AC56">
        <v>708.28</v>
      </c>
      <c r="AD56">
        <f t="shared" si="7"/>
        <v>110</v>
      </c>
      <c r="AF56">
        <v>3776.51</v>
      </c>
      <c r="AG56">
        <v>895.99</v>
      </c>
      <c r="AH56">
        <v>3070.11</v>
      </c>
      <c r="AI56">
        <v>572.52</v>
      </c>
      <c r="AJ56">
        <f t="shared" si="8"/>
        <v>121</v>
      </c>
      <c r="AK56">
        <v>11</v>
      </c>
      <c r="AN56">
        <v>2657.91</v>
      </c>
      <c r="AO56">
        <v>3806.18</v>
      </c>
      <c r="AP56">
        <f t="shared" si="1"/>
        <v>605</v>
      </c>
      <c r="AQ56">
        <v>11</v>
      </c>
      <c r="AR56">
        <v>2603.52</v>
      </c>
      <c r="AS56">
        <v>3241.15</v>
      </c>
      <c r="AT56">
        <v>2762.3</v>
      </c>
      <c r="AU56">
        <v>5101.12</v>
      </c>
      <c r="AV56">
        <f t="shared" si="2"/>
        <v>1331</v>
      </c>
      <c r="AW56">
        <v>11</v>
      </c>
      <c r="BC56">
        <v>11</v>
      </c>
      <c r="BI56">
        <v>11</v>
      </c>
    </row>
    <row r="57" spans="2:61" x14ac:dyDescent="0.15">
      <c r="B57">
        <v>84</v>
      </c>
      <c r="C57">
        <v>338</v>
      </c>
      <c r="D57">
        <v>2911.32</v>
      </c>
      <c r="E57">
        <v>23351.71</v>
      </c>
      <c r="G57">
        <f t="shared" si="4"/>
        <v>27914.71</v>
      </c>
      <c r="H57">
        <f xml:space="preserve"> G57+B57*54</f>
        <v>32450.71</v>
      </c>
      <c r="K57">
        <v>2737.02</v>
      </c>
      <c r="L57">
        <v>1674.89</v>
      </c>
      <c r="N57">
        <v>5874.64</v>
      </c>
      <c r="O57">
        <v>230.54</v>
      </c>
      <c r="P57">
        <v>4420.26</v>
      </c>
      <c r="Q57">
        <v>169.7</v>
      </c>
      <c r="R57">
        <v>12</v>
      </c>
      <c r="T57">
        <v>4626.47</v>
      </c>
      <c r="U57">
        <v>261.64</v>
      </c>
      <c r="V57">
        <v>3661.98</v>
      </c>
      <c r="W57">
        <v>852.11</v>
      </c>
      <c r="X57">
        <f t="shared" si="6"/>
        <v>60</v>
      </c>
      <c r="Z57">
        <v>3792.43</v>
      </c>
      <c r="AA57">
        <v>1010.37</v>
      </c>
      <c r="AB57">
        <v>3079.03</v>
      </c>
      <c r="AC57">
        <v>776.18</v>
      </c>
      <c r="AD57">
        <f t="shared" si="7"/>
        <v>120</v>
      </c>
      <c r="AF57">
        <v>3645.64</v>
      </c>
      <c r="AG57">
        <v>977.53</v>
      </c>
      <c r="AH57">
        <v>3006.55</v>
      </c>
      <c r="AI57">
        <v>652.75</v>
      </c>
      <c r="AJ57">
        <f t="shared" si="8"/>
        <v>144</v>
      </c>
      <c r="AK57">
        <v>12</v>
      </c>
      <c r="AN57">
        <v>2625.05</v>
      </c>
      <c r="AO57">
        <v>4386.59</v>
      </c>
      <c r="AP57">
        <f t="shared" si="1"/>
        <v>720</v>
      </c>
      <c r="AQ57">
        <v>12</v>
      </c>
      <c r="AW57">
        <v>12</v>
      </c>
      <c r="BC57">
        <v>12</v>
      </c>
      <c r="BI57">
        <v>12</v>
      </c>
    </row>
    <row r="58" spans="2:61" x14ac:dyDescent="0.15">
      <c r="B58">
        <v>98</v>
      </c>
      <c r="C58">
        <v>392</v>
      </c>
      <c r="D58">
        <v>2862.84</v>
      </c>
      <c r="E58">
        <v>26091.75</v>
      </c>
      <c r="G58">
        <f t="shared" si="4"/>
        <v>31383.75</v>
      </c>
      <c r="H58">
        <f t="shared" si="5"/>
        <v>36675.75</v>
      </c>
      <c r="K58">
        <v>2727.77</v>
      </c>
      <c r="L58">
        <v>1898.65</v>
      </c>
      <c r="N58">
        <v>5531.63</v>
      </c>
      <c r="O58">
        <v>259.55</v>
      </c>
      <c r="P58">
        <v>4215.8999999999996</v>
      </c>
      <c r="Q58">
        <v>181.23</v>
      </c>
      <c r="R58">
        <v>13</v>
      </c>
      <c r="T58">
        <v>4494.3</v>
      </c>
      <c r="U58">
        <f>U57+90</f>
        <v>351.64</v>
      </c>
      <c r="V58">
        <v>3607.98</v>
      </c>
      <c r="W58">
        <v>901.77</v>
      </c>
      <c r="X58">
        <f t="shared" si="6"/>
        <v>65</v>
      </c>
      <c r="Z58">
        <v>3692.11</v>
      </c>
      <c r="AA58">
        <v>1126.82</v>
      </c>
      <c r="AB58">
        <v>3018.4</v>
      </c>
      <c r="AC58">
        <v>1230.94</v>
      </c>
      <c r="AD58">
        <f t="shared" si="7"/>
        <v>130</v>
      </c>
      <c r="AF58">
        <v>3539.56</v>
      </c>
      <c r="AG58">
        <v>1077.8399999999999</v>
      </c>
      <c r="AH58">
        <v>2941.43</v>
      </c>
      <c r="AI58">
        <v>729.54</v>
      </c>
      <c r="AJ58">
        <f t="shared" si="8"/>
        <v>169</v>
      </c>
      <c r="AK58">
        <v>13</v>
      </c>
      <c r="AN58">
        <v>2665</v>
      </c>
      <c r="AO58">
        <v>4923.5</v>
      </c>
      <c r="AP58">
        <f t="shared" si="1"/>
        <v>845</v>
      </c>
      <c r="AQ58">
        <v>13</v>
      </c>
      <c r="AW58">
        <v>13</v>
      </c>
      <c r="BC58">
        <v>13</v>
      </c>
      <c r="BI58">
        <v>13</v>
      </c>
    </row>
    <row r="59" spans="2:61" x14ac:dyDescent="0.15">
      <c r="K59">
        <v>2719.33</v>
      </c>
      <c r="L59">
        <v>2143.2600000000002</v>
      </c>
      <c r="N59">
        <v>5337.01</v>
      </c>
      <c r="O59">
        <v>269.64</v>
      </c>
      <c r="P59">
        <v>4153.3999999999996</v>
      </c>
      <c r="Q59">
        <v>192.22</v>
      </c>
      <c r="R59">
        <v>14</v>
      </c>
      <c r="T59">
        <v>4342.1400000000003</v>
      </c>
      <c r="U59">
        <f t="shared" ref="U59:U122" si="9">U58+90</f>
        <v>441.64</v>
      </c>
      <c r="V59">
        <v>3460.59</v>
      </c>
      <c r="W59">
        <v>976.8</v>
      </c>
      <c r="X59">
        <f t="shared" si="6"/>
        <v>70</v>
      </c>
      <c r="Z59">
        <v>3624.17</v>
      </c>
      <c r="AA59">
        <v>1209.56</v>
      </c>
      <c r="AB59">
        <v>2988.14</v>
      </c>
      <c r="AC59">
        <v>1570.52</v>
      </c>
      <c r="AD59">
        <f t="shared" si="7"/>
        <v>140</v>
      </c>
      <c r="AF59">
        <v>3431.53</v>
      </c>
      <c r="AG59">
        <v>1195.5899999999999</v>
      </c>
      <c r="AH59">
        <v>2846.22</v>
      </c>
      <c r="AI59">
        <v>813.78</v>
      </c>
      <c r="AJ59">
        <f t="shared" si="8"/>
        <v>196</v>
      </c>
      <c r="AK59">
        <v>14</v>
      </c>
      <c r="AN59">
        <v>2707.43</v>
      </c>
      <c r="AO59">
        <v>5487.48</v>
      </c>
      <c r="AP59">
        <f t="shared" si="1"/>
        <v>980</v>
      </c>
      <c r="AQ59">
        <v>14</v>
      </c>
      <c r="AW59">
        <v>14</v>
      </c>
      <c r="BC59">
        <v>14</v>
      </c>
      <c r="BI59">
        <v>14</v>
      </c>
    </row>
    <row r="60" spans="2:61" x14ac:dyDescent="0.15">
      <c r="D60">
        <v>92021.63</v>
      </c>
      <c r="E60">
        <v>110.31</v>
      </c>
      <c r="K60">
        <v>2694.57</v>
      </c>
      <c r="L60">
        <v>2443.63</v>
      </c>
      <c r="N60">
        <v>5274.88</v>
      </c>
      <c r="O60">
        <v>278.88</v>
      </c>
      <c r="P60">
        <v>4038.85</v>
      </c>
      <c r="Q60">
        <v>209.14</v>
      </c>
      <c r="R60">
        <v>15</v>
      </c>
      <c r="T60">
        <v>4287.59</v>
      </c>
      <c r="U60">
        <f t="shared" si="9"/>
        <v>531.64</v>
      </c>
      <c r="V60">
        <v>3410.9</v>
      </c>
      <c r="W60">
        <v>1084.26</v>
      </c>
      <c r="X60">
        <f t="shared" si="6"/>
        <v>75</v>
      </c>
      <c r="Z60">
        <v>3561.59</v>
      </c>
      <c r="AA60">
        <v>1300.1600000000001</v>
      </c>
      <c r="AB60">
        <v>2936.64</v>
      </c>
      <c r="AC60">
        <v>1694.67</v>
      </c>
      <c r="AD60">
        <f t="shared" si="7"/>
        <v>150</v>
      </c>
      <c r="AF60">
        <v>3376.89</v>
      </c>
      <c r="AG60">
        <v>1302.53</v>
      </c>
      <c r="AH60">
        <v>2812.9</v>
      </c>
      <c r="AI60">
        <v>904.26</v>
      </c>
      <c r="AJ60">
        <f t="shared" si="8"/>
        <v>225</v>
      </c>
      <c r="AK60">
        <v>15</v>
      </c>
      <c r="AN60">
        <v>2729.26</v>
      </c>
      <c r="AO60">
        <v>5499.84</v>
      </c>
      <c r="AP60">
        <f t="shared" si="1"/>
        <v>1125</v>
      </c>
      <c r="AQ60">
        <v>15</v>
      </c>
      <c r="AW60">
        <v>15</v>
      </c>
      <c r="BC60">
        <v>15</v>
      </c>
      <c r="BI60">
        <v>15</v>
      </c>
    </row>
    <row r="61" spans="2:61" x14ac:dyDescent="0.15">
      <c r="D61">
        <v>21397.17</v>
      </c>
      <c r="E61">
        <v>1131.02</v>
      </c>
      <c r="K61">
        <v>2691.39</v>
      </c>
      <c r="L61">
        <v>2718.8</v>
      </c>
      <c r="N61">
        <v>5235.84</v>
      </c>
      <c r="O61">
        <v>287.95999999999998</v>
      </c>
      <c r="P61">
        <v>3988.28</v>
      </c>
      <c r="Q61">
        <v>223.49</v>
      </c>
      <c r="R61">
        <v>16</v>
      </c>
      <c r="T61">
        <v>4199.3</v>
      </c>
      <c r="U61">
        <f t="shared" si="9"/>
        <v>621.64</v>
      </c>
      <c r="V61">
        <v>3370.97</v>
      </c>
      <c r="W61">
        <v>1146.3699999999999</v>
      </c>
      <c r="X61">
        <f t="shared" si="6"/>
        <v>80</v>
      </c>
      <c r="Z61">
        <v>3517.78</v>
      </c>
      <c r="AA61">
        <v>1401.43</v>
      </c>
      <c r="AB61">
        <v>2932.14</v>
      </c>
      <c r="AC61">
        <v>1781.21</v>
      </c>
      <c r="AD61">
        <f t="shared" si="7"/>
        <v>160</v>
      </c>
      <c r="AF61">
        <v>3284.73</v>
      </c>
      <c r="AG61">
        <v>1420.73</v>
      </c>
      <c r="AH61">
        <v>2768.7</v>
      </c>
      <c r="AI61">
        <v>988.05</v>
      </c>
      <c r="AJ61">
        <f t="shared" si="8"/>
        <v>256</v>
      </c>
      <c r="AK61">
        <v>16</v>
      </c>
      <c r="AQ61">
        <v>16</v>
      </c>
      <c r="AW61">
        <v>16</v>
      </c>
      <c r="BC61">
        <v>16</v>
      </c>
      <c r="BI61">
        <v>16</v>
      </c>
    </row>
    <row r="62" spans="2:61" x14ac:dyDescent="0.15">
      <c r="D62">
        <v>9213.11</v>
      </c>
      <c r="E62">
        <v>2558.2800000000002</v>
      </c>
      <c r="K62">
        <v>2695.52</v>
      </c>
      <c r="L62">
        <v>3006.52</v>
      </c>
      <c r="N62">
        <v>5153.3900000000003</v>
      </c>
      <c r="O62">
        <v>298.57</v>
      </c>
      <c r="P62">
        <v>3940.93</v>
      </c>
      <c r="Q62">
        <v>233.39</v>
      </c>
      <c r="R62">
        <v>17</v>
      </c>
      <c r="T62">
        <v>4162.54</v>
      </c>
      <c r="U62">
        <f t="shared" si="9"/>
        <v>711.64</v>
      </c>
      <c r="V62">
        <v>3340.01</v>
      </c>
      <c r="W62">
        <v>1205.58</v>
      </c>
      <c r="X62">
        <f t="shared" si="6"/>
        <v>85</v>
      </c>
      <c r="Z62">
        <v>3437.95</v>
      </c>
      <c r="AA62">
        <v>1506.6</v>
      </c>
      <c r="AB62">
        <v>2910.17</v>
      </c>
      <c r="AC62">
        <v>1876.62</v>
      </c>
      <c r="AD62">
        <f t="shared" si="7"/>
        <v>170</v>
      </c>
      <c r="AF62">
        <v>3244.81</v>
      </c>
      <c r="AG62">
        <v>1537.31</v>
      </c>
      <c r="AH62">
        <v>2748</v>
      </c>
      <c r="AI62">
        <v>1088.98</v>
      </c>
      <c r="AJ62">
        <f t="shared" si="8"/>
        <v>289</v>
      </c>
      <c r="AK62">
        <v>17</v>
      </c>
      <c r="AQ62">
        <v>17</v>
      </c>
      <c r="AW62">
        <v>17</v>
      </c>
      <c r="BC62">
        <v>17</v>
      </c>
      <c r="BI62">
        <v>17</v>
      </c>
    </row>
    <row r="63" spans="2:61" x14ac:dyDescent="0.15">
      <c r="D63">
        <v>6019.14</v>
      </c>
      <c r="E63">
        <v>4267.58</v>
      </c>
      <c r="K63">
        <v>2680.93</v>
      </c>
      <c r="L63">
        <v>3315.28</v>
      </c>
      <c r="N63">
        <v>5004.8599999999997</v>
      </c>
      <c r="O63">
        <v>311.25</v>
      </c>
      <c r="P63">
        <v>3921.46</v>
      </c>
      <c r="Q63">
        <v>245.28</v>
      </c>
      <c r="R63">
        <v>18</v>
      </c>
      <c r="T63">
        <v>4086.82</v>
      </c>
      <c r="U63">
        <f t="shared" si="9"/>
        <v>801.64</v>
      </c>
      <c r="V63">
        <v>3310.77</v>
      </c>
      <c r="W63">
        <v>1262.47</v>
      </c>
      <c r="X63">
        <f t="shared" si="6"/>
        <v>90</v>
      </c>
      <c r="Z63">
        <v>3460.8</v>
      </c>
      <c r="AA63">
        <v>1627.79</v>
      </c>
      <c r="AB63">
        <v>2885.35</v>
      </c>
      <c r="AC63">
        <v>1988.01</v>
      </c>
      <c r="AD63">
        <f t="shared" si="7"/>
        <v>180</v>
      </c>
      <c r="AF63">
        <v>3193.54</v>
      </c>
      <c r="AG63">
        <v>1668.72</v>
      </c>
      <c r="AH63">
        <v>2730.93</v>
      </c>
      <c r="AI63">
        <v>1193.44</v>
      </c>
      <c r="AJ63">
        <f t="shared" si="8"/>
        <v>324</v>
      </c>
      <c r="AK63">
        <v>18</v>
      </c>
      <c r="AQ63">
        <v>18</v>
      </c>
      <c r="AW63">
        <v>18</v>
      </c>
      <c r="BC63">
        <v>18</v>
      </c>
      <c r="BI63">
        <v>18</v>
      </c>
    </row>
    <row r="64" spans="2:61" x14ac:dyDescent="0.15">
      <c r="D64">
        <v>4861.54</v>
      </c>
      <c r="E64">
        <v>6260.68</v>
      </c>
      <c r="K64">
        <v>2689.12</v>
      </c>
      <c r="L64">
        <v>3638.13</v>
      </c>
      <c r="N64">
        <v>4959.93</v>
      </c>
      <c r="O64">
        <v>334.38</v>
      </c>
      <c r="P64">
        <v>3859.04</v>
      </c>
      <c r="Q64">
        <v>258.75</v>
      </c>
      <c r="R64">
        <v>19</v>
      </c>
      <c r="T64">
        <v>3980.44</v>
      </c>
      <c r="U64">
        <f t="shared" si="9"/>
        <v>891.64</v>
      </c>
      <c r="V64">
        <v>3283.66</v>
      </c>
      <c r="W64">
        <v>1311.15</v>
      </c>
      <c r="X64">
        <f t="shared" si="6"/>
        <v>95</v>
      </c>
      <c r="Z64">
        <v>3406.54</v>
      </c>
      <c r="AA64">
        <v>1696.65</v>
      </c>
      <c r="AB64">
        <v>2859.48</v>
      </c>
      <c r="AC64">
        <v>2101.27</v>
      </c>
      <c r="AD64">
        <f t="shared" si="7"/>
        <v>190</v>
      </c>
      <c r="AF64">
        <v>3123.35</v>
      </c>
      <c r="AG64">
        <v>1805.66</v>
      </c>
      <c r="AH64">
        <v>2714.08</v>
      </c>
      <c r="AI64">
        <v>1299.75</v>
      </c>
      <c r="AJ64">
        <f t="shared" si="8"/>
        <v>361</v>
      </c>
      <c r="AK64">
        <v>19</v>
      </c>
      <c r="AQ64">
        <v>19</v>
      </c>
      <c r="AW64">
        <v>19</v>
      </c>
      <c r="BC64">
        <v>19</v>
      </c>
      <c r="BI64">
        <v>19</v>
      </c>
    </row>
    <row r="65" spans="1:61" x14ac:dyDescent="0.15">
      <c r="D65">
        <v>4125.08</v>
      </c>
      <c r="E65">
        <v>8685.91</v>
      </c>
      <c r="K65">
        <v>2729.87</v>
      </c>
      <c r="L65">
        <v>3971.84</v>
      </c>
      <c r="N65">
        <v>4876.63</v>
      </c>
      <c r="O65">
        <v>343.34</v>
      </c>
      <c r="P65">
        <v>3792.52</v>
      </c>
      <c r="Q65">
        <v>270.27999999999997</v>
      </c>
      <c r="R65">
        <v>20</v>
      </c>
      <c r="T65">
        <v>3942.86</v>
      </c>
      <c r="U65">
        <f t="shared" si="9"/>
        <v>981.64</v>
      </c>
      <c r="V65">
        <v>3215.34</v>
      </c>
      <c r="W65">
        <v>1364.25</v>
      </c>
      <c r="X65">
        <f t="shared" si="6"/>
        <v>100</v>
      </c>
      <c r="Z65">
        <v>3359.86</v>
      </c>
      <c r="AA65">
        <v>1791.83</v>
      </c>
      <c r="AB65">
        <v>2825.89</v>
      </c>
      <c r="AC65">
        <v>2189.5300000000002</v>
      </c>
      <c r="AD65">
        <f t="shared" si="7"/>
        <v>200</v>
      </c>
      <c r="AF65">
        <v>3074.07</v>
      </c>
      <c r="AG65">
        <v>1954.6</v>
      </c>
      <c r="AH65">
        <v>2715.55</v>
      </c>
      <c r="AI65">
        <v>1410.89</v>
      </c>
      <c r="AJ65">
        <f t="shared" si="8"/>
        <v>400</v>
      </c>
      <c r="AK65">
        <v>20</v>
      </c>
      <c r="AQ65">
        <v>20</v>
      </c>
      <c r="AW65">
        <v>20</v>
      </c>
      <c r="BC65">
        <v>20</v>
      </c>
      <c r="BI65">
        <v>20</v>
      </c>
    </row>
    <row r="66" spans="1:61" x14ac:dyDescent="0.15">
      <c r="D66">
        <v>3779.11</v>
      </c>
      <c r="E66">
        <v>11417.5</v>
      </c>
      <c r="K66">
        <v>2772.05</v>
      </c>
      <c r="L66">
        <v>4310.76</v>
      </c>
      <c r="N66">
        <v>4787.5600000000004</v>
      </c>
      <c r="O66">
        <v>361.92</v>
      </c>
      <c r="P66">
        <v>3797.76</v>
      </c>
      <c r="Q66">
        <v>280.01</v>
      </c>
      <c r="R66">
        <v>21</v>
      </c>
      <c r="T66">
        <v>3856.96</v>
      </c>
      <c r="U66">
        <f t="shared" si="9"/>
        <v>1071.6399999999999</v>
      </c>
      <c r="V66">
        <v>3213.29</v>
      </c>
      <c r="W66">
        <v>1409.56</v>
      </c>
      <c r="X66">
        <f t="shared" si="6"/>
        <v>105</v>
      </c>
      <c r="Z66">
        <v>3336.08</v>
      </c>
      <c r="AA66">
        <v>1900.62</v>
      </c>
      <c r="AB66">
        <v>2805.25</v>
      </c>
      <c r="AC66">
        <v>2287.21</v>
      </c>
      <c r="AD66">
        <f t="shared" si="7"/>
        <v>210</v>
      </c>
      <c r="AF66">
        <v>3022.2</v>
      </c>
      <c r="AG66">
        <v>2102.2399999999998</v>
      </c>
      <c r="AH66">
        <v>2645.08</v>
      </c>
      <c r="AI66">
        <v>1551.3</v>
      </c>
      <c r="AJ66">
        <f t="shared" si="8"/>
        <v>441</v>
      </c>
      <c r="AK66">
        <v>21</v>
      </c>
      <c r="AQ66">
        <v>21</v>
      </c>
      <c r="AW66">
        <v>21</v>
      </c>
      <c r="BC66">
        <v>21</v>
      </c>
      <c r="BI66">
        <v>21</v>
      </c>
    </row>
    <row r="67" spans="1:61" x14ac:dyDescent="0.15">
      <c r="D67">
        <v>3458.15</v>
      </c>
      <c r="E67">
        <v>14339.22</v>
      </c>
      <c r="K67">
        <v>2788.13</v>
      </c>
      <c r="L67">
        <v>4667.04</v>
      </c>
      <c r="N67">
        <v>4685.71</v>
      </c>
      <c r="O67">
        <v>376.43</v>
      </c>
      <c r="P67">
        <v>3730.2</v>
      </c>
      <c r="Q67">
        <v>290.82</v>
      </c>
      <c r="R67">
        <v>22</v>
      </c>
      <c r="T67">
        <v>3795.73</v>
      </c>
      <c r="U67">
        <f t="shared" si="9"/>
        <v>1161.6399999999999</v>
      </c>
      <c r="V67">
        <v>3192.76</v>
      </c>
      <c r="W67">
        <v>1457.83</v>
      </c>
      <c r="X67">
        <f t="shared" si="6"/>
        <v>110</v>
      </c>
      <c r="Z67">
        <v>3311.16</v>
      </c>
      <c r="AA67">
        <v>1991.14</v>
      </c>
      <c r="AB67">
        <v>2796.93</v>
      </c>
      <c r="AC67">
        <v>2391.83</v>
      </c>
      <c r="AD67">
        <f t="shared" si="7"/>
        <v>220</v>
      </c>
      <c r="AF67">
        <v>2999.77</v>
      </c>
      <c r="AG67">
        <v>2261.0300000000002</v>
      </c>
      <c r="AH67">
        <v>2635.49</v>
      </c>
      <c r="AI67">
        <v>1686.58</v>
      </c>
      <c r="AJ67">
        <f t="shared" si="8"/>
        <v>484</v>
      </c>
      <c r="AK67">
        <v>22</v>
      </c>
      <c r="AQ67">
        <v>22</v>
      </c>
      <c r="AW67">
        <v>22</v>
      </c>
      <c r="BC67">
        <v>22</v>
      </c>
      <c r="BI67">
        <v>22</v>
      </c>
    </row>
    <row r="68" spans="1:61" x14ac:dyDescent="0.15">
      <c r="D68">
        <v>3088.84</v>
      </c>
      <c r="E68">
        <v>17446.07</v>
      </c>
      <c r="K68">
        <v>2778.11</v>
      </c>
      <c r="L68">
        <v>4679.72</v>
      </c>
      <c r="N68">
        <v>4695.4799999999996</v>
      </c>
      <c r="O68">
        <v>392.58</v>
      </c>
      <c r="P68">
        <v>3737.55</v>
      </c>
      <c r="Q68">
        <v>301.22000000000003</v>
      </c>
      <c r="R68">
        <v>23</v>
      </c>
      <c r="T68">
        <v>3768.27</v>
      </c>
      <c r="U68">
        <f t="shared" si="9"/>
        <v>1251.6399999999999</v>
      </c>
      <c r="V68">
        <v>3172.18</v>
      </c>
      <c r="W68">
        <v>1512.93</v>
      </c>
      <c r="X68">
        <f t="shared" si="6"/>
        <v>115</v>
      </c>
      <c r="Z68">
        <v>3284.79</v>
      </c>
      <c r="AA68">
        <v>2075.77</v>
      </c>
      <c r="AB68">
        <v>2762.77</v>
      </c>
      <c r="AC68">
        <v>2520.2800000000002</v>
      </c>
      <c r="AD68">
        <f t="shared" si="7"/>
        <v>230</v>
      </c>
      <c r="AF68">
        <v>2922.24</v>
      </c>
      <c r="AG68">
        <v>2425.59</v>
      </c>
      <c r="AH68">
        <v>2651.75</v>
      </c>
      <c r="AI68">
        <v>1837.09</v>
      </c>
      <c r="AJ68">
        <f t="shared" si="8"/>
        <v>529</v>
      </c>
      <c r="AK68">
        <v>23</v>
      </c>
      <c r="AQ68">
        <v>23</v>
      </c>
      <c r="AW68">
        <v>23</v>
      </c>
      <c r="BC68">
        <v>23</v>
      </c>
      <c r="BI68">
        <v>23</v>
      </c>
    </row>
    <row r="69" spans="1:61" x14ac:dyDescent="0.15">
      <c r="D69">
        <v>2762.91</v>
      </c>
      <c r="E69">
        <v>20890.150000000001</v>
      </c>
      <c r="N69">
        <v>4614.49</v>
      </c>
      <c r="O69">
        <v>409.83</v>
      </c>
      <c r="P69">
        <v>3706.78</v>
      </c>
      <c r="Q69">
        <v>312.66000000000003</v>
      </c>
      <c r="R69">
        <v>24</v>
      </c>
      <c r="T69">
        <v>3727.54</v>
      </c>
      <c r="U69">
        <f t="shared" si="9"/>
        <v>1341.6399999999999</v>
      </c>
      <c r="V69">
        <v>3171.89</v>
      </c>
      <c r="W69">
        <v>1551.27</v>
      </c>
      <c r="X69">
        <f t="shared" si="6"/>
        <v>120</v>
      </c>
      <c r="Z69">
        <v>3256.8</v>
      </c>
      <c r="AA69">
        <v>2190.83</v>
      </c>
      <c r="AB69">
        <v>2752.64</v>
      </c>
      <c r="AC69">
        <v>2588.92</v>
      </c>
      <c r="AD69">
        <f t="shared" si="7"/>
        <v>240</v>
      </c>
      <c r="AF69">
        <v>2906.2</v>
      </c>
      <c r="AG69">
        <v>2600.48</v>
      </c>
      <c r="AH69">
        <v>2636.73</v>
      </c>
      <c r="AI69">
        <v>1982.17</v>
      </c>
      <c r="AJ69">
        <f t="shared" si="8"/>
        <v>576</v>
      </c>
      <c r="AK69">
        <v>24</v>
      </c>
      <c r="AQ69">
        <v>24</v>
      </c>
      <c r="AW69">
        <v>24</v>
      </c>
      <c r="BC69">
        <v>24</v>
      </c>
      <c r="BI69">
        <v>24</v>
      </c>
    </row>
    <row r="70" spans="1:61" x14ac:dyDescent="0.15">
      <c r="D70">
        <v>2603.84</v>
      </c>
      <c r="E70">
        <v>24545.7</v>
      </c>
      <c r="N70">
        <v>4584.2</v>
      </c>
      <c r="O70">
        <v>427.04</v>
      </c>
      <c r="P70">
        <v>3645.43</v>
      </c>
      <c r="Q70">
        <v>325.19</v>
      </c>
      <c r="R70">
        <v>25</v>
      </c>
      <c r="T70">
        <v>3663.22</v>
      </c>
      <c r="U70">
        <f t="shared" si="9"/>
        <v>1431.6399999999999</v>
      </c>
      <c r="V70">
        <v>3123.09</v>
      </c>
      <c r="W70">
        <v>1604.93</v>
      </c>
      <c r="X70">
        <f t="shared" si="6"/>
        <v>125</v>
      </c>
      <c r="Z70">
        <v>3247.36</v>
      </c>
      <c r="AA70">
        <v>2285.3000000000002</v>
      </c>
      <c r="AB70">
        <v>2764.26</v>
      </c>
      <c r="AC70">
        <v>2707.04</v>
      </c>
      <c r="AD70">
        <f t="shared" si="7"/>
        <v>250</v>
      </c>
      <c r="AF70">
        <v>2880.12</v>
      </c>
      <c r="AG70">
        <v>2764.12</v>
      </c>
      <c r="AH70">
        <v>2639.17</v>
      </c>
      <c r="AI70">
        <v>2146.61</v>
      </c>
      <c r="AJ70">
        <f t="shared" si="8"/>
        <v>625</v>
      </c>
      <c r="AK70">
        <v>25</v>
      </c>
      <c r="AQ70">
        <v>25</v>
      </c>
      <c r="AW70">
        <v>25</v>
      </c>
      <c r="BC70">
        <v>25</v>
      </c>
      <c r="BI70">
        <v>25</v>
      </c>
    </row>
    <row r="71" spans="1:61" x14ac:dyDescent="0.15">
      <c r="D71">
        <v>2552.1999999999998</v>
      </c>
      <c r="E71">
        <v>28451.29</v>
      </c>
      <c r="N71">
        <v>4541.1099999999997</v>
      </c>
      <c r="O71">
        <v>441.81</v>
      </c>
      <c r="P71">
        <v>3628.3</v>
      </c>
      <c r="Q71">
        <v>337.38</v>
      </c>
      <c r="R71">
        <v>26</v>
      </c>
      <c r="T71">
        <v>3678.46</v>
      </c>
      <c r="U71">
        <f t="shared" si="9"/>
        <v>1521.6399999999999</v>
      </c>
      <c r="V71">
        <v>3105.96</v>
      </c>
      <c r="W71">
        <v>1651.77</v>
      </c>
      <c r="X71">
        <f t="shared" si="6"/>
        <v>130</v>
      </c>
      <c r="Z71">
        <v>3192.28</v>
      </c>
      <c r="AA71">
        <v>2344.86</v>
      </c>
      <c r="AB71">
        <v>2736.56</v>
      </c>
      <c r="AC71">
        <v>2752.16</v>
      </c>
      <c r="AD71">
        <f t="shared" si="7"/>
        <v>260</v>
      </c>
      <c r="AF71">
        <v>2821.63</v>
      </c>
      <c r="AG71">
        <v>2950.95</v>
      </c>
      <c r="AH71">
        <v>2655.83</v>
      </c>
      <c r="AI71">
        <v>2303.0500000000002</v>
      </c>
      <c r="AJ71">
        <f t="shared" si="8"/>
        <v>676</v>
      </c>
      <c r="AK71">
        <v>26</v>
      </c>
      <c r="AQ71">
        <v>26</v>
      </c>
      <c r="AW71">
        <v>26</v>
      </c>
      <c r="BC71">
        <v>26</v>
      </c>
      <c r="BI71">
        <v>26</v>
      </c>
    </row>
    <row r="72" spans="1:61" x14ac:dyDescent="0.15">
      <c r="D72">
        <v>2411.3200000000002</v>
      </c>
      <c r="E72">
        <v>32450.71</v>
      </c>
      <c r="N72">
        <v>4471.6499999999996</v>
      </c>
      <c r="O72">
        <v>465.25</v>
      </c>
      <c r="P72">
        <v>3636.27</v>
      </c>
      <c r="Q72">
        <v>347.81</v>
      </c>
      <c r="R72">
        <v>27</v>
      </c>
      <c r="T72">
        <v>3590.03</v>
      </c>
      <c r="U72">
        <f t="shared" si="9"/>
        <v>1611.6399999999999</v>
      </c>
      <c r="V72">
        <v>3093.68</v>
      </c>
      <c r="W72">
        <v>1694.79</v>
      </c>
      <c r="X72">
        <f t="shared" si="6"/>
        <v>135</v>
      </c>
      <c r="Z72">
        <v>3193.98</v>
      </c>
      <c r="AA72">
        <v>2405.7600000000002</v>
      </c>
      <c r="AB72">
        <v>2709.7</v>
      </c>
      <c r="AC72">
        <v>2824.04</v>
      </c>
      <c r="AD72">
        <f t="shared" si="7"/>
        <v>270</v>
      </c>
      <c r="AF72">
        <v>2811.61</v>
      </c>
      <c r="AG72">
        <v>3122.19</v>
      </c>
      <c r="AH72">
        <v>2657.82</v>
      </c>
      <c r="AI72">
        <v>2473.1799999999998</v>
      </c>
      <c r="AJ72">
        <f t="shared" si="8"/>
        <v>729</v>
      </c>
      <c r="AK72">
        <v>27</v>
      </c>
      <c r="AQ72">
        <v>27</v>
      </c>
      <c r="AW72">
        <v>27</v>
      </c>
      <c r="BC72">
        <v>27</v>
      </c>
      <c r="BI72">
        <v>27</v>
      </c>
    </row>
    <row r="73" spans="1:61" x14ac:dyDescent="0.15">
      <c r="D73">
        <v>2362.84</v>
      </c>
      <c r="E73">
        <v>36675.75</v>
      </c>
      <c r="N73">
        <v>4391.3</v>
      </c>
      <c r="O73">
        <v>487.41</v>
      </c>
      <c r="P73">
        <v>3579.27</v>
      </c>
      <c r="Q73">
        <v>362.96</v>
      </c>
      <c r="R73">
        <v>28</v>
      </c>
      <c r="T73">
        <v>3594.28</v>
      </c>
      <c r="U73">
        <f t="shared" si="9"/>
        <v>1701.6399999999999</v>
      </c>
      <c r="V73">
        <v>3085.35</v>
      </c>
      <c r="W73">
        <v>1751.1</v>
      </c>
      <c r="X73">
        <f t="shared" si="6"/>
        <v>140</v>
      </c>
      <c r="Z73">
        <v>3158.47</v>
      </c>
      <c r="AA73">
        <v>2489.96</v>
      </c>
      <c r="AB73">
        <v>2717.46</v>
      </c>
      <c r="AC73">
        <v>2942.62</v>
      </c>
      <c r="AD73">
        <f t="shared" si="7"/>
        <v>280</v>
      </c>
      <c r="AF73">
        <v>2761.99</v>
      </c>
      <c r="AG73">
        <v>3314.3</v>
      </c>
      <c r="AH73">
        <v>2673.39</v>
      </c>
      <c r="AI73">
        <v>2641.25</v>
      </c>
      <c r="AJ73">
        <f t="shared" si="8"/>
        <v>784</v>
      </c>
      <c r="AK73">
        <v>28</v>
      </c>
      <c r="AQ73">
        <v>28</v>
      </c>
      <c r="AW73">
        <v>28</v>
      </c>
      <c r="BC73">
        <v>28</v>
      </c>
      <c r="BI73">
        <v>28</v>
      </c>
    </row>
    <row r="74" spans="1:61" x14ac:dyDescent="0.15">
      <c r="D74">
        <v>1578.3</v>
      </c>
      <c r="E74">
        <v>150000</v>
      </c>
      <c r="N74">
        <v>4384.83</v>
      </c>
      <c r="O74">
        <v>505.55</v>
      </c>
      <c r="P74">
        <v>3527.28</v>
      </c>
      <c r="Q74">
        <v>378.59</v>
      </c>
      <c r="R74">
        <v>29</v>
      </c>
      <c r="T74">
        <v>3538.36</v>
      </c>
      <c r="U74">
        <f t="shared" si="9"/>
        <v>1791.6399999999999</v>
      </c>
      <c r="V74">
        <v>3062.28</v>
      </c>
      <c r="W74">
        <v>1820.08</v>
      </c>
      <c r="X74">
        <f t="shared" si="6"/>
        <v>145</v>
      </c>
      <c r="Z74">
        <v>3147.56</v>
      </c>
      <c r="AA74">
        <v>2590.64</v>
      </c>
      <c r="AB74">
        <v>2692.74</v>
      </c>
      <c r="AC74">
        <v>3050.06</v>
      </c>
      <c r="AD74">
        <f t="shared" si="7"/>
        <v>290</v>
      </c>
      <c r="AF74">
        <v>2717.96</v>
      </c>
      <c r="AG74">
        <v>3503.18</v>
      </c>
      <c r="AH74">
        <v>2680.34</v>
      </c>
      <c r="AI74">
        <v>2840.42</v>
      </c>
      <c r="AJ74">
        <f t="shared" si="8"/>
        <v>841</v>
      </c>
      <c r="AK74">
        <v>29</v>
      </c>
      <c r="AQ74">
        <v>29</v>
      </c>
      <c r="AW74">
        <v>29</v>
      </c>
      <c r="BC74">
        <v>29</v>
      </c>
      <c r="BI74">
        <v>29</v>
      </c>
    </row>
    <row r="75" spans="1:61" x14ac:dyDescent="0.15">
      <c r="N75">
        <v>4348.18</v>
      </c>
      <c r="O75">
        <v>524.54</v>
      </c>
      <c r="P75">
        <v>3528.63</v>
      </c>
      <c r="Q75">
        <v>391.9</v>
      </c>
      <c r="R75">
        <v>30</v>
      </c>
      <c r="T75">
        <v>3505.48</v>
      </c>
      <c r="U75">
        <f t="shared" si="9"/>
        <v>1881.6399999999999</v>
      </c>
      <c r="V75">
        <v>3039.21</v>
      </c>
      <c r="W75">
        <v>1872.72</v>
      </c>
      <c r="X75">
        <f t="shared" si="6"/>
        <v>150</v>
      </c>
      <c r="Z75">
        <v>3127.39</v>
      </c>
      <c r="AA75">
        <v>2675.36</v>
      </c>
      <c r="AB75">
        <v>2679.08</v>
      </c>
      <c r="AC75">
        <v>3128.9</v>
      </c>
      <c r="AD75">
        <f t="shared" si="7"/>
        <v>300</v>
      </c>
      <c r="AF75">
        <v>2697.11</v>
      </c>
      <c r="AG75">
        <v>3707.17</v>
      </c>
      <c r="AH75">
        <v>2699.87</v>
      </c>
      <c r="AI75">
        <v>3017.97</v>
      </c>
      <c r="AJ75">
        <f t="shared" si="8"/>
        <v>900</v>
      </c>
      <c r="AK75">
        <v>30</v>
      </c>
      <c r="AQ75">
        <v>30</v>
      </c>
      <c r="AW75">
        <v>30</v>
      </c>
      <c r="BC75">
        <v>30</v>
      </c>
      <c r="BI75">
        <v>30</v>
      </c>
    </row>
    <row r="76" spans="1:61" x14ac:dyDescent="0.15">
      <c r="N76">
        <v>4287.5600000000004</v>
      </c>
      <c r="O76">
        <v>537.36</v>
      </c>
      <c r="P76">
        <v>3500.75</v>
      </c>
      <c r="Q76">
        <v>403.71</v>
      </c>
      <c r="R76">
        <v>31</v>
      </c>
      <c r="T76">
        <v>3444.05</v>
      </c>
      <c r="U76">
        <f t="shared" si="9"/>
        <v>1971.6399999999999</v>
      </c>
      <c r="V76">
        <v>2993.58</v>
      </c>
      <c r="W76">
        <v>1931.65</v>
      </c>
      <c r="X76">
        <f t="shared" si="6"/>
        <v>155</v>
      </c>
      <c r="Z76">
        <v>3112.37</v>
      </c>
      <c r="AA76">
        <v>2759.91</v>
      </c>
      <c r="AB76">
        <v>2675.87</v>
      </c>
      <c r="AC76">
        <v>3206.7</v>
      </c>
      <c r="AD76">
        <f t="shared" si="7"/>
        <v>310</v>
      </c>
      <c r="AF76">
        <v>2682.64</v>
      </c>
      <c r="AG76">
        <v>3931.78</v>
      </c>
      <c r="AH76">
        <v>2681.39</v>
      </c>
      <c r="AI76">
        <v>3200.42</v>
      </c>
      <c r="AJ76">
        <f t="shared" si="8"/>
        <v>961</v>
      </c>
      <c r="AK76">
        <v>31</v>
      </c>
      <c r="AQ76">
        <v>31</v>
      </c>
      <c r="AW76">
        <v>31</v>
      </c>
      <c r="BC76">
        <v>31</v>
      </c>
      <c r="BI76">
        <v>31</v>
      </c>
    </row>
    <row r="77" spans="1:61" x14ac:dyDescent="0.15">
      <c r="N77">
        <v>4238.75</v>
      </c>
      <c r="O77">
        <v>559.65</v>
      </c>
      <c r="P77">
        <v>3458.26</v>
      </c>
      <c r="Q77">
        <v>416.32</v>
      </c>
      <c r="R77">
        <v>32</v>
      </c>
      <c r="T77">
        <v>3436.74</v>
      </c>
      <c r="U77">
        <f t="shared" si="9"/>
        <v>2061.64</v>
      </c>
      <c r="V77">
        <v>2998.45</v>
      </c>
      <c r="W77">
        <v>1973.07</v>
      </c>
      <c r="X77">
        <f t="shared" si="6"/>
        <v>160</v>
      </c>
      <c r="Z77">
        <v>3109.43</v>
      </c>
      <c r="AA77">
        <v>2860.27</v>
      </c>
      <c r="AB77">
        <v>2651.58</v>
      </c>
      <c r="AC77">
        <v>3353.04</v>
      </c>
      <c r="AD77">
        <f t="shared" si="7"/>
        <v>320</v>
      </c>
      <c r="AF77">
        <v>2679.9</v>
      </c>
      <c r="AG77">
        <v>3974.78</v>
      </c>
      <c r="AH77">
        <v>2689.47</v>
      </c>
      <c r="AI77">
        <v>3230.19</v>
      </c>
      <c r="AJ77">
        <f t="shared" si="8"/>
        <v>1024</v>
      </c>
      <c r="AK77">
        <v>32</v>
      </c>
      <c r="AQ77">
        <v>32</v>
      </c>
      <c r="AW77">
        <v>32</v>
      </c>
      <c r="BC77">
        <v>32</v>
      </c>
      <c r="BI77">
        <v>32</v>
      </c>
    </row>
    <row r="78" spans="1:61" x14ac:dyDescent="0.15">
      <c r="N78">
        <v>4199.33</v>
      </c>
      <c r="O78">
        <v>574.05999999999995</v>
      </c>
      <c r="P78">
        <v>3442.46</v>
      </c>
      <c r="Q78">
        <v>430.76</v>
      </c>
      <c r="R78">
        <v>33</v>
      </c>
      <c r="T78">
        <v>3405.43</v>
      </c>
      <c r="U78">
        <f t="shared" si="9"/>
        <v>2151.64</v>
      </c>
      <c r="V78">
        <v>2997.73</v>
      </c>
      <c r="W78">
        <v>2019.78</v>
      </c>
      <c r="X78">
        <f t="shared" si="6"/>
        <v>165</v>
      </c>
      <c r="Z78">
        <v>3092.26</v>
      </c>
      <c r="AA78">
        <v>2950.58</v>
      </c>
      <c r="AB78">
        <v>2659.68</v>
      </c>
      <c r="AC78">
        <v>3417.65</v>
      </c>
      <c r="AD78">
        <f t="shared" si="7"/>
        <v>330</v>
      </c>
    </row>
    <row r="79" spans="1:61" x14ac:dyDescent="0.15">
      <c r="G79" t="s">
        <v>35</v>
      </c>
      <c r="N79">
        <v>4172.8999999999996</v>
      </c>
      <c r="O79">
        <v>584.45000000000005</v>
      </c>
      <c r="P79">
        <v>3376.79</v>
      </c>
      <c r="Q79">
        <v>448.08</v>
      </c>
      <c r="R79">
        <v>34</v>
      </c>
      <c r="T79">
        <v>3352.5</v>
      </c>
      <c r="U79">
        <f t="shared" si="9"/>
        <v>2241.64</v>
      </c>
      <c r="V79">
        <v>2971.79</v>
      </c>
      <c r="W79">
        <v>2069.25</v>
      </c>
      <c r="X79">
        <f t="shared" si="6"/>
        <v>170</v>
      </c>
      <c r="Z79">
        <v>3076.86</v>
      </c>
      <c r="AA79">
        <v>3031.5</v>
      </c>
      <c r="AB79">
        <v>2645.26</v>
      </c>
      <c r="AC79">
        <v>3512.02</v>
      </c>
      <c r="AD79">
        <f t="shared" si="7"/>
        <v>340</v>
      </c>
    </row>
    <row r="80" spans="1:61" x14ac:dyDescent="0.15">
      <c r="A80" s="1" t="s">
        <v>3</v>
      </c>
      <c r="B80" s="1" t="s">
        <v>16</v>
      </c>
      <c r="C80" s="1" t="s">
        <v>2</v>
      </c>
      <c r="D80" s="1" t="s">
        <v>32</v>
      </c>
      <c r="G80" s="1" t="s">
        <v>3</v>
      </c>
      <c r="H80" s="1" t="s">
        <v>34</v>
      </c>
      <c r="I80" s="1" t="s">
        <v>2</v>
      </c>
      <c r="J80" s="1" t="s">
        <v>32</v>
      </c>
      <c r="N80">
        <v>4130.33</v>
      </c>
      <c r="O80">
        <v>602.05999999999995</v>
      </c>
      <c r="P80">
        <v>3361.49</v>
      </c>
      <c r="Q80">
        <v>459.66</v>
      </c>
      <c r="R80">
        <v>35</v>
      </c>
      <c r="T80">
        <v>3336.19</v>
      </c>
      <c r="U80">
        <f t="shared" si="9"/>
        <v>2331.64</v>
      </c>
      <c r="V80">
        <v>2950.75</v>
      </c>
      <c r="W80">
        <v>2118.04</v>
      </c>
      <c r="X80">
        <f t="shared" si="6"/>
        <v>175</v>
      </c>
      <c r="Z80">
        <v>3069.59</v>
      </c>
      <c r="AA80">
        <v>3102.21</v>
      </c>
      <c r="AB80">
        <v>2644.38</v>
      </c>
      <c r="AC80">
        <v>3602.05</v>
      </c>
      <c r="AD80">
        <f t="shared" si="7"/>
        <v>350</v>
      </c>
    </row>
    <row r="81" spans="2:30" x14ac:dyDescent="0.15">
      <c r="B81">
        <v>89851.19</v>
      </c>
      <c r="C81">
        <v>0</v>
      </c>
      <c r="D81">
        <v>0</v>
      </c>
      <c r="E81">
        <f>D81/1.2</f>
        <v>0</v>
      </c>
      <c r="G81">
        <v>5666.84</v>
      </c>
      <c r="H81">
        <v>158.18</v>
      </c>
      <c r="I81">
        <v>1</v>
      </c>
      <c r="J81">
        <f>I81*100/12</f>
        <v>8.3333333333333339</v>
      </c>
      <c r="N81">
        <v>4115.12</v>
      </c>
      <c r="O81">
        <v>622.98</v>
      </c>
      <c r="P81">
        <v>3354.67</v>
      </c>
      <c r="Q81">
        <v>471.26</v>
      </c>
      <c r="R81">
        <v>36</v>
      </c>
      <c r="T81">
        <v>3298.81</v>
      </c>
      <c r="U81">
        <f t="shared" si="9"/>
        <v>2421.64</v>
      </c>
      <c r="V81">
        <v>2960.18</v>
      </c>
      <c r="W81">
        <v>2179.87</v>
      </c>
      <c r="X81">
        <f t="shared" si="6"/>
        <v>180</v>
      </c>
      <c r="Z81">
        <v>3016.64</v>
      </c>
      <c r="AA81">
        <v>3166.07</v>
      </c>
      <c r="AB81">
        <v>2625.31</v>
      </c>
      <c r="AC81">
        <v>3675.93</v>
      </c>
      <c r="AD81">
        <f t="shared" si="7"/>
        <v>360</v>
      </c>
    </row>
    <row r="82" spans="2:30" x14ac:dyDescent="0.15">
      <c r="B82">
        <v>11055.66</v>
      </c>
      <c r="C82">
        <v>12.39</v>
      </c>
      <c r="D82">
        <v>1</v>
      </c>
      <c r="E82">
        <f>D82/1.2</f>
        <v>0.83333333333333337</v>
      </c>
      <c r="F82">
        <v>5713.19</v>
      </c>
      <c r="G82">
        <v>4873.1899999999996</v>
      </c>
      <c r="H82">
        <v>272.77</v>
      </c>
      <c r="I82">
        <v>2</v>
      </c>
      <c r="J82">
        <f>I82*100/12</f>
        <v>16.666666666666668</v>
      </c>
      <c r="N82">
        <v>4072.28</v>
      </c>
      <c r="O82">
        <v>642.66</v>
      </c>
      <c r="P82">
        <v>3336.11</v>
      </c>
      <c r="Q82">
        <v>482.32</v>
      </c>
      <c r="R82">
        <v>37</v>
      </c>
      <c r="T82">
        <v>3270.08</v>
      </c>
      <c r="U82">
        <f t="shared" si="9"/>
        <v>2511.64</v>
      </c>
      <c r="V82">
        <v>2948.96</v>
      </c>
      <c r="W82">
        <v>2232.54</v>
      </c>
      <c r="X82">
        <f t="shared" si="6"/>
        <v>185</v>
      </c>
      <c r="Z82">
        <v>3030.86</v>
      </c>
      <c r="AA82">
        <v>3247.27</v>
      </c>
      <c r="AB82">
        <v>2634.29</v>
      </c>
      <c r="AC82">
        <v>3768.02</v>
      </c>
      <c r="AD82">
        <f t="shared" si="7"/>
        <v>370</v>
      </c>
    </row>
    <row r="83" spans="2:30" x14ac:dyDescent="0.15">
      <c r="B83">
        <v>7283.71</v>
      </c>
      <c r="C83">
        <v>30.27</v>
      </c>
      <c r="D83">
        <v>2</v>
      </c>
      <c r="E83">
        <f t="shared" ref="E83:E146" si="10">D83/1.2</f>
        <v>1.6666666666666667</v>
      </c>
      <c r="F83">
        <v>4957.1000000000004</v>
      </c>
      <c r="G83">
        <v>4430.95</v>
      </c>
      <c r="H83">
        <v>412.28</v>
      </c>
      <c r="I83">
        <v>3</v>
      </c>
      <c r="J83">
        <f t="shared" ref="J83:J146" si="11">I83*100/12</f>
        <v>25</v>
      </c>
      <c r="N83">
        <v>4033.91</v>
      </c>
      <c r="O83">
        <v>667.69</v>
      </c>
      <c r="P83">
        <v>3333.9</v>
      </c>
      <c r="Q83">
        <v>494.15</v>
      </c>
      <c r="R83">
        <v>38</v>
      </c>
      <c r="T83">
        <v>3270</v>
      </c>
      <c r="U83">
        <f t="shared" si="9"/>
        <v>2601.64</v>
      </c>
      <c r="V83">
        <v>2941.08</v>
      </c>
      <c r="W83">
        <v>2276.5300000000002</v>
      </c>
      <c r="X83">
        <f t="shared" si="6"/>
        <v>190</v>
      </c>
      <c r="Z83">
        <v>3000.67</v>
      </c>
      <c r="AA83">
        <v>3338.24</v>
      </c>
      <c r="AB83">
        <v>2615.2199999999998</v>
      </c>
      <c r="AC83">
        <v>3849.43</v>
      </c>
      <c r="AD83">
        <f t="shared" si="7"/>
        <v>380</v>
      </c>
    </row>
    <row r="84" spans="2:30" x14ac:dyDescent="0.15">
      <c r="B84">
        <v>6918.24</v>
      </c>
      <c r="C84">
        <v>51.91</v>
      </c>
      <c r="D84">
        <v>3</v>
      </c>
      <c r="E84">
        <f t="shared" si="10"/>
        <v>2.5</v>
      </c>
      <c r="F84">
        <v>4504.1899999999996</v>
      </c>
      <c r="G84">
        <v>4189.6000000000004</v>
      </c>
      <c r="H84">
        <v>541.91999999999996</v>
      </c>
      <c r="I84">
        <v>4</v>
      </c>
      <c r="J84">
        <f t="shared" si="11"/>
        <v>33.333333333333336</v>
      </c>
      <c r="N84">
        <v>4000.71</v>
      </c>
      <c r="O84">
        <v>695.57</v>
      </c>
      <c r="P84">
        <v>3308.6</v>
      </c>
      <c r="Q84">
        <v>511.07</v>
      </c>
      <c r="R84">
        <v>39</v>
      </c>
      <c r="T84">
        <v>3242.15</v>
      </c>
      <c r="U84">
        <f t="shared" si="9"/>
        <v>2691.64</v>
      </c>
      <c r="V84">
        <v>2943.64</v>
      </c>
      <c r="W84">
        <v>2340.61</v>
      </c>
      <c r="X84">
        <f t="shared" si="6"/>
        <v>195</v>
      </c>
      <c r="Z84">
        <v>3016.65</v>
      </c>
      <c r="AA84">
        <v>3436.97</v>
      </c>
      <c r="AB84">
        <v>2617.6</v>
      </c>
      <c r="AC84">
        <v>3928.55</v>
      </c>
      <c r="AD84">
        <f t="shared" si="7"/>
        <v>390</v>
      </c>
    </row>
    <row r="85" spans="2:30" x14ac:dyDescent="0.15">
      <c r="B85">
        <v>6487.22</v>
      </c>
      <c r="C85">
        <v>63.86</v>
      </c>
      <c r="D85">
        <v>4</v>
      </c>
      <c r="E85">
        <f t="shared" si="10"/>
        <v>3.3333333333333335</v>
      </c>
      <c r="F85">
        <v>4242.59</v>
      </c>
      <c r="G85">
        <v>4049.72</v>
      </c>
      <c r="H85">
        <v>672.19</v>
      </c>
      <c r="I85">
        <v>5</v>
      </c>
      <c r="J85">
        <f t="shared" si="11"/>
        <v>41.666666666666664</v>
      </c>
      <c r="N85">
        <v>3964.94</v>
      </c>
      <c r="O85">
        <v>717.37</v>
      </c>
      <c r="P85">
        <v>3275.65</v>
      </c>
      <c r="Q85">
        <v>529.95000000000005</v>
      </c>
      <c r="R85">
        <v>40</v>
      </c>
      <c r="T85">
        <v>3254.77</v>
      </c>
      <c r="U85">
        <f t="shared" si="9"/>
        <v>2781.64</v>
      </c>
      <c r="V85">
        <v>2922.36</v>
      </c>
      <c r="W85">
        <v>2406.16</v>
      </c>
      <c r="X85">
        <f t="shared" si="6"/>
        <v>200</v>
      </c>
      <c r="Z85">
        <v>3003</v>
      </c>
      <c r="AA85">
        <v>3520.92</v>
      </c>
      <c r="AB85">
        <v>2635.92</v>
      </c>
      <c r="AC85">
        <v>4037.29</v>
      </c>
      <c r="AD85">
        <f t="shared" si="7"/>
        <v>400</v>
      </c>
    </row>
    <row r="86" spans="2:30" x14ac:dyDescent="0.15">
      <c r="B86">
        <v>6045.44</v>
      </c>
      <c r="C86">
        <v>75.12</v>
      </c>
      <c r="D86">
        <v>5</v>
      </c>
      <c r="E86">
        <f t="shared" si="10"/>
        <v>4.166666666666667</v>
      </c>
      <c r="F86">
        <v>4052.85</v>
      </c>
      <c r="G86">
        <v>3840.79</v>
      </c>
      <c r="H86">
        <v>830.1</v>
      </c>
      <c r="I86">
        <v>6</v>
      </c>
      <c r="J86">
        <f t="shared" si="11"/>
        <v>50</v>
      </c>
      <c r="N86">
        <v>3951.22</v>
      </c>
      <c r="O86">
        <v>749.21</v>
      </c>
      <c r="P86">
        <v>3223.82</v>
      </c>
      <c r="Q86">
        <v>545.4</v>
      </c>
      <c r="R86">
        <v>41</v>
      </c>
      <c r="T86">
        <v>3266.16</v>
      </c>
      <c r="U86">
        <f t="shared" si="9"/>
        <v>2871.64</v>
      </c>
      <c r="X86">
        <f t="shared" si="6"/>
        <v>205</v>
      </c>
      <c r="Z86">
        <v>2976.35</v>
      </c>
      <c r="AA86">
        <v>3611.16</v>
      </c>
      <c r="AB86">
        <v>2606.54</v>
      </c>
      <c r="AC86">
        <v>4126.68</v>
      </c>
      <c r="AD86">
        <f t="shared" si="7"/>
        <v>410</v>
      </c>
    </row>
    <row r="87" spans="2:30" x14ac:dyDescent="0.15">
      <c r="B87">
        <v>5713.63</v>
      </c>
      <c r="C87">
        <v>91.43</v>
      </c>
      <c r="D87">
        <v>6</v>
      </c>
      <c r="E87">
        <f t="shared" si="10"/>
        <v>5</v>
      </c>
      <c r="F87">
        <v>3857.67</v>
      </c>
      <c r="G87">
        <v>3757.1</v>
      </c>
      <c r="H87">
        <v>962.41</v>
      </c>
      <c r="I87">
        <v>7</v>
      </c>
      <c r="J87">
        <f t="shared" si="11"/>
        <v>58.333333333333336</v>
      </c>
      <c r="N87">
        <v>3921.2</v>
      </c>
      <c r="O87">
        <v>777.42</v>
      </c>
      <c r="P87">
        <v>3237.28</v>
      </c>
      <c r="Q87">
        <v>563.48</v>
      </c>
      <c r="R87">
        <v>42</v>
      </c>
      <c r="T87">
        <v>3204.48</v>
      </c>
      <c r="U87">
        <f t="shared" si="9"/>
        <v>2961.64</v>
      </c>
      <c r="X87">
        <f t="shared" si="6"/>
        <v>210</v>
      </c>
      <c r="Z87">
        <v>2977.2</v>
      </c>
      <c r="AA87">
        <v>3680.22</v>
      </c>
      <c r="AB87">
        <v>2609.54</v>
      </c>
      <c r="AC87">
        <v>4235.79</v>
      </c>
      <c r="AD87">
        <f t="shared" si="7"/>
        <v>420</v>
      </c>
    </row>
    <row r="88" spans="2:30" x14ac:dyDescent="0.15">
      <c r="B88">
        <v>5623.88</v>
      </c>
      <c r="C88">
        <v>102.81</v>
      </c>
      <c r="D88">
        <v>7</v>
      </c>
      <c r="E88">
        <f t="shared" si="10"/>
        <v>5.8333333333333339</v>
      </c>
      <c r="F88">
        <v>3802.77</v>
      </c>
      <c r="G88">
        <v>3693.83</v>
      </c>
      <c r="H88">
        <v>1092.3599999999999</v>
      </c>
      <c r="I88">
        <v>8</v>
      </c>
      <c r="J88">
        <f t="shared" si="11"/>
        <v>66.666666666666671</v>
      </c>
      <c r="N88">
        <v>3905.98</v>
      </c>
      <c r="O88">
        <v>791.05</v>
      </c>
      <c r="P88">
        <v>3217.92</v>
      </c>
      <c r="Q88">
        <v>583.04999999999995</v>
      </c>
      <c r="R88">
        <v>43</v>
      </c>
      <c r="T88">
        <v>3166.71</v>
      </c>
      <c r="U88">
        <f t="shared" si="9"/>
        <v>3051.64</v>
      </c>
      <c r="X88">
        <f t="shared" si="6"/>
        <v>215</v>
      </c>
      <c r="Z88">
        <v>2956.92</v>
      </c>
      <c r="AA88">
        <v>3796.73</v>
      </c>
      <c r="AB88">
        <v>2600.79</v>
      </c>
      <c r="AC88">
        <v>4328.09</v>
      </c>
      <c r="AD88">
        <f t="shared" si="7"/>
        <v>430</v>
      </c>
    </row>
    <row r="89" spans="2:30" x14ac:dyDescent="0.15">
      <c r="B89">
        <v>5290.96</v>
      </c>
      <c r="C89">
        <v>121.1</v>
      </c>
      <c r="D89">
        <v>8</v>
      </c>
      <c r="E89">
        <f t="shared" si="10"/>
        <v>6.666666666666667</v>
      </c>
      <c r="F89">
        <v>3737.94</v>
      </c>
      <c r="G89">
        <v>3620.82</v>
      </c>
      <c r="H89">
        <v>1223.8599999999999</v>
      </c>
      <c r="I89">
        <v>9</v>
      </c>
      <c r="J89">
        <f t="shared" si="11"/>
        <v>75</v>
      </c>
      <c r="N89">
        <v>3900.08</v>
      </c>
      <c r="O89">
        <v>813.35</v>
      </c>
      <c r="P89">
        <v>3220.5</v>
      </c>
      <c r="Q89">
        <v>596.54999999999995</v>
      </c>
      <c r="R89">
        <v>44</v>
      </c>
      <c r="T89">
        <v>3161.18</v>
      </c>
      <c r="U89">
        <f t="shared" si="9"/>
        <v>3141.64</v>
      </c>
      <c r="X89">
        <f t="shared" si="6"/>
        <v>220</v>
      </c>
      <c r="Z89">
        <v>2964.73</v>
      </c>
      <c r="AA89">
        <v>3891.37</v>
      </c>
      <c r="AB89">
        <v>2603.0100000000002</v>
      </c>
      <c r="AC89">
        <v>4415.3500000000004</v>
      </c>
      <c r="AD89">
        <f t="shared" si="7"/>
        <v>440</v>
      </c>
    </row>
    <row r="90" spans="2:30" x14ac:dyDescent="0.15">
      <c r="B90">
        <v>5103.75</v>
      </c>
      <c r="C90">
        <v>150.53</v>
      </c>
      <c r="D90">
        <v>9</v>
      </c>
      <c r="E90">
        <f t="shared" si="10"/>
        <v>7.5</v>
      </c>
      <c r="F90">
        <v>3697.43</v>
      </c>
      <c r="G90">
        <v>3598.23</v>
      </c>
      <c r="H90">
        <v>1357.54</v>
      </c>
      <c r="I90">
        <v>10</v>
      </c>
      <c r="J90">
        <f t="shared" si="11"/>
        <v>83.333333333333329</v>
      </c>
      <c r="N90">
        <v>3879.66</v>
      </c>
      <c r="O90">
        <v>835.43</v>
      </c>
      <c r="P90">
        <v>3202.94</v>
      </c>
      <c r="Q90">
        <v>607.6</v>
      </c>
      <c r="R90">
        <v>45</v>
      </c>
      <c r="T90">
        <v>3137.75</v>
      </c>
      <c r="U90">
        <f t="shared" si="9"/>
        <v>3231.64</v>
      </c>
      <c r="X90">
        <f t="shared" si="6"/>
        <v>225</v>
      </c>
      <c r="Z90">
        <v>2956.76</v>
      </c>
      <c r="AA90">
        <v>3966.58</v>
      </c>
      <c r="AB90">
        <v>2604.79</v>
      </c>
      <c r="AC90">
        <v>4462.6000000000004</v>
      </c>
      <c r="AD90">
        <f t="shared" si="7"/>
        <v>450</v>
      </c>
    </row>
    <row r="91" spans="2:30" x14ac:dyDescent="0.15">
      <c r="B91">
        <v>4994.92</v>
      </c>
      <c r="C91">
        <v>165.8</v>
      </c>
      <c r="D91">
        <v>10</v>
      </c>
      <c r="E91">
        <f t="shared" si="10"/>
        <v>8.3333333333333339</v>
      </c>
      <c r="F91">
        <v>3660.59</v>
      </c>
      <c r="G91">
        <v>3556.5</v>
      </c>
      <c r="H91">
        <v>1487.15</v>
      </c>
      <c r="I91">
        <v>11</v>
      </c>
      <c r="J91">
        <f t="shared" si="11"/>
        <v>91.666666666666671</v>
      </c>
      <c r="N91">
        <v>3853.82</v>
      </c>
      <c r="O91">
        <v>865.05</v>
      </c>
      <c r="P91">
        <v>3173.19</v>
      </c>
      <c r="Q91">
        <v>617.45000000000005</v>
      </c>
      <c r="R91">
        <v>46</v>
      </c>
      <c r="T91">
        <v>3166.62</v>
      </c>
      <c r="U91">
        <f t="shared" si="9"/>
        <v>3321.64</v>
      </c>
      <c r="X91">
        <f t="shared" si="6"/>
        <v>230</v>
      </c>
      <c r="Z91">
        <v>2944.17</v>
      </c>
      <c r="AA91">
        <v>4029.16</v>
      </c>
      <c r="AB91">
        <v>2611.84</v>
      </c>
      <c r="AC91">
        <v>4579.79</v>
      </c>
      <c r="AD91">
        <f t="shared" si="7"/>
        <v>460</v>
      </c>
    </row>
    <row r="92" spans="2:30" x14ac:dyDescent="0.15">
      <c r="B92">
        <v>5008.51</v>
      </c>
      <c r="C92">
        <v>176.81</v>
      </c>
      <c r="D92">
        <v>11</v>
      </c>
      <c r="E92">
        <f t="shared" si="10"/>
        <v>9.1666666666666679</v>
      </c>
      <c r="F92">
        <v>3589.07</v>
      </c>
      <c r="G92">
        <v>3513.8</v>
      </c>
      <c r="H92">
        <v>1609.12</v>
      </c>
      <c r="I92">
        <v>12</v>
      </c>
      <c r="J92">
        <f t="shared" si="11"/>
        <v>100</v>
      </c>
      <c r="N92">
        <v>3832.26</v>
      </c>
      <c r="O92">
        <v>886.96</v>
      </c>
      <c r="P92">
        <v>3197.74</v>
      </c>
      <c r="Q92">
        <v>628.46</v>
      </c>
      <c r="R92">
        <v>47</v>
      </c>
      <c r="T92">
        <v>3121.45</v>
      </c>
      <c r="U92">
        <f t="shared" si="9"/>
        <v>3411.64</v>
      </c>
      <c r="X92">
        <f t="shared" si="6"/>
        <v>235</v>
      </c>
      <c r="Z92">
        <v>2945.73</v>
      </c>
      <c r="AA92">
        <v>4121.5200000000004</v>
      </c>
      <c r="AB92">
        <v>2605.4499999999998</v>
      </c>
      <c r="AC92">
        <v>4685.37</v>
      </c>
      <c r="AD92">
        <f t="shared" si="7"/>
        <v>470</v>
      </c>
    </row>
    <row r="93" spans="2:30" x14ac:dyDescent="0.15">
      <c r="B93">
        <v>4939.55</v>
      </c>
      <c r="C93">
        <v>188.81</v>
      </c>
      <c r="D93">
        <v>12</v>
      </c>
      <c r="E93">
        <f t="shared" si="10"/>
        <v>10</v>
      </c>
      <c r="F93">
        <v>3562.86</v>
      </c>
      <c r="G93">
        <v>3516.97</v>
      </c>
      <c r="H93">
        <v>1736.82</v>
      </c>
      <c r="I93">
        <v>13</v>
      </c>
      <c r="J93">
        <f t="shared" si="11"/>
        <v>108.33333333333333</v>
      </c>
      <c r="N93">
        <v>3829.1</v>
      </c>
      <c r="O93">
        <v>919.01</v>
      </c>
      <c r="P93">
        <v>3135.71</v>
      </c>
      <c r="Q93">
        <v>639.22</v>
      </c>
      <c r="R93">
        <v>48</v>
      </c>
      <c r="T93">
        <v>3121.56</v>
      </c>
      <c r="U93">
        <f t="shared" si="9"/>
        <v>3501.64</v>
      </c>
      <c r="X93">
        <f t="shared" si="6"/>
        <v>240</v>
      </c>
      <c r="Z93">
        <v>2931.85</v>
      </c>
      <c r="AA93">
        <v>4192.67</v>
      </c>
      <c r="AB93">
        <v>2595.61</v>
      </c>
      <c r="AC93">
        <v>4783.97</v>
      </c>
      <c r="AD93">
        <f t="shared" si="7"/>
        <v>480</v>
      </c>
    </row>
    <row r="94" spans="2:30" x14ac:dyDescent="0.15">
      <c r="B94">
        <v>4774.3999999999996</v>
      </c>
      <c r="C94">
        <v>203.57</v>
      </c>
      <c r="D94">
        <v>13</v>
      </c>
      <c r="E94">
        <f t="shared" si="10"/>
        <v>10.833333333333334</v>
      </c>
      <c r="F94">
        <v>3511.58</v>
      </c>
      <c r="G94">
        <v>3432.76</v>
      </c>
      <c r="H94">
        <v>1865.57</v>
      </c>
      <c r="I94">
        <v>14</v>
      </c>
      <c r="J94">
        <f t="shared" si="11"/>
        <v>116.66666666666667</v>
      </c>
      <c r="N94">
        <v>3785.54</v>
      </c>
      <c r="O94">
        <v>936.84</v>
      </c>
      <c r="P94">
        <v>3138.25</v>
      </c>
      <c r="Q94">
        <v>653.83000000000004</v>
      </c>
      <c r="R94">
        <v>49</v>
      </c>
      <c r="T94">
        <v>3128.37</v>
      </c>
      <c r="U94">
        <f t="shared" si="9"/>
        <v>3591.64</v>
      </c>
      <c r="X94">
        <f t="shared" si="6"/>
        <v>245</v>
      </c>
      <c r="Z94">
        <v>2924.26</v>
      </c>
      <c r="AA94">
        <v>4286.2299999999996</v>
      </c>
      <c r="AB94">
        <v>2592.8200000000002</v>
      </c>
      <c r="AC94">
        <v>4895.1899999999996</v>
      </c>
      <c r="AD94">
        <f t="shared" si="7"/>
        <v>490</v>
      </c>
    </row>
    <row r="95" spans="2:30" x14ac:dyDescent="0.15">
      <c r="B95">
        <v>4652.51</v>
      </c>
      <c r="C95">
        <v>214.89</v>
      </c>
      <c r="D95">
        <v>14</v>
      </c>
      <c r="E95">
        <f t="shared" si="10"/>
        <v>11.666666666666668</v>
      </c>
      <c r="F95">
        <v>3456.26</v>
      </c>
      <c r="G95">
        <v>3453.29</v>
      </c>
      <c r="H95">
        <v>1988.6</v>
      </c>
      <c r="I95">
        <v>15</v>
      </c>
      <c r="J95">
        <f t="shared" si="11"/>
        <v>125</v>
      </c>
      <c r="N95">
        <v>3782.46</v>
      </c>
      <c r="O95">
        <v>959.42</v>
      </c>
      <c r="P95">
        <v>3135.02</v>
      </c>
      <c r="Q95">
        <v>667.88</v>
      </c>
      <c r="R95">
        <v>50</v>
      </c>
      <c r="T95">
        <v>3083.05</v>
      </c>
      <c r="U95">
        <f t="shared" si="9"/>
        <v>3681.64</v>
      </c>
      <c r="X95">
        <f t="shared" si="6"/>
        <v>250</v>
      </c>
      <c r="Z95">
        <v>2900.67</v>
      </c>
      <c r="AA95">
        <v>4381.78</v>
      </c>
      <c r="AB95">
        <v>2592.4</v>
      </c>
      <c r="AC95">
        <v>5000.26</v>
      </c>
      <c r="AD95">
        <f t="shared" si="7"/>
        <v>500</v>
      </c>
    </row>
    <row r="96" spans="2:30" x14ac:dyDescent="0.15">
      <c r="B96">
        <v>4603.47</v>
      </c>
      <c r="C96">
        <v>228.08</v>
      </c>
      <c r="D96">
        <v>15</v>
      </c>
      <c r="E96">
        <f t="shared" si="10"/>
        <v>12.5</v>
      </c>
      <c r="F96">
        <v>3420.99</v>
      </c>
      <c r="G96">
        <v>3411.11</v>
      </c>
      <c r="H96">
        <v>2126.66</v>
      </c>
      <c r="I96">
        <v>16</v>
      </c>
      <c r="J96">
        <f t="shared" si="11"/>
        <v>133.33333333333334</v>
      </c>
      <c r="N96">
        <v>3750.7</v>
      </c>
      <c r="O96">
        <v>977.05</v>
      </c>
      <c r="P96">
        <v>3140.48</v>
      </c>
      <c r="Q96">
        <v>680.21</v>
      </c>
      <c r="R96">
        <v>51</v>
      </c>
      <c r="T96">
        <v>3090.28</v>
      </c>
      <c r="U96">
        <f t="shared" si="9"/>
        <v>3771.64</v>
      </c>
      <c r="X96">
        <f t="shared" si="6"/>
        <v>255</v>
      </c>
      <c r="Z96">
        <v>2904.02</v>
      </c>
      <c r="AA96">
        <v>4491.79</v>
      </c>
      <c r="AB96">
        <v>2592.94</v>
      </c>
      <c r="AC96">
        <v>5076.46</v>
      </c>
      <c r="AD96">
        <f t="shared" si="7"/>
        <v>510</v>
      </c>
    </row>
    <row r="97" spans="2:30" x14ac:dyDescent="0.15">
      <c r="B97">
        <v>4593.43</v>
      </c>
      <c r="C97">
        <v>239.26</v>
      </c>
      <c r="D97">
        <v>16</v>
      </c>
      <c r="E97">
        <f t="shared" si="10"/>
        <v>13.333333333333334</v>
      </c>
      <c r="F97">
        <v>3407.56</v>
      </c>
      <c r="G97">
        <v>3347.88</v>
      </c>
      <c r="H97">
        <v>2281.13</v>
      </c>
      <c r="I97">
        <v>17</v>
      </c>
      <c r="J97">
        <f t="shared" si="11"/>
        <v>141.66666666666666</v>
      </c>
      <c r="N97">
        <v>3739.3</v>
      </c>
      <c r="O97">
        <v>1009.48</v>
      </c>
      <c r="P97">
        <v>3126.81</v>
      </c>
      <c r="Q97">
        <v>689.43</v>
      </c>
      <c r="R97">
        <v>52</v>
      </c>
      <c r="T97">
        <v>3082.23</v>
      </c>
      <c r="U97">
        <f t="shared" si="9"/>
        <v>3861.64</v>
      </c>
      <c r="X97">
        <f t="shared" si="6"/>
        <v>260</v>
      </c>
      <c r="Z97">
        <v>2902.14</v>
      </c>
      <c r="AA97">
        <v>4571.07</v>
      </c>
      <c r="AB97">
        <v>2603.73</v>
      </c>
      <c r="AC97">
        <v>5178.8500000000004</v>
      </c>
      <c r="AD97">
        <f t="shared" si="7"/>
        <v>520</v>
      </c>
    </row>
    <row r="98" spans="2:30" x14ac:dyDescent="0.15">
      <c r="B98">
        <v>4521.4399999999996</v>
      </c>
      <c r="C98">
        <v>249.28</v>
      </c>
      <c r="D98">
        <v>17</v>
      </c>
      <c r="E98">
        <f t="shared" si="10"/>
        <v>14.166666666666668</v>
      </c>
      <c r="F98">
        <v>3333.27</v>
      </c>
      <c r="G98">
        <v>3316.14</v>
      </c>
      <c r="H98">
        <v>2395.62</v>
      </c>
      <c r="I98">
        <v>18</v>
      </c>
      <c r="J98">
        <f t="shared" si="11"/>
        <v>150</v>
      </c>
      <c r="N98">
        <v>3727.24</v>
      </c>
      <c r="O98">
        <v>1031.24</v>
      </c>
      <c r="P98">
        <v>3107.41</v>
      </c>
      <c r="Q98">
        <v>700.8</v>
      </c>
      <c r="R98">
        <v>53</v>
      </c>
      <c r="T98">
        <v>3058.18</v>
      </c>
      <c r="U98">
        <f t="shared" si="9"/>
        <v>3951.64</v>
      </c>
      <c r="X98">
        <f t="shared" si="6"/>
        <v>265</v>
      </c>
      <c r="Z98">
        <v>2875.75</v>
      </c>
      <c r="AA98">
        <v>4682.6400000000003</v>
      </c>
      <c r="AB98">
        <v>2566.21</v>
      </c>
      <c r="AC98">
        <v>5269.56</v>
      </c>
      <c r="AD98">
        <f t="shared" si="7"/>
        <v>530</v>
      </c>
    </row>
    <row r="99" spans="2:30" x14ac:dyDescent="0.15">
      <c r="B99">
        <v>4465.09</v>
      </c>
      <c r="C99">
        <v>260.45999999999998</v>
      </c>
      <c r="D99">
        <v>18</v>
      </c>
      <c r="E99">
        <f t="shared" si="10"/>
        <v>15</v>
      </c>
      <c r="F99">
        <v>3273.87</v>
      </c>
      <c r="G99">
        <v>3292.9</v>
      </c>
      <c r="H99">
        <v>2533.6799999999998</v>
      </c>
      <c r="I99">
        <v>19</v>
      </c>
      <c r="J99">
        <f t="shared" si="11"/>
        <v>158.33333333333334</v>
      </c>
      <c r="N99">
        <v>3729.95</v>
      </c>
      <c r="O99">
        <v>1061.43</v>
      </c>
      <c r="P99">
        <v>3095.27</v>
      </c>
      <c r="Q99">
        <v>711.35</v>
      </c>
      <c r="R99">
        <v>54</v>
      </c>
      <c r="T99">
        <v>3047.61</v>
      </c>
      <c r="U99">
        <f t="shared" si="9"/>
        <v>4041.64</v>
      </c>
      <c r="X99">
        <f t="shared" si="6"/>
        <v>270</v>
      </c>
      <c r="Z99">
        <v>2869.59</v>
      </c>
      <c r="AA99">
        <v>4800.83</v>
      </c>
      <c r="AB99">
        <v>2568.6</v>
      </c>
      <c r="AC99">
        <v>5373.82</v>
      </c>
      <c r="AD99">
        <f t="shared" si="7"/>
        <v>540</v>
      </c>
    </row>
    <row r="100" spans="2:30" x14ac:dyDescent="0.15">
      <c r="B100">
        <v>4390.24</v>
      </c>
      <c r="C100">
        <v>273.77999999999997</v>
      </c>
      <c r="D100">
        <v>19</v>
      </c>
      <c r="E100">
        <f t="shared" si="10"/>
        <v>15.833333333333334</v>
      </c>
      <c r="F100">
        <v>3270.03</v>
      </c>
      <c r="G100">
        <v>3248.49</v>
      </c>
      <c r="H100">
        <v>2679.64</v>
      </c>
      <c r="I100">
        <v>20</v>
      </c>
      <c r="J100">
        <f t="shared" si="11"/>
        <v>166.66666666666666</v>
      </c>
      <c r="N100">
        <v>3716.23</v>
      </c>
      <c r="O100">
        <v>1085.26</v>
      </c>
      <c r="P100">
        <v>3095.87</v>
      </c>
      <c r="Q100">
        <v>721.83</v>
      </c>
      <c r="R100">
        <v>55</v>
      </c>
      <c r="T100">
        <v>3029.55</v>
      </c>
      <c r="U100">
        <f t="shared" si="9"/>
        <v>4131.6399999999994</v>
      </c>
      <c r="X100">
        <f t="shared" si="6"/>
        <v>275</v>
      </c>
      <c r="Z100">
        <v>2868.7</v>
      </c>
      <c r="AA100">
        <v>4862.3999999999996</v>
      </c>
      <c r="AB100">
        <v>2565.71</v>
      </c>
      <c r="AC100">
        <v>5442.02</v>
      </c>
      <c r="AD100">
        <f t="shared" si="7"/>
        <v>550</v>
      </c>
    </row>
    <row r="101" spans="2:30" x14ac:dyDescent="0.15">
      <c r="B101">
        <v>4319.37</v>
      </c>
      <c r="C101">
        <v>285.58999999999997</v>
      </c>
      <c r="D101">
        <v>20</v>
      </c>
      <c r="E101">
        <f t="shared" si="10"/>
        <v>16.666666666666668</v>
      </c>
      <c r="F101">
        <v>3208.49</v>
      </c>
      <c r="G101">
        <v>3241.29</v>
      </c>
      <c r="H101">
        <v>2809.22</v>
      </c>
      <c r="I101">
        <v>21</v>
      </c>
      <c r="J101">
        <f t="shared" si="11"/>
        <v>175</v>
      </c>
      <c r="N101">
        <v>3685.64</v>
      </c>
      <c r="O101">
        <v>1110.54</v>
      </c>
      <c r="P101">
        <v>3069.06</v>
      </c>
      <c r="Q101">
        <v>733.6</v>
      </c>
      <c r="R101">
        <v>56</v>
      </c>
      <c r="T101">
        <v>3047.34</v>
      </c>
      <c r="U101">
        <f t="shared" si="9"/>
        <v>4221.6399999999994</v>
      </c>
      <c r="X101">
        <f t="shared" si="6"/>
        <v>280</v>
      </c>
      <c r="Z101">
        <v>2874.64</v>
      </c>
      <c r="AA101">
        <v>4959.22</v>
      </c>
      <c r="AB101">
        <v>2565.7800000000002</v>
      </c>
      <c r="AC101">
        <v>5542.2</v>
      </c>
      <c r="AD101">
        <f t="shared" si="7"/>
        <v>560</v>
      </c>
    </row>
    <row r="102" spans="2:30" x14ac:dyDescent="0.15">
      <c r="B102">
        <v>4338.29</v>
      </c>
      <c r="C102">
        <v>298.76</v>
      </c>
      <c r="D102">
        <v>21</v>
      </c>
      <c r="E102">
        <f t="shared" si="10"/>
        <v>17.5</v>
      </c>
      <c r="F102">
        <v>3221.16</v>
      </c>
      <c r="G102">
        <v>3231.21</v>
      </c>
      <c r="H102">
        <v>2946.73</v>
      </c>
      <c r="I102">
        <v>22</v>
      </c>
      <c r="J102">
        <f t="shared" si="11"/>
        <v>183.33333333333334</v>
      </c>
      <c r="N102">
        <v>3693.77</v>
      </c>
      <c r="O102">
        <v>1130.3499999999999</v>
      </c>
      <c r="P102">
        <v>3095.4</v>
      </c>
      <c r="Q102">
        <v>744.05</v>
      </c>
      <c r="R102">
        <v>57</v>
      </c>
      <c r="T102">
        <v>3036.03</v>
      </c>
      <c r="U102">
        <f t="shared" si="9"/>
        <v>4311.6399999999994</v>
      </c>
      <c r="X102">
        <f t="shared" si="6"/>
        <v>285</v>
      </c>
      <c r="Z102">
        <v>2862.19</v>
      </c>
      <c r="AA102">
        <v>5028.2</v>
      </c>
      <c r="AB102">
        <v>2588.84</v>
      </c>
      <c r="AC102">
        <v>5672.05</v>
      </c>
      <c r="AD102">
        <f t="shared" si="7"/>
        <v>570</v>
      </c>
    </row>
    <row r="103" spans="2:30" x14ac:dyDescent="0.15">
      <c r="B103">
        <v>4353.83</v>
      </c>
      <c r="C103">
        <v>308.3</v>
      </c>
      <c r="D103">
        <v>22</v>
      </c>
      <c r="E103">
        <f t="shared" si="10"/>
        <v>18.333333333333336</v>
      </c>
      <c r="F103">
        <v>3219.22</v>
      </c>
      <c r="G103">
        <v>3228.55</v>
      </c>
      <c r="H103">
        <v>3085.67</v>
      </c>
      <c r="I103">
        <v>23</v>
      </c>
      <c r="J103">
        <f t="shared" si="11"/>
        <v>191.66666666666666</v>
      </c>
      <c r="N103">
        <v>3669.51</v>
      </c>
      <c r="O103">
        <v>1157.8</v>
      </c>
      <c r="P103">
        <v>3070.9</v>
      </c>
      <c r="Q103">
        <v>754.92</v>
      </c>
      <c r="R103">
        <v>58</v>
      </c>
      <c r="T103">
        <v>3005.24</v>
      </c>
      <c r="U103">
        <f t="shared" si="9"/>
        <v>4401.6399999999994</v>
      </c>
      <c r="X103">
        <f t="shared" si="6"/>
        <v>290</v>
      </c>
      <c r="Z103">
        <v>2864.58</v>
      </c>
      <c r="AA103">
        <v>5141.5</v>
      </c>
      <c r="AB103">
        <v>2579.5700000000002</v>
      </c>
      <c r="AC103">
        <v>5755.52</v>
      </c>
      <c r="AD103">
        <f t="shared" si="7"/>
        <v>580</v>
      </c>
    </row>
    <row r="104" spans="2:30" x14ac:dyDescent="0.15">
      <c r="B104">
        <v>4302.6400000000003</v>
      </c>
      <c r="C104">
        <v>323.62</v>
      </c>
      <c r="D104">
        <v>23</v>
      </c>
      <c r="E104">
        <f t="shared" si="10"/>
        <v>19.166666666666668</v>
      </c>
      <c r="F104">
        <v>3170.19</v>
      </c>
      <c r="G104">
        <v>3221.19</v>
      </c>
      <c r="H104">
        <v>3209.03</v>
      </c>
      <c r="I104">
        <v>24</v>
      </c>
      <c r="J104">
        <f t="shared" si="11"/>
        <v>200</v>
      </c>
      <c r="N104">
        <v>3631.27</v>
      </c>
      <c r="O104">
        <v>1181.6199999999999</v>
      </c>
      <c r="P104">
        <v>3041.55</v>
      </c>
      <c r="Q104">
        <v>765.27</v>
      </c>
      <c r="R104">
        <v>59</v>
      </c>
      <c r="T104">
        <v>2995.8</v>
      </c>
      <c r="U104">
        <f t="shared" si="9"/>
        <v>4491.6399999999994</v>
      </c>
      <c r="X104">
        <f t="shared" si="6"/>
        <v>295</v>
      </c>
      <c r="Z104">
        <v>2871.48</v>
      </c>
      <c r="AA104">
        <v>5243.82</v>
      </c>
      <c r="AB104">
        <v>2571.48</v>
      </c>
      <c r="AC104">
        <v>5868.78</v>
      </c>
      <c r="AD104">
        <f t="shared" si="7"/>
        <v>590</v>
      </c>
    </row>
    <row r="105" spans="2:30" x14ac:dyDescent="0.15">
      <c r="B105">
        <v>4183.49</v>
      </c>
      <c r="C105">
        <v>338.56</v>
      </c>
      <c r="D105">
        <v>24</v>
      </c>
      <c r="E105">
        <f t="shared" si="10"/>
        <v>20</v>
      </c>
      <c r="F105">
        <v>3164.62</v>
      </c>
      <c r="G105">
        <v>3211.3</v>
      </c>
      <c r="H105">
        <v>3368.85</v>
      </c>
      <c r="I105">
        <v>25</v>
      </c>
      <c r="J105">
        <f t="shared" si="11"/>
        <v>208.33333333333334</v>
      </c>
      <c r="N105">
        <v>3658.21</v>
      </c>
      <c r="O105">
        <v>1208.06</v>
      </c>
      <c r="P105">
        <v>3039.95</v>
      </c>
      <c r="Q105">
        <v>779.19</v>
      </c>
      <c r="R105">
        <v>60</v>
      </c>
      <c r="T105">
        <v>2997.33</v>
      </c>
      <c r="U105">
        <f t="shared" si="9"/>
        <v>4581.6399999999994</v>
      </c>
      <c r="X105">
        <f t="shared" si="6"/>
        <v>300</v>
      </c>
      <c r="Z105">
        <v>2852.7</v>
      </c>
      <c r="AA105">
        <v>5344.44</v>
      </c>
      <c r="AB105">
        <v>2583.12</v>
      </c>
      <c r="AC105">
        <v>5993.35</v>
      </c>
      <c r="AD105">
        <f t="shared" si="7"/>
        <v>600</v>
      </c>
    </row>
    <row r="106" spans="2:30" x14ac:dyDescent="0.15">
      <c r="B106">
        <v>4226.07</v>
      </c>
      <c r="C106">
        <v>351.72</v>
      </c>
      <c r="D106">
        <v>25</v>
      </c>
      <c r="E106">
        <f t="shared" si="10"/>
        <v>20.833333333333336</v>
      </c>
      <c r="F106">
        <v>3127.76</v>
      </c>
      <c r="G106">
        <v>3208.18</v>
      </c>
      <c r="H106">
        <v>3490.84</v>
      </c>
      <c r="I106">
        <v>26</v>
      </c>
      <c r="J106">
        <f t="shared" si="11"/>
        <v>216.66666666666666</v>
      </c>
      <c r="N106">
        <v>3603.97</v>
      </c>
      <c r="O106">
        <v>1236.8</v>
      </c>
      <c r="P106">
        <v>3063.62</v>
      </c>
      <c r="Q106">
        <v>793.29</v>
      </c>
      <c r="R106">
        <v>61</v>
      </c>
      <c r="T106">
        <v>2983.72</v>
      </c>
      <c r="U106">
        <f t="shared" si="9"/>
        <v>4671.6399999999994</v>
      </c>
      <c r="X106">
        <f t="shared" si="6"/>
        <v>305</v>
      </c>
      <c r="Z106">
        <v>2836.26</v>
      </c>
      <c r="AA106">
        <v>5460.46</v>
      </c>
      <c r="AB106">
        <v>2591.4</v>
      </c>
      <c r="AC106">
        <v>6060.54</v>
      </c>
      <c r="AD106">
        <f t="shared" si="7"/>
        <v>610</v>
      </c>
    </row>
    <row r="107" spans="2:30" x14ac:dyDescent="0.15">
      <c r="B107">
        <v>4188.7299999999996</v>
      </c>
      <c r="C107">
        <v>371.53</v>
      </c>
      <c r="D107">
        <v>26</v>
      </c>
      <c r="E107">
        <f t="shared" si="10"/>
        <v>21.666666666666668</v>
      </c>
      <c r="F107">
        <v>3130.64</v>
      </c>
      <c r="G107">
        <v>3209.09</v>
      </c>
      <c r="H107">
        <v>3618.52</v>
      </c>
      <c r="I107">
        <v>27</v>
      </c>
      <c r="J107">
        <f t="shared" si="11"/>
        <v>225</v>
      </c>
      <c r="N107">
        <v>3625.79</v>
      </c>
      <c r="O107">
        <v>1264.44</v>
      </c>
      <c r="P107">
        <v>3042.35</v>
      </c>
      <c r="Q107">
        <v>803.78</v>
      </c>
      <c r="R107">
        <v>62</v>
      </c>
      <c r="T107">
        <v>2973.34</v>
      </c>
      <c r="U107">
        <f t="shared" si="9"/>
        <v>4761.6399999999994</v>
      </c>
      <c r="X107">
        <f t="shared" si="6"/>
        <v>310</v>
      </c>
      <c r="Z107">
        <v>2847.66</v>
      </c>
      <c r="AA107">
        <v>5547.22</v>
      </c>
      <c r="AB107">
        <v>2575.67</v>
      </c>
      <c r="AC107">
        <v>6165.85</v>
      </c>
      <c r="AD107">
        <f t="shared" si="7"/>
        <v>620</v>
      </c>
    </row>
    <row r="108" spans="2:30" x14ac:dyDescent="0.15">
      <c r="B108">
        <v>4194.6499999999996</v>
      </c>
      <c r="C108">
        <v>383.87</v>
      </c>
      <c r="D108">
        <v>27</v>
      </c>
      <c r="E108">
        <f t="shared" si="10"/>
        <v>22.5</v>
      </c>
      <c r="F108">
        <v>3126.19</v>
      </c>
      <c r="G108">
        <v>3208.04</v>
      </c>
      <c r="H108">
        <v>3742.53</v>
      </c>
      <c r="I108">
        <v>28</v>
      </c>
      <c r="J108">
        <f t="shared" si="11"/>
        <v>233.33333333333334</v>
      </c>
      <c r="N108">
        <v>3618.2</v>
      </c>
      <c r="O108">
        <v>1297.1199999999999</v>
      </c>
      <c r="P108">
        <v>3044.45</v>
      </c>
      <c r="Q108">
        <v>814.65</v>
      </c>
      <c r="R108">
        <v>63</v>
      </c>
      <c r="T108">
        <v>2974.09</v>
      </c>
      <c r="U108">
        <f t="shared" si="9"/>
        <v>4851.6399999999994</v>
      </c>
      <c r="X108">
        <f t="shared" si="6"/>
        <v>315</v>
      </c>
      <c r="Z108">
        <v>2827.17</v>
      </c>
      <c r="AA108">
        <v>5646.61</v>
      </c>
      <c r="AB108">
        <v>2586.69</v>
      </c>
      <c r="AC108">
        <v>6275.79</v>
      </c>
      <c r="AD108">
        <f t="shared" si="7"/>
        <v>630</v>
      </c>
    </row>
    <row r="109" spans="2:30" x14ac:dyDescent="0.15">
      <c r="B109">
        <v>4099.09</v>
      </c>
      <c r="C109">
        <v>409.66</v>
      </c>
      <c r="D109">
        <v>28</v>
      </c>
      <c r="E109">
        <f t="shared" si="10"/>
        <v>23.333333333333336</v>
      </c>
      <c r="F109">
        <v>3124.25</v>
      </c>
      <c r="G109">
        <v>3196.86</v>
      </c>
      <c r="H109">
        <v>3871.28</v>
      </c>
      <c r="I109">
        <v>29</v>
      </c>
      <c r="J109">
        <f t="shared" si="11"/>
        <v>241.66666666666666</v>
      </c>
      <c r="N109">
        <v>3613.49</v>
      </c>
      <c r="O109">
        <v>1319.32</v>
      </c>
      <c r="P109">
        <v>3048.76</v>
      </c>
      <c r="Q109">
        <v>825.56</v>
      </c>
      <c r="R109">
        <v>64</v>
      </c>
      <c r="T109">
        <v>2946.13</v>
      </c>
      <c r="U109">
        <f t="shared" si="9"/>
        <v>4941.6399999999994</v>
      </c>
      <c r="X109">
        <f t="shared" si="6"/>
        <v>320</v>
      </c>
      <c r="Z109">
        <v>2826.68</v>
      </c>
      <c r="AA109">
        <v>5713.71</v>
      </c>
      <c r="AB109">
        <v>2589.84</v>
      </c>
      <c r="AC109">
        <v>6411.17</v>
      </c>
      <c r="AD109">
        <f t="shared" si="7"/>
        <v>640</v>
      </c>
    </row>
    <row r="110" spans="2:30" x14ac:dyDescent="0.15">
      <c r="B110">
        <v>4045.28</v>
      </c>
      <c r="C110">
        <v>423.79</v>
      </c>
      <c r="D110">
        <v>29</v>
      </c>
      <c r="E110">
        <f t="shared" si="10"/>
        <v>24.166666666666668</v>
      </c>
      <c r="F110">
        <v>3117.62</v>
      </c>
      <c r="G110">
        <v>3203.82</v>
      </c>
      <c r="H110">
        <v>3999.54</v>
      </c>
      <c r="I110">
        <v>30</v>
      </c>
      <c r="J110">
        <f t="shared" si="11"/>
        <v>250</v>
      </c>
      <c r="N110">
        <v>3590.03</v>
      </c>
      <c r="O110">
        <f>O109+30</f>
        <v>1349.32</v>
      </c>
      <c r="P110">
        <v>3030.25</v>
      </c>
      <c r="Q110">
        <v>835.87</v>
      </c>
      <c r="R110">
        <v>65</v>
      </c>
      <c r="T110">
        <v>2951.83</v>
      </c>
      <c r="U110">
        <f t="shared" si="9"/>
        <v>5031.6399999999994</v>
      </c>
      <c r="X110">
        <f t="shared" si="6"/>
        <v>325</v>
      </c>
      <c r="Z110">
        <v>2805.98</v>
      </c>
      <c r="AA110">
        <v>5816.96</v>
      </c>
      <c r="AB110">
        <v>2588.2199999999998</v>
      </c>
      <c r="AC110">
        <v>6451.91</v>
      </c>
      <c r="AD110">
        <f t="shared" si="7"/>
        <v>650</v>
      </c>
    </row>
    <row r="111" spans="2:30" x14ac:dyDescent="0.15">
      <c r="B111">
        <v>4066.03</v>
      </c>
      <c r="C111">
        <v>437.08</v>
      </c>
      <c r="D111">
        <v>30</v>
      </c>
      <c r="E111">
        <f t="shared" si="10"/>
        <v>25</v>
      </c>
      <c r="F111">
        <v>3110.9</v>
      </c>
      <c r="G111">
        <v>3187.23</v>
      </c>
      <c r="H111">
        <f>H110+170</f>
        <v>4169.54</v>
      </c>
      <c r="I111">
        <v>31</v>
      </c>
      <c r="J111">
        <f t="shared" si="11"/>
        <v>258.33333333333331</v>
      </c>
      <c r="N111">
        <v>3594.28</v>
      </c>
      <c r="O111">
        <f>O110+30*5</f>
        <v>1499.32</v>
      </c>
      <c r="P111">
        <v>3009.93</v>
      </c>
      <c r="Q111">
        <v>846.06</v>
      </c>
      <c r="R111">
        <f>R110+5</f>
        <v>70</v>
      </c>
      <c r="T111">
        <v>2959.82</v>
      </c>
      <c r="U111">
        <f t="shared" si="9"/>
        <v>5121.6399999999994</v>
      </c>
      <c r="X111">
        <f t="shared" si="6"/>
        <v>330</v>
      </c>
      <c r="Z111">
        <v>2811.75</v>
      </c>
      <c r="AA111">
        <v>5912.67</v>
      </c>
      <c r="AB111">
        <v>2549.2600000000002</v>
      </c>
      <c r="AC111">
        <v>6549.98</v>
      </c>
      <c r="AD111">
        <f t="shared" si="7"/>
        <v>660</v>
      </c>
    </row>
    <row r="112" spans="2:30" x14ac:dyDescent="0.15">
      <c r="B112">
        <v>4047.14</v>
      </c>
      <c r="C112">
        <v>447.82</v>
      </c>
      <c r="D112">
        <v>31</v>
      </c>
      <c r="E112">
        <f t="shared" si="10"/>
        <v>25.833333333333336</v>
      </c>
      <c r="F112">
        <v>3094.64</v>
      </c>
      <c r="G112">
        <v>3145.97</v>
      </c>
      <c r="H112">
        <f t="shared" ref="H112:H175" si="12">H111+170</f>
        <v>4339.54</v>
      </c>
      <c r="I112">
        <v>32</v>
      </c>
      <c r="J112">
        <f t="shared" si="11"/>
        <v>266.66666666666669</v>
      </c>
      <c r="N112">
        <v>3538.36</v>
      </c>
      <c r="O112">
        <f t="shared" ref="O112:O175" si="13">O111+30*5</f>
        <v>1649.32</v>
      </c>
      <c r="P112">
        <v>2990</v>
      </c>
      <c r="Q112">
        <v>856.71</v>
      </c>
      <c r="R112">
        <f t="shared" ref="R112:R175" si="14">R111+5</f>
        <v>75</v>
      </c>
      <c r="T112">
        <v>2951.46</v>
      </c>
      <c r="U112">
        <f t="shared" si="9"/>
        <v>5211.6399999999994</v>
      </c>
      <c r="X112">
        <f t="shared" ref="X112:X175" si="15">X111+5</f>
        <v>335</v>
      </c>
      <c r="Z112">
        <v>2799.1</v>
      </c>
      <c r="AA112">
        <v>6000.43</v>
      </c>
      <c r="AB112">
        <v>2540.96</v>
      </c>
      <c r="AC112">
        <v>6653.89</v>
      </c>
      <c r="AD112">
        <f t="shared" ref="AD112:AD146" si="16">AD111+10</f>
        <v>670</v>
      </c>
    </row>
    <row r="113" spans="2:30" x14ac:dyDescent="0.15">
      <c r="B113">
        <v>4089.5</v>
      </c>
      <c r="C113">
        <v>458.16</v>
      </c>
      <c r="D113">
        <v>32</v>
      </c>
      <c r="E113">
        <f t="shared" si="10"/>
        <v>26.666666666666668</v>
      </c>
      <c r="F113">
        <v>3065.88</v>
      </c>
      <c r="G113">
        <v>3129.1</v>
      </c>
      <c r="H113">
        <f t="shared" si="12"/>
        <v>4509.54</v>
      </c>
      <c r="I113">
        <v>33</v>
      </c>
      <c r="J113">
        <f t="shared" si="11"/>
        <v>275</v>
      </c>
      <c r="N113">
        <v>3505.48</v>
      </c>
      <c r="O113">
        <f t="shared" si="13"/>
        <v>1799.32</v>
      </c>
      <c r="P113">
        <v>2990.17</v>
      </c>
      <c r="Q113">
        <v>868.01</v>
      </c>
      <c r="R113">
        <f t="shared" si="14"/>
        <v>80</v>
      </c>
      <c r="T113">
        <v>2935.53</v>
      </c>
      <c r="U113">
        <f t="shared" si="9"/>
        <v>5301.6399999999994</v>
      </c>
      <c r="X113">
        <f t="shared" si="15"/>
        <v>340</v>
      </c>
      <c r="Z113">
        <v>2808.82</v>
      </c>
      <c r="AA113">
        <v>6094.03</v>
      </c>
      <c r="AB113">
        <v>2552.9299999999998</v>
      </c>
      <c r="AC113">
        <v>6749.63</v>
      </c>
      <c r="AD113">
        <f t="shared" si="16"/>
        <v>680</v>
      </c>
    </row>
    <row r="114" spans="2:30" x14ac:dyDescent="0.15">
      <c r="B114">
        <v>4073.93</v>
      </c>
      <c r="C114">
        <v>469.08</v>
      </c>
      <c r="D114">
        <v>33</v>
      </c>
      <c r="E114">
        <f t="shared" si="10"/>
        <v>27.5</v>
      </c>
      <c r="F114">
        <v>3059.76</v>
      </c>
      <c r="G114">
        <v>3141.29</v>
      </c>
      <c r="H114">
        <f t="shared" si="12"/>
        <v>4679.54</v>
      </c>
      <c r="I114">
        <v>34</v>
      </c>
      <c r="J114">
        <f t="shared" si="11"/>
        <v>283.33333333333331</v>
      </c>
      <c r="N114">
        <v>3444.05</v>
      </c>
      <c r="O114">
        <f t="shared" si="13"/>
        <v>1949.32</v>
      </c>
      <c r="P114">
        <v>2997.07</v>
      </c>
      <c r="Q114">
        <v>880.36</v>
      </c>
      <c r="R114">
        <f t="shared" si="14"/>
        <v>85</v>
      </c>
      <c r="T114">
        <v>2927.1</v>
      </c>
      <c r="U114">
        <f t="shared" si="9"/>
        <v>5391.6399999999994</v>
      </c>
      <c r="X114">
        <f t="shared" si="15"/>
        <v>345</v>
      </c>
      <c r="Z114">
        <v>2800.89</v>
      </c>
      <c r="AA114">
        <v>6189.52</v>
      </c>
      <c r="AB114">
        <v>2552.1999999999998</v>
      </c>
      <c r="AC114">
        <v>6871.24</v>
      </c>
      <c r="AD114">
        <f t="shared" si="16"/>
        <v>690</v>
      </c>
    </row>
    <row r="115" spans="2:30" x14ac:dyDescent="0.15">
      <c r="B115">
        <v>4070.7</v>
      </c>
      <c r="C115">
        <v>480.39</v>
      </c>
      <c r="D115">
        <v>34</v>
      </c>
      <c r="E115">
        <f t="shared" si="10"/>
        <v>28.333333333333336</v>
      </c>
      <c r="F115">
        <v>3036.18</v>
      </c>
      <c r="G115">
        <v>3118.81</v>
      </c>
      <c r="H115">
        <f t="shared" si="12"/>
        <v>4849.54</v>
      </c>
      <c r="I115">
        <v>35</v>
      </c>
      <c r="J115">
        <f t="shared" si="11"/>
        <v>291.66666666666669</v>
      </c>
      <c r="N115">
        <v>3436.74</v>
      </c>
      <c r="O115">
        <f t="shared" si="13"/>
        <v>2099.3199999999997</v>
      </c>
      <c r="P115">
        <v>2995.88</v>
      </c>
      <c r="Q115">
        <v>895.21</v>
      </c>
      <c r="R115">
        <f t="shared" si="14"/>
        <v>90</v>
      </c>
      <c r="T115">
        <v>2912.61</v>
      </c>
      <c r="U115">
        <f t="shared" si="9"/>
        <v>5481.6399999999994</v>
      </c>
      <c r="X115">
        <f t="shared" si="15"/>
        <v>350</v>
      </c>
      <c r="Z115">
        <v>2808.33</v>
      </c>
      <c r="AA115">
        <v>6311.55</v>
      </c>
      <c r="AB115">
        <v>2562.73</v>
      </c>
      <c r="AC115">
        <v>6928.35</v>
      </c>
      <c r="AD115">
        <f t="shared" si="16"/>
        <v>700</v>
      </c>
    </row>
    <row r="116" spans="2:30" x14ac:dyDescent="0.15">
      <c r="B116">
        <v>4056.85</v>
      </c>
      <c r="C116">
        <v>493.53</v>
      </c>
      <c r="D116">
        <v>35</v>
      </c>
      <c r="E116">
        <f t="shared" si="10"/>
        <v>29.166666666666668</v>
      </c>
      <c r="F116">
        <v>2988.09</v>
      </c>
      <c r="G116">
        <v>3107.75</v>
      </c>
      <c r="H116">
        <f t="shared" si="12"/>
        <v>5019.54</v>
      </c>
      <c r="I116">
        <v>36</v>
      </c>
      <c r="J116">
        <f t="shared" si="11"/>
        <v>300</v>
      </c>
      <c r="N116">
        <v>3405.43</v>
      </c>
      <c r="O116">
        <f t="shared" si="13"/>
        <v>2249.3199999999997</v>
      </c>
      <c r="P116">
        <v>2978.86</v>
      </c>
      <c r="Q116">
        <v>907.48</v>
      </c>
      <c r="R116">
        <f t="shared" si="14"/>
        <v>95</v>
      </c>
      <c r="T116">
        <v>2909.09</v>
      </c>
      <c r="U116">
        <f t="shared" si="9"/>
        <v>5571.6399999999994</v>
      </c>
      <c r="X116">
        <f t="shared" si="15"/>
        <v>355</v>
      </c>
      <c r="Z116">
        <v>2780.36</v>
      </c>
      <c r="AA116">
        <v>6421.03</v>
      </c>
      <c r="AB116">
        <v>2552.1799999999998</v>
      </c>
      <c r="AC116">
        <v>7017.28</v>
      </c>
      <c r="AD116">
        <f t="shared" si="16"/>
        <v>710</v>
      </c>
    </row>
    <row r="117" spans="2:30" x14ac:dyDescent="0.15">
      <c r="B117">
        <v>4059.73</v>
      </c>
      <c r="C117">
        <v>503.16</v>
      </c>
      <c r="D117">
        <v>36</v>
      </c>
      <c r="E117">
        <f t="shared" si="10"/>
        <v>30</v>
      </c>
      <c r="F117">
        <v>2973.93</v>
      </c>
      <c r="G117">
        <v>3065.47</v>
      </c>
      <c r="H117">
        <f t="shared" si="12"/>
        <v>5189.54</v>
      </c>
      <c r="I117">
        <v>37</v>
      </c>
      <c r="J117">
        <f t="shared" si="11"/>
        <v>308.33333333333331</v>
      </c>
      <c r="N117">
        <v>3352.5</v>
      </c>
      <c r="O117">
        <f t="shared" si="13"/>
        <v>2399.3199999999997</v>
      </c>
      <c r="P117">
        <v>2978.99</v>
      </c>
      <c r="Q117">
        <v>924.22</v>
      </c>
      <c r="R117">
        <f t="shared" si="14"/>
        <v>100</v>
      </c>
      <c r="T117">
        <v>2892.06</v>
      </c>
      <c r="U117">
        <f t="shared" si="9"/>
        <v>5661.6399999999994</v>
      </c>
      <c r="X117">
        <f t="shared" si="15"/>
        <v>360</v>
      </c>
      <c r="Z117">
        <v>2787.75</v>
      </c>
      <c r="AA117">
        <v>6486.99</v>
      </c>
      <c r="AB117">
        <v>2573.69</v>
      </c>
      <c r="AC117">
        <v>7138.38</v>
      </c>
      <c r="AD117">
        <f t="shared" si="16"/>
        <v>720</v>
      </c>
    </row>
    <row r="118" spans="2:30" x14ac:dyDescent="0.15">
      <c r="B118">
        <v>3998.7</v>
      </c>
      <c r="C118">
        <v>526.66999999999996</v>
      </c>
      <c r="D118">
        <v>37</v>
      </c>
      <c r="E118">
        <f t="shared" si="10"/>
        <v>30.833333333333336</v>
      </c>
      <c r="F118">
        <v>2964.67</v>
      </c>
      <c r="G118">
        <v>3084.13</v>
      </c>
      <c r="H118">
        <f t="shared" si="12"/>
        <v>5359.54</v>
      </c>
      <c r="I118">
        <v>38</v>
      </c>
      <c r="J118">
        <f t="shared" si="11"/>
        <v>316.66666666666669</v>
      </c>
      <c r="N118">
        <v>3336.19</v>
      </c>
      <c r="O118">
        <f t="shared" si="13"/>
        <v>2549.3199999999997</v>
      </c>
      <c r="P118">
        <v>2966.35</v>
      </c>
      <c r="Q118">
        <v>936.05</v>
      </c>
      <c r="R118">
        <f t="shared" si="14"/>
        <v>105</v>
      </c>
      <c r="T118">
        <v>2911.97</v>
      </c>
      <c r="U118">
        <f t="shared" si="9"/>
        <v>5751.6399999999994</v>
      </c>
      <c r="X118">
        <f t="shared" si="15"/>
        <v>365</v>
      </c>
      <c r="Z118">
        <v>2779.48</v>
      </c>
      <c r="AA118">
        <v>6592.64</v>
      </c>
      <c r="AB118">
        <v>2570.58</v>
      </c>
      <c r="AC118">
        <v>7237.67</v>
      </c>
      <c r="AD118">
        <f t="shared" si="16"/>
        <v>730</v>
      </c>
    </row>
    <row r="119" spans="2:30" x14ac:dyDescent="0.15">
      <c r="B119">
        <v>3933.92</v>
      </c>
      <c r="C119">
        <v>548.72</v>
      </c>
      <c r="D119">
        <v>38</v>
      </c>
      <c r="E119">
        <f t="shared" si="10"/>
        <v>31.666666666666668</v>
      </c>
      <c r="F119">
        <v>2958.87</v>
      </c>
      <c r="G119">
        <v>3051.46</v>
      </c>
      <c r="H119">
        <f t="shared" si="12"/>
        <v>5529.54</v>
      </c>
      <c r="I119">
        <v>39</v>
      </c>
      <c r="J119">
        <f t="shared" si="11"/>
        <v>325</v>
      </c>
      <c r="N119">
        <v>3298.81</v>
      </c>
      <c r="O119">
        <f t="shared" si="13"/>
        <v>2699.3199999999997</v>
      </c>
      <c r="P119">
        <v>2967.72</v>
      </c>
      <c r="Q119">
        <v>946.78</v>
      </c>
      <c r="R119">
        <f t="shared" si="14"/>
        <v>110</v>
      </c>
      <c r="T119">
        <v>2890.92</v>
      </c>
      <c r="U119">
        <f t="shared" si="9"/>
        <v>5841.6399999999994</v>
      </c>
      <c r="X119">
        <f t="shared" si="15"/>
        <v>370</v>
      </c>
      <c r="Z119">
        <v>2745.49</v>
      </c>
      <c r="AA119">
        <v>6716.04</v>
      </c>
      <c r="AB119">
        <v>2576.23</v>
      </c>
      <c r="AC119">
        <v>7326.59</v>
      </c>
      <c r="AD119">
        <f t="shared" si="16"/>
        <v>740</v>
      </c>
    </row>
    <row r="120" spans="2:30" x14ac:dyDescent="0.15">
      <c r="B120">
        <v>3939.54</v>
      </c>
      <c r="C120">
        <v>559.91999999999996</v>
      </c>
      <c r="D120">
        <v>39</v>
      </c>
      <c r="E120">
        <f t="shared" si="10"/>
        <v>32.5</v>
      </c>
      <c r="F120">
        <v>2965.98</v>
      </c>
      <c r="G120">
        <v>3072.07</v>
      </c>
      <c r="H120">
        <f t="shared" si="12"/>
        <v>5699.54</v>
      </c>
      <c r="I120">
        <v>40</v>
      </c>
      <c r="J120">
        <f t="shared" si="11"/>
        <v>333.33333333333331</v>
      </c>
      <c r="N120">
        <v>3270.08</v>
      </c>
      <c r="O120">
        <f t="shared" si="13"/>
        <v>2849.3199999999997</v>
      </c>
      <c r="P120">
        <v>2957.38</v>
      </c>
      <c r="Q120">
        <v>956.8</v>
      </c>
      <c r="R120">
        <f t="shared" si="14"/>
        <v>115</v>
      </c>
      <c r="T120">
        <v>2867.75</v>
      </c>
      <c r="U120">
        <f t="shared" si="9"/>
        <v>5931.6399999999994</v>
      </c>
      <c r="X120">
        <f t="shared" si="15"/>
        <v>375</v>
      </c>
      <c r="Z120">
        <v>2740.58</v>
      </c>
      <c r="AA120">
        <f>AA119+100</f>
        <v>6816.04</v>
      </c>
      <c r="AB120">
        <v>2590.27</v>
      </c>
      <c r="AC120">
        <v>7405.81</v>
      </c>
      <c r="AD120">
        <f t="shared" si="16"/>
        <v>750</v>
      </c>
    </row>
    <row r="121" spans="2:30" x14ac:dyDescent="0.15">
      <c r="B121">
        <v>3911.97</v>
      </c>
      <c r="C121">
        <v>573.25</v>
      </c>
      <c r="D121">
        <v>40</v>
      </c>
      <c r="E121">
        <f t="shared" si="10"/>
        <v>33.333333333333336</v>
      </c>
      <c r="F121">
        <v>2944.91</v>
      </c>
      <c r="G121">
        <v>3090.68</v>
      </c>
      <c r="H121">
        <f t="shared" si="12"/>
        <v>5869.54</v>
      </c>
      <c r="I121">
        <v>41</v>
      </c>
      <c r="J121">
        <f t="shared" si="11"/>
        <v>341.66666666666669</v>
      </c>
      <c r="N121">
        <v>3270</v>
      </c>
      <c r="O121">
        <f t="shared" si="13"/>
        <v>2999.3199999999997</v>
      </c>
      <c r="P121">
        <v>2964.45</v>
      </c>
      <c r="Q121">
        <v>967.16</v>
      </c>
      <c r="R121">
        <f t="shared" si="14"/>
        <v>120</v>
      </c>
      <c r="T121">
        <v>2875.31</v>
      </c>
      <c r="U121">
        <f t="shared" si="9"/>
        <v>6021.6399999999994</v>
      </c>
      <c r="X121">
        <f t="shared" si="15"/>
        <v>380</v>
      </c>
      <c r="Z121">
        <v>2730.6</v>
      </c>
      <c r="AA121">
        <f t="shared" ref="AA121:AA146" si="17">AA120+100</f>
        <v>6916.04</v>
      </c>
      <c r="AB121">
        <v>2572.4</v>
      </c>
      <c r="AC121">
        <v>7495.81</v>
      </c>
      <c r="AD121">
        <f t="shared" si="16"/>
        <v>760</v>
      </c>
    </row>
    <row r="122" spans="2:30" x14ac:dyDescent="0.15">
      <c r="B122">
        <v>3925.44</v>
      </c>
      <c r="C122">
        <v>584.66</v>
      </c>
      <c r="D122">
        <v>41</v>
      </c>
      <c r="E122">
        <f t="shared" si="10"/>
        <v>34.166666666666671</v>
      </c>
      <c r="F122">
        <v>2973.38</v>
      </c>
      <c r="G122">
        <v>3089.04</v>
      </c>
      <c r="H122">
        <f t="shared" si="12"/>
        <v>6039.54</v>
      </c>
      <c r="I122">
        <v>42</v>
      </c>
      <c r="J122">
        <f t="shared" si="11"/>
        <v>350</v>
      </c>
      <c r="N122">
        <v>3242.15</v>
      </c>
      <c r="O122">
        <f t="shared" si="13"/>
        <v>3149.3199999999997</v>
      </c>
      <c r="P122">
        <v>2958.38</v>
      </c>
      <c r="Q122">
        <v>977.75</v>
      </c>
      <c r="R122">
        <f t="shared" si="14"/>
        <v>125</v>
      </c>
      <c r="T122">
        <v>2856.06</v>
      </c>
      <c r="U122">
        <f t="shared" si="9"/>
        <v>6111.6399999999994</v>
      </c>
      <c r="X122">
        <f t="shared" si="15"/>
        <v>385</v>
      </c>
      <c r="Z122">
        <v>2710.04</v>
      </c>
      <c r="AA122">
        <f t="shared" si="17"/>
        <v>7016.04</v>
      </c>
      <c r="AB122">
        <v>2554.96</v>
      </c>
      <c r="AC122">
        <v>7589.45</v>
      </c>
      <c r="AD122">
        <f t="shared" si="16"/>
        <v>770</v>
      </c>
    </row>
    <row r="123" spans="2:30" x14ac:dyDescent="0.15">
      <c r="B123">
        <v>3880.97</v>
      </c>
      <c r="C123">
        <v>601.66</v>
      </c>
      <c r="D123">
        <v>42</v>
      </c>
      <c r="E123">
        <f t="shared" si="10"/>
        <v>35</v>
      </c>
      <c r="F123">
        <v>2934.34</v>
      </c>
      <c r="G123">
        <v>3069.02</v>
      </c>
      <c r="H123">
        <f t="shared" si="12"/>
        <v>6209.54</v>
      </c>
      <c r="I123">
        <v>43</v>
      </c>
      <c r="J123">
        <f t="shared" si="11"/>
        <v>358.33333333333331</v>
      </c>
      <c r="N123">
        <v>3254.77</v>
      </c>
      <c r="O123">
        <f t="shared" si="13"/>
        <v>3299.3199999999997</v>
      </c>
      <c r="P123">
        <v>2957.65</v>
      </c>
      <c r="Q123">
        <v>989.04</v>
      </c>
      <c r="R123">
        <f t="shared" si="14"/>
        <v>130</v>
      </c>
      <c r="T123">
        <v>2856.53</v>
      </c>
      <c r="U123">
        <f t="shared" ref="U123:U186" si="18">U122+90</f>
        <v>6201.6399999999994</v>
      </c>
      <c r="X123">
        <f t="shared" si="15"/>
        <v>390</v>
      </c>
      <c r="Z123">
        <v>2720.82</v>
      </c>
      <c r="AA123">
        <f t="shared" si="17"/>
        <v>7116.04</v>
      </c>
      <c r="AB123">
        <v>2585.8200000000002</v>
      </c>
      <c r="AC123">
        <v>7696.42</v>
      </c>
      <c r="AD123">
        <f t="shared" si="16"/>
        <v>780</v>
      </c>
    </row>
    <row r="124" spans="2:30" x14ac:dyDescent="0.15">
      <c r="B124">
        <v>3875.79</v>
      </c>
      <c r="C124">
        <v>618.6</v>
      </c>
      <c r="D124">
        <v>43</v>
      </c>
      <c r="E124">
        <f t="shared" si="10"/>
        <v>35.833333333333336</v>
      </c>
      <c r="F124">
        <v>2929.71</v>
      </c>
      <c r="G124">
        <v>3068.97</v>
      </c>
      <c r="H124">
        <f t="shared" si="12"/>
        <v>6379.54</v>
      </c>
      <c r="I124">
        <v>44</v>
      </c>
      <c r="J124">
        <f t="shared" si="11"/>
        <v>366.66666666666669</v>
      </c>
      <c r="N124">
        <v>3266.16</v>
      </c>
      <c r="O124">
        <f t="shared" si="13"/>
        <v>3449.3199999999997</v>
      </c>
      <c r="P124">
        <v>2935.49</v>
      </c>
      <c r="Q124">
        <v>999</v>
      </c>
      <c r="R124">
        <f t="shared" si="14"/>
        <v>135</v>
      </c>
      <c r="T124">
        <v>2858.56</v>
      </c>
      <c r="U124">
        <f t="shared" si="18"/>
        <v>6291.6399999999994</v>
      </c>
      <c r="X124">
        <f t="shared" si="15"/>
        <v>395</v>
      </c>
      <c r="Z124">
        <v>2730.89</v>
      </c>
      <c r="AA124">
        <f t="shared" si="17"/>
        <v>7216.04</v>
      </c>
      <c r="AB124">
        <v>2577.64</v>
      </c>
      <c r="AC124">
        <v>7790.64</v>
      </c>
      <c r="AD124">
        <f t="shared" si="16"/>
        <v>790</v>
      </c>
    </row>
    <row r="125" spans="2:30" x14ac:dyDescent="0.15">
      <c r="B125">
        <v>3826.21</v>
      </c>
      <c r="C125">
        <v>635.04</v>
      </c>
      <c r="D125">
        <v>44</v>
      </c>
      <c r="E125">
        <f t="shared" si="10"/>
        <v>36.666666666666671</v>
      </c>
      <c r="F125">
        <v>2914.05</v>
      </c>
      <c r="G125">
        <v>3047.73</v>
      </c>
      <c r="H125">
        <f t="shared" si="12"/>
        <v>6549.54</v>
      </c>
      <c r="I125">
        <v>45</v>
      </c>
      <c r="J125">
        <f t="shared" si="11"/>
        <v>375</v>
      </c>
      <c r="N125">
        <v>3204.48</v>
      </c>
      <c r="O125">
        <f t="shared" si="13"/>
        <v>3599.3199999999997</v>
      </c>
      <c r="P125">
        <v>2935.89</v>
      </c>
      <c r="Q125">
        <v>1013.91</v>
      </c>
      <c r="R125">
        <f t="shared" si="14"/>
        <v>140</v>
      </c>
      <c r="T125">
        <v>2869.26</v>
      </c>
      <c r="U125">
        <f t="shared" si="18"/>
        <v>6381.6399999999994</v>
      </c>
      <c r="X125">
        <f t="shared" si="15"/>
        <v>400</v>
      </c>
      <c r="Z125">
        <v>2733.11</v>
      </c>
      <c r="AA125">
        <f t="shared" si="17"/>
        <v>7316.04</v>
      </c>
      <c r="AB125">
        <v>2584.5100000000002</v>
      </c>
      <c r="AC125">
        <v>7867.2</v>
      </c>
      <c r="AD125">
        <f t="shared" si="16"/>
        <v>800</v>
      </c>
    </row>
    <row r="126" spans="2:30" x14ac:dyDescent="0.15">
      <c r="B126">
        <v>3869.8</v>
      </c>
      <c r="C126">
        <v>646.52</v>
      </c>
      <c r="D126">
        <v>45</v>
      </c>
      <c r="E126">
        <f t="shared" si="10"/>
        <v>37.5</v>
      </c>
      <c r="F126">
        <v>2923.43</v>
      </c>
      <c r="G126">
        <v>3054.28</v>
      </c>
      <c r="H126">
        <f t="shared" si="12"/>
        <v>6719.54</v>
      </c>
      <c r="I126">
        <v>46</v>
      </c>
      <c r="J126">
        <f t="shared" si="11"/>
        <v>383.33333333333331</v>
      </c>
      <c r="N126">
        <v>3166.71</v>
      </c>
      <c r="O126">
        <f t="shared" si="13"/>
        <v>3749.3199999999997</v>
      </c>
      <c r="P126">
        <v>2947.53</v>
      </c>
      <c r="Q126">
        <v>1029.1600000000001</v>
      </c>
      <c r="R126">
        <f t="shared" si="14"/>
        <v>145</v>
      </c>
      <c r="T126">
        <v>2864.47</v>
      </c>
      <c r="U126">
        <f t="shared" si="18"/>
        <v>6471.6399999999994</v>
      </c>
      <c r="X126">
        <f t="shared" si="15"/>
        <v>405</v>
      </c>
      <c r="Z126">
        <v>2724.09</v>
      </c>
      <c r="AA126">
        <f t="shared" si="17"/>
        <v>7416.04</v>
      </c>
      <c r="AB126">
        <v>2568.79</v>
      </c>
      <c r="AC126">
        <v>7980.5</v>
      </c>
      <c r="AD126">
        <f t="shared" si="16"/>
        <v>810</v>
      </c>
    </row>
    <row r="127" spans="2:30" x14ac:dyDescent="0.15">
      <c r="B127">
        <v>3826.34</v>
      </c>
      <c r="C127">
        <v>657.07</v>
      </c>
      <c r="D127">
        <v>46</v>
      </c>
      <c r="E127">
        <f t="shared" si="10"/>
        <v>38.333333333333336</v>
      </c>
      <c r="F127">
        <v>2935.26</v>
      </c>
      <c r="G127">
        <v>3088.06</v>
      </c>
      <c r="H127">
        <f t="shared" si="12"/>
        <v>6889.54</v>
      </c>
      <c r="I127">
        <v>47</v>
      </c>
      <c r="J127">
        <f t="shared" si="11"/>
        <v>391.66666666666669</v>
      </c>
      <c r="N127">
        <v>3161.18</v>
      </c>
      <c r="O127">
        <f t="shared" si="13"/>
        <v>3899.3199999999997</v>
      </c>
      <c r="P127">
        <v>2971.51</v>
      </c>
      <c r="Q127">
        <v>1041.05</v>
      </c>
      <c r="R127">
        <f t="shared" si="14"/>
        <v>150</v>
      </c>
      <c r="T127">
        <v>2845.66</v>
      </c>
      <c r="U127">
        <f t="shared" si="18"/>
        <v>6561.6399999999994</v>
      </c>
      <c r="X127">
        <f t="shared" si="15"/>
        <v>410</v>
      </c>
      <c r="Z127">
        <v>2724.42</v>
      </c>
      <c r="AA127">
        <f t="shared" si="17"/>
        <v>7516.04</v>
      </c>
      <c r="AB127">
        <v>2584.71</v>
      </c>
      <c r="AC127">
        <v>8084.79</v>
      </c>
      <c r="AD127">
        <f t="shared" si="16"/>
        <v>820</v>
      </c>
    </row>
    <row r="128" spans="2:30" x14ac:dyDescent="0.15">
      <c r="B128">
        <v>3866.65</v>
      </c>
      <c r="C128">
        <v>667.77</v>
      </c>
      <c r="D128">
        <v>47</v>
      </c>
      <c r="E128">
        <f t="shared" si="10"/>
        <v>39.166666666666671</v>
      </c>
      <c r="F128">
        <v>2922.54</v>
      </c>
      <c r="G128">
        <v>3034.77</v>
      </c>
      <c r="H128">
        <f t="shared" si="12"/>
        <v>7059.54</v>
      </c>
      <c r="I128">
        <v>48</v>
      </c>
      <c r="J128">
        <f t="shared" si="11"/>
        <v>400</v>
      </c>
      <c r="N128">
        <v>3137.75</v>
      </c>
      <c r="O128">
        <f t="shared" si="13"/>
        <v>4049.3199999999997</v>
      </c>
      <c r="P128">
        <v>2949.31</v>
      </c>
      <c r="Q128">
        <v>1050.1600000000001</v>
      </c>
      <c r="R128">
        <f t="shared" si="14"/>
        <v>155</v>
      </c>
      <c r="T128">
        <v>2860.24</v>
      </c>
      <c r="U128">
        <f t="shared" si="18"/>
        <v>6651.6399999999994</v>
      </c>
      <c r="X128">
        <f t="shared" si="15"/>
        <v>415</v>
      </c>
      <c r="Z128">
        <v>2721.99</v>
      </c>
      <c r="AA128">
        <f t="shared" si="17"/>
        <v>7616.04</v>
      </c>
      <c r="AB128">
        <v>2583.36</v>
      </c>
      <c r="AC128">
        <v>8212.9500000000007</v>
      </c>
      <c r="AD128">
        <f t="shared" si="16"/>
        <v>830</v>
      </c>
    </row>
    <row r="129" spans="2:30" x14ac:dyDescent="0.15">
      <c r="B129">
        <v>3874.98</v>
      </c>
      <c r="C129">
        <v>678.86</v>
      </c>
      <c r="D129">
        <v>48</v>
      </c>
      <c r="E129">
        <f t="shared" si="10"/>
        <v>40</v>
      </c>
      <c r="F129">
        <v>2929.06</v>
      </c>
      <c r="G129">
        <v>3040.37</v>
      </c>
      <c r="H129">
        <f t="shared" si="12"/>
        <v>7229.54</v>
      </c>
      <c r="I129">
        <v>49</v>
      </c>
      <c r="J129">
        <f t="shared" si="11"/>
        <v>408.33333333333331</v>
      </c>
      <c r="N129">
        <v>3166.62</v>
      </c>
      <c r="O129">
        <f t="shared" si="13"/>
        <v>4199.32</v>
      </c>
      <c r="P129">
        <v>2937.48</v>
      </c>
      <c r="Q129">
        <v>1061.43</v>
      </c>
      <c r="R129">
        <f t="shared" si="14"/>
        <v>160</v>
      </c>
      <c r="T129">
        <v>2830.77</v>
      </c>
      <c r="U129">
        <f t="shared" si="18"/>
        <v>6741.6399999999994</v>
      </c>
      <c r="X129">
        <f t="shared" si="15"/>
        <v>420</v>
      </c>
      <c r="Z129">
        <v>2740.59</v>
      </c>
      <c r="AA129">
        <f t="shared" si="17"/>
        <v>7716.04</v>
      </c>
      <c r="AB129">
        <v>2581.54</v>
      </c>
      <c r="AC129">
        <v>8302.9599999999991</v>
      </c>
      <c r="AD129">
        <f t="shared" si="16"/>
        <v>840</v>
      </c>
    </row>
    <row r="130" spans="2:30" x14ac:dyDescent="0.15">
      <c r="B130">
        <v>3865.85</v>
      </c>
      <c r="C130">
        <v>695</v>
      </c>
      <c r="D130">
        <v>49</v>
      </c>
      <c r="E130">
        <f t="shared" si="10"/>
        <v>40.833333333333336</v>
      </c>
      <c r="F130">
        <v>2899.41</v>
      </c>
      <c r="G130">
        <v>3042.82</v>
      </c>
      <c r="H130">
        <f t="shared" si="12"/>
        <v>7399.54</v>
      </c>
      <c r="I130">
        <v>50</v>
      </c>
      <c r="J130">
        <f t="shared" si="11"/>
        <v>416.66666666666669</v>
      </c>
      <c r="N130">
        <v>3121.45</v>
      </c>
      <c r="O130">
        <f t="shared" si="13"/>
        <v>4349.32</v>
      </c>
      <c r="P130">
        <v>2955.06</v>
      </c>
      <c r="Q130">
        <v>1071.9000000000001</v>
      </c>
      <c r="R130">
        <f t="shared" si="14"/>
        <v>165</v>
      </c>
      <c r="T130">
        <v>2838.59</v>
      </c>
      <c r="U130">
        <f t="shared" si="18"/>
        <v>6831.6399999999994</v>
      </c>
      <c r="X130">
        <f t="shared" si="15"/>
        <v>425</v>
      </c>
      <c r="Z130">
        <v>2710.74</v>
      </c>
      <c r="AA130">
        <f t="shared" si="17"/>
        <v>7816.04</v>
      </c>
      <c r="AB130">
        <v>2581.5</v>
      </c>
      <c r="AC130">
        <v>8390.77</v>
      </c>
      <c r="AD130">
        <f t="shared" si="16"/>
        <v>850</v>
      </c>
    </row>
    <row r="131" spans="2:30" x14ac:dyDescent="0.15">
      <c r="B131">
        <v>3876.48</v>
      </c>
      <c r="C131">
        <v>712.34</v>
      </c>
      <c r="D131">
        <v>50</v>
      </c>
      <c r="E131">
        <f t="shared" si="10"/>
        <v>41.666666666666671</v>
      </c>
      <c r="F131">
        <v>2915.65</v>
      </c>
      <c r="G131">
        <v>3050.17</v>
      </c>
      <c r="H131">
        <f t="shared" si="12"/>
        <v>7569.54</v>
      </c>
      <c r="I131">
        <v>51</v>
      </c>
      <c r="J131">
        <f t="shared" si="11"/>
        <v>425</v>
      </c>
      <c r="N131">
        <v>3121.56</v>
      </c>
      <c r="O131">
        <f t="shared" si="13"/>
        <v>4499.32</v>
      </c>
      <c r="P131">
        <v>2922.51</v>
      </c>
      <c r="Q131">
        <v>1082.43</v>
      </c>
      <c r="R131">
        <f t="shared" si="14"/>
        <v>170</v>
      </c>
      <c r="T131">
        <v>2823.83</v>
      </c>
      <c r="U131">
        <f t="shared" si="18"/>
        <v>6921.6399999999994</v>
      </c>
      <c r="X131">
        <f t="shared" si="15"/>
        <v>430</v>
      </c>
      <c r="Z131">
        <v>2713.82</v>
      </c>
      <c r="AA131">
        <f t="shared" si="17"/>
        <v>7916.04</v>
      </c>
      <c r="AB131">
        <v>2587.6999999999998</v>
      </c>
      <c r="AC131">
        <v>8469.4</v>
      </c>
      <c r="AD131">
        <f t="shared" si="16"/>
        <v>860</v>
      </c>
    </row>
    <row r="132" spans="2:30" x14ac:dyDescent="0.15">
      <c r="B132">
        <v>3812.49</v>
      </c>
      <c r="C132">
        <v>736.17</v>
      </c>
      <c r="D132">
        <v>51</v>
      </c>
      <c r="E132">
        <f t="shared" si="10"/>
        <v>42.5</v>
      </c>
      <c r="F132">
        <v>2897.7</v>
      </c>
      <c r="G132">
        <v>3040.69</v>
      </c>
      <c r="H132">
        <f t="shared" si="12"/>
        <v>7739.54</v>
      </c>
      <c r="I132">
        <v>52</v>
      </c>
      <c r="J132">
        <f t="shared" si="11"/>
        <v>433.33333333333331</v>
      </c>
      <c r="N132">
        <v>3128.37</v>
      </c>
      <c r="O132">
        <f t="shared" si="13"/>
        <v>4649.32</v>
      </c>
      <c r="P132">
        <v>2916.78</v>
      </c>
      <c r="Q132">
        <v>1093.24</v>
      </c>
      <c r="R132">
        <f t="shared" si="14"/>
        <v>175</v>
      </c>
      <c r="T132">
        <v>2812</v>
      </c>
      <c r="U132">
        <f t="shared" si="18"/>
        <v>7011.6399999999994</v>
      </c>
      <c r="X132">
        <f t="shared" si="15"/>
        <v>435</v>
      </c>
      <c r="Z132">
        <v>2718.12</v>
      </c>
      <c r="AA132">
        <f t="shared" si="17"/>
        <v>8016.04</v>
      </c>
      <c r="AB132">
        <v>2585.86</v>
      </c>
      <c r="AC132">
        <v>8556.24</v>
      </c>
      <c r="AD132">
        <f t="shared" si="16"/>
        <v>870</v>
      </c>
    </row>
    <row r="133" spans="2:30" x14ac:dyDescent="0.15">
      <c r="B133">
        <v>3828.06</v>
      </c>
      <c r="C133">
        <v>747.7</v>
      </c>
      <c r="D133">
        <v>52</v>
      </c>
      <c r="E133">
        <f t="shared" si="10"/>
        <v>43.333333333333336</v>
      </c>
      <c r="F133">
        <v>2887.19</v>
      </c>
      <c r="G133">
        <v>3044.09</v>
      </c>
      <c r="H133">
        <f t="shared" si="12"/>
        <v>7909.54</v>
      </c>
      <c r="I133">
        <v>53</v>
      </c>
      <c r="J133">
        <f t="shared" si="11"/>
        <v>441.66666666666669</v>
      </c>
      <c r="N133">
        <v>3083.05</v>
      </c>
      <c r="O133">
        <f t="shared" si="13"/>
        <v>4799.32</v>
      </c>
      <c r="P133">
        <v>2946.6</v>
      </c>
      <c r="Q133">
        <v>1105.43</v>
      </c>
      <c r="R133">
        <f t="shared" si="14"/>
        <v>180</v>
      </c>
      <c r="T133">
        <v>2810.82</v>
      </c>
      <c r="U133">
        <f t="shared" si="18"/>
        <v>7101.6399999999994</v>
      </c>
      <c r="X133">
        <f t="shared" si="15"/>
        <v>440</v>
      </c>
      <c r="Z133">
        <v>2689.47</v>
      </c>
      <c r="AA133">
        <f t="shared" si="17"/>
        <v>8116.04</v>
      </c>
      <c r="AB133">
        <v>2596.61</v>
      </c>
      <c r="AC133">
        <v>8638.85</v>
      </c>
      <c r="AD133">
        <f t="shared" si="16"/>
        <v>880</v>
      </c>
    </row>
    <row r="134" spans="2:30" x14ac:dyDescent="0.15">
      <c r="B134">
        <v>3823.26</v>
      </c>
      <c r="C134">
        <v>760.99</v>
      </c>
      <c r="D134">
        <v>53</v>
      </c>
      <c r="E134">
        <f t="shared" si="10"/>
        <v>44.166666666666671</v>
      </c>
      <c r="F134">
        <v>2905.42</v>
      </c>
      <c r="G134">
        <v>3043.62</v>
      </c>
      <c r="H134">
        <f t="shared" si="12"/>
        <v>8079.54</v>
      </c>
      <c r="I134">
        <v>54</v>
      </c>
      <c r="J134">
        <f t="shared" si="11"/>
        <v>450</v>
      </c>
      <c r="N134">
        <v>3090.28</v>
      </c>
      <c r="O134">
        <f t="shared" si="13"/>
        <v>4949.32</v>
      </c>
      <c r="P134">
        <v>2907.07</v>
      </c>
      <c r="Q134">
        <v>1114.82</v>
      </c>
      <c r="R134">
        <f t="shared" si="14"/>
        <v>185</v>
      </c>
      <c r="T134">
        <v>2802.28</v>
      </c>
      <c r="U134">
        <f t="shared" si="18"/>
        <v>7191.6399999999994</v>
      </c>
      <c r="X134">
        <f t="shared" si="15"/>
        <v>445</v>
      </c>
      <c r="Z134">
        <v>2701.99</v>
      </c>
      <c r="AA134">
        <f t="shared" si="17"/>
        <v>8216.0400000000009</v>
      </c>
      <c r="AB134">
        <v>2598.37</v>
      </c>
      <c r="AC134">
        <v>8712.6299999999992</v>
      </c>
      <c r="AD134">
        <f t="shared" si="16"/>
        <v>890</v>
      </c>
    </row>
    <row r="135" spans="2:30" x14ac:dyDescent="0.15">
      <c r="B135">
        <v>3822.65</v>
      </c>
      <c r="C135">
        <v>774.24</v>
      </c>
      <c r="D135">
        <v>54</v>
      </c>
      <c r="E135">
        <f t="shared" si="10"/>
        <v>45</v>
      </c>
      <c r="F135">
        <v>2882.9</v>
      </c>
      <c r="G135">
        <v>3046.55</v>
      </c>
      <c r="H135">
        <f t="shared" si="12"/>
        <v>8249.5400000000009</v>
      </c>
      <c r="I135">
        <v>55</v>
      </c>
      <c r="J135">
        <f t="shared" si="11"/>
        <v>458.33333333333331</v>
      </c>
      <c r="N135">
        <v>3082.23</v>
      </c>
      <c r="O135">
        <f t="shared" si="13"/>
        <v>5099.32</v>
      </c>
      <c r="P135">
        <v>2917.03</v>
      </c>
      <c r="Q135">
        <v>1126.3900000000001</v>
      </c>
      <c r="R135">
        <f t="shared" si="14"/>
        <v>190</v>
      </c>
      <c r="T135">
        <v>2809.37</v>
      </c>
      <c r="U135">
        <f t="shared" si="18"/>
        <v>7281.6399999999994</v>
      </c>
      <c r="X135">
        <f t="shared" si="15"/>
        <v>450</v>
      </c>
      <c r="Z135">
        <v>2698.22</v>
      </c>
      <c r="AA135">
        <f t="shared" si="17"/>
        <v>8316.0400000000009</v>
      </c>
      <c r="AB135">
        <v>2565.5500000000002</v>
      </c>
      <c r="AC135">
        <v>8804.68</v>
      </c>
      <c r="AD135">
        <f t="shared" si="16"/>
        <v>900</v>
      </c>
    </row>
    <row r="136" spans="2:30" x14ac:dyDescent="0.15">
      <c r="B136">
        <v>3732.78</v>
      </c>
      <c r="C136">
        <v>805.98</v>
      </c>
      <c r="D136">
        <v>55</v>
      </c>
      <c r="E136">
        <f t="shared" si="10"/>
        <v>45.833333333333336</v>
      </c>
      <c r="F136">
        <v>2875.82</v>
      </c>
      <c r="G136">
        <v>3059.39</v>
      </c>
      <c r="H136">
        <f t="shared" si="12"/>
        <v>8419.5400000000009</v>
      </c>
      <c r="I136">
        <v>56</v>
      </c>
      <c r="J136">
        <f t="shared" si="11"/>
        <v>466.66666666666669</v>
      </c>
      <c r="N136">
        <v>3058.18</v>
      </c>
      <c r="O136">
        <f t="shared" si="13"/>
        <v>5249.32</v>
      </c>
      <c r="P136">
        <v>2911.93</v>
      </c>
      <c r="Q136">
        <v>1137.25</v>
      </c>
      <c r="R136">
        <f t="shared" si="14"/>
        <v>195</v>
      </c>
      <c r="T136">
        <v>2805.45</v>
      </c>
      <c r="U136">
        <f t="shared" si="18"/>
        <v>7371.6399999999994</v>
      </c>
      <c r="X136">
        <f t="shared" si="15"/>
        <v>455</v>
      </c>
      <c r="Z136">
        <v>2694.75</v>
      </c>
      <c r="AA136">
        <f t="shared" si="17"/>
        <v>8416.0400000000009</v>
      </c>
      <c r="AB136">
        <v>2569.6799999999998</v>
      </c>
      <c r="AC136">
        <v>8894.14</v>
      </c>
      <c r="AD136">
        <f t="shared" si="16"/>
        <v>910</v>
      </c>
    </row>
    <row r="137" spans="2:30" x14ac:dyDescent="0.15">
      <c r="B137">
        <v>3790.1</v>
      </c>
      <c r="C137">
        <v>820.56</v>
      </c>
      <c r="D137">
        <v>56</v>
      </c>
      <c r="E137">
        <f t="shared" si="10"/>
        <v>46.666666666666671</v>
      </c>
      <c r="F137">
        <v>2882.56</v>
      </c>
      <c r="G137">
        <v>3042.16</v>
      </c>
      <c r="H137">
        <f t="shared" si="12"/>
        <v>8589.5400000000009</v>
      </c>
      <c r="I137">
        <v>57</v>
      </c>
      <c r="J137">
        <f t="shared" si="11"/>
        <v>475</v>
      </c>
      <c r="N137">
        <v>3047.61</v>
      </c>
      <c r="O137">
        <f t="shared" si="13"/>
        <v>5399.32</v>
      </c>
      <c r="P137">
        <v>2915.53</v>
      </c>
      <c r="Q137">
        <v>1149.78</v>
      </c>
      <c r="R137">
        <f t="shared" si="14"/>
        <v>200</v>
      </c>
      <c r="T137">
        <v>2752.21</v>
      </c>
      <c r="U137">
        <f t="shared" si="18"/>
        <v>7461.6399999999994</v>
      </c>
      <c r="X137">
        <f t="shared" si="15"/>
        <v>460</v>
      </c>
      <c r="Z137">
        <v>2700.61</v>
      </c>
      <c r="AA137">
        <f t="shared" si="17"/>
        <v>8516.0400000000009</v>
      </c>
      <c r="AB137">
        <v>2570.63</v>
      </c>
      <c r="AC137">
        <v>9011.6200000000008</v>
      </c>
      <c r="AD137">
        <f t="shared" si="16"/>
        <v>920</v>
      </c>
    </row>
    <row r="138" spans="2:30" x14ac:dyDescent="0.15">
      <c r="B138">
        <v>3724.51</v>
      </c>
      <c r="C138">
        <v>832.01</v>
      </c>
      <c r="D138">
        <v>57</v>
      </c>
      <c r="E138">
        <f t="shared" si="10"/>
        <v>47.5</v>
      </c>
      <c r="F138">
        <v>2887.05</v>
      </c>
      <c r="G138">
        <v>3044.19</v>
      </c>
      <c r="H138">
        <f t="shared" si="12"/>
        <v>8759.5400000000009</v>
      </c>
      <c r="I138">
        <v>58</v>
      </c>
      <c r="J138">
        <f t="shared" si="11"/>
        <v>483.33333333333331</v>
      </c>
      <c r="N138">
        <v>3029.55</v>
      </c>
      <c r="O138">
        <f t="shared" si="13"/>
        <v>5549.32</v>
      </c>
      <c r="P138">
        <v>2926.15</v>
      </c>
      <c r="Q138">
        <v>1160.75</v>
      </c>
      <c r="R138">
        <f t="shared" si="14"/>
        <v>205</v>
      </c>
      <c r="T138">
        <v>2766.62</v>
      </c>
      <c r="U138">
        <f t="shared" si="18"/>
        <v>7551.6399999999994</v>
      </c>
      <c r="X138">
        <f t="shared" si="15"/>
        <v>465</v>
      </c>
      <c r="Z138">
        <v>2697.96</v>
      </c>
      <c r="AA138">
        <f t="shared" si="17"/>
        <v>8616.0400000000009</v>
      </c>
      <c r="AB138">
        <v>2594.38</v>
      </c>
      <c r="AC138">
        <v>9098.86</v>
      </c>
      <c r="AD138">
        <f t="shared" si="16"/>
        <v>930</v>
      </c>
    </row>
    <row r="139" spans="2:30" x14ac:dyDescent="0.15">
      <c r="B139">
        <v>3729.18</v>
      </c>
      <c r="C139">
        <v>855.03</v>
      </c>
      <c r="D139">
        <v>58</v>
      </c>
      <c r="E139">
        <f t="shared" si="10"/>
        <v>48.333333333333336</v>
      </c>
      <c r="F139">
        <v>2890.65</v>
      </c>
      <c r="G139">
        <v>3030.44</v>
      </c>
      <c r="H139">
        <f t="shared" si="12"/>
        <v>8929.5400000000009</v>
      </c>
      <c r="I139">
        <v>59</v>
      </c>
      <c r="J139">
        <f t="shared" si="11"/>
        <v>491.66666666666669</v>
      </c>
      <c r="N139">
        <v>3047.34</v>
      </c>
      <c r="O139">
        <f t="shared" si="13"/>
        <v>5699.32</v>
      </c>
      <c r="P139">
        <v>2901.38</v>
      </c>
      <c r="Q139">
        <v>1175.52</v>
      </c>
      <c r="R139">
        <f t="shared" si="14"/>
        <v>210</v>
      </c>
      <c r="T139">
        <v>2748.05</v>
      </c>
      <c r="U139">
        <f t="shared" si="18"/>
        <v>7641.6399999999994</v>
      </c>
      <c r="X139">
        <f t="shared" si="15"/>
        <v>470</v>
      </c>
      <c r="Z139">
        <v>2691.86</v>
      </c>
      <c r="AA139">
        <f t="shared" si="17"/>
        <v>8716.0400000000009</v>
      </c>
      <c r="AB139">
        <v>2599.0100000000002</v>
      </c>
      <c r="AC139">
        <v>9226.5300000000007</v>
      </c>
      <c r="AD139">
        <f t="shared" si="16"/>
        <v>940</v>
      </c>
    </row>
    <row r="140" spans="2:30" x14ac:dyDescent="0.15">
      <c r="B140">
        <v>3727.42</v>
      </c>
      <c r="C140">
        <v>866.76</v>
      </c>
      <c r="D140">
        <v>59</v>
      </c>
      <c r="E140">
        <f t="shared" si="10"/>
        <v>49.166666666666671</v>
      </c>
      <c r="F140">
        <v>2874.01</v>
      </c>
      <c r="G140">
        <v>3049.74</v>
      </c>
      <c r="H140">
        <f t="shared" si="12"/>
        <v>9099.5400000000009</v>
      </c>
      <c r="I140">
        <v>60</v>
      </c>
      <c r="J140">
        <f t="shared" si="11"/>
        <v>500</v>
      </c>
      <c r="N140">
        <v>3036.03</v>
      </c>
      <c r="O140">
        <f t="shared" si="13"/>
        <v>5849.32</v>
      </c>
      <c r="P140">
        <v>2923.77</v>
      </c>
      <c r="Q140">
        <v>1190.18</v>
      </c>
      <c r="R140">
        <f t="shared" si="14"/>
        <v>215</v>
      </c>
      <c r="T140">
        <v>2746.09</v>
      </c>
      <c r="U140">
        <f t="shared" si="18"/>
        <v>7731.6399999999994</v>
      </c>
      <c r="X140">
        <f t="shared" si="15"/>
        <v>475</v>
      </c>
      <c r="Z140">
        <v>2714.19</v>
      </c>
      <c r="AA140">
        <f t="shared" si="17"/>
        <v>8816.0400000000009</v>
      </c>
      <c r="AB140">
        <v>2600.34</v>
      </c>
      <c r="AC140">
        <v>9266.6200000000008</v>
      </c>
      <c r="AD140">
        <f t="shared" si="16"/>
        <v>950</v>
      </c>
    </row>
    <row r="141" spans="2:30" x14ac:dyDescent="0.15">
      <c r="B141">
        <v>3731.32</v>
      </c>
      <c r="C141">
        <v>879.57</v>
      </c>
      <c r="D141">
        <v>60</v>
      </c>
      <c r="E141">
        <f t="shared" si="10"/>
        <v>50</v>
      </c>
      <c r="F141">
        <v>2853.29</v>
      </c>
      <c r="G141">
        <v>3009.02</v>
      </c>
      <c r="H141">
        <f t="shared" si="12"/>
        <v>9269.5400000000009</v>
      </c>
      <c r="I141">
        <v>61</v>
      </c>
      <c r="J141">
        <f t="shared" si="11"/>
        <v>508.33333333333331</v>
      </c>
      <c r="N141">
        <v>3005.24</v>
      </c>
      <c r="O141">
        <f t="shared" si="13"/>
        <v>5999.32</v>
      </c>
      <c r="P141">
        <v>2906.21</v>
      </c>
      <c r="Q141">
        <v>1204.02</v>
      </c>
      <c r="R141">
        <f t="shared" si="14"/>
        <v>220</v>
      </c>
      <c r="T141">
        <v>2756.84</v>
      </c>
      <c r="U141">
        <f t="shared" si="18"/>
        <v>7821.6399999999994</v>
      </c>
      <c r="X141">
        <f t="shared" si="15"/>
        <v>480</v>
      </c>
      <c r="Z141">
        <v>2683.34</v>
      </c>
      <c r="AA141">
        <f t="shared" si="17"/>
        <v>8916.0400000000009</v>
      </c>
      <c r="AB141">
        <v>2609.52</v>
      </c>
      <c r="AC141">
        <v>9344.17</v>
      </c>
      <c r="AD141">
        <f t="shared" si="16"/>
        <v>960</v>
      </c>
    </row>
    <row r="142" spans="2:30" x14ac:dyDescent="0.15">
      <c r="B142">
        <v>3747.37</v>
      </c>
      <c r="C142">
        <v>892.24</v>
      </c>
      <c r="D142">
        <v>61</v>
      </c>
      <c r="E142">
        <f t="shared" si="10"/>
        <v>50.833333333333336</v>
      </c>
      <c r="F142">
        <v>2855.18</v>
      </c>
      <c r="G142">
        <v>3014.6</v>
      </c>
      <c r="H142">
        <f t="shared" si="12"/>
        <v>9439.5400000000009</v>
      </c>
      <c r="I142">
        <v>62</v>
      </c>
      <c r="J142">
        <f t="shared" si="11"/>
        <v>516.66666666666663</v>
      </c>
      <c r="N142">
        <v>2995.8</v>
      </c>
      <c r="O142">
        <f t="shared" si="13"/>
        <v>6149.32</v>
      </c>
      <c r="P142">
        <v>2889.78</v>
      </c>
      <c r="Q142">
        <v>1212.8499999999999</v>
      </c>
      <c r="R142">
        <f t="shared" si="14"/>
        <v>225</v>
      </c>
      <c r="T142">
        <v>2714.45</v>
      </c>
      <c r="U142">
        <f t="shared" si="18"/>
        <v>7911.6399999999994</v>
      </c>
      <c r="X142">
        <f t="shared" si="15"/>
        <v>485</v>
      </c>
      <c r="Z142">
        <v>2683.4</v>
      </c>
      <c r="AA142">
        <f t="shared" si="17"/>
        <v>9016.0400000000009</v>
      </c>
      <c r="AB142">
        <v>2581.7600000000002</v>
      </c>
      <c r="AC142">
        <v>9444.08</v>
      </c>
      <c r="AD142">
        <f t="shared" si="16"/>
        <v>970</v>
      </c>
    </row>
    <row r="143" spans="2:30" x14ac:dyDescent="0.15">
      <c r="B143">
        <v>3781.15</v>
      </c>
      <c r="C143">
        <v>904.56</v>
      </c>
      <c r="D143">
        <v>62</v>
      </c>
      <c r="E143">
        <f t="shared" si="10"/>
        <v>51.666666666666671</v>
      </c>
      <c r="F143">
        <v>2850.39</v>
      </c>
      <c r="G143">
        <v>3019.63</v>
      </c>
      <c r="H143">
        <f t="shared" si="12"/>
        <v>9609.5400000000009</v>
      </c>
      <c r="I143">
        <v>63</v>
      </c>
      <c r="J143">
        <f t="shared" si="11"/>
        <v>525</v>
      </c>
      <c r="N143">
        <v>2997.33</v>
      </c>
      <c r="O143">
        <f t="shared" si="13"/>
        <v>6299.32</v>
      </c>
      <c r="P143">
        <v>2901.15</v>
      </c>
      <c r="Q143">
        <v>1223.29</v>
      </c>
      <c r="R143">
        <f t="shared" si="14"/>
        <v>230</v>
      </c>
      <c r="T143">
        <v>2740.65</v>
      </c>
      <c r="U143">
        <f t="shared" si="18"/>
        <v>8001.6399999999994</v>
      </c>
      <c r="X143">
        <f t="shared" si="15"/>
        <v>490</v>
      </c>
      <c r="Z143">
        <v>2698.95</v>
      </c>
      <c r="AA143">
        <f t="shared" si="17"/>
        <v>9116.0400000000009</v>
      </c>
      <c r="AB143">
        <v>2588.85</v>
      </c>
      <c r="AC143">
        <v>9539.0400000000009</v>
      </c>
      <c r="AD143">
        <f t="shared" si="16"/>
        <v>980</v>
      </c>
    </row>
    <row r="144" spans="2:30" x14ac:dyDescent="0.15">
      <c r="B144">
        <v>3725.42</v>
      </c>
      <c r="C144">
        <v>922.16</v>
      </c>
      <c r="D144">
        <v>63</v>
      </c>
      <c r="E144">
        <f t="shared" si="10"/>
        <v>52.5</v>
      </c>
      <c r="F144">
        <v>2873.54</v>
      </c>
      <c r="G144">
        <v>3004.44</v>
      </c>
      <c r="H144">
        <f t="shared" si="12"/>
        <v>9779.5400000000009</v>
      </c>
      <c r="I144">
        <v>64</v>
      </c>
      <c r="J144">
        <f t="shared" si="11"/>
        <v>533.33333333333337</v>
      </c>
      <c r="N144">
        <v>2983.72</v>
      </c>
      <c r="O144">
        <f t="shared" si="13"/>
        <v>6449.32</v>
      </c>
      <c r="P144">
        <v>2908.16</v>
      </c>
      <c r="Q144">
        <v>1234.73</v>
      </c>
      <c r="R144">
        <f t="shared" si="14"/>
        <v>235</v>
      </c>
      <c r="T144">
        <v>2722.95</v>
      </c>
      <c r="U144">
        <f t="shared" si="18"/>
        <v>8091.6399999999994</v>
      </c>
      <c r="X144">
        <f t="shared" si="15"/>
        <v>495</v>
      </c>
      <c r="Z144">
        <v>2659.31</v>
      </c>
      <c r="AA144">
        <f t="shared" si="17"/>
        <v>9216.0400000000009</v>
      </c>
      <c r="AB144">
        <v>2591.7800000000002</v>
      </c>
      <c r="AC144">
        <v>9654.9</v>
      </c>
      <c r="AD144">
        <f t="shared" si="16"/>
        <v>990</v>
      </c>
    </row>
    <row r="145" spans="2:30" x14ac:dyDescent="0.15">
      <c r="B145">
        <v>3750.82</v>
      </c>
      <c r="C145">
        <v>932.93</v>
      </c>
      <c r="D145">
        <v>64</v>
      </c>
      <c r="E145">
        <f t="shared" si="10"/>
        <v>53.333333333333336</v>
      </c>
      <c r="F145">
        <v>2850.76</v>
      </c>
      <c r="G145">
        <v>3027.39</v>
      </c>
      <c r="H145">
        <f t="shared" si="12"/>
        <v>9949.5400000000009</v>
      </c>
      <c r="I145">
        <v>65</v>
      </c>
      <c r="J145">
        <f t="shared" si="11"/>
        <v>541.66666666666663</v>
      </c>
      <c r="N145">
        <v>2973.34</v>
      </c>
      <c r="O145">
        <f t="shared" si="13"/>
        <v>6599.32</v>
      </c>
      <c r="P145">
        <v>2892.58</v>
      </c>
      <c r="Q145">
        <v>1245.79</v>
      </c>
      <c r="R145">
        <f t="shared" si="14"/>
        <v>240</v>
      </c>
      <c r="T145">
        <v>2739.01</v>
      </c>
      <c r="U145">
        <f t="shared" si="18"/>
        <v>8181.6399999999994</v>
      </c>
      <c r="X145">
        <f t="shared" si="15"/>
        <v>500</v>
      </c>
      <c r="Z145">
        <v>2685.73</v>
      </c>
      <c r="AA145">
        <f t="shared" si="17"/>
        <v>9316.0400000000009</v>
      </c>
      <c r="AB145">
        <v>2590.21</v>
      </c>
      <c r="AC145">
        <v>9750.81</v>
      </c>
      <c r="AD145">
        <f t="shared" si="16"/>
        <v>1000</v>
      </c>
    </row>
    <row r="146" spans="2:30" x14ac:dyDescent="0.15">
      <c r="B146">
        <v>3739.53</v>
      </c>
      <c r="C146">
        <v>947.76</v>
      </c>
      <c r="D146">
        <v>65</v>
      </c>
      <c r="E146">
        <f t="shared" si="10"/>
        <v>54.166666666666671</v>
      </c>
      <c r="F146">
        <v>2864.28</v>
      </c>
      <c r="G146">
        <v>2998.75</v>
      </c>
      <c r="H146">
        <f t="shared" si="12"/>
        <v>10119.540000000001</v>
      </c>
      <c r="I146">
        <v>66</v>
      </c>
      <c r="J146">
        <f t="shared" si="11"/>
        <v>550</v>
      </c>
      <c r="N146">
        <v>2974.09</v>
      </c>
      <c r="O146">
        <f t="shared" si="13"/>
        <v>6749.32</v>
      </c>
      <c r="P146">
        <v>2880.67</v>
      </c>
      <c r="Q146">
        <v>1261.32</v>
      </c>
      <c r="R146">
        <f t="shared" si="14"/>
        <v>245</v>
      </c>
      <c r="T146">
        <v>2720.79</v>
      </c>
      <c r="U146">
        <f t="shared" si="18"/>
        <v>8271.64</v>
      </c>
      <c r="X146">
        <f t="shared" si="15"/>
        <v>505</v>
      </c>
      <c r="Z146">
        <v>2667.77</v>
      </c>
      <c r="AA146">
        <f t="shared" si="17"/>
        <v>9416.0400000000009</v>
      </c>
      <c r="AB146">
        <v>2592.87</v>
      </c>
      <c r="AC146">
        <v>9837.76</v>
      </c>
      <c r="AD146">
        <f t="shared" si="16"/>
        <v>1010</v>
      </c>
    </row>
    <row r="147" spans="2:30" x14ac:dyDescent="0.15">
      <c r="B147">
        <v>3772.33</v>
      </c>
      <c r="C147">
        <v>958.94</v>
      </c>
      <c r="D147">
        <v>66</v>
      </c>
      <c r="E147">
        <f t="shared" ref="E147:E210" si="19">D147/1.2</f>
        <v>55</v>
      </c>
      <c r="F147">
        <v>2844.7</v>
      </c>
      <c r="G147">
        <v>3013.37</v>
      </c>
      <c r="H147">
        <f t="shared" si="12"/>
        <v>10289.540000000001</v>
      </c>
      <c r="I147">
        <v>67</v>
      </c>
      <c r="J147">
        <f t="shared" ref="J147:J210" si="20">I147*100/12</f>
        <v>558.33333333333337</v>
      </c>
      <c r="N147">
        <v>2946.13</v>
      </c>
      <c r="O147">
        <f t="shared" si="13"/>
        <v>6899.32</v>
      </c>
      <c r="P147">
        <v>2867.03</v>
      </c>
      <c r="Q147">
        <v>1275.56</v>
      </c>
      <c r="R147">
        <f t="shared" si="14"/>
        <v>250</v>
      </c>
      <c r="T147">
        <v>2721.86</v>
      </c>
      <c r="U147">
        <f t="shared" si="18"/>
        <v>8361.64</v>
      </c>
      <c r="X147">
        <f t="shared" si="15"/>
        <v>510</v>
      </c>
    </row>
    <row r="148" spans="2:30" x14ac:dyDescent="0.15">
      <c r="B148">
        <v>3739.4</v>
      </c>
      <c r="C148">
        <v>971.28</v>
      </c>
      <c r="D148">
        <v>67</v>
      </c>
      <c r="E148">
        <f t="shared" si="19"/>
        <v>55.833333333333336</v>
      </c>
      <c r="F148">
        <v>2861.27</v>
      </c>
      <c r="G148">
        <v>3026.39</v>
      </c>
      <c r="H148">
        <f t="shared" si="12"/>
        <v>10459.540000000001</v>
      </c>
      <c r="I148">
        <v>68</v>
      </c>
      <c r="J148">
        <f t="shared" si="20"/>
        <v>566.66666666666663</v>
      </c>
      <c r="N148">
        <v>2951.83</v>
      </c>
      <c r="O148">
        <f t="shared" si="13"/>
        <v>7049.32</v>
      </c>
      <c r="P148">
        <v>2901.69</v>
      </c>
      <c r="Q148">
        <v>1290.8</v>
      </c>
      <c r="R148">
        <f t="shared" si="14"/>
        <v>255</v>
      </c>
      <c r="T148">
        <v>2686.82</v>
      </c>
      <c r="U148">
        <f t="shared" si="18"/>
        <v>8451.64</v>
      </c>
      <c r="X148">
        <f t="shared" si="15"/>
        <v>515</v>
      </c>
    </row>
    <row r="149" spans="2:30" x14ac:dyDescent="0.15">
      <c r="B149">
        <v>3738.97</v>
      </c>
      <c r="C149">
        <v>984.11</v>
      </c>
      <c r="D149">
        <v>68</v>
      </c>
      <c r="E149">
        <f t="shared" si="19"/>
        <v>56.666666666666671</v>
      </c>
      <c r="F149">
        <v>2872.26</v>
      </c>
      <c r="G149">
        <v>3036.05</v>
      </c>
      <c r="H149">
        <f t="shared" si="12"/>
        <v>10629.54</v>
      </c>
      <c r="I149">
        <v>69</v>
      </c>
      <c r="J149">
        <f t="shared" si="20"/>
        <v>575</v>
      </c>
      <c r="N149">
        <v>2959.82</v>
      </c>
      <c r="O149">
        <f t="shared" si="13"/>
        <v>7199.32</v>
      </c>
      <c r="P149">
        <v>2858.62</v>
      </c>
      <c r="Q149">
        <v>1300.99</v>
      </c>
      <c r="R149">
        <f t="shared" si="14"/>
        <v>260</v>
      </c>
      <c r="T149">
        <v>2716.98</v>
      </c>
      <c r="U149">
        <f t="shared" si="18"/>
        <v>8541.64</v>
      </c>
      <c r="X149">
        <f t="shared" si="15"/>
        <v>520</v>
      </c>
    </row>
    <row r="150" spans="2:30" x14ac:dyDescent="0.15">
      <c r="B150">
        <v>3775.37</v>
      </c>
      <c r="C150">
        <v>1001.59</v>
      </c>
      <c r="D150">
        <v>69</v>
      </c>
      <c r="E150">
        <f t="shared" si="19"/>
        <v>57.5</v>
      </c>
      <c r="F150">
        <v>2894.41</v>
      </c>
      <c r="G150">
        <v>3012.71</v>
      </c>
      <c r="H150">
        <f t="shared" si="12"/>
        <v>10799.54</v>
      </c>
      <c r="I150">
        <v>70</v>
      </c>
      <c r="J150">
        <f t="shared" si="20"/>
        <v>583.33333333333337</v>
      </c>
      <c r="N150">
        <v>2951.46</v>
      </c>
      <c r="O150">
        <f t="shared" si="13"/>
        <v>7349.32</v>
      </c>
      <c r="P150">
        <v>2885.44</v>
      </c>
      <c r="Q150">
        <v>1310.78</v>
      </c>
      <c r="R150">
        <f t="shared" si="14"/>
        <v>265</v>
      </c>
      <c r="T150">
        <v>2685.99</v>
      </c>
      <c r="U150">
        <f t="shared" si="18"/>
        <v>8631.64</v>
      </c>
      <c r="X150">
        <f t="shared" si="15"/>
        <v>525</v>
      </c>
    </row>
    <row r="151" spans="2:30" x14ac:dyDescent="0.15">
      <c r="B151">
        <v>3756.39</v>
      </c>
      <c r="C151">
        <v>1013.42</v>
      </c>
      <c r="D151">
        <v>70</v>
      </c>
      <c r="E151">
        <f t="shared" si="19"/>
        <v>58.333333333333336</v>
      </c>
      <c r="F151">
        <v>2892.28</v>
      </c>
      <c r="G151">
        <v>3025.5</v>
      </c>
      <c r="H151">
        <f t="shared" si="12"/>
        <v>10969.54</v>
      </c>
      <c r="I151">
        <v>71</v>
      </c>
      <c r="J151">
        <f t="shared" si="20"/>
        <v>591.66666666666663</v>
      </c>
      <c r="N151">
        <v>2935.53</v>
      </c>
      <c r="O151">
        <f t="shared" si="13"/>
        <v>7499.32</v>
      </c>
      <c r="P151">
        <v>2848.24</v>
      </c>
      <c r="Q151">
        <v>1318.77</v>
      </c>
      <c r="R151">
        <f t="shared" si="14"/>
        <v>270</v>
      </c>
      <c r="T151">
        <v>2672.17</v>
      </c>
      <c r="U151">
        <f t="shared" si="18"/>
        <v>8721.64</v>
      </c>
      <c r="X151">
        <f t="shared" si="15"/>
        <v>530</v>
      </c>
    </row>
    <row r="152" spans="2:30" x14ac:dyDescent="0.15">
      <c r="B152">
        <v>3726.46</v>
      </c>
      <c r="C152">
        <v>1026.19</v>
      </c>
      <c r="D152">
        <v>71</v>
      </c>
      <c r="E152">
        <f t="shared" si="19"/>
        <v>59.166666666666671</v>
      </c>
      <c r="F152">
        <v>2890.17</v>
      </c>
      <c r="G152">
        <v>3012.2</v>
      </c>
      <c r="H152">
        <f t="shared" si="12"/>
        <v>11139.54</v>
      </c>
      <c r="I152">
        <v>72</v>
      </c>
      <c r="J152">
        <f t="shared" si="20"/>
        <v>600</v>
      </c>
      <c r="N152">
        <v>2927.1</v>
      </c>
      <c r="O152">
        <f t="shared" si="13"/>
        <v>7649.32</v>
      </c>
      <c r="P152">
        <v>2875.59</v>
      </c>
      <c r="Q152">
        <v>1328.66</v>
      </c>
      <c r="R152">
        <f t="shared" si="14"/>
        <v>275</v>
      </c>
      <c r="T152">
        <v>2702.15</v>
      </c>
      <c r="U152">
        <f t="shared" si="18"/>
        <v>8811.64</v>
      </c>
      <c r="X152">
        <f t="shared" si="15"/>
        <v>535</v>
      </c>
    </row>
    <row r="153" spans="2:30" x14ac:dyDescent="0.15">
      <c r="B153">
        <v>3751.73</v>
      </c>
      <c r="C153">
        <v>1038.6500000000001</v>
      </c>
      <c r="D153">
        <v>72</v>
      </c>
      <c r="E153">
        <f t="shared" si="19"/>
        <v>60</v>
      </c>
      <c r="F153">
        <v>2877.49</v>
      </c>
      <c r="G153">
        <v>2990.99</v>
      </c>
      <c r="H153">
        <f t="shared" si="12"/>
        <v>11309.54</v>
      </c>
      <c r="I153">
        <v>73</v>
      </c>
      <c r="J153">
        <f t="shared" si="20"/>
        <v>608.33333333333337</v>
      </c>
      <c r="N153">
        <v>2912.61</v>
      </c>
      <c r="O153">
        <f t="shared" si="13"/>
        <v>7799.32</v>
      </c>
      <c r="P153">
        <v>2884.79</v>
      </c>
      <c r="Q153">
        <v>1341.56</v>
      </c>
      <c r="R153">
        <f t="shared" si="14"/>
        <v>280</v>
      </c>
      <c r="T153">
        <v>2680.49</v>
      </c>
      <c r="U153">
        <f t="shared" si="18"/>
        <v>8901.64</v>
      </c>
      <c r="X153">
        <f t="shared" si="15"/>
        <v>540</v>
      </c>
    </row>
    <row r="154" spans="2:30" x14ac:dyDescent="0.15">
      <c r="B154">
        <v>3770.76</v>
      </c>
      <c r="C154">
        <v>1053.69</v>
      </c>
      <c r="D154">
        <v>73</v>
      </c>
      <c r="E154">
        <f t="shared" si="19"/>
        <v>60.833333333333336</v>
      </c>
      <c r="F154">
        <v>2878.25</v>
      </c>
      <c r="G154">
        <v>2985.55</v>
      </c>
      <c r="H154">
        <f t="shared" si="12"/>
        <v>11479.54</v>
      </c>
      <c r="I154">
        <v>74</v>
      </c>
      <c r="J154">
        <f t="shared" si="20"/>
        <v>616.66666666666663</v>
      </c>
      <c r="N154">
        <v>2909.09</v>
      </c>
      <c r="O154">
        <f t="shared" si="13"/>
        <v>7949.32</v>
      </c>
      <c r="P154">
        <v>2879.43</v>
      </c>
      <c r="Q154">
        <v>1349.66</v>
      </c>
      <c r="R154">
        <f t="shared" si="14"/>
        <v>285</v>
      </c>
      <c r="T154">
        <v>2682.05</v>
      </c>
      <c r="U154">
        <f t="shared" si="18"/>
        <v>8991.64</v>
      </c>
      <c r="X154">
        <f t="shared" si="15"/>
        <v>545</v>
      </c>
    </row>
    <row r="155" spans="2:30" x14ac:dyDescent="0.15">
      <c r="B155">
        <v>3758.3</v>
      </c>
      <c r="C155">
        <v>1064.28</v>
      </c>
      <c r="D155">
        <v>74</v>
      </c>
      <c r="E155">
        <f t="shared" si="19"/>
        <v>61.666666666666671</v>
      </c>
      <c r="F155">
        <v>2859.25</v>
      </c>
      <c r="G155">
        <v>2990.23</v>
      </c>
      <c r="H155">
        <f t="shared" si="12"/>
        <v>11649.54</v>
      </c>
      <c r="I155">
        <v>75</v>
      </c>
      <c r="J155">
        <f t="shared" si="20"/>
        <v>625</v>
      </c>
      <c r="N155">
        <v>2892.06</v>
      </c>
      <c r="O155">
        <f t="shared" si="13"/>
        <v>8099.32</v>
      </c>
      <c r="P155">
        <v>2878.33</v>
      </c>
      <c r="Q155">
        <v>1361.34</v>
      </c>
      <c r="R155">
        <f t="shared" si="14"/>
        <v>290</v>
      </c>
      <c r="T155">
        <v>2690.81</v>
      </c>
      <c r="U155">
        <f t="shared" si="18"/>
        <v>9081.64</v>
      </c>
      <c r="X155">
        <f t="shared" si="15"/>
        <v>550</v>
      </c>
    </row>
    <row r="156" spans="2:30" x14ac:dyDescent="0.15">
      <c r="B156">
        <v>3734.04</v>
      </c>
      <c r="C156">
        <v>1078.49</v>
      </c>
      <c r="D156">
        <v>75</v>
      </c>
      <c r="E156">
        <f t="shared" si="19"/>
        <v>62.5</v>
      </c>
      <c r="F156">
        <v>2870.76</v>
      </c>
      <c r="G156">
        <v>2972.78</v>
      </c>
      <c r="H156">
        <f t="shared" si="12"/>
        <v>11819.54</v>
      </c>
      <c r="I156">
        <v>76</v>
      </c>
      <c r="J156">
        <f t="shared" si="20"/>
        <v>633.33333333333337</v>
      </c>
      <c r="N156">
        <v>2911.97</v>
      </c>
      <c r="O156">
        <f t="shared" si="13"/>
        <v>8249.32</v>
      </c>
      <c r="P156">
        <v>2884.97</v>
      </c>
      <c r="Q156">
        <v>1376.32</v>
      </c>
      <c r="R156">
        <f t="shared" si="14"/>
        <v>295</v>
      </c>
      <c r="T156">
        <v>2657.47</v>
      </c>
      <c r="U156">
        <f t="shared" si="18"/>
        <v>9171.64</v>
      </c>
      <c r="X156">
        <f t="shared" si="15"/>
        <v>555</v>
      </c>
    </row>
    <row r="157" spans="2:30" x14ac:dyDescent="0.15">
      <c r="B157">
        <v>3751.37</v>
      </c>
      <c r="C157">
        <v>1093.6600000000001</v>
      </c>
      <c r="D157">
        <v>76</v>
      </c>
      <c r="E157">
        <f t="shared" si="19"/>
        <v>63.333333333333336</v>
      </c>
      <c r="F157">
        <v>2848.26</v>
      </c>
      <c r="G157">
        <v>2990.86</v>
      </c>
      <c r="H157">
        <f t="shared" si="12"/>
        <v>11989.54</v>
      </c>
      <c r="I157">
        <v>77</v>
      </c>
      <c r="J157">
        <f t="shared" si="20"/>
        <v>641.66666666666663</v>
      </c>
      <c r="N157">
        <v>2890.92</v>
      </c>
      <c r="O157">
        <f t="shared" si="13"/>
        <v>8399.32</v>
      </c>
      <c r="P157">
        <v>2858.64</v>
      </c>
      <c r="Q157">
        <v>1389.39</v>
      </c>
      <c r="R157">
        <f t="shared" si="14"/>
        <v>300</v>
      </c>
      <c r="T157">
        <v>2663.25</v>
      </c>
      <c r="U157">
        <f t="shared" si="18"/>
        <v>9261.64</v>
      </c>
      <c r="X157">
        <f t="shared" si="15"/>
        <v>560</v>
      </c>
    </row>
    <row r="158" spans="2:30" x14ac:dyDescent="0.15">
      <c r="B158">
        <v>3732.72</v>
      </c>
      <c r="C158">
        <v>1106.93</v>
      </c>
      <c r="D158">
        <v>77</v>
      </c>
      <c r="E158">
        <f t="shared" si="19"/>
        <v>64.166666666666671</v>
      </c>
      <c r="F158">
        <v>2853.86</v>
      </c>
      <c r="G158">
        <v>2999.88</v>
      </c>
      <c r="H158">
        <f t="shared" si="12"/>
        <v>12159.54</v>
      </c>
      <c r="I158">
        <v>78</v>
      </c>
      <c r="J158">
        <f t="shared" si="20"/>
        <v>650</v>
      </c>
      <c r="N158">
        <v>2867.75</v>
      </c>
      <c r="O158">
        <f t="shared" si="13"/>
        <v>8549.32</v>
      </c>
      <c r="P158">
        <v>2863.22</v>
      </c>
      <c r="Q158">
        <v>1398.42</v>
      </c>
      <c r="R158">
        <f t="shared" si="14"/>
        <v>305</v>
      </c>
      <c r="T158">
        <v>2679.92</v>
      </c>
      <c r="U158">
        <f t="shared" si="18"/>
        <v>9351.64</v>
      </c>
      <c r="X158">
        <f t="shared" si="15"/>
        <v>565</v>
      </c>
    </row>
    <row r="159" spans="2:30" x14ac:dyDescent="0.15">
      <c r="B159">
        <v>3755.74</v>
      </c>
      <c r="C159">
        <v>1121.8</v>
      </c>
      <c r="D159">
        <v>78</v>
      </c>
      <c r="E159">
        <f t="shared" si="19"/>
        <v>65</v>
      </c>
      <c r="F159">
        <v>2853.85</v>
      </c>
      <c r="G159">
        <v>3002.63</v>
      </c>
      <c r="H159">
        <f t="shared" si="12"/>
        <v>12329.54</v>
      </c>
      <c r="I159">
        <v>79</v>
      </c>
      <c r="J159">
        <f t="shared" si="20"/>
        <v>658.33333333333337</v>
      </c>
      <c r="N159">
        <v>2875.31</v>
      </c>
      <c r="O159">
        <f t="shared" si="13"/>
        <v>8699.32</v>
      </c>
      <c r="P159">
        <v>2869</v>
      </c>
      <c r="Q159">
        <v>1408.94</v>
      </c>
      <c r="R159">
        <f t="shared" si="14"/>
        <v>310</v>
      </c>
      <c r="T159">
        <v>2662.15</v>
      </c>
      <c r="U159">
        <f t="shared" si="18"/>
        <v>9441.64</v>
      </c>
      <c r="X159">
        <f t="shared" si="15"/>
        <v>570</v>
      </c>
    </row>
    <row r="160" spans="2:30" x14ac:dyDescent="0.15">
      <c r="B160">
        <v>3736.16</v>
      </c>
      <c r="C160">
        <v>1135.42</v>
      </c>
      <c r="D160">
        <v>79</v>
      </c>
      <c r="E160">
        <f t="shared" si="19"/>
        <v>65.833333333333343</v>
      </c>
      <c r="F160">
        <v>2819.89</v>
      </c>
      <c r="G160">
        <v>2972</v>
      </c>
      <c r="H160">
        <f t="shared" si="12"/>
        <v>12499.54</v>
      </c>
      <c r="I160">
        <v>80</v>
      </c>
      <c r="J160">
        <f t="shared" si="20"/>
        <v>666.66666666666663</v>
      </c>
      <c r="N160">
        <v>2856.06</v>
      </c>
      <c r="O160">
        <f t="shared" si="13"/>
        <v>8849.32</v>
      </c>
      <c r="P160">
        <v>2875.18</v>
      </c>
      <c r="Q160">
        <v>1421.78</v>
      </c>
      <c r="R160">
        <f t="shared" si="14"/>
        <v>315</v>
      </c>
      <c r="T160">
        <v>2664.76</v>
      </c>
      <c r="U160">
        <f t="shared" si="18"/>
        <v>9531.64</v>
      </c>
      <c r="X160">
        <f t="shared" si="15"/>
        <v>575</v>
      </c>
    </row>
    <row r="161" spans="2:24" x14ac:dyDescent="0.15">
      <c r="B161">
        <v>3729.54</v>
      </c>
      <c r="C161">
        <v>1148.06</v>
      </c>
      <c r="D161">
        <v>80</v>
      </c>
      <c r="E161">
        <f t="shared" si="19"/>
        <v>66.666666666666671</v>
      </c>
      <c r="F161">
        <v>2817.11</v>
      </c>
      <c r="G161">
        <v>2962.77</v>
      </c>
      <c r="H161">
        <f t="shared" si="12"/>
        <v>12669.54</v>
      </c>
      <c r="I161">
        <v>81</v>
      </c>
      <c r="J161">
        <f t="shared" si="20"/>
        <v>675</v>
      </c>
      <c r="N161">
        <v>2856.53</v>
      </c>
      <c r="O161">
        <f t="shared" si="13"/>
        <v>8999.32</v>
      </c>
      <c r="P161">
        <v>2868.96</v>
      </c>
      <c r="Q161">
        <v>1432.04</v>
      </c>
      <c r="R161">
        <f t="shared" si="14"/>
        <v>320</v>
      </c>
      <c r="T161">
        <v>2656.56</v>
      </c>
      <c r="U161">
        <f t="shared" si="18"/>
        <v>9621.64</v>
      </c>
      <c r="X161">
        <f t="shared" si="15"/>
        <v>580</v>
      </c>
    </row>
    <row r="162" spans="2:24" x14ac:dyDescent="0.15">
      <c r="B162">
        <v>3795.15</v>
      </c>
      <c r="C162">
        <v>1159.46</v>
      </c>
      <c r="D162">
        <v>81</v>
      </c>
      <c r="E162">
        <f t="shared" si="19"/>
        <v>67.5</v>
      </c>
      <c r="F162">
        <v>2807.1</v>
      </c>
      <c r="G162">
        <v>2985.22</v>
      </c>
      <c r="H162">
        <f t="shared" si="12"/>
        <v>12839.54</v>
      </c>
      <c r="I162">
        <v>82</v>
      </c>
      <c r="J162">
        <f t="shared" si="20"/>
        <v>683.33333333333337</v>
      </c>
      <c r="N162">
        <v>2858.56</v>
      </c>
      <c r="O162">
        <f t="shared" si="13"/>
        <v>9149.32</v>
      </c>
      <c r="P162">
        <v>2842.77</v>
      </c>
      <c r="Q162">
        <v>1443.35</v>
      </c>
      <c r="R162">
        <f t="shared" si="14"/>
        <v>325</v>
      </c>
      <c r="T162">
        <v>2662.62</v>
      </c>
      <c r="U162">
        <f t="shared" si="18"/>
        <v>9711.64</v>
      </c>
      <c r="X162">
        <f t="shared" si="15"/>
        <v>585</v>
      </c>
    </row>
    <row r="163" spans="2:24" x14ac:dyDescent="0.15">
      <c r="B163">
        <v>3731.56</v>
      </c>
      <c r="C163">
        <v>1175.7</v>
      </c>
      <c r="D163">
        <v>82</v>
      </c>
      <c r="E163">
        <f t="shared" si="19"/>
        <v>68.333333333333343</v>
      </c>
      <c r="F163">
        <v>2829.29</v>
      </c>
      <c r="G163">
        <v>3000.42</v>
      </c>
      <c r="H163">
        <f t="shared" si="12"/>
        <v>13009.54</v>
      </c>
      <c r="I163">
        <v>83</v>
      </c>
      <c r="J163">
        <f t="shared" si="20"/>
        <v>691.66666666666663</v>
      </c>
      <c r="N163">
        <v>2869.26</v>
      </c>
      <c r="O163">
        <f t="shared" si="13"/>
        <v>9299.32</v>
      </c>
      <c r="P163">
        <v>2866.75</v>
      </c>
      <c r="Q163">
        <v>1458.74</v>
      </c>
      <c r="R163">
        <f t="shared" si="14"/>
        <v>330</v>
      </c>
      <c r="T163">
        <v>2661.57</v>
      </c>
      <c r="U163">
        <f t="shared" si="18"/>
        <v>9801.64</v>
      </c>
      <c r="X163">
        <f t="shared" si="15"/>
        <v>590</v>
      </c>
    </row>
    <row r="164" spans="2:24" x14ac:dyDescent="0.15">
      <c r="B164">
        <v>3705.14</v>
      </c>
      <c r="C164">
        <v>1193.75</v>
      </c>
      <c r="D164">
        <v>83</v>
      </c>
      <c r="E164">
        <f t="shared" si="19"/>
        <v>69.166666666666671</v>
      </c>
      <c r="F164">
        <v>2800.69</v>
      </c>
      <c r="G164">
        <v>2970.92</v>
      </c>
      <c r="H164">
        <f t="shared" si="12"/>
        <v>13179.54</v>
      </c>
      <c r="I164">
        <v>84</v>
      </c>
      <c r="J164">
        <f t="shared" si="20"/>
        <v>700</v>
      </c>
      <c r="N164">
        <v>2864.47</v>
      </c>
      <c r="O164">
        <f t="shared" si="13"/>
        <v>9449.32</v>
      </c>
      <c r="P164">
        <v>2841.71</v>
      </c>
      <c r="Q164">
        <v>1473.36</v>
      </c>
      <c r="R164">
        <f t="shared" si="14"/>
        <v>335</v>
      </c>
      <c r="T164">
        <v>2652.69</v>
      </c>
      <c r="U164">
        <f t="shared" si="18"/>
        <v>9891.64</v>
      </c>
      <c r="X164">
        <f t="shared" si="15"/>
        <v>595</v>
      </c>
    </row>
    <row r="165" spans="2:24" x14ac:dyDescent="0.15">
      <c r="B165">
        <v>3739.92</v>
      </c>
      <c r="C165">
        <v>1206.67</v>
      </c>
      <c r="D165">
        <v>84</v>
      </c>
      <c r="E165">
        <f t="shared" si="19"/>
        <v>70</v>
      </c>
      <c r="F165">
        <v>2788.39</v>
      </c>
      <c r="G165">
        <v>2976.31</v>
      </c>
      <c r="H165">
        <f t="shared" si="12"/>
        <v>13349.54</v>
      </c>
      <c r="I165">
        <v>85</v>
      </c>
      <c r="J165">
        <f t="shared" si="20"/>
        <v>708.33333333333337</v>
      </c>
      <c r="N165">
        <v>2845.66</v>
      </c>
      <c r="O165">
        <f t="shared" si="13"/>
        <v>9599.32</v>
      </c>
      <c r="P165">
        <v>2854.13</v>
      </c>
      <c r="Q165">
        <v>1487.16</v>
      </c>
      <c r="R165">
        <f t="shared" si="14"/>
        <v>340</v>
      </c>
      <c r="T165">
        <v>2636.54</v>
      </c>
      <c r="U165">
        <f t="shared" si="18"/>
        <v>9981.64</v>
      </c>
      <c r="X165">
        <f t="shared" si="15"/>
        <v>600</v>
      </c>
    </row>
    <row r="166" spans="2:24" x14ac:dyDescent="0.15">
      <c r="B166">
        <v>3741.24</v>
      </c>
      <c r="C166">
        <v>1218.93</v>
      </c>
      <c r="D166">
        <v>85</v>
      </c>
      <c r="E166">
        <f t="shared" si="19"/>
        <v>70.833333333333343</v>
      </c>
      <c r="F166">
        <v>2822.32</v>
      </c>
      <c r="G166">
        <v>2982.42</v>
      </c>
      <c r="H166">
        <f t="shared" si="12"/>
        <v>13519.54</v>
      </c>
      <c r="I166">
        <v>86</v>
      </c>
      <c r="J166">
        <f t="shared" si="20"/>
        <v>716.66666666666663</v>
      </c>
      <c r="N166">
        <v>2860.24</v>
      </c>
      <c r="O166">
        <f t="shared" si="13"/>
        <v>9749.32</v>
      </c>
      <c r="P166">
        <v>2864.9</v>
      </c>
      <c r="Q166">
        <v>1497.66</v>
      </c>
      <c r="R166">
        <f t="shared" si="14"/>
        <v>345</v>
      </c>
      <c r="T166">
        <v>2635.47</v>
      </c>
      <c r="U166">
        <f t="shared" si="18"/>
        <v>10071.64</v>
      </c>
      <c r="X166">
        <f t="shared" si="15"/>
        <v>605</v>
      </c>
    </row>
    <row r="167" spans="2:24" x14ac:dyDescent="0.15">
      <c r="B167">
        <v>3783.54</v>
      </c>
      <c r="C167">
        <v>1229.52</v>
      </c>
      <c r="D167">
        <v>86</v>
      </c>
      <c r="E167">
        <f t="shared" si="19"/>
        <v>71.666666666666671</v>
      </c>
      <c r="F167">
        <v>2780.15</v>
      </c>
      <c r="G167">
        <v>2976.42</v>
      </c>
      <c r="H167">
        <f t="shared" si="12"/>
        <v>13689.54</v>
      </c>
      <c r="I167">
        <v>87</v>
      </c>
      <c r="J167">
        <f t="shared" si="20"/>
        <v>725</v>
      </c>
      <c r="N167">
        <v>2830.77</v>
      </c>
      <c r="O167">
        <f t="shared" si="13"/>
        <v>9899.32</v>
      </c>
      <c r="P167">
        <v>2835.19</v>
      </c>
      <c r="Q167">
        <v>1509.06</v>
      </c>
      <c r="R167">
        <f t="shared" si="14"/>
        <v>350</v>
      </c>
      <c r="T167">
        <v>2647.44</v>
      </c>
      <c r="U167">
        <f t="shared" si="18"/>
        <v>10161.64</v>
      </c>
      <c r="X167">
        <f t="shared" si="15"/>
        <v>610</v>
      </c>
    </row>
    <row r="168" spans="2:24" x14ac:dyDescent="0.15">
      <c r="B168">
        <v>3774.05</v>
      </c>
      <c r="C168">
        <v>1243</v>
      </c>
      <c r="D168">
        <v>87</v>
      </c>
      <c r="E168">
        <f t="shared" si="19"/>
        <v>72.5</v>
      </c>
      <c r="F168">
        <v>2764.8</v>
      </c>
      <c r="G168">
        <v>2984.78</v>
      </c>
      <c r="H168">
        <f t="shared" si="12"/>
        <v>13859.54</v>
      </c>
      <c r="I168">
        <v>88</v>
      </c>
      <c r="J168">
        <f t="shared" si="20"/>
        <v>733.33333333333337</v>
      </c>
      <c r="N168">
        <v>2838.59</v>
      </c>
      <c r="O168">
        <f t="shared" si="13"/>
        <v>10049.32</v>
      </c>
      <c r="P168">
        <v>2851.55</v>
      </c>
      <c r="Q168">
        <v>1519.29</v>
      </c>
      <c r="R168">
        <f t="shared" si="14"/>
        <v>355</v>
      </c>
      <c r="T168">
        <v>2639.8</v>
      </c>
      <c r="U168">
        <f t="shared" si="18"/>
        <v>10251.64</v>
      </c>
      <c r="X168">
        <f t="shared" si="15"/>
        <v>615</v>
      </c>
    </row>
    <row r="169" spans="2:24" x14ac:dyDescent="0.15">
      <c r="B169">
        <v>3747.61</v>
      </c>
      <c r="C169">
        <v>1253.25</v>
      </c>
      <c r="D169">
        <v>88</v>
      </c>
      <c r="E169">
        <f t="shared" si="19"/>
        <v>73.333333333333343</v>
      </c>
      <c r="F169">
        <v>2784.91</v>
      </c>
      <c r="G169">
        <v>2961.49</v>
      </c>
      <c r="H169">
        <f t="shared" si="12"/>
        <v>14029.54</v>
      </c>
      <c r="I169">
        <v>89</v>
      </c>
      <c r="J169">
        <f t="shared" si="20"/>
        <v>741.66666666666663</v>
      </c>
      <c r="N169">
        <v>2823.83</v>
      </c>
      <c r="O169">
        <f t="shared" si="13"/>
        <v>10199.32</v>
      </c>
      <c r="P169">
        <v>2842.87</v>
      </c>
      <c r="Q169">
        <v>1530.94</v>
      </c>
      <c r="R169">
        <f t="shared" si="14"/>
        <v>360</v>
      </c>
      <c r="T169">
        <v>2650.53</v>
      </c>
      <c r="U169">
        <f t="shared" si="18"/>
        <v>10341.64</v>
      </c>
      <c r="X169">
        <f t="shared" si="15"/>
        <v>620</v>
      </c>
    </row>
    <row r="170" spans="2:24" x14ac:dyDescent="0.15">
      <c r="B170">
        <v>3680.74</v>
      </c>
      <c r="C170">
        <v>1265.4100000000001</v>
      </c>
      <c r="D170">
        <v>89</v>
      </c>
      <c r="E170">
        <f t="shared" si="19"/>
        <v>74.166666666666671</v>
      </c>
      <c r="F170">
        <v>2779.84</v>
      </c>
      <c r="G170">
        <v>2975.97</v>
      </c>
      <c r="H170">
        <f t="shared" si="12"/>
        <v>14199.54</v>
      </c>
      <c r="I170">
        <v>90</v>
      </c>
      <c r="J170">
        <f t="shared" si="20"/>
        <v>750</v>
      </c>
      <c r="N170">
        <v>2812</v>
      </c>
      <c r="O170">
        <f t="shared" si="13"/>
        <v>10349.32</v>
      </c>
      <c r="P170">
        <v>2848.11</v>
      </c>
      <c r="Q170">
        <v>1547.3</v>
      </c>
      <c r="R170">
        <f t="shared" si="14"/>
        <v>365</v>
      </c>
      <c r="T170">
        <v>2654.22</v>
      </c>
      <c r="U170">
        <f t="shared" si="18"/>
        <v>10431.64</v>
      </c>
      <c r="X170">
        <f t="shared" si="15"/>
        <v>625</v>
      </c>
    </row>
    <row r="171" spans="2:24" x14ac:dyDescent="0.15">
      <c r="B171">
        <v>3719.92</v>
      </c>
      <c r="C171">
        <v>1278.9100000000001</v>
      </c>
      <c r="D171">
        <v>90</v>
      </c>
      <c r="E171">
        <f t="shared" si="19"/>
        <v>75</v>
      </c>
      <c r="F171">
        <v>2786.86</v>
      </c>
      <c r="G171">
        <v>2962.72</v>
      </c>
      <c r="H171">
        <f t="shared" si="12"/>
        <v>14369.54</v>
      </c>
      <c r="I171">
        <v>91</v>
      </c>
      <c r="J171">
        <f t="shared" si="20"/>
        <v>758.33333333333337</v>
      </c>
      <c r="N171">
        <v>2810.82</v>
      </c>
      <c r="O171">
        <f t="shared" si="13"/>
        <v>10499.32</v>
      </c>
      <c r="P171">
        <v>2853.68</v>
      </c>
      <c r="Q171">
        <v>1557.17</v>
      </c>
      <c r="R171">
        <f t="shared" si="14"/>
        <v>370</v>
      </c>
      <c r="T171">
        <v>2638.88</v>
      </c>
      <c r="U171">
        <f t="shared" si="18"/>
        <v>10521.64</v>
      </c>
      <c r="X171">
        <f t="shared" si="15"/>
        <v>630</v>
      </c>
    </row>
    <row r="172" spans="2:24" x14ac:dyDescent="0.15">
      <c r="B172">
        <v>3739.09</v>
      </c>
      <c r="C172">
        <v>1291.45</v>
      </c>
      <c r="D172">
        <v>91</v>
      </c>
      <c r="E172">
        <f t="shared" si="19"/>
        <v>75.833333333333343</v>
      </c>
      <c r="F172">
        <v>2777.27</v>
      </c>
      <c r="G172">
        <v>2970.38</v>
      </c>
      <c r="H172">
        <f t="shared" si="12"/>
        <v>14539.54</v>
      </c>
      <c r="I172">
        <v>92</v>
      </c>
      <c r="J172">
        <f t="shared" si="20"/>
        <v>766.66666666666663</v>
      </c>
      <c r="N172">
        <v>2802.28</v>
      </c>
      <c r="O172">
        <f t="shared" si="13"/>
        <v>10649.32</v>
      </c>
      <c r="P172">
        <v>2864.24</v>
      </c>
      <c r="Q172">
        <v>1567.98</v>
      </c>
      <c r="R172">
        <f t="shared" si="14"/>
        <v>375</v>
      </c>
      <c r="T172">
        <v>2617.4299999999998</v>
      </c>
      <c r="U172">
        <f t="shared" si="18"/>
        <v>10611.64</v>
      </c>
      <c r="X172">
        <f t="shared" si="15"/>
        <v>635</v>
      </c>
    </row>
    <row r="173" spans="2:24" x14ac:dyDescent="0.15">
      <c r="B173">
        <v>3727.75</v>
      </c>
      <c r="C173">
        <v>1303.75</v>
      </c>
      <c r="D173">
        <v>92</v>
      </c>
      <c r="E173">
        <f t="shared" si="19"/>
        <v>76.666666666666671</v>
      </c>
      <c r="F173">
        <v>2796.94</v>
      </c>
      <c r="G173">
        <v>2939.22</v>
      </c>
      <c r="H173">
        <f t="shared" si="12"/>
        <v>14709.54</v>
      </c>
      <c r="I173">
        <v>93</v>
      </c>
      <c r="J173">
        <f t="shared" si="20"/>
        <v>775</v>
      </c>
      <c r="N173">
        <v>2809.37</v>
      </c>
      <c r="O173">
        <f t="shared" si="13"/>
        <v>10799.32</v>
      </c>
      <c r="P173">
        <v>2835.87</v>
      </c>
      <c r="Q173">
        <v>1579.28</v>
      </c>
      <c r="R173">
        <f t="shared" si="14"/>
        <v>380</v>
      </c>
      <c r="T173">
        <v>2654.19</v>
      </c>
      <c r="U173">
        <f t="shared" si="18"/>
        <v>10701.64</v>
      </c>
      <c r="X173">
        <f t="shared" si="15"/>
        <v>640</v>
      </c>
    </row>
    <row r="174" spans="2:24" x14ac:dyDescent="0.15">
      <c r="B174">
        <v>3729.8</v>
      </c>
      <c r="C174">
        <v>1317.7</v>
      </c>
      <c r="D174">
        <v>93</v>
      </c>
      <c r="E174">
        <f t="shared" si="19"/>
        <v>77.5</v>
      </c>
      <c r="F174">
        <v>2770.53</v>
      </c>
      <c r="G174">
        <v>2938.42</v>
      </c>
      <c r="H174">
        <f t="shared" si="12"/>
        <v>14879.54</v>
      </c>
      <c r="I174">
        <v>94</v>
      </c>
      <c r="J174">
        <f t="shared" si="20"/>
        <v>783.33333333333337</v>
      </c>
      <c r="N174">
        <v>2805.45</v>
      </c>
      <c r="O174">
        <f t="shared" si="13"/>
        <v>10949.32</v>
      </c>
      <c r="P174">
        <v>2844.21</v>
      </c>
      <c r="Q174">
        <v>1589.39</v>
      </c>
      <c r="R174">
        <f t="shared" si="14"/>
        <v>385</v>
      </c>
      <c r="T174">
        <v>2617.37</v>
      </c>
      <c r="U174">
        <f t="shared" si="18"/>
        <v>10791.64</v>
      </c>
      <c r="X174">
        <f t="shared" si="15"/>
        <v>645</v>
      </c>
    </row>
    <row r="175" spans="2:24" x14ac:dyDescent="0.15">
      <c r="B175">
        <v>3751.42</v>
      </c>
      <c r="C175">
        <v>1333.33</v>
      </c>
      <c r="D175">
        <v>94</v>
      </c>
      <c r="E175">
        <f t="shared" si="19"/>
        <v>78.333333333333343</v>
      </c>
      <c r="F175">
        <v>2770.36</v>
      </c>
      <c r="G175">
        <v>2959.3</v>
      </c>
      <c r="H175">
        <f t="shared" si="12"/>
        <v>15049.54</v>
      </c>
      <c r="I175">
        <v>95</v>
      </c>
      <c r="J175">
        <f t="shared" si="20"/>
        <v>791.66666666666663</v>
      </c>
      <c r="N175">
        <v>2752.21</v>
      </c>
      <c r="O175">
        <f t="shared" si="13"/>
        <v>11099.32</v>
      </c>
      <c r="P175">
        <v>2850.47</v>
      </c>
      <c r="Q175">
        <v>1599.61</v>
      </c>
      <c r="R175">
        <f t="shared" si="14"/>
        <v>390</v>
      </c>
      <c r="T175">
        <v>2626.94</v>
      </c>
      <c r="U175">
        <f t="shared" si="18"/>
        <v>10881.64</v>
      </c>
      <c r="X175">
        <f t="shared" si="15"/>
        <v>650</v>
      </c>
    </row>
    <row r="176" spans="2:24" x14ac:dyDescent="0.15">
      <c r="B176">
        <v>3744.11</v>
      </c>
      <c r="C176">
        <v>1344.87</v>
      </c>
      <c r="D176">
        <v>95</v>
      </c>
      <c r="E176">
        <f t="shared" si="19"/>
        <v>79.166666666666671</v>
      </c>
      <c r="F176">
        <v>2775.12</v>
      </c>
      <c r="G176">
        <v>2940.94</v>
      </c>
      <c r="H176">
        <f t="shared" ref="H176:H229" si="21">H175+170</f>
        <v>15219.54</v>
      </c>
      <c r="I176">
        <v>96</v>
      </c>
      <c r="J176">
        <f t="shared" si="20"/>
        <v>800</v>
      </c>
      <c r="N176">
        <v>2766.62</v>
      </c>
      <c r="O176">
        <f t="shared" ref="O176:O239" si="22">O175+30*5</f>
        <v>11249.32</v>
      </c>
      <c r="P176">
        <v>2841.1</v>
      </c>
      <c r="Q176">
        <v>1612.63</v>
      </c>
      <c r="R176">
        <f t="shared" ref="R176:R239" si="23">R175+5</f>
        <v>395</v>
      </c>
      <c r="T176">
        <v>2617.48</v>
      </c>
      <c r="U176">
        <f t="shared" si="18"/>
        <v>10971.64</v>
      </c>
      <c r="X176">
        <f t="shared" ref="X176:X239" si="24">X175+5</f>
        <v>655</v>
      </c>
    </row>
    <row r="177" spans="2:24" x14ac:dyDescent="0.15">
      <c r="B177">
        <v>3717.32</v>
      </c>
      <c r="C177">
        <v>1357.01</v>
      </c>
      <c r="D177">
        <v>96</v>
      </c>
      <c r="E177">
        <f t="shared" si="19"/>
        <v>80</v>
      </c>
      <c r="F177">
        <v>2761.03</v>
      </c>
      <c r="G177">
        <v>2929.61</v>
      </c>
      <c r="H177">
        <f t="shared" si="21"/>
        <v>15389.54</v>
      </c>
      <c r="I177">
        <v>97</v>
      </c>
      <c r="J177">
        <f t="shared" si="20"/>
        <v>808.33333333333337</v>
      </c>
      <c r="N177">
        <v>2748.05</v>
      </c>
      <c r="O177">
        <f t="shared" si="22"/>
        <v>11399.32</v>
      </c>
      <c r="P177">
        <v>2858.58</v>
      </c>
      <c r="Q177">
        <v>1626.4</v>
      </c>
      <c r="R177">
        <f t="shared" si="23"/>
        <v>400</v>
      </c>
      <c r="T177">
        <v>2609.38</v>
      </c>
      <c r="U177">
        <f t="shared" si="18"/>
        <v>11061.64</v>
      </c>
      <c r="X177">
        <f t="shared" si="24"/>
        <v>660</v>
      </c>
    </row>
    <row r="178" spans="2:24" x14ac:dyDescent="0.15">
      <c r="B178">
        <v>3765.71</v>
      </c>
      <c r="C178">
        <v>1370.44</v>
      </c>
      <c r="D178">
        <v>97</v>
      </c>
      <c r="E178">
        <f t="shared" si="19"/>
        <v>80.833333333333343</v>
      </c>
      <c r="F178">
        <v>2755.95</v>
      </c>
      <c r="G178">
        <v>2929.14</v>
      </c>
      <c r="H178">
        <f t="shared" si="21"/>
        <v>15559.54</v>
      </c>
      <c r="I178">
        <v>98</v>
      </c>
      <c r="J178">
        <f t="shared" si="20"/>
        <v>816.66666666666663</v>
      </c>
      <c r="N178">
        <v>2746.09</v>
      </c>
      <c r="O178">
        <f t="shared" si="22"/>
        <v>11549.32</v>
      </c>
      <c r="P178">
        <v>2865.82</v>
      </c>
      <c r="Q178">
        <v>1640.93</v>
      </c>
      <c r="R178">
        <f t="shared" si="23"/>
        <v>405</v>
      </c>
      <c r="T178">
        <v>2610.02</v>
      </c>
      <c r="U178">
        <f t="shared" si="18"/>
        <v>11151.64</v>
      </c>
      <c r="X178">
        <f t="shared" si="24"/>
        <v>665</v>
      </c>
    </row>
    <row r="179" spans="2:24" x14ac:dyDescent="0.15">
      <c r="B179">
        <v>3763.98</v>
      </c>
      <c r="C179">
        <v>1382.49</v>
      </c>
      <c r="D179">
        <v>98</v>
      </c>
      <c r="E179">
        <f t="shared" si="19"/>
        <v>81.666666666666671</v>
      </c>
      <c r="F179">
        <v>2758.01</v>
      </c>
      <c r="G179">
        <v>2927.42</v>
      </c>
      <c r="H179">
        <f t="shared" si="21"/>
        <v>15729.54</v>
      </c>
      <c r="I179">
        <v>99</v>
      </c>
      <c r="J179">
        <f t="shared" si="20"/>
        <v>825</v>
      </c>
      <c r="N179">
        <v>2756.84</v>
      </c>
      <c r="O179">
        <f t="shared" si="22"/>
        <v>11699.32</v>
      </c>
      <c r="P179">
        <v>2835.22</v>
      </c>
      <c r="Q179">
        <v>1653.55</v>
      </c>
      <c r="R179">
        <f t="shared" si="23"/>
        <v>410</v>
      </c>
      <c r="T179">
        <v>2639.42</v>
      </c>
      <c r="U179">
        <f t="shared" si="18"/>
        <v>11241.64</v>
      </c>
      <c r="X179">
        <f t="shared" si="24"/>
        <v>670</v>
      </c>
    </row>
    <row r="180" spans="2:24" x14ac:dyDescent="0.15">
      <c r="B180">
        <v>3776.3</v>
      </c>
      <c r="C180">
        <v>1398.35</v>
      </c>
      <c r="D180">
        <v>99</v>
      </c>
      <c r="E180">
        <f t="shared" si="19"/>
        <v>82.5</v>
      </c>
      <c r="F180">
        <v>2763.81</v>
      </c>
      <c r="G180">
        <v>2932.52</v>
      </c>
      <c r="H180">
        <f t="shared" si="21"/>
        <v>15899.54</v>
      </c>
      <c r="I180">
        <v>100</v>
      </c>
      <c r="J180">
        <f t="shared" si="20"/>
        <v>833.33333333333337</v>
      </c>
      <c r="N180">
        <v>2714.45</v>
      </c>
      <c r="O180">
        <f t="shared" si="22"/>
        <v>11849.32</v>
      </c>
      <c r="P180">
        <v>2823.88</v>
      </c>
      <c r="Q180">
        <v>1661.51</v>
      </c>
      <c r="R180">
        <f t="shared" si="23"/>
        <v>415</v>
      </c>
      <c r="T180">
        <v>2614.0500000000002</v>
      </c>
      <c r="U180">
        <f t="shared" si="18"/>
        <v>11331.64</v>
      </c>
      <c r="X180">
        <f t="shared" si="24"/>
        <v>675</v>
      </c>
    </row>
    <row r="181" spans="2:24" x14ac:dyDescent="0.15">
      <c r="B181">
        <v>3775.36</v>
      </c>
      <c r="C181">
        <v>1409.79</v>
      </c>
      <c r="D181">
        <v>100</v>
      </c>
      <c r="E181">
        <f t="shared" si="19"/>
        <v>83.333333333333343</v>
      </c>
      <c r="F181">
        <v>2757.04</v>
      </c>
      <c r="G181">
        <v>2918.42</v>
      </c>
      <c r="H181">
        <f t="shared" si="21"/>
        <v>16069.54</v>
      </c>
      <c r="I181">
        <v>101</v>
      </c>
      <c r="J181">
        <f t="shared" si="20"/>
        <v>841.66666666666663</v>
      </c>
      <c r="N181">
        <v>2740.65</v>
      </c>
      <c r="O181">
        <f t="shared" si="22"/>
        <v>11999.32</v>
      </c>
      <c r="P181">
        <v>2836.99</v>
      </c>
      <c r="Q181">
        <v>1673.55</v>
      </c>
      <c r="R181">
        <f t="shared" si="23"/>
        <v>420</v>
      </c>
      <c r="T181">
        <v>2610.09</v>
      </c>
      <c r="U181">
        <f t="shared" si="18"/>
        <v>11421.64</v>
      </c>
      <c r="X181">
        <f t="shared" si="24"/>
        <v>680</v>
      </c>
    </row>
    <row r="182" spans="2:24" x14ac:dyDescent="0.15">
      <c r="B182">
        <v>3757.55</v>
      </c>
      <c r="C182">
        <v>1422.84</v>
      </c>
      <c r="D182">
        <v>101</v>
      </c>
      <c r="E182">
        <f t="shared" si="19"/>
        <v>84.166666666666671</v>
      </c>
      <c r="F182">
        <v>2742.78</v>
      </c>
      <c r="G182">
        <v>2910.89</v>
      </c>
      <c r="H182">
        <f t="shared" si="21"/>
        <v>16239.54</v>
      </c>
      <c r="I182">
        <v>102</v>
      </c>
      <c r="J182">
        <f t="shared" si="20"/>
        <v>850</v>
      </c>
      <c r="N182">
        <v>2722.95</v>
      </c>
      <c r="O182">
        <f t="shared" si="22"/>
        <v>12149.32</v>
      </c>
      <c r="P182">
        <v>2837.92</v>
      </c>
      <c r="Q182">
        <v>1682.7</v>
      </c>
      <c r="R182">
        <f t="shared" si="23"/>
        <v>425</v>
      </c>
      <c r="T182">
        <v>2626.5</v>
      </c>
      <c r="U182">
        <f t="shared" si="18"/>
        <v>11511.64</v>
      </c>
      <c r="X182">
        <f t="shared" si="24"/>
        <v>685</v>
      </c>
    </row>
    <row r="183" spans="2:24" x14ac:dyDescent="0.15">
      <c r="B183">
        <v>3743.11</v>
      </c>
      <c r="C183">
        <v>1434.88</v>
      </c>
      <c r="D183">
        <v>102</v>
      </c>
      <c r="E183">
        <f t="shared" si="19"/>
        <v>85</v>
      </c>
      <c r="F183">
        <v>2745.42</v>
      </c>
      <c r="G183">
        <v>2942.57</v>
      </c>
      <c r="H183">
        <f t="shared" si="21"/>
        <v>16409.54</v>
      </c>
      <c r="I183">
        <v>103</v>
      </c>
      <c r="J183">
        <f t="shared" si="20"/>
        <v>858.33333333333337</v>
      </c>
      <c r="N183">
        <v>2739.01</v>
      </c>
      <c r="O183">
        <f t="shared" si="22"/>
        <v>12299.32</v>
      </c>
      <c r="P183">
        <v>2850.33</v>
      </c>
      <c r="Q183">
        <v>1693.61</v>
      </c>
      <c r="R183">
        <f t="shared" si="23"/>
        <v>430</v>
      </c>
      <c r="T183">
        <v>2584.9899999999998</v>
      </c>
      <c r="U183">
        <f t="shared" si="18"/>
        <v>11601.64</v>
      </c>
      <c r="X183">
        <f t="shared" si="24"/>
        <v>690</v>
      </c>
    </row>
    <row r="184" spans="2:24" x14ac:dyDescent="0.15">
      <c r="B184">
        <v>3770.56</v>
      </c>
      <c r="C184">
        <v>1445.74</v>
      </c>
      <c r="D184">
        <v>103</v>
      </c>
      <c r="E184">
        <f t="shared" si="19"/>
        <v>85.833333333333343</v>
      </c>
      <c r="F184">
        <v>2760.78</v>
      </c>
      <c r="G184">
        <v>2916.34</v>
      </c>
      <c r="H184">
        <f t="shared" si="21"/>
        <v>16579.54</v>
      </c>
      <c r="I184">
        <v>104</v>
      </c>
      <c r="J184">
        <f t="shared" si="20"/>
        <v>866.66666666666663</v>
      </c>
      <c r="N184">
        <v>2720.79</v>
      </c>
      <c r="O184">
        <f t="shared" si="22"/>
        <v>12449.32</v>
      </c>
      <c r="P184">
        <v>2810.04</v>
      </c>
      <c r="Q184">
        <v>1702.66</v>
      </c>
      <c r="R184">
        <f t="shared" si="23"/>
        <v>435</v>
      </c>
      <c r="T184">
        <v>2613.9899999999998</v>
      </c>
      <c r="U184">
        <f t="shared" si="18"/>
        <v>11691.64</v>
      </c>
      <c r="X184">
        <f t="shared" si="24"/>
        <v>695</v>
      </c>
    </row>
    <row r="185" spans="2:24" x14ac:dyDescent="0.15">
      <c r="B185">
        <v>3745.59</v>
      </c>
      <c r="C185">
        <v>1456.33</v>
      </c>
      <c r="D185">
        <v>104</v>
      </c>
      <c r="E185">
        <f t="shared" si="19"/>
        <v>86.666666666666671</v>
      </c>
      <c r="F185">
        <v>2763.77</v>
      </c>
      <c r="G185">
        <v>2894.41</v>
      </c>
      <c r="H185">
        <f t="shared" si="21"/>
        <v>16749.54</v>
      </c>
      <c r="I185">
        <v>105</v>
      </c>
      <c r="J185">
        <f t="shared" si="20"/>
        <v>875</v>
      </c>
      <c r="N185">
        <v>2721.86</v>
      </c>
      <c r="O185">
        <f t="shared" si="22"/>
        <v>12599.32</v>
      </c>
      <c r="P185">
        <v>2835.71</v>
      </c>
      <c r="Q185">
        <v>1716.49</v>
      </c>
      <c r="R185">
        <f t="shared" si="23"/>
        <v>440</v>
      </c>
      <c r="T185">
        <v>2636.34</v>
      </c>
      <c r="U185">
        <f t="shared" si="18"/>
        <v>11781.64</v>
      </c>
      <c r="X185">
        <f t="shared" si="24"/>
        <v>700</v>
      </c>
    </row>
    <row r="186" spans="2:24" x14ac:dyDescent="0.15">
      <c r="B186">
        <v>3735.32</v>
      </c>
      <c r="C186">
        <v>1469.06</v>
      </c>
      <c r="D186">
        <v>105</v>
      </c>
      <c r="E186">
        <f t="shared" si="19"/>
        <v>87.5</v>
      </c>
      <c r="F186">
        <v>2762.77</v>
      </c>
      <c r="G186">
        <v>2892.28</v>
      </c>
      <c r="H186">
        <f t="shared" si="21"/>
        <v>16919.54</v>
      </c>
      <c r="I186">
        <v>106</v>
      </c>
      <c r="J186">
        <f t="shared" si="20"/>
        <v>883.33333333333337</v>
      </c>
      <c r="N186">
        <v>2686.82</v>
      </c>
      <c r="O186">
        <f t="shared" si="22"/>
        <v>12749.32</v>
      </c>
      <c r="P186">
        <v>2818.65</v>
      </c>
      <c r="Q186">
        <v>1733.04</v>
      </c>
      <c r="R186">
        <f t="shared" si="23"/>
        <v>445</v>
      </c>
      <c r="T186">
        <v>2594.4299999999998</v>
      </c>
      <c r="U186">
        <f t="shared" si="18"/>
        <v>11871.64</v>
      </c>
      <c r="X186">
        <f t="shared" si="24"/>
        <v>705</v>
      </c>
    </row>
    <row r="187" spans="2:24" x14ac:dyDescent="0.15">
      <c r="B187">
        <v>3709.41</v>
      </c>
      <c r="C187">
        <v>1480.25</v>
      </c>
      <c r="D187">
        <v>106</v>
      </c>
      <c r="E187">
        <f t="shared" si="19"/>
        <v>88.333333333333343</v>
      </c>
      <c r="F187">
        <v>2743.55</v>
      </c>
      <c r="G187">
        <v>2890.17</v>
      </c>
      <c r="H187">
        <f t="shared" si="21"/>
        <v>17089.54</v>
      </c>
      <c r="I187">
        <v>107</v>
      </c>
      <c r="J187">
        <f t="shared" si="20"/>
        <v>891.66666666666663</v>
      </c>
      <c r="N187">
        <v>2716.98</v>
      </c>
      <c r="O187">
        <f t="shared" si="22"/>
        <v>12899.32</v>
      </c>
      <c r="P187">
        <v>2814.67</v>
      </c>
      <c r="Q187">
        <v>1745.82</v>
      </c>
      <c r="R187">
        <f t="shared" si="23"/>
        <v>450</v>
      </c>
      <c r="T187">
        <v>2609.44</v>
      </c>
      <c r="U187">
        <f t="shared" ref="U187:U246" si="25">U186+90</f>
        <v>11961.64</v>
      </c>
      <c r="X187">
        <f t="shared" si="24"/>
        <v>710</v>
      </c>
    </row>
    <row r="188" spans="2:24" x14ac:dyDescent="0.15">
      <c r="B188">
        <v>3712.54</v>
      </c>
      <c r="C188">
        <v>1493.88</v>
      </c>
      <c r="D188">
        <v>107</v>
      </c>
      <c r="E188">
        <f t="shared" si="19"/>
        <v>89.166666666666671</v>
      </c>
      <c r="F188">
        <v>2743.99</v>
      </c>
      <c r="G188">
        <v>2877.49</v>
      </c>
      <c r="H188">
        <f t="shared" si="21"/>
        <v>17259.54</v>
      </c>
      <c r="I188">
        <v>108</v>
      </c>
      <c r="J188">
        <f t="shared" si="20"/>
        <v>900</v>
      </c>
      <c r="N188">
        <v>2685.99</v>
      </c>
      <c r="O188">
        <f t="shared" si="22"/>
        <v>13049.32</v>
      </c>
      <c r="P188">
        <v>2813.57</v>
      </c>
      <c r="Q188">
        <v>1759.82</v>
      </c>
      <c r="R188">
        <f t="shared" si="23"/>
        <v>455</v>
      </c>
      <c r="T188">
        <v>2584.5500000000002</v>
      </c>
      <c r="U188">
        <f t="shared" si="25"/>
        <v>12051.64</v>
      </c>
      <c r="X188">
        <f t="shared" si="24"/>
        <v>715</v>
      </c>
    </row>
    <row r="189" spans="2:24" x14ac:dyDescent="0.15">
      <c r="B189">
        <v>3608.05</v>
      </c>
      <c r="C189">
        <v>1505.6</v>
      </c>
      <c r="D189">
        <v>108</v>
      </c>
      <c r="E189">
        <f t="shared" si="19"/>
        <v>90</v>
      </c>
      <c r="F189">
        <v>2753.38</v>
      </c>
      <c r="G189">
        <v>2878.25</v>
      </c>
      <c r="H189">
        <f t="shared" si="21"/>
        <v>17429.54</v>
      </c>
      <c r="I189">
        <v>109</v>
      </c>
      <c r="J189">
        <f t="shared" si="20"/>
        <v>908.33333333333337</v>
      </c>
      <c r="N189">
        <v>2672.17</v>
      </c>
      <c r="O189">
        <f t="shared" si="22"/>
        <v>13199.32</v>
      </c>
      <c r="P189">
        <v>2812.44</v>
      </c>
      <c r="Q189">
        <v>1770.69</v>
      </c>
      <c r="R189">
        <f t="shared" si="23"/>
        <v>460</v>
      </c>
      <c r="T189">
        <v>2577.23</v>
      </c>
      <c r="U189">
        <f t="shared" si="25"/>
        <v>12141.64</v>
      </c>
      <c r="X189">
        <f t="shared" si="24"/>
        <v>720</v>
      </c>
    </row>
    <row r="190" spans="2:24" x14ac:dyDescent="0.15">
      <c r="B190">
        <v>3579.05</v>
      </c>
      <c r="C190">
        <v>1524.71</v>
      </c>
      <c r="D190">
        <v>109</v>
      </c>
      <c r="E190">
        <f t="shared" si="19"/>
        <v>90.833333333333343</v>
      </c>
      <c r="F190">
        <v>2769.62</v>
      </c>
      <c r="G190">
        <v>2859.25</v>
      </c>
      <c r="H190">
        <f t="shared" si="21"/>
        <v>17599.54</v>
      </c>
      <c r="I190">
        <v>110</v>
      </c>
      <c r="J190">
        <f t="shared" si="20"/>
        <v>916.66666666666663</v>
      </c>
      <c r="N190">
        <v>2702.15</v>
      </c>
      <c r="O190">
        <f t="shared" si="22"/>
        <v>13349.32</v>
      </c>
      <c r="P190">
        <v>2827.34</v>
      </c>
      <c r="Q190">
        <v>1780.71</v>
      </c>
      <c r="R190">
        <f t="shared" si="23"/>
        <v>465</v>
      </c>
      <c r="T190">
        <v>2578.2600000000002</v>
      </c>
      <c r="U190">
        <f t="shared" si="25"/>
        <v>12231.64</v>
      </c>
      <c r="X190">
        <f t="shared" si="24"/>
        <v>725</v>
      </c>
    </row>
    <row r="191" spans="2:24" x14ac:dyDescent="0.15">
      <c r="B191">
        <v>3548.82</v>
      </c>
      <c r="C191">
        <v>1538.5</v>
      </c>
      <c r="D191">
        <v>110</v>
      </c>
      <c r="E191">
        <f t="shared" si="19"/>
        <v>91.666666666666671</v>
      </c>
      <c r="F191">
        <v>2718.3</v>
      </c>
      <c r="G191">
        <v>2870.76</v>
      </c>
      <c r="H191">
        <f t="shared" si="21"/>
        <v>17769.54</v>
      </c>
      <c r="I191">
        <v>111</v>
      </c>
      <c r="J191">
        <f t="shared" si="20"/>
        <v>925</v>
      </c>
      <c r="N191">
        <v>2680.49</v>
      </c>
      <c r="O191">
        <f t="shared" si="22"/>
        <v>13499.32</v>
      </c>
      <c r="P191">
        <v>2802.1</v>
      </c>
      <c r="Q191">
        <v>1789.59</v>
      </c>
      <c r="R191">
        <f t="shared" si="23"/>
        <v>470</v>
      </c>
      <c r="T191">
        <v>2573.29</v>
      </c>
      <c r="U191">
        <f t="shared" si="25"/>
        <v>12321.64</v>
      </c>
      <c r="X191">
        <f t="shared" si="24"/>
        <v>730</v>
      </c>
    </row>
    <row r="192" spans="2:24" x14ac:dyDescent="0.15">
      <c r="B192">
        <v>3498.33</v>
      </c>
      <c r="C192">
        <v>1553.35</v>
      </c>
      <c r="D192">
        <v>111</v>
      </c>
      <c r="E192">
        <f t="shared" si="19"/>
        <v>92.5</v>
      </c>
      <c r="F192">
        <v>2744.55</v>
      </c>
      <c r="G192">
        <v>2848.26</v>
      </c>
      <c r="H192">
        <f t="shared" si="21"/>
        <v>17939.54</v>
      </c>
      <c r="I192">
        <v>112</v>
      </c>
      <c r="J192">
        <f t="shared" si="20"/>
        <v>933.33333333333337</v>
      </c>
      <c r="N192">
        <v>2682.05</v>
      </c>
      <c r="O192">
        <f t="shared" si="22"/>
        <v>13649.32</v>
      </c>
      <c r="P192">
        <v>2808.81</v>
      </c>
      <c r="Q192">
        <v>1798.62</v>
      </c>
      <c r="R192">
        <f t="shared" si="23"/>
        <v>475</v>
      </c>
      <c r="T192">
        <v>2581.41</v>
      </c>
      <c r="U192">
        <f t="shared" si="25"/>
        <v>12411.64</v>
      </c>
      <c r="X192">
        <f t="shared" si="24"/>
        <v>735</v>
      </c>
    </row>
    <row r="193" spans="2:24" x14ac:dyDescent="0.15">
      <c r="B193">
        <v>3470.01</v>
      </c>
      <c r="C193">
        <v>1567.29</v>
      </c>
      <c r="D193">
        <v>112</v>
      </c>
      <c r="E193">
        <f t="shared" si="19"/>
        <v>93.333333333333343</v>
      </c>
      <c r="F193">
        <v>2736.48</v>
      </c>
      <c r="G193">
        <v>2853.86</v>
      </c>
      <c r="H193">
        <f t="shared" si="21"/>
        <v>18109.54</v>
      </c>
      <c r="I193">
        <v>113</v>
      </c>
      <c r="J193">
        <f t="shared" si="20"/>
        <v>941.66666666666663</v>
      </c>
      <c r="N193">
        <v>2690.81</v>
      </c>
      <c r="O193">
        <f t="shared" si="22"/>
        <v>13799.32</v>
      </c>
      <c r="P193">
        <v>2807.57</v>
      </c>
      <c r="Q193">
        <v>1815.68</v>
      </c>
      <c r="R193">
        <f t="shared" si="23"/>
        <v>480</v>
      </c>
      <c r="T193">
        <v>2588.39</v>
      </c>
      <c r="U193">
        <f t="shared" si="25"/>
        <v>12501.64</v>
      </c>
      <c r="X193">
        <f t="shared" si="24"/>
        <v>740</v>
      </c>
    </row>
    <row r="194" spans="2:24" x14ac:dyDescent="0.15">
      <c r="B194">
        <v>3489</v>
      </c>
      <c r="C194">
        <v>1579.06</v>
      </c>
      <c r="D194">
        <v>113</v>
      </c>
      <c r="E194">
        <f t="shared" si="19"/>
        <v>94.166666666666671</v>
      </c>
      <c r="F194">
        <v>2754.1</v>
      </c>
      <c r="G194">
        <v>2853.85</v>
      </c>
      <c r="H194">
        <f t="shared" si="21"/>
        <v>18279.54</v>
      </c>
      <c r="I194">
        <v>114</v>
      </c>
      <c r="J194">
        <f t="shared" si="20"/>
        <v>950</v>
      </c>
      <c r="N194">
        <v>2657.47</v>
      </c>
      <c r="O194">
        <f t="shared" si="22"/>
        <v>13949.32</v>
      </c>
      <c r="P194">
        <v>2806.5</v>
      </c>
      <c r="Q194">
        <v>1825.62</v>
      </c>
      <c r="R194">
        <f t="shared" si="23"/>
        <v>485</v>
      </c>
      <c r="T194">
        <v>2577.37</v>
      </c>
      <c r="U194">
        <f t="shared" si="25"/>
        <v>12591.64</v>
      </c>
      <c r="X194">
        <f t="shared" si="24"/>
        <v>745</v>
      </c>
    </row>
    <row r="195" spans="2:24" x14ac:dyDescent="0.15">
      <c r="B195">
        <v>3510.32</v>
      </c>
      <c r="C195">
        <v>1592.5</v>
      </c>
      <c r="D195">
        <v>114</v>
      </c>
      <c r="E195">
        <f t="shared" si="19"/>
        <v>95</v>
      </c>
      <c r="F195">
        <v>2733.87</v>
      </c>
      <c r="G195">
        <v>2819.89</v>
      </c>
      <c r="H195">
        <f t="shared" si="21"/>
        <v>18449.54</v>
      </c>
      <c r="I195">
        <v>115</v>
      </c>
      <c r="J195">
        <f t="shared" si="20"/>
        <v>958.33333333333337</v>
      </c>
      <c r="N195">
        <v>2663.25</v>
      </c>
      <c r="O195">
        <f t="shared" si="22"/>
        <v>14099.32</v>
      </c>
      <c r="P195">
        <v>2814.6</v>
      </c>
      <c r="Q195">
        <v>1837.19</v>
      </c>
      <c r="R195">
        <f t="shared" si="23"/>
        <v>490</v>
      </c>
      <c r="T195">
        <v>2586.81</v>
      </c>
      <c r="U195">
        <f t="shared" si="25"/>
        <v>12681.64</v>
      </c>
      <c r="X195">
        <f t="shared" si="24"/>
        <v>750</v>
      </c>
    </row>
    <row r="196" spans="2:24" x14ac:dyDescent="0.15">
      <c r="B196">
        <v>3495.47</v>
      </c>
      <c r="C196">
        <v>1605.13</v>
      </c>
      <c r="D196">
        <v>115</v>
      </c>
      <c r="E196">
        <f t="shared" si="19"/>
        <v>95.833333333333343</v>
      </c>
      <c r="G196">
        <v>2817.11</v>
      </c>
      <c r="H196">
        <f t="shared" si="21"/>
        <v>18619.54</v>
      </c>
      <c r="I196">
        <v>116</v>
      </c>
      <c r="J196">
        <f t="shared" si="20"/>
        <v>966.66666666666663</v>
      </c>
      <c r="N196">
        <v>2679.92</v>
      </c>
      <c r="O196">
        <f t="shared" si="22"/>
        <v>14249.32</v>
      </c>
      <c r="P196">
        <v>2799.26</v>
      </c>
      <c r="Q196">
        <v>1847.53</v>
      </c>
      <c r="R196">
        <f t="shared" si="23"/>
        <v>495</v>
      </c>
      <c r="T196">
        <v>2555.96</v>
      </c>
      <c r="U196">
        <f t="shared" si="25"/>
        <v>12771.64</v>
      </c>
      <c r="X196">
        <f t="shared" si="24"/>
        <v>755</v>
      </c>
    </row>
    <row r="197" spans="2:24" x14ac:dyDescent="0.15">
      <c r="B197">
        <v>3528.05</v>
      </c>
      <c r="C197">
        <v>1615.06</v>
      </c>
      <c r="D197">
        <v>116</v>
      </c>
      <c r="E197">
        <f t="shared" si="19"/>
        <v>96.666666666666671</v>
      </c>
      <c r="G197">
        <v>2807.1</v>
      </c>
      <c r="H197">
        <f t="shared" si="21"/>
        <v>18789.54</v>
      </c>
      <c r="I197">
        <v>117</v>
      </c>
      <c r="J197">
        <f t="shared" si="20"/>
        <v>975</v>
      </c>
      <c r="N197">
        <v>2662.15</v>
      </c>
      <c r="O197">
        <f t="shared" si="22"/>
        <v>14399.32</v>
      </c>
      <c r="P197">
        <v>2823.34</v>
      </c>
      <c r="Q197">
        <v>1858.16</v>
      </c>
      <c r="R197">
        <f t="shared" si="23"/>
        <v>500</v>
      </c>
      <c r="T197">
        <v>2576.12</v>
      </c>
      <c r="U197">
        <f t="shared" si="25"/>
        <v>12861.64</v>
      </c>
      <c r="X197">
        <f t="shared" si="24"/>
        <v>760</v>
      </c>
    </row>
    <row r="198" spans="2:24" x14ac:dyDescent="0.15">
      <c r="B198">
        <v>3535.77</v>
      </c>
      <c r="C198">
        <v>1627.67</v>
      </c>
      <c r="D198">
        <v>117</v>
      </c>
      <c r="E198">
        <f t="shared" si="19"/>
        <v>97.5</v>
      </c>
      <c r="G198">
        <v>2829.29</v>
      </c>
      <c r="H198">
        <f t="shared" si="21"/>
        <v>18959.54</v>
      </c>
      <c r="I198">
        <v>118</v>
      </c>
      <c r="J198">
        <f t="shared" si="20"/>
        <v>983.33333333333337</v>
      </c>
      <c r="N198">
        <v>2664.76</v>
      </c>
      <c r="O198">
        <f t="shared" si="22"/>
        <v>14549.32</v>
      </c>
      <c r="P198">
        <v>2790.88</v>
      </c>
      <c r="Q198">
        <v>1868.95</v>
      </c>
      <c r="R198">
        <f t="shared" si="23"/>
        <v>505</v>
      </c>
      <c r="T198">
        <v>2577.9899999999998</v>
      </c>
      <c r="U198">
        <f t="shared" si="25"/>
        <v>12951.64</v>
      </c>
      <c r="X198">
        <f t="shared" si="24"/>
        <v>765</v>
      </c>
    </row>
    <row r="199" spans="2:24" x14ac:dyDescent="0.15">
      <c r="B199">
        <v>3531.65</v>
      </c>
      <c r="C199">
        <v>1638.44</v>
      </c>
      <c r="D199">
        <v>118</v>
      </c>
      <c r="E199">
        <f t="shared" si="19"/>
        <v>98.333333333333343</v>
      </c>
      <c r="G199">
        <v>2800.69</v>
      </c>
      <c r="H199">
        <f t="shared" si="21"/>
        <v>19129.54</v>
      </c>
      <c r="I199">
        <v>119</v>
      </c>
      <c r="J199">
        <f t="shared" si="20"/>
        <v>991.66666666666663</v>
      </c>
      <c r="N199">
        <v>2656.56</v>
      </c>
      <c r="O199">
        <f t="shared" si="22"/>
        <v>14699.32</v>
      </c>
      <c r="P199">
        <v>2795.4</v>
      </c>
      <c r="Q199">
        <v>1879.89</v>
      </c>
      <c r="R199">
        <f t="shared" si="23"/>
        <v>510</v>
      </c>
      <c r="T199">
        <v>2555.7199999999998</v>
      </c>
      <c r="U199">
        <f t="shared" si="25"/>
        <v>13041.64</v>
      </c>
      <c r="X199">
        <f t="shared" si="24"/>
        <v>770</v>
      </c>
    </row>
    <row r="200" spans="2:24" x14ac:dyDescent="0.15">
      <c r="B200">
        <v>3531.55</v>
      </c>
      <c r="C200">
        <v>1652.76</v>
      </c>
      <c r="D200">
        <v>119</v>
      </c>
      <c r="E200">
        <f t="shared" si="19"/>
        <v>99.166666666666671</v>
      </c>
      <c r="G200">
        <v>2788.39</v>
      </c>
      <c r="H200">
        <f t="shared" si="21"/>
        <v>19299.54</v>
      </c>
      <c r="I200">
        <v>120</v>
      </c>
      <c r="J200">
        <f t="shared" si="20"/>
        <v>1000</v>
      </c>
      <c r="N200">
        <v>2662.62</v>
      </c>
      <c r="O200">
        <f t="shared" si="22"/>
        <v>14849.32</v>
      </c>
      <c r="P200">
        <v>2811.98</v>
      </c>
      <c r="Q200">
        <v>1889.72</v>
      </c>
      <c r="R200">
        <f t="shared" si="23"/>
        <v>515</v>
      </c>
      <c r="T200">
        <v>2547.61</v>
      </c>
      <c r="U200">
        <f t="shared" si="25"/>
        <v>13131.64</v>
      </c>
      <c r="X200">
        <f t="shared" si="24"/>
        <v>775</v>
      </c>
    </row>
    <row r="201" spans="2:24" x14ac:dyDescent="0.15">
      <c r="B201">
        <v>3537.97</v>
      </c>
      <c r="C201">
        <v>1664.13</v>
      </c>
      <c r="D201">
        <v>120</v>
      </c>
      <c r="E201">
        <f t="shared" si="19"/>
        <v>100</v>
      </c>
      <c r="G201">
        <v>2822.32</v>
      </c>
      <c r="H201">
        <f t="shared" si="21"/>
        <v>19469.54</v>
      </c>
      <c r="I201">
        <v>121</v>
      </c>
      <c r="J201">
        <f t="shared" si="20"/>
        <v>1008.3333333333334</v>
      </c>
      <c r="N201">
        <v>2661.57</v>
      </c>
      <c r="O201">
        <f t="shared" si="22"/>
        <v>14999.32</v>
      </c>
      <c r="P201">
        <v>2820.5</v>
      </c>
      <c r="Q201">
        <v>1900.89</v>
      </c>
      <c r="R201">
        <f t="shared" si="23"/>
        <v>520</v>
      </c>
      <c r="T201">
        <v>2564.36</v>
      </c>
      <c r="U201">
        <f t="shared" si="25"/>
        <v>13221.64</v>
      </c>
      <c r="X201">
        <f t="shared" si="24"/>
        <v>780</v>
      </c>
    </row>
    <row r="202" spans="2:24" x14ac:dyDescent="0.15">
      <c r="B202">
        <v>3508.77</v>
      </c>
      <c r="C202">
        <v>1679.43</v>
      </c>
      <c r="D202">
        <v>121</v>
      </c>
      <c r="E202">
        <f t="shared" si="19"/>
        <v>100.83333333333334</v>
      </c>
      <c r="G202">
        <v>2780.15</v>
      </c>
      <c r="H202">
        <f t="shared" si="21"/>
        <v>19639.54</v>
      </c>
      <c r="I202">
        <v>122</v>
      </c>
      <c r="J202">
        <f t="shared" si="20"/>
        <v>1016.6666666666666</v>
      </c>
      <c r="N202">
        <v>2652.69</v>
      </c>
      <c r="O202">
        <f t="shared" si="22"/>
        <v>15149.32</v>
      </c>
      <c r="P202">
        <v>2822.63</v>
      </c>
      <c r="Q202">
        <v>1911.05</v>
      </c>
      <c r="R202">
        <f t="shared" si="23"/>
        <v>525</v>
      </c>
      <c r="T202">
        <v>2559.56</v>
      </c>
      <c r="U202">
        <f t="shared" si="25"/>
        <v>13311.64</v>
      </c>
      <c r="X202">
        <f t="shared" si="24"/>
        <v>785</v>
      </c>
    </row>
    <row r="203" spans="2:24" x14ac:dyDescent="0.15">
      <c r="B203">
        <v>3568.38</v>
      </c>
      <c r="C203">
        <v>1693.11</v>
      </c>
      <c r="D203">
        <v>122</v>
      </c>
      <c r="E203">
        <f t="shared" si="19"/>
        <v>101.66666666666667</v>
      </c>
      <c r="G203">
        <v>2764.8</v>
      </c>
      <c r="H203">
        <f t="shared" si="21"/>
        <v>19809.54</v>
      </c>
      <c r="I203">
        <v>123</v>
      </c>
      <c r="J203">
        <f t="shared" si="20"/>
        <v>1025</v>
      </c>
      <c r="N203">
        <v>2636.54</v>
      </c>
      <c r="O203">
        <f t="shared" si="22"/>
        <v>15299.32</v>
      </c>
      <c r="P203">
        <v>2804.82</v>
      </c>
      <c r="Q203">
        <v>1921.31</v>
      </c>
      <c r="R203">
        <f t="shared" si="23"/>
        <v>530</v>
      </c>
      <c r="T203">
        <v>2563.12</v>
      </c>
      <c r="U203">
        <f t="shared" si="25"/>
        <v>13401.64</v>
      </c>
      <c r="X203">
        <f t="shared" si="24"/>
        <v>790</v>
      </c>
    </row>
    <row r="204" spans="2:24" x14ac:dyDescent="0.15">
      <c r="B204">
        <v>3517.01</v>
      </c>
      <c r="C204">
        <v>1705.59</v>
      </c>
      <c r="D204">
        <v>123</v>
      </c>
      <c r="E204">
        <f t="shared" si="19"/>
        <v>102.5</v>
      </c>
      <c r="G204">
        <v>2784.91</v>
      </c>
      <c r="H204">
        <f t="shared" si="21"/>
        <v>19979.54</v>
      </c>
      <c r="I204">
        <v>124</v>
      </c>
      <c r="J204">
        <f t="shared" si="20"/>
        <v>1033.3333333333333</v>
      </c>
      <c r="N204">
        <v>2635.47</v>
      </c>
      <c r="O204">
        <f t="shared" si="22"/>
        <v>15449.32</v>
      </c>
      <c r="P204">
        <v>2802.29</v>
      </c>
      <c r="Q204">
        <v>1932.08</v>
      </c>
      <c r="R204">
        <f t="shared" si="23"/>
        <v>535</v>
      </c>
      <c r="T204">
        <v>2545.27</v>
      </c>
      <c r="U204">
        <f t="shared" si="25"/>
        <v>13491.64</v>
      </c>
      <c r="X204">
        <f t="shared" si="24"/>
        <v>795</v>
      </c>
    </row>
    <row r="205" spans="2:24" x14ac:dyDescent="0.15">
      <c r="B205">
        <v>3556.87</v>
      </c>
      <c r="C205">
        <v>1717.98</v>
      </c>
      <c r="D205">
        <v>124</v>
      </c>
      <c r="E205">
        <f t="shared" si="19"/>
        <v>103.33333333333334</v>
      </c>
      <c r="G205">
        <v>2779.84</v>
      </c>
      <c r="H205">
        <f t="shared" si="21"/>
        <v>20149.54</v>
      </c>
      <c r="I205">
        <v>125</v>
      </c>
      <c r="J205">
        <f t="shared" si="20"/>
        <v>1041.6666666666667</v>
      </c>
      <c r="N205">
        <v>2647.44</v>
      </c>
      <c r="O205">
        <f t="shared" si="22"/>
        <v>15599.32</v>
      </c>
      <c r="P205">
        <v>2815.99</v>
      </c>
      <c r="Q205">
        <v>1944.74</v>
      </c>
      <c r="R205">
        <f t="shared" si="23"/>
        <v>540</v>
      </c>
      <c r="T205">
        <v>2549.33</v>
      </c>
      <c r="U205">
        <f t="shared" si="25"/>
        <v>13581.64</v>
      </c>
      <c r="X205">
        <f t="shared" si="24"/>
        <v>800</v>
      </c>
    </row>
    <row r="206" spans="2:24" x14ac:dyDescent="0.15">
      <c r="B206">
        <v>3536.53</v>
      </c>
      <c r="C206">
        <v>1733.34</v>
      </c>
      <c r="D206">
        <v>125</v>
      </c>
      <c r="E206">
        <f t="shared" si="19"/>
        <v>104.16666666666667</v>
      </c>
      <c r="G206">
        <v>2786.86</v>
      </c>
      <c r="H206">
        <f t="shared" si="21"/>
        <v>20319.54</v>
      </c>
      <c r="I206">
        <v>126</v>
      </c>
      <c r="J206">
        <f t="shared" si="20"/>
        <v>1050</v>
      </c>
      <c r="N206">
        <v>2639.8</v>
      </c>
      <c r="O206">
        <f t="shared" si="22"/>
        <v>15749.32</v>
      </c>
      <c r="P206">
        <v>2786.84</v>
      </c>
      <c r="Q206">
        <v>1956.98</v>
      </c>
      <c r="R206">
        <f t="shared" si="23"/>
        <v>545</v>
      </c>
      <c r="T206">
        <v>2553.11</v>
      </c>
      <c r="U206">
        <f t="shared" si="25"/>
        <v>13671.64</v>
      </c>
      <c r="X206">
        <f t="shared" si="24"/>
        <v>805</v>
      </c>
    </row>
    <row r="207" spans="2:24" x14ac:dyDescent="0.15">
      <c r="B207">
        <v>3540.22</v>
      </c>
      <c r="C207">
        <v>1746.69</v>
      </c>
      <c r="D207">
        <v>126</v>
      </c>
      <c r="E207">
        <f t="shared" si="19"/>
        <v>105</v>
      </c>
      <c r="G207">
        <v>2777.27</v>
      </c>
      <c r="H207">
        <f t="shared" si="21"/>
        <v>20489.54</v>
      </c>
      <c r="I207">
        <v>127</v>
      </c>
      <c r="J207">
        <f t="shared" si="20"/>
        <v>1058.3333333333333</v>
      </c>
      <c r="N207">
        <v>2650.53</v>
      </c>
      <c r="O207">
        <f t="shared" si="22"/>
        <v>15899.32</v>
      </c>
      <c r="P207">
        <v>2801.82</v>
      </c>
      <c r="Q207">
        <v>1967.98</v>
      </c>
      <c r="R207">
        <f t="shared" si="23"/>
        <v>550</v>
      </c>
      <c r="T207">
        <v>2529.41</v>
      </c>
      <c r="U207">
        <f t="shared" si="25"/>
        <v>13761.64</v>
      </c>
      <c r="X207">
        <f t="shared" si="24"/>
        <v>810</v>
      </c>
    </row>
    <row r="208" spans="2:24" x14ac:dyDescent="0.15">
      <c r="B208">
        <v>3555.19</v>
      </c>
      <c r="C208">
        <v>1757.45</v>
      </c>
      <c r="D208">
        <v>127</v>
      </c>
      <c r="E208">
        <f t="shared" si="19"/>
        <v>105.83333333333334</v>
      </c>
      <c r="G208">
        <v>2796.94</v>
      </c>
      <c r="H208">
        <f t="shared" si="21"/>
        <v>20659.54</v>
      </c>
      <c r="I208">
        <v>128</v>
      </c>
      <c r="J208">
        <f t="shared" si="20"/>
        <v>1066.6666666666667</v>
      </c>
      <c r="N208">
        <v>2654.22</v>
      </c>
      <c r="O208">
        <f t="shared" si="22"/>
        <v>16049.32</v>
      </c>
      <c r="P208">
        <v>2819.19</v>
      </c>
      <c r="Q208">
        <v>1979.68</v>
      </c>
      <c r="R208">
        <f t="shared" si="23"/>
        <v>555</v>
      </c>
      <c r="T208">
        <v>2552.06</v>
      </c>
      <c r="U208">
        <f t="shared" si="25"/>
        <v>13851.64</v>
      </c>
      <c r="X208">
        <f t="shared" si="24"/>
        <v>815</v>
      </c>
    </row>
    <row r="209" spans="2:24" x14ac:dyDescent="0.15">
      <c r="B209">
        <v>3551.11</v>
      </c>
      <c r="C209">
        <v>1769.95</v>
      </c>
      <c r="D209">
        <v>128</v>
      </c>
      <c r="E209">
        <f t="shared" si="19"/>
        <v>106.66666666666667</v>
      </c>
      <c r="G209">
        <v>2770.53</v>
      </c>
      <c r="H209">
        <f t="shared" si="21"/>
        <v>20829.54</v>
      </c>
      <c r="I209">
        <v>129</v>
      </c>
      <c r="J209">
        <f t="shared" si="20"/>
        <v>1075</v>
      </c>
      <c r="N209">
        <v>2638.88</v>
      </c>
      <c r="O209">
        <f t="shared" si="22"/>
        <v>16199.32</v>
      </c>
      <c r="P209">
        <v>2788.55</v>
      </c>
      <c r="Q209">
        <v>1989.11</v>
      </c>
      <c r="R209">
        <f t="shared" si="23"/>
        <v>560</v>
      </c>
      <c r="T209">
        <v>2533.61</v>
      </c>
      <c r="U209">
        <f t="shared" si="25"/>
        <v>13941.64</v>
      </c>
      <c r="X209">
        <f t="shared" si="24"/>
        <v>820</v>
      </c>
    </row>
    <row r="210" spans="2:24" x14ac:dyDescent="0.15">
      <c r="B210">
        <v>3551.77</v>
      </c>
      <c r="C210">
        <v>1784.83</v>
      </c>
      <c r="D210">
        <v>129</v>
      </c>
      <c r="E210">
        <f t="shared" si="19"/>
        <v>107.5</v>
      </c>
      <c r="G210">
        <v>2770.36</v>
      </c>
      <c r="H210">
        <f t="shared" si="21"/>
        <v>20999.54</v>
      </c>
      <c r="I210">
        <v>130</v>
      </c>
      <c r="J210">
        <f t="shared" si="20"/>
        <v>1083.3333333333333</v>
      </c>
      <c r="N210">
        <v>2617.4299999999998</v>
      </c>
      <c r="O210">
        <f t="shared" si="22"/>
        <v>16349.32</v>
      </c>
      <c r="P210">
        <v>2792.16</v>
      </c>
      <c r="Q210">
        <v>1999.22</v>
      </c>
      <c r="R210">
        <f t="shared" si="23"/>
        <v>565</v>
      </c>
      <c r="T210">
        <v>2564.0300000000002</v>
      </c>
      <c r="U210">
        <f t="shared" si="25"/>
        <v>14031.64</v>
      </c>
      <c r="X210">
        <f t="shared" si="24"/>
        <v>825</v>
      </c>
    </row>
    <row r="211" spans="2:24" x14ac:dyDescent="0.15">
      <c r="B211">
        <v>3543.95</v>
      </c>
      <c r="C211">
        <v>1799.34</v>
      </c>
      <c r="D211">
        <v>130</v>
      </c>
      <c r="E211">
        <f t="shared" ref="E211:E274" si="26">D211/1.2</f>
        <v>108.33333333333334</v>
      </c>
      <c r="G211">
        <v>2775.12</v>
      </c>
      <c r="H211">
        <f t="shared" si="21"/>
        <v>21169.54</v>
      </c>
      <c r="I211">
        <v>131</v>
      </c>
      <c r="J211">
        <f t="shared" ref="J211:J230" si="27">I211*100/12</f>
        <v>1091.6666666666667</v>
      </c>
      <c r="N211">
        <v>2654.19</v>
      </c>
      <c r="O211">
        <f t="shared" si="22"/>
        <v>16499.32</v>
      </c>
      <c r="P211">
        <v>2819.83</v>
      </c>
      <c r="Q211">
        <v>2009.37</v>
      </c>
      <c r="R211">
        <f t="shared" si="23"/>
        <v>570</v>
      </c>
      <c r="T211">
        <v>2531.9499999999998</v>
      </c>
      <c r="U211">
        <f t="shared" si="25"/>
        <v>14121.64</v>
      </c>
      <c r="X211">
        <f t="shared" si="24"/>
        <v>830</v>
      </c>
    </row>
    <row r="212" spans="2:24" x14ac:dyDescent="0.15">
      <c r="B212">
        <v>3527.93</v>
      </c>
      <c r="C212">
        <v>1816.01</v>
      </c>
      <c r="D212">
        <v>131</v>
      </c>
      <c r="E212">
        <f t="shared" si="26"/>
        <v>109.16666666666667</v>
      </c>
      <c r="G212">
        <v>2761.03</v>
      </c>
      <c r="H212">
        <f t="shared" si="21"/>
        <v>21339.54</v>
      </c>
      <c r="I212">
        <v>132</v>
      </c>
      <c r="J212">
        <f t="shared" si="27"/>
        <v>1100</v>
      </c>
      <c r="N212">
        <v>2617.37</v>
      </c>
      <c r="O212">
        <f t="shared" si="22"/>
        <v>16649.32</v>
      </c>
      <c r="P212">
        <v>2770.66</v>
      </c>
      <c r="Q212">
        <v>2019.47</v>
      </c>
      <c r="R212">
        <f t="shared" si="23"/>
        <v>575</v>
      </c>
      <c r="T212">
        <v>2534.38</v>
      </c>
      <c r="U212">
        <f t="shared" si="25"/>
        <v>14211.64</v>
      </c>
      <c r="X212">
        <f t="shared" si="24"/>
        <v>835</v>
      </c>
    </row>
    <row r="213" spans="2:24" x14ac:dyDescent="0.15">
      <c r="B213">
        <v>3501.65</v>
      </c>
      <c r="C213">
        <v>1829.3</v>
      </c>
      <c r="D213">
        <v>132</v>
      </c>
      <c r="E213">
        <f t="shared" si="26"/>
        <v>110</v>
      </c>
      <c r="G213">
        <v>2755.95</v>
      </c>
      <c r="H213">
        <f t="shared" si="21"/>
        <v>21509.54</v>
      </c>
      <c r="I213">
        <v>133</v>
      </c>
      <c r="J213">
        <f t="shared" si="27"/>
        <v>1108.3333333333333</v>
      </c>
      <c r="N213">
        <v>2626.94</v>
      </c>
      <c r="O213">
        <f t="shared" si="22"/>
        <v>16799.32</v>
      </c>
      <c r="P213">
        <v>2792.24</v>
      </c>
      <c r="Q213">
        <v>2029.54</v>
      </c>
      <c r="R213">
        <f t="shared" si="23"/>
        <v>580</v>
      </c>
      <c r="T213">
        <v>2543.06</v>
      </c>
      <c r="U213">
        <f t="shared" si="25"/>
        <v>14301.64</v>
      </c>
      <c r="X213">
        <f t="shared" si="24"/>
        <v>840</v>
      </c>
    </row>
    <row r="214" spans="2:24" x14ac:dyDescent="0.15">
      <c r="B214">
        <v>3518.52</v>
      </c>
      <c r="C214">
        <v>1841.27</v>
      </c>
      <c r="D214">
        <v>133</v>
      </c>
      <c r="E214">
        <f t="shared" si="26"/>
        <v>110.83333333333334</v>
      </c>
      <c r="G214">
        <v>2758.01</v>
      </c>
      <c r="H214">
        <f t="shared" si="21"/>
        <v>21679.54</v>
      </c>
      <c r="I214">
        <v>134</v>
      </c>
      <c r="J214">
        <f t="shared" si="27"/>
        <v>1116.6666666666667</v>
      </c>
      <c r="N214">
        <v>2617.48</v>
      </c>
      <c r="O214">
        <f t="shared" si="22"/>
        <v>16949.32</v>
      </c>
      <c r="P214">
        <v>2797.32</v>
      </c>
      <c r="Q214">
        <v>2041.49</v>
      </c>
      <c r="R214">
        <f t="shared" si="23"/>
        <v>585</v>
      </c>
      <c r="T214">
        <v>2557.5100000000002</v>
      </c>
      <c r="U214">
        <f t="shared" si="25"/>
        <v>14391.64</v>
      </c>
      <c r="X214">
        <f t="shared" si="24"/>
        <v>845</v>
      </c>
    </row>
    <row r="215" spans="2:24" x14ac:dyDescent="0.15">
      <c r="B215">
        <v>3545.82</v>
      </c>
      <c r="C215">
        <v>1853.25</v>
      </c>
      <c r="D215">
        <v>134</v>
      </c>
      <c r="E215">
        <f t="shared" si="26"/>
        <v>111.66666666666667</v>
      </c>
      <c r="G215">
        <v>2763.81</v>
      </c>
      <c r="H215">
        <f t="shared" si="21"/>
        <v>21849.54</v>
      </c>
      <c r="I215">
        <v>135</v>
      </c>
      <c r="J215">
        <f t="shared" si="27"/>
        <v>1125</v>
      </c>
      <c r="N215">
        <v>2609.38</v>
      </c>
      <c r="O215">
        <f t="shared" si="22"/>
        <v>17099.32</v>
      </c>
      <c r="P215">
        <v>2815.66</v>
      </c>
      <c r="Q215">
        <v>2053.17</v>
      </c>
      <c r="R215">
        <f t="shared" si="23"/>
        <v>590</v>
      </c>
      <c r="T215">
        <v>2549.92</v>
      </c>
      <c r="U215">
        <f t="shared" si="25"/>
        <v>14481.64</v>
      </c>
      <c r="X215">
        <f t="shared" si="24"/>
        <v>850</v>
      </c>
    </row>
    <row r="216" spans="2:24" x14ac:dyDescent="0.15">
      <c r="B216">
        <v>3472.46</v>
      </c>
      <c r="C216">
        <v>1875.35</v>
      </c>
      <c r="D216">
        <v>135</v>
      </c>
      <c r="E216">
        <f t="shared" si="26"/>
        <v>112.5</v>
      </c>
      <c r="G216">
        <v>2757.04</v>
      </c>
      <c r="H216">
        <f t="shared" si="21"/>
        <v>22019.54</v>
      </c>
      <c r="I216">
        <v>136</v>
      </c>
      <c r="J216">
        <f t="shared" si="27"/>
        <v>1133.3333333333333</v>
      </c>
      <c r="N216">
        <v>2610.02</v>
      </c>
      <c r="O216">
        <f t="shared" si="22"/>
        <v>17249.32</v>
      </c>
      <c r="P216">
        <v>2773.65</v>
      </c>
      <c r="Q216">
        <v>2065.4299999999998</v>
      </c>
      <c r="R216">
        <f t="shared" si="23"/>
        <v>595</v>
      </c>
      <c r="T216">
        <v>2527.81</v>
      </c>
      <c r="U216">
        <f t="shared" si="25"/>
        <v>14571.64</v>
      </c>
      <c r="X216">
        <f t="shared" si="24"/>
        <v>855</v>
      </c>
    </row>
    <row r="217" spans="2:24" x14ac:dyDescent="0.15">
      <c r="B217">
        <v>3496.61</v>
      </c>
      <c r="C217">
        <v>1887.54</v>
      </c>
      <c r="D217">
        <v>136</v>
      </c>
      <c r="E217">
        <f t="shared" si="26"/>
        <v>113.33333333333334</v>
      </c>
      <c r="G217">
        <v>2742.78</v>
      </c>
      <c r="H217">
        <f t="shared" si="21"/>
        <v>22189.54</v>
      </c>
      <c r="I217">
        <v>137</v>
      </c>
      <c r="J217">
        <f t="shared" si="27"/>
        <v>1141.6666666666667</v>
      </c>
      <c r="N217">
        <v>2639.42</v>
      </c>
      <c r="O217">
        <f t="shared" si="22"/>
        <v>17399.32</v>
      </c>
      <c r="P217">
        <v>2787.87</v>
      </c>
      <c r="Q217">
        <v>2077.36</v>
      </c>
      <c r="R217">
        <f t="shared" si="23"/>
        <v>600</v>
      </c>
      <c r="T217">
        <v>2520.5500000000002</v>
      </c>
      <c r="U217">
        <f t="shared" si="25"/>
        <v>14661.64</v>
      </c>
      <c r="X217">
        <f t="shared" si="24"/>
        <v>860</v>
      </c>
    </row>
    <row r="218" spans="2:24" x14ac:dyDescent="0.15">
      <c r="B218">
        <v>3482.39</v>
      </c>
      <c r="C218">
        <v>1899.18</v>
      </c>
      <c r="D218">
        <v>137</v>
      </c>
      <c r="E218">
        <f t="shared" si="26"/>
        <v>114.16666666666667</v>
      </c>
      <c r="G218">
        <v>2745.42</v>
      </c>
      <c r="H218">
        <f t="shared" si="21"/>
        <v>22359.54</v>
      </c>
      <c r="I218">
        <v>138</v>
      </c>
      <c r="J218">
        <f t="shared" si="27"/>
        <v>1150</v>
      </c>
      <c r="N218">
        <v>2614.0500000000002</v>
      </c>
      <c r="O218">
        <f t="shared" si="22"/>
        <v>17549.32</v>
      </c>
      <c r="P218">
        <v>2783.39</v>
      </c>
      <c r="Q218">
        <v>2089.5700000000002</v>
      </c>
      <c r="R218">
        <f t="shared" si="23"/>
        <v>605</v>
      </c>
      <c r="T218">
        <v>2527.7800000000002</v>
      </c>
      <c r="U218">
        <f t="shared" si="25"/>
        <v>14751.64</v>
      </c>
      <c r="X218">
        <f t="shared" si="24"/>
        <v>865</v>
      </c>
    </row>
    <row r="219" spans="2:24" x14ac:dyDescent="0.15">
      <c r="B219">
        <v>3537.76</v>
      </c>
      <c r="C219">
        <v>1911.32</v>
      </c>
      <c r="D219">
        <v>138</v>
      </c>
      <c r="E219">
        <f t="shared" si="26"/>
        <v>115</v>
      </c>
      <c r="G219">
        <v>2760.78</v>
      </c>
      <c r="H219">
        <f t="shared" si="21"/>
        <v>22529.54</v>
      </c>
      <c r="I219">
        <v>139</v>
      </c>
      <c r="J219">
        <f t="shared" si="27"/>
        <v>1158.3333333333333</v>
      </c>
      <c r="N219">
        <v>2610.09</v>
      </c>
      <c r="O219">
        <f t="shared" si="22"/>
        <v>17699.32</v>
      </c>
      <c r="P219">
        <v>2778.3</v>
      </c>
      <c r="Q219">
        <v>2102.0300000000002</v>
      </c>
      <c r="R219">
        <f t="shared" si="23"/>
        <v>610</v>
      </c>
      <c r="T219">
        <v>2550.91</v>
      </c>
      <c r="U219">
        <f t="shared" si="25"/>
        <v>14841.64</v>
      </c>
      <c r="X219">
        <f t="shared" si="24"/>
        <v>870</v>
      </c>
    </row>
    <row r="220" spans="2:24" x14ac:dyDescent="0.15">
      <c r="B220">
        <v>3529.39</v>
      </c>
      <c r="C220">
        <v>1923.87</v>
      </c>
      <c r="D220">
        <v>139</v>
      </c>
      <c r="E220">
        <f t="shared" si="26"/>
        <v>115.83333333333334</v>
      </c>
      <c r="G220">
        <v>2763.77</v>
      </c>
      <c r="H220">
        <f t="shared" si="21"/>
        <v>22699.54</v>
      </c>
      <c r="I220">
        <v>140</v>
      </c>
      <c r="J220">
        <f t="shared" si="27"/>
        <v>1166.6666666666667</v>
      </c>
      <c r="N220">
        <v>2626.5</v>
      </c>
      <c r="O220">
        <f t="shared" si="22"/>
        <v>17849.32</v>
      </c>
      <c r="P220">
        <v>2792.4</v>
      </c>
      <c r="Q220">
        <v>2111.6999999999998</v>
      </c>
      <c r="R220">
        <f t="shared" si="23"/>
        <v>615</v>
      </c>
      <c r="T220">
        <v>2540.6799999999998</v>
      </c>
      <c r="U220">
        <f t="shared" si="25"/>
        <v>14931.64</v>
      </c>
      <c r="X220">
        <f t="shared" si="24"/>
        <v>875</v>
      </c>
    </row>
    <row r="221" spans="2:24" x14ac:dyDescent="0.15">
      <c r="B221">
        <v>3531.69</v>
      </c>
      <c r="C221">
        <v>1936.6</v>
      </c>
      <c r="D221">
        <v>140</v>
      </c>
      <c r="E221">
        <f t="shared" si="26"/>
        <v>116.66666666666667</v>
      </c>
      <c r="G221">
        <v>2762.77</v>
      </c>
      <c r="H221">
        <f t="shared" si="21"/>
        <v>22869.54</v>
      </c>
      <c r="I221">
        <v>141</v>
      </c>
      <c r="J221">
        <f t="shared" si="27"/>
        <v>1175</v>
      </c>
      <c r="N221">
        <v>2584.9899999999998</v>
      </c>
      <c r="O221">
        <f t="shared" si="22"/>
        <v>17999.32</v>
      </c>
      <c r="P221">
        <v>2782.66</v>
      </c>
      <c r="Q221">
        <v>2122.87</v>
      </c>
      <c r="R221">
        <f t="shared" si="23"/>
        <v>620</v>
      </c>
      <c r="T221">
        <v>2511.08</v>
      </c>
      <c r="U221">
        <f t="shared" si="25"/>
        <v>15021.64</v>
      </c>
      <c r="X221">
        <f t="shared" si="24"/>
        <v>880</v>
      </c>
    </row>
    <row r="222" spans="2:24" x14ac:dyDescent="0.15">
      <c r="B222">
        <v>3569.19</v>
      </c>
      <c r="C222">
        <v>1951.09</v>
      </c>
      <c r="D222">
        <v>141</v>
      </c>
      <c r="E222">
        <f t="shared" si="26"/>
        <v>117.5</v>
      </c>
      <c r="G222">
        <v>2743.55</v>
      </c>
      <c r="H222">
        <f t="shared" si="21"/>
        <v>23039.54</v>
      </c>
      <c r="I222">
        <v>142</v>
      </c>
      <c r="J222">
        <f t="shared" si="27"/>
        <v>1183.3333333333333</v>
      </c>
      <c r="N222">
        <v>2613.9899999999998</v>
      </c>
      <c r="O222">
        <f t="shared" si="22"/>
        <v>18149.32</v>
      </c>
      <c r="P222">
        <v>2777.14</v>
      </c>
      <c r="Q222">
        <v>2134.5500000000002</v>
      </c>
      <c r="R222">
        <f t="shared" si="23"/>
        <v>625</v>
      </c>
      <c r="T222">
        <v>2537.98</v>
      </c>
      <c r="U222">
        <f t="shared" si="25"/>
        <v>15111.64</v>
      </c>
      <c r="X222">
        <f t="shared" si="24"/>
        <v>885</v>
      </c>
    </row>
    <row r="223" spans="2:24" x14ac:dyDescent="0.15">
      <c r="B223">
        <v>3526.08</v>
      </c>
      <c r="C223">
        <v>1963.5</v>
      </c>
      <c r="D223">
        <v>142</v>
      </c>
      <c r="E223">
        <f t="shared" si="26"/>
        <v>118.33333333333334</v>
      </c>
      <c r="G223">
        <v>2743.99</v>
      </c>
      <c r="H223">
        <f t="shared" si="21"/>
        <v>23209.54</v>
      </c>
      <c r="I223">
        <v>143</v>
      </c>
      <c r="J223">
        <f t="shared" si="27"/>
        <v>1191.6666666666667</v>
      </c>
      <c r="N223">
        <v>2636.34</v>
      </c>
      <c r="O223">
        <f t="shared" si="22"/>
        <v>18299.32</v>
      </c>
      <c r="P223">
        <v>2781.81</v>
      </c>
      <c r="Q223">
        <v>2144.64</v>
      </c>
      <c r="R223">
        <f t="shared" si="23"/>
        <v>630</v>
      </c>
      <c r="T223">
        <v>2527.7199999999998</v>
      </c>
      <c r="U223">
        <f t="shared" si="25"/>
        <v>15201.64</v>
      </c>
      <c r="X223">
        <f t="shared" si="24"/>
        <v>890</v>
      </c>
    </row>
    <row r="224" spans="2:24" x14ac:dyDescent="0.15">
      <c r="B224">
        <v>3572.48</v>
      </c>
      <c r="C224">
        <v>1975.92</v>
      </c>
      <c r="D224">
        <v>143</v>
      </c>
      <c r="E224">
        <f t="shared" si="26"/>
        <v>119.16666666666667</v>
      </c>
      <c r="G224">
        <v>2753.38</v>
      </c>
      <c r="H224">
        <f t="shared" si="21"/>
        <v>23379.54</v>
      </c>
      <c r="I224">
        <v>144</v>
      </c>
      <c r="J224">
        <f t="shared" si="27"/>
        <v>1200</v>
      </c>
      <c r="N224">
        <v>2594.4299999999998</v>
      </c>
      <c r="O224">
        <f t="shared" si="22"/>
        <v>18449.32</v>
      </c>
      <c r="P224">
        <v>2782.95</v>
      </c>
      <c r="Q224">
        <v>2153.08</v>
      </c>
      <c r="R224">
        <f t="shared" si="23"/>
        <v>635</v>
      </c>
      <c r="T224">
        <v>2511.73</v>
      </c>
      <c r="U224">
        <f t="shared" si="25"/>
        <v>15291.64</v>
      </c>
      <c r="X224">
        <f t="shared" si="24"/>
        <v>895</v>
      </c>
    </row>
    <row r="225" spans="2:24" x14ac:dyDescent="0.15">
      <c r="B225">
        <v>3562.59</v>
      </c>
      <c r="C225">
        <v>1988.87</v>
      </c>
      <c r="D225">
        <v>144</v>
      </c>
      <c r="E225">
        <f t="shared" si="26"/>
        <v>120</v>
      </c>
      <c r="G225">
        <v>2769.62</v>
      </c>
      <c r="H225">
        <f t="shared" si="21"/>
        <v>23549.54</v>
      </c>
      <c r="I225">
        <v>145</v>
      </c>
      <c r="J225">
        <f t="shared" si="27"/>
        <v>1208.3333333333333</v>
      </c>
      <c r="N225">
        <v>2609.44</v>
      </c>
      <c r="O225">
        <f t="shared" si="22"/>
        <v>18599.32</v>
      </c>
      <c r="P225">
        <v>2778.48</v>
      </c>
      <c r="Q225">
        <v>2164.31</v>
      </c>
      <c r="R225">
        <f t="shared" si="23"/>
        <v>640</v>
      </c>
      <c r="T225">
        <v>2524.58</v>
      </c>
      <c r="U225">
        <f t="shared" si="25"/>
        <v>15381.64</v>
      </c>
      <c r="X225">
        <f t="shared" si="24"/>
        <v>900</v>
      </c>
    </row>
    <row r="226" spans="2:24" x14ac:dyDescent="0.15">
      <c r="B226">
        <v>3585.3</v>
      </c>
      <c r="C226">
        <v>2003.15</v>
      </c>
      <c r="D226">
        <v>145</v>
      </c>
      <c r="E226">
        <f t="shared" si="26"/>
        <v>120.83333333333334</v>
      </c>
      <c r="G226">
        <v>2718.3</v>
      </c>
      <c r="H226">
        <f t="shared" si="21"/>
        <v>23719.54</v>
      </c>
      <c r="I226">
        <v>146</v>
      </c>
      <c r="J226">
        <f t="shared" si="27"/>
        <v>1216.6666666666667</v>
      </c>
      <c r="N226">
        <v>2584.5500000000002</v>
      </c>
      <c r="O226">
        <f t="shared" si="22"/>
        <v>18749.32</v>
      </c>
      <c r="P226">
        <v>2782.86</v>
      </c>
      <c r="Q226">
        <v>2173.9699999999998</v>
      </c>
      <c r="R226">
        <f t="shared" si="23"/>
        <v>645</v>
      </c>
      <c r="T226">
        <v>2521.91</v>
      </c>
      <c r="U226">
        <f t="shared" si="25"/>
        <v>15471.64</v>
      </c>
      <c r="X226">
        <f t="shared" si="24"/>
        <v>905</v>
      </c>
    </row>
    <row r="227" spans="2:24" x14ac:dyDescent="0.15">
      <c r="B227">
        <v>3618.46</v>
      </c>
      <c r="C227">
        <v>2012.57</v>
      </c>
      <c r="D227">
        <v>146</v>
      </c>
      <c r="E227">
        <f t="shared" si="26"/>
        <v>121.66666666666667</v>
      </c>
      <c r="G227">
        <v>2744.55</v>
      </c>
      <c r="H227">
        <f t="shared" si="21"/>
        <v>23889.54</v>
      </c>
      <c r="I227">
        <v>147</v>
      </c>
      <c r="J227">
        <f t="shared" si="27"/>
        <v>1225</v>
      </c>
      <c r="N227">
        <v>2577.23</v>
      </c>
      <c r="O227">
        <f t="shared" si="22"/>
        <v>18899.32</v>
      </c>
      <c r="P227">
        <v>2767.44</v>
      </c>
      <c r="Q227">
        <v>2184.35</v>
      </c>
      <c r="R227">
        <f t="shared" si="23"/>
        <v>650</v>
      </c>
      <c r="T227">
        <v>2512.12</v>
      </c>
      <c r="U227">
        <f t="shared" si="25"/>
        <v>15561.64</v>
      </c>
      <c r="X227">
        <f t="shared" si="24"/>
        <v>910</v>
      </c>
    </row>
    <row r="228" spans="2:24" x14ac:dyDescent="0.15">
      <c r="B228">
        <v>3607.22</v>
      </c>
      <c r="C228">
        <v>2026.73</v>
      </c>
      <c r="D228">
        <v>147</v>
      </c>
      <c r="E228">
        <f t="shared" si="26"/>
        <v>122.5</v>
      </c>
      <c r="G228">
        <v>2736.48</v>
      </c>
      <c r="H228">
        <f t="shared" si="21"/>
        <v>24059.54</v>
      </c>
      <c r="I228">
        <v>148</v>
      </c>
      <c r="J228">
        <f t="shared" si="27"/>
        <v>1233.3333333333333</v>
      </c>
      <c r="N228">
        <v>2578.2600000000002</v>
      </c>
      <c r="O228">
        <f t="shared" si="22"/>
        <v>19049.32</v>
      </c>
      <c r="P228">
        <v>2789.73</v>
      </c>
      <c r="Q228">
        <v>2194.58</v>
      </c>
      <c r="R228">
        <f t="shared" si="23"/>
        <v>655</v>
      </c>
      <c r="T228">
        <v>2533.73</v>
      </c>
      <c r="U228">
        <f t="shared" si="25"/>
        <v>15651.64</v>
      </c>
      <c r="X228">
        <f t="shared" si="24"/>
        <v>915</v>
      </c>
    </row>
    <row r="229" spans="2:24" x14ac:dyDescent="0.15">
      <c r="B229">
        <v>3621.3</v>
      </c>
      <c r="C229">
        <v>2038.68</v>
      </c>
      <c r="D229">
        <v>148</v>
      </c>
      <c r="E229">
        <f t="shared" si="26"/>
        <v>123.33333333333334</v>
      </c>
      <c r="G229">
        <v>2754.1</v>
      </c>
      <c r="H229">
        <f t="shared" si="21"/>
        <v>24229.54</v>
      </c>
      <c r="I229">
        <v>149</v>
      </c>
      <c r="J229">
        <f t="shared" si="27"/>
        <v>1241.6666666666667</v>
      </c>
      <c r="N229">
        <v>2573.29</v>
      </c>
      <c r="O229">
        <f t="shared" si="22"/>
        <v>19199.32</v>
      </c>
      <c r="P229">
        <v>2779.16</v>
      </c>
      <c r="Q229">
        <v>2203.87</v>
      </c>
      <c r="R229">
        <f t="shared" si="23"/>
        <v>660</v>
      </c>
      <c r="T229">
        <v>2520.9299999999998</v>
      </c>
      <c r="U229">
        <f t="shared" si="25"/>
        <v>15741.64</v>
      </c>
      <c r="X229">
        <f t="shared" si="24"/>
        <v>920</v>
      </c>
    </row>
    <row r="230" spans="2:24" x14ac:dyDescent="0.15">
      <c r="B230">
        <v>3602.93</v>
      </c>
      <c r="C230">
        <v>2053.1</v>
      </c>
      <c r="D230">
        <v>149</v>
      </c>
      <c r="E230">
        <f t="shared" si="26"/>
        <v>124.16666666666667</v>
      </c>
      <c r="G230">
        <v>2733.87</v>
      </c>
      <c r="H230">
        <f>H229+140</f>
        <v>24369.54</v>
      </c>
      <c r="I230">
        <v>150</v>
      </c>
      <c r="J230">
        <f t="shared" si="27"/>
        <v>1250</v>
      </c>
      <c r="N230">
        <v>2581.41</v>
      </c>
      <c r="O230">
        <f t="shared" si="22"/>
        <v>19349.32</v>
      </c>
      <c r="P230">
        <v>2781.93</v>
      </c>
      <c r="Q230">
        <v>2213.69</v>
      </c>
      <c r="R230">
        <f t="shared" si="23"/>
        <v>665</v>
      </c>
      <c r="T230">
        <v>2533.8000000000002</v>
      </c>
      <c r="U230">
        <f t="shared" si="25"/>
        <v>15831.64</v>
      </c>
      <c r="X230">
        <f t="shared" si="24"/>
        <v>925</v>
      </c>
    </row>
    <row r="231" spans="2:24" x14ac:dyDescent="0.15">
      <c r="B231">
        <v>3594.24</v>
      </c>
      <c r="C231">
        <v>2064.4299999999998</v>
      </c>
      <c r="D231">
        <v>150</v>
      </c>
      <c r="E231">
        <f t="shared" si="26"/>
        <v>125</v>
      </c>
      <c r="N231">
        <v>2588.39</v>
      </c>
      <c r="O231">
        <f t="shared" si="22"/>
        <v>19499.32</v>
      </c>
      <c r="P231">
        <v>2794.78</v>
      </c>
      <c r="Q231">
        <v>2224.59</v>
      </c>
      <c r="R231">
        <f t="shared" si="23"/>
        <v>670</v>
      </c>
      <c r="T231">
        <v>2515.52</v>
      </c>
      <c r="U231">
        <f t="shared" si="25"/>
        <v>15921.64</v>
      </c>
      <c r="X231">
        <f t="shared" si="24"/>
        <v>930</v>
      </c>
    </row>
    <row r="232" spans="2:24" x14ac:dyDescent="0.15">
      <c r="B232">
        <v>3565</v>
      </c>
      <c r="C232">
        <v>2087.04</v>
      </c>
      <c r="D232">
        <v>151</v>
      </c>
      <c r="E232">
        <f t="shared" si="26"/>
        <v>125.83333333333334</v>
      </c>
      <c r="N232">
        <v>2577.37</v>
      </c>
      <c r="O232">
        <f t="shared" si="22"/>
        <v>19649.32</v>
      </c>
      <c r="P232">
        <v>2813.34</v>
      </c>
      <c r="Q232">
        <v>2236.7399999999998</v>
      </c>
      <c r="R232">
        <f t="shared" si="23"/>
        <v>675</v>
      </c>
      <c r="T232">
        <v>2522.7399999999998</v>
      </c>
      <c r="U232">
        <f t="shared" si="25"/>
        <v>16011.64</v>
      </c>
      <c r="X232">
        <f t="shared" si="24"/>
        <v>935</v>
      </c>
    </row>
    <row r="233" spans="2:24" x14ac:dyDescent="0.15">
      <c r="B233">
        <v>3590.38</v>
      </c>
      <c r="C233">
        <v>2098.36</v>
      </c>
      <c r="D233">
        <v>152</v>
      </c>
      <c r="E233">
        <f t="shared" si="26"/>
        <v>126.66666666666667</v>
      </c>
      <c r="N233">
        <v>2586.81</v>
      </c>
      <c r="O233">
        <f t="shared" si="22"/>
        <v>19799.32</v>
      </c>
      <c r="P233">
        <v>2781.76</v>
      </c>
      <c r="Q233">
        <v>2246.8000000000002</v>
      </c>
      <c r="R233">
        <f t="shared" si="23"/>
        <v>680</v>
      </c>
      <c r="T233">
        <v>2527.85</v>
      </c>
      <c r="U233">
        <f t="shared" si="25"/>
        <v>16101.64</v>
      </c>
      <c r="X233">
        <f t="shared" si="24"/>
        <v>940</v>
      </c>
    </row>
    <row r="234" spans="2:24" x14ac:dyDescent="0.15">
      <c r="B234">
        <v>3529.16</v>
      </c>
      <c r="C234">
        <v>2115.3000000000002</v>
      </c>
      <c r="D234">
        <v>153</v>
      </c>
      <c r="E234">
        <f t="shared" si="26"/>
        <v>127.5</v>
      </c>
      <c r="N234">
        <v>2555.96</v>
      </c>
      <c r="O234">
        <f t="shared" si="22"/>
        <v>19949.32</v>
      </c>
      <c r="P234">
        <v>2787.84</v>
      </c>
      <c r="Q234">
        <v>2260.5500000000002</v>
      </c>
      <c r="R234">
        <f t="shared" si="23"/>
        <v>685</v>
      </c>
      <c r="T234">
        <v>2503.27</v>
      </c>
      <c r="U234">
        <f t="shared" si="25"/>
        <v>16191.64</v>
      </c>
      <c r="X234">
        <f t="shared" si="24"/>
        <v>945</v>
      </c>
    </row>
    <row r="235" spans="2:24" x14ac:dyDescent="0.15">
      <c r="B235">
        <v>3595.61</v>
      </c>
      <c r="C235">
        <v>2128.27</v>
      </c>
      <c r="D235">
        <v>154</v>
      </c>
      <c r="E235">
        <f t="shared" si="26"/>
        <v>128.33333333333334</v>
      </c>
      <c r="N235">
        <v>2576.12</v>
      </c>
      <c r="O235">
        <f t="shared" si="22"/>
        <v>20099.32</v>
      </c>
      <c r="P235">
        <v>2779.58</v>
      </c>
      <c r="Q235">
        <v>2277.02</v>
      </c>
      <c r="R235">
        <f t="shared" si="23"/>
        <v>690</v>
      </c>
      <c r="T235">
        <v>2513.98</v>
      </c>
      <c r="U235">
        <f t="shared" si="25"/>
        <v>16281.64</v>
      </c>
      <c r="X235">
        <f t="shared" si="24"/>
        <v>950</v>
      </c>
    </row>
    <row r="236" spans="2:24" x14ac:dyDescent="0.15">
      <c r="B236">
        <v>3583.86</v>
      </c>
      <c r="C236">
        <v>2142.81</v>
      </c>
      <c r="D236">
        <v>155</v>
      </c>
      <c r="E236">
        <f t="shared" si="26"/>
        <v>129.16666666666669</v>
      </c>
      <c r="N236">
        <v>2577.9899999999998</v>
      </c>
      <c r="O236">
        <f t="shared" si="22"/>
        <v>20249.32</v>
      </c>
      <c r="P236">
        <v>2784.88</v>
      </c>
      <c r="Q236">
        <v>2294.67</v>
      </c>
      <c r="R236">
        <f t="shared" si="23"/>
        <v>695</v>
      </c>
      <c r="T236">
        <v>2511.71</v>
      </c>
      <c r="U236">
        <f t="shared" si="25"/>
        <v>16371.64</v>
      </c>
      <c r="X236">
        <f t="shared" si="24"/>
        <v>955</v>
      </c>
    </row>
    <row r="237" spans="2:24" x14ac:dyDescent="0.15">
      <c r="B237">
        <v>3581.3</v>
      </c>
      <c r="C237">
        <v>2154.2800000000002</v>
      </c>
      <c r="D237">
        <v>156</v>
      </c>
      <c r="E237">
        <f t="shared" si="26"/>
        <v>130</v>
      </c>
      <c r="N237">
        <v>2555.7199999999998</v>
      </c>
      <c r="O237">
        <f t="shared" si="22"/>
        <v>20399.32</v>
      </c>
      <c r="P237">
        <v>2767.57</v>
      </c>
      <c r="Q237">
        <v>2316.58</v>
      </c>
      <c r="R237">
        <f t="shared" si="23"/>
        <v>700</v>
      </c>
      <c r="T237">
        <v>2509.94</v>
      </c>
      <c r="U237">
        <f t="shared" si="25"/>
        <v>16461.64</v>
      </c>
      <c r="X237">
        <f t="shared" si="24"/>
        <v>960</v>
      </c>
    </row>
    <row r="238" spans="2:24" x14ac:dyDescent="0.15">
      <c r="B238">
        <v>3571.15</v>
      </c>
      <c r="C238">
        <v>2169.89</v>
      </c>
      <c r="D238">
        <v>157</v>
      </c>
      <c r="E238">
        <f t="shared" si="26"/>
        <v>130.83333333333334</v>
      </c>
      <c r="N238">
        <v>2547.61</v>
      </c>
      <c r="O238">
        <f t="shared" si="22"/>
        <v>20549.32</v>
      </c>
      <c r="P238">
        <v>2769.73</v>
      </c>
      <c r="Q238">
        <v>2327.14</v>
      </c>
      <c r="R238">
        <f t="shared" si="23"/>
        <v>705</v>
      </c>
      <c r="T238">
        <v>2508.25</v>
      </c>
      <c r="U238">
        <f t="shared" si="25"/>
        <v>16551.64</v>
      </c>
      <c r="X238">
        <f t="shared" si="24"/>
        <v>965</v>
      </c>
    </row>
    <row r="239" spans="2:24" x14ac:dyDescent="0.15">
      <c r="B239">
        <v>3581.08</v>
      </c>
      <c r="C239">
        <v>2182.06</v>
      </c>
      <c r="D239">
        <v>158</v>
      </c>
      <c r="E239">
        <f t="shared" si="26"/>
        <v>131.66666666666669</v>
      </c>
      <c r="N239">
        <v>2564.36</v>
      </c>
      <c r="O239">
        <f t="shared" si="22"/>
        <v>20699.32</v>
      </c>
      <c r="P239">
        <v>2776.94</v>
      </c>
      <c r="Q239">
        <v>2339.33</v>
      </c>
      <c r="R239">
        <f t="shared" si="23"/>
        <v>710</v>
      </c>
      <c r="T239">
        <v>2498.38</v>
      </c>
      <c r="U239">
        <f t="shared" si="25"/>
        <v>16641.64</v>
      </c>
      <c r="X239">
        <f t="shared" si="24"/>
        <v>970</v>
      </c>
    </row>
    <row r="240" spans="2:24" x14ac:dyDescent="0.15">
      <c r="B240">
        <v>3564.48</v>
      </c>
      <c r="C240">
        <v>2192.75</v>
      </c>
      <c r="D240">
        <v>159</v>
      </c>
      <c r="E240">
        <f t="shared" si="26"/>
        <v>132.5</v>
      </c>
      <c r="N240">
        <v>2559.56</v>
      </c>
      <c r="O240">
        <f t="shared" ref="O240:O284" si="28">O239+30*5</f>
        <v>20849.32</v>
      </c>
      <c r="P240">
        <v>2791.06</v>
      </c>
      <c r="Q240">
        <v>2351.34</v>
      </c>
      <c r="R240">
        <f t="shared" ref="R240:R284" si="29">R239+5</f>
        <v>715</v>
      </c>
      <c r="T240">
        <v>2506.34</v>
      </c>
      <c r="U240">
        <f t="shared" si="25"/>
        <v>16731.64</v>
      </c>
      <c r="X240">
        <f t="shared" ref="X240:X246" si="30">X239+5</f>
        <v>975</v>
      </c>
    </row>
    <row r="241" spans="2:24" x14ac:dyDescent="0.15">
      <c r="B241">
        <v>3567.14</v>
      </c>
      <c r="C241">
        <v>2206.5500000000002</v>
      </c>
      <c r="D241">
        <v>160</v>
      </c>
      <c r="E241">
        <f t="shared" si="26"/>
        <v>133.33333333333334</v>
      </c>
      <c r="N241">
        <v>2563.12</v>
      </c>
      <c r="O241">
        <f t="shared" si="28"/>
        <v>20999.32</v>
      </c>
      <c r="P241">
        <v>2781.76</v>
      </c>
      <c r="Q241">
        <v>2361.4</v>
      </c>
      <c r="R241">
        <f t="shared" si="29"/>
        <v>720</v>
      </c>
      <c r="T241">
        <v>2501.34</v>
      </c>
      <c r="U241">
        <f t="shared" si="25"/>
        <v>16821.64</v>
      </c>
      <c r="X241">
        <f t="shared" si="30"/>
        <v>980</v>
      </c>
    </row>
    <row r="242" spans="2:24" x14ac:dyDescent="0.15">
      <c r="B242">
        <v>3582.89</v>
      </c>
      <c r="C242">
        <v>2220.83</v>
      </c>
      <c r="D242">
        <v>161</v>
      </c>
      <c r="E242">
        <f t="shared" si="26"/>
        <v>134.16666666666669</v>
      </c>
      <c r="N242">
        <v>2545.27</v>
      </c>
      <c r="O242">
        <f t="shared" si="28"/>
        <v>21149.32</v>
      </c>
      <c r="P242">
        <v>2785.82</v>
      </c>
      <c r="Q242">
        <v>2371.6</v>
      </c>
      <c r="R242">
        <f t="shared" si="29"/>
        <v>725</v>
      </c>
      <c r="T242">
        <v>2491.4299999999998</v>
      </c>
      <c r="U242">
        <f t="shared" si="25"/>
        <v>16911.64</v>
      </c>
      <c r="X242">
        <f t="shared" si="30"/>
        <v>985</v>
      </c>
    </row>
    <row r="243" spans="2:24" x14ac:dyDescent="0.15">
      <c r="B243">
        <v>3544.81</v>
      </c>
      <c r="C243">
        <v>2246.17</v>
      </c>
      <c r="D243">
        <v>162</v>
      </c>
      <c r="E243">
        <f t="shared" si="26"/>
        <v>135</v>
      </c>
      <c r="N243">
        <v>2549.33</v>
      </c>
      <c r="O243">
        <f t="shared" si="28"/>
        <v>21299.32</v>
      </c>
      <c r="P243">
        <v>2782.49</v>
      </c>
      <c r="Q243">
        <v>2383.65</v>
      </c>
      <c r="R243">
        <f t="shared" si="29"/>
        <v>730</v>
      </c>
      <c r="T243">
        <v>2488.58</v>
      </c>
      <c r="U243">
        <f t="shared" si="25"/>
        <v>17001.64</v>
      </c>
      <c r="X243">
        <f t="shared" si="30"/>
        <v>990</v>
      </c>
    </row>
    <row r="244" spans="2:24" x14ac:dyDescent="0.15">
      <c r="B244">
        <v>3560.38</v>
      </c>
      <c r="C244">
        <v>2270.36</v>
      </c>
      <c r="D244">
        <v>163</v>
      </c>
      <c r="E244">
        <f t="shared" si="26"/>
        <v>135.83333333333334</v>
      </c>
      <c r="N244">
        <v>2553.11</v>
      </c>
      <c r="O244">
        <f t="shared" si="28"/>
        <v>21449.32</v>
      </c>
      <c r="P244">
        <v>2788.56</v>
      </c>
      <c r="Q244">
        <v>2393.5700000000002</v>
      </c>
      <c r="R244">
        <f t="shared" si="29"/>
        <v>735</v>
      </c>
      <c r="T244">
        <v>2506.12</v>
      </c>
      <c r="U244">
        <f t="shared" si="25"/>
        <v>17091.64</v>
      </c>
      <c r="X244">
        <f t="shared" si="30"/>
        <v>995</v>
      </c>
    </row>
    <row r="245" spans="2:24" x14ac:dyDescent="0.15">
      <c r="B245">
        <v>3531.14</v>
      </c>
      <c r="C245">
        <v>2280.16</v>
      </c>
      <c r="D245">
        <v>164</v>
      </c>
      <c r="E245">
        <f t="shared" si="26"/>
        <v>136.66666666666669</v>
      </c>
      <c r="N245">
        <v>2529.41</v>
      </c>
      <c r="O245">
        <f t="shared" si="28"/>
        <v>21599.32</v>
      </c>
      <c r="P245">
        <v>2788.53</v>
      </c>
      <c r="Q245">
        <v>2405.39</v>
      </c>
      <c r="R245">
        <f t="shared" si="29"/>
        <v>740</v>
      </c>
      <c r="T245">
        <v>2498.48</v>
      </c>
      <c r="U245">
        <f t="shared" si="25"/>
        <v>17181.64</v>
      </c>
      <c r="X245">
        <f t="shared" si="30"/>
        <v>1000</v>
      </c>
    </row>
    <row r="246" spans="2:24" x14ac:dyDescent="0.15">
      <c r="B246">
        <v>3538.49</v>
      </c>
      <c r="C246">
        <v>2302.5</v>
      </c>
      <c r="D246">
        <v>165</v>
      </c>
      <c r="E246">
        <f t="shared" si="26"/>
        <v>137.5</v>
      </c>
      <c r="N246">
        <v>2552.06</v>
      </c>
      <c r="O246">
        <f t="shared" si="28"/>
        <v>21749.32</v>
      </c>
      <c r="P246">
        <v>2790.41</v>
      </c>
      <c r="Q246">
        <v>2416.29</v>
      </c>
      <c r="R246">
        <f t="shared" si="29"/>
        <v>745</v>
      </c>
      <c r="T246">
        <v>2502.9</v>
      </c>
      <c r="U246">
        <f t="shared" si="25"/>
        <v>17271.64</v>
      </c>
      <c r="X246">
        <f t="shared" si="30"/>
        <v>1005</v>
      </c>
    </row>
    <row r="247" spans="2:24" x14ac:dyDescent="0.15">
      <c r="B247">
        <v>3538.22</v>
      </c>
      <c r="C247">
        <v>2313.8000000000002</v>
      </c>
      <c r="D247">
        <v>166</v>
      </c>
      <c r="E247">
        <f t="shared" si="26"/>
        <v>138.33333333333334</v>
      </c>
      <c r="N247">
        <v>2533.61</v>
      </c>
      <c r="O247">
        <f t="shared" si="28"/>
        <v>21899.32</v>
      </c>
      <c r="P247">
        <v>2786.98</v>
      </c>
      <c r="Q247">
        <v>2427.9299999999998</v>
      </c>
      <c r="R247">
        <f t="shared" si="29"/>
        <v>750</v>
      </c>
    </row>
    <row r="248" spans="2:24" x14ac:dyDescent="0.15">
      <c r="B248">
        <v>3539.34</v>
      </c>
      <c r="C248">
        <v>2325.14</v>
      </c>
      <c r="D248">
        <v>167</v>
      </c>
      <c r="E248">
        <f t="shared" si="26"/>
        <v>139.16666666666669</v>
      </c>
      <c r="N248">
        <v>2564.0300000000002</v>
      </c>
      <c r="O248">
        <f t="shared" si="28"/>
        <v>22049.32</v>
      </c>
      <c r="P248">
        <v>2783.52</v>
      </c>
      <c r="Q248">
        <v>2439.2600000000002</v>
      </c>
      <c r="R248">
        <f t="shared" si="29"/>
        <v>755</v>
      </c>
    </row>
    <row r="249" spans="2:24" x14ac:dyDescent="0.15">
      <c r="B249">
        <v>3543.26</v>
      </c>
      <c r="C249">
        <v>2337.84</v>
      </c>
      <c r="D249">
        <v>168</v>
      </c>
      <c r="E249">
        <f t="shared" si="26"/>
        <v>140</v>
      </c>
      <c r="N249">
        <v>2531.9499999999998</v>
      </c>
      <c r="O249">
        <f t="shared" si="28"/>
        <v>22199.32</v>
      </c>
      <c r="P249">
        <v>2762.6</v>
      </c>
      <c r="Q249">
        <v>2449.98</v>
      </c>
      <c r="R249">
        <f t="shared" si="29"/>
        <v>760</v>
      </c>
    </row>
    <row r="250" spans="2:24" x14ac:dyDescent="0.15">
      <c r="B250">
        <v>3560.56</v>
      </c>
      <c r="C250">
        <v>2359.83</v>
      </c>
      <c r="D250">
        <v>169</v>
      </c>
      <c r="E250">
        <f t="shared" si="26"/>
        <v>140.83333333333334</v>
      </c>
      <c r="N250">
        <v>2534.38</v>
      </c>
      <c r="O250">
        <f t="shared" si="28"/>
        <v>22349.32</v>
      </c>
      <c r="P250">
        <v>2802.6</v>
      </c>
      <c r="Q250">
        <v>2460.3000000000002</v>
      </c>
      <c r="R250">
        <f t="shared" si="29"/>
        <v>765</v>
      </c>
    </row>
    <row r="251" spans="2:24" x14ac:dyDescent="0.15">
      <c r="B251">
        <v>3558.6</v>
      </c>
      <c r="C251">
        <v>2373.29</v>
      </c>
      <c r="D251">
        <v>170</v>
      </c>
      <c r="E251">
        <f t="shared" si="26"/>
        <v>141.66666666666669</v>
      </c>
      <c r="N251">
        <v>2543.06</v>
      </c>
      <c r="O251">
        <f t="shared" si="28"/>
        <v>22499.32</v>
      </c>
      <c r="P251">
        <v>2788.57</v>
      </c>
      <c r="Q251">
        <v>2471.59</v>
      </c>
      <c r="R251">
        <f t="shared" si="29"/>
        <v>770</v>
      </c>
    </row>
    <row r="252" spans="2:24" x14ac:dyDescent="0.15">
      <c r="B252">
        <v>3517.68</v>
      </c>
      <c r="C252">
        <v>2386.85</v>
      </c>
      <c r="D252">
        <v>171</v>
      </c>
      <c r="E252">
        <f t="shared" si="26"/>
        <v>142.5</v>
      </c>
      <c r="N252">
        <v>2557.5100000000002</v>
      </c>
      <c r="O252">
        <f t="shared" si="28"/>
        <v>22649.32</v>
      </c>
      <c r="P252">
        <v>2777.74</v>
      </c>
      <c r="Q252">
        <v>2481.39</v>
      </c>
      <c r="R252">
        <f t="shared" si="29"/>
        <v>775</v>
      </c>
    </row>
    <row r="253" spans="2:24" x14ac:dyDescent="0.15">
      <c r="B253">
        <v>3552.39</v>
      </c>
      <c r="C253">
        <v>2398.2199999999998</v>
      </c>
      <c r="D253">
        <v>172</v>
      </c>
      <c r="E253">
        <f t="shared" si="26"/>
        <v>143.33333333333334</v>
      </c>
      <c r="N253">
        <v>2549.92</v>
      </c>
      <c r="O253">
        <f t="shared" si="28"/>
        <v>22799.32</v>
      </c>
      <c r="P253">
        <v>2779.74</v>
      </c>
      <c r="Q253">
        <v>2491.81</v>
      </c>
      <c r="R253">
        <f t="shared" si="29"/>
        <v>780</v>
      </c>
    </row>
    <row r="254" spans="2:24" x14ac:dyDescent="0.15">
      <c r="B254">
        <v>3526.9</v>
      </c>
      <c r="C254">
        <v>2412.4499999999998</v>
      </c>
      <c r="D254">
        <v>173</v>
      </c>
      <c r="E254">
        <f t="shared" si="26"/>
        <v>144.16666666666669</v>
      </c>
      <c r="N254">
        <v>2527.81</v>
      </c>
      <c r="O254">
        <f t="shared" si="28"/>
        <v>22949.32</v>
      </c>
      <c r="P254">
        <v>2792.77</v>
      </c>
      <c r="Q254">
        <v>2500.9699999999998</v>
      </c>
      <c r="R254">
        <f t="shared" si="29"/>
        <v>785</v>
      </c>
    </row>
    <row r="255" spans="2:24" x14ac:dyDescent="0.15">
      <c r="B255">
        <v>3536.34</v>
      </c>
      <c r="C255">
        <v>2422.2199999999998</v>
      </c>
      <c r="D255">
        <v>174</v>
      </c>
      <c r="E255">
        <f t="shared" si="26"/>
        <v>145</v>
      </c>
      <c r="N255">
        <v>2520.5500000000002</v>
      </c>
      <c r="O255">
        <f t="shared" si="28"/>
        <v>23099.32</v>
      </c>
      <c r="P255">
        <v>2803.87</v>
      </c>
      <c r="Q255">
        <v>2511.35</v>
      </c>
      <c r="R255">
        <f t="shared" si="29"/>
        <v>790</v>
      </c>
    </row>
    <row r="256" spans="2:24" x14ac:dyDescent="0.15">
      <c r="B256">
        <v>3556.85</v>
      </c>
      <c r="C256">
        <v>2436.67</v>
      </c>
      <c r="D256">
        <v>175</v>
      </c>
      <c r="E256">
        <f t="shared" si="26"/>
        <v>145.83333333333334</v>
      </c>
      <c r="N256">
        <v>2527.7800000000002</v>
      </c>
      <c r="O256">
        <f t="shared" si="28"/>
        <v>23249.32</v>
      </c>
      <c r="P256">
        <v>2772.63</v>
      </c>
      <c r="Q256">
        <v>2522.09</v>
      </c>
      <c r="R256">
        <f t="shared" si="29"/>
        <v>795</v>
      </c>
    </row>
    <row r="257" spans="2:18" x14ac:dyDescent="0.15">
      <c r="B257">
        <v>3541.75</v>
      </c>
      <c r="C257">
        <v>2450.91</v>
      </c>
      <c r="D257">
        <v>176</v>
      </c>
      <c r="E257">
        <f t="shared" si="26"/>
        <v>146.66666666666669</v>
      </c>
      <c r="N257">
        <v>2550.91</v>
      </c>
      <c r="O257">
        <f t="shared" si="28"/>
        <v>23399.32</v>
      </c>
      <c r="P257">
        <v>2791.64</v>
      </c>
      <c r="Q257">
        <v>2534.0500000000002</v>
      </c>
      <c r="R257">
        <f t="shared" si="29"/>
        <v>800</v>
      </c>
    </row>
    <row r="258" spans="2:18" x14ac:dyDescent="0.15">
      <c r="B258">
        <v>3575.94</v>
      </c>
      <c r="C258">
        <v>2467.1799999999998</v>
      </c>
      <c r="D258">
        <v>177</v>
      </c>
      <c r="E258">
        <f t="shared" si="26"/>
        <v>147.5</v>
      </c>
      <c r="N258">
        <v>2540.6799999999998</v>
      </c>
      <c r="O258">
        <f t="shared" si="28"/>
        <v>23549.32</v>
      </c>
      <c r="P258">
        <v>2790.98</v>
      </c>
      <c r="Q258">
        <v>2545.4</v>
      </c>
      <c r="R258">
        <f t="shared" si="29"/>
        <v>805</v>
      </c>
    </row>
    <row r="259" spans="2:18" x14ac:dyDescent="0.15">
      <c r="B259">
        <v>3572.12</v>
      </c>
      <c r="C259">
        <v>2477.1</v>
      </c>
      <c r="D259">
        <v>178</v>
      </c>
      <c r="E259">
        <f t="shared" si="26"/>
        <v>148.33333333333334</v>
      </c>
      <c r="N259">
        <v>2511.08</v>
      </c>
      <c r="O259">
        <f t="shared" si="28"/>
        <v>23699.32</v>
      </c>
      <c r="P259">
        <v>2784.22</v>
      </c>
      <c r="Q259">
        <v>2555.04</v>
      </c>
      <c r="R259">
        <f t="shared" si="29"/>
        <v>810</v>
      </c>
    </row>
    <row r="260" spans="2:18" x14ac:dyDescent="0.15">
      <c r="B260">
        <v>3540.53</v>
      </c>
      <c r="C260">
        <v>2488.09</v>
      </c>
      <c r="D260">
        <v>179</v>
      </c>
      <c r="E260">
        <f t="shared" si="26"/>
        <v>149.16666666666669</v>
      </c>
      <c r="N260">
        <v>2537.98</v>
      </c>
      <c r="O260">
        <f t="shared" si="28"/>
        <v>23849.32</v>
      </c>
      <c r="P260">
        <v>2770.46</v>
      </c>
      <c r="Q260">
        <v>2566.65</v>
      </c>
      <c r="R260">
        <f t="shared" si="29"/>
        <v>815</v>
      </c>
    </row>
    <row r="261" spans="2:18" x14ac:dyDescent="0.15">
      <c r="B261">
        <v>3548.98</v>
      </c>
      <c r="C261">
        <v>2495.5700000000002</v>
      </c>
      <c r="D261">
        <v>180</v>
      </c>
      <c r="E261">
        <f t="shared" si="26"/>
        <v>150</v>
      </c>
      <c r="N261">
        <v>2527.7199999999998</v>
      </c>
      <c r="O261">
        <f t="shared" si="28"/>
        <v>23999.32</v>
      </c>
      <c r="P261">
        <v>2790.83</v>
      </c>
      <c r="Q261">
        <v>2578.39</v>
      </c>
      <c r="R261">
        <f t="shared" si="29"/>
        <v>820</v>
      </c>
    </row>
    <row r="262" spans="2:18" x14ac:dyDescent="0.15">
      <c r="B262">
        <v>3560.68</v>
      </c>
      <c r="C262">
        <v>2510.08</v>
      </c>
      <c r="D262">
        <v>181</v>
      </c>
      <c r="E262">
        <f t="shared" si="26"/>
        <v>150.83333333333334</v>
      </c>
      <c r="N262">
        <v>2511.73</v>
      </c>
      <c r="O262">
        <f t="shared" si="28"/>
        <v>24149.32</v>
      </c>
      <c r="P262">
        <v>2777</v>
      </c>
      <c r="Q262">
        <v>2588.42</v>
      </c>
      <c r="R262">
        <f t="shared" si="29"/>
        <v>825</v>
      </c>
    </row>
    <row r="263" spans="2:18" x14ac:dyDescent="0.15">
      <c r="B263">
        <v>3621.08</v>
      </c>
      <c r="C263">
        <v>2521.83</v>
      </c>
      <c r="D263">
        <v>182</v>
      </c>
      <c r="E263">
        <f t="shared" si="26"/>
        <v>151.66666666666669</v>
      </c>
      <c r="N263">
        <v>2524.58</v>
      </c>
      <c r="O263">
        <f t="shared" si="28"/>
        <v>24299.32</v>
      </c>
      <c r="P263">
        <v>2791.03</v>
      </c>
      <c r="Q263">
        <v>2597.5500000000002</v>
      </c>
      <c r="R263">
        <f t="shared" si="29"/>
        <v>830</v>
      </c>
    </row>
    <row r="264" spans="2:18" x14ac:dyDescent="0.15">
      <c r="B264">
        <v>3568.83</v>
      </c>
      <c r="C264">
        <v>2544.66</v>
      </c>
      <c r="D264">
        <v>183</v>
      </c>
      <c r="E264">
        <f t="shared" si="26"/>
        <v>152.5</v>
      </c>
      <c r="N264">
        <v>2521.91</v>
      </c>
      <c r="O264">
        <f t="shared" si="28"/>
        <v>24449.32</v>
      </c>
      <c r="P264">
        <v>2789.21</v>
      </c>
      <c r="Q264">
        <v>2608.54</v>
      </c>
      <c r="R264">
        <f t="shared" si="29"/>
        <v>835</v>
      </c>
    </row>
    <row r="265" spans="2:18" x14ac:dyDescent="0.15">
      <c r="B265">
        <v>3563.27</v>
      </c>
      <c r="C265">
        <v>2565.29</v>
      </c>
      <c r="D265">
        <v>184</v>
      </c>
      <c r="E265">
        <f t="shared" si="26"/>
        <v>153.33333333333334</v>
      </c>
      <c r="N265">
        <v>2512.12</v>
      </c>
      <c r="O265">
        <f t="shared" si="28"/>
        <v>24599.32</v>
      </c>
      <c r="P265">
        <v>2774.1</v>
      </c>
      <c r="Q265">
        <v>2619.08</v>
      </c>
      <c r="R265">
        <f t="shared" si="29"/>
        <v>840</v>
      </c>
    </row>
    <row r="266" spans="2:18" x14ac:dyDescent="0.15">
      <c r="B266">
        <v>3553.08</v>
      </c>
      <c r="C266">
        <v>2578.12</v>
      </c>
      <c r="D266">
        <v>185</v>
      </c>
      <c r="E266">
        <f t="shared" si="26"/>
        <v>154.16666666666669</v>
      </c>
      <c r="N266">
        <v>2533.73</v>
      </c>
      <c r="O266">
        <f t="shared" si="28"/>
        <v>24749.32</v>
      </c>
      <c r="P266">
        <v>2778.97</v>
      </c>
      <c r="Q266">
        <v>2634.61</v>
      </c>
      <c r="R266">
        <f t="shared" si="29"/>
        <v>845</v>
      </c>
    </row>
    <row r="267" spans="2:18" x14ac:dyDescent="0.15">
      <c r="B267">
        <v>3536.11</v>
      </c>
      <c r="C267">
        <v>2589.1799999999998</v>
      </c>
      <c r="D267">
        <v>186</v>
      </c>
      <c r="E267">
        <f t="shared" si="26"/>
        <v>155</v>
      </c>
      <c r="N267">
        <v>2520.9299999999998</v>
      </c>
      <c r="O267">
        <f t="shared" si="28"/>
        <v>24899.32</v>
      </c>
      <c r="P267">
        <v>2782.07</v>
      </c>
      <c r="Q267">
        <v>2647.61</v>
      </c>
      <c r="R267">
        <f t="shared" si="29"/>
        <v>850</v>
      </c>
    </row>
    <row r="268" spans="2:18" x14ac:dyDescent="0.15">
      <c r="B268">
        <v>3552.09</v>
      </c>
      <c r="C268">
        <v>2605.63</v>
      </c>
      <c r="D268">
        <v>187</v>
      </c>
      <c r="E268">
        <f t="shared" si="26"/>
        <v>155.83333333333334</v>
      </c>
      <c r="N268">
        <v>2533.8000000000002</v>
      </c>
      <c r="O268">
        <f t="shared" si="28"/>
        <v>25049.32</v>
      </c>
      <c r="P268">
        <v>2805.62</v>
      </c>
      <c r="Q268">
        <v>2658.71</v>
      </c>
      <c r="R268">
        <f t="shared" si="29"/>
        <v>855</v>
      </c>
    </row>
    <row r="269" spans="2:18" x14ac:dyDescent="0.15">
      <c r="B269">
        <v>3549.86</v>
      </c>
      <c r="C269">
        <v>2615.9299999999998</v>
      </c>
      <c r="D269">
        <v>188</v>
      </c>
      <c r="E269">
        <f t="shared" si="26"/>
        <v>156.66666666666669</v>
      </c>
      <c r="N269">
        <v>2515.52</v>
      </c>
      <c r="O269">
        <f t="shared" si="28"/>
        <v>25199.32</v>
      </c>
      <c r="P269">
        <v>2774.81</v>
      </c>
      <c r="Q269">
        <v>2669.2</v>
      </c>
      <c r="R269">
        <f t="shared" si="29"/>
        <v>860</v>
      </c>
    </row>
    <row r="270" spans="2:18" x14ac:dyDescent="0.15">
      <c r="B270">
        <v>3594.78</v>
      </c>
      <c r="C270">
        <v>2629.87</v>
      </c>
      <c r="D270">
        <v>189</v>
      </c>
      <c r="E270">
        <f t="shared" si="26"/>
        <v>157.5</v>
      </c>
      <c r="N270">
        <v>2522.7399999999998</v>
      </c>
      <c r="O270">
        <f t="shared" si="28"/>
        <v>25349.32</v>
      </c>
      <c r="P270">
        <v>2773.52</v>
      </c>
      <c r="Q270">
        <v>2679.55</v>
      </c>
      <c r="R270">
        <f t="shared" si="29"/>
        <v>865</v>
      </c>
    </row>
    <row r="271" spans="2:18" x14ac:dyDescent="0.15">
      <c r="B271">
        <v>3554.49</v>
      </c>
      <c r="C271">
        <v>2644.63</v>
      </c>
      <c r="D271">
        <v>190</v>
      </c>
      <c r="E271">
        <f t="shared" si="26"/>
        <v>158.33333333333334</v>
      </c>
      <c r="N271">
        <v>2527.85</v>
      </c>
      <c r="O271">
        <f t="shared" si="28"/>
        <v>25499.32</v>
      </c>
      <c r="P271">
        <v>2780.13</v>
      </c>
      <c r="Q271">
        <v>2689.81</v>
      </c>
      <c r="R271">
        <f t="shared" si="29"/>
        <v>870</v>
      </c>
    </row>
    <row r="272" spans="2:18" x14ac:dyDescent="0.15">
      <c r="B272">
        <v>3535.26</v>
      </c>
      <c r="C272">
        <v>2668.4</v>
      </c>
      <c r="D272">
        <v>191</v>
      </c>
      <c r="E272">
        <f t="shared" si="26"/>
        <v>159.16666666666669</v>
      </c>
      <c r="N272">
        <v>2503.27</v>
      </c>
      <c r="O272">
        <f t="shared" si="28"/>
        <v>25649.32</v>
      </c>
      <c r="P272">
        <v>2774.74</v>
      </c>
      <c r="Q272">
        <v>2700.56</v>
      </c>
      <c r="R272">
        <f t="shared" si="29"/>
        <v>875</v>
      </c>
    </row>
    <row r="273" spans="2:18" x14ac:dyDescent="0.15">
      <c r="B273">
        <v>3530.57</v>
      </c>
      <c r="C273">
        <v>2685.25</v>
      </c>
      <c r="D273">
        <v>192</v>
      </c>
      <c r="E273">
        <f t="shared" si="26"/>
        <v>160</v>
      </c>
      <c r="N273">
        <v>2513.98</v>
      </c>
      <c r="O273">
        <f t="shared" si="28"/>
        <v>25799.32</v>
      </c>
      <c r="P273">
        <v>2763.57</v>
      </c>
      <c r="Q273">
        <v>2711.18</v>
      </c>
      <c r="R273">
        <f t="shared" si="29"/>
        <v>880</v>
      </c>
    </row>
    <row r="274" spans="2:18" x14ac:dyDescent="0.15">
      <c r="B274">
        <v>3544.31</v>
      </c>
      <c r="C274">
        <v>2696.52</v>
      </c>
      <c r="D274">
        <v>193</v>
      </c>
      <c r="E274">
        <f t="shared" si="26"/>
        <v>160.83333333333334</v>
      </c>
      <c r="N274">
        <v>2511.71</v>
      </c>
      <c r="O274">
        <f t="shared" si="28"/>
        <v>25949.32</v>
      </c>
      <c r="P274">
        <v>2776.2</v>
      </c>
      <c r="Q274">
        <v>2723</v>
      </c>
      <c r="R274">
        <f t="shared" si="29"/>
        <v>885</v>
      </c>
    </row>
    <row r="275" spans="2:18" x14ac:dyDescent="0.15">
      <c r="B275">
        <v>3594.69</v>
      </c>
      <c r="C275">
        <v>2707.43</v>
      </c>
      <c r="D275">
        <v>194</v>
      </c>
      <c r="E275">
        <f t="shared" ref="E275:E338" si="31">D275/1.2</f>
        <v>161.66666666666669</v>
      </c>
      <c r="N275">
        <v>2509.94</v>
      </c>
      <c r="O275">
        <f t="shared" si="28"/>
        <v>26099.32</v>
      </c>
      <c r="P275">
        <v>2777.67</v>
      </c>
      <c r="Q275">
        <v>2734.42</v>
      </c>
      <c r="R275">
        <f t="shared" si="29"/>
        <v>890</v>
      </c>
    </row>
    <row r="276" spans="2:18" x14ac:dyDescent="0.15">
      <c r="B276">
        <v>3533.91</v>
      </c>
      <c r="C276">
        <v>2725.41</v>
      </c>
      <c r="D276">
        <v>195</v>
      </c>
      <c r="E276">
        <f t="shared" si="31"/>
        <v>162.5</v>
      </c>
      <c r="N276">
        <v>2508.25</v>
      </c>
      <c r="O276">
        <f t="shared" si="28"/>
        <v>26249.32</v>
      </c>
      <c r="P276">
        <v>2759</v>
      </c>
      <c r="Q276">
        <v>2747.42</v>
      </c>
      <c r="R276">
        <f t="shared" si="29"/>
        <v>895</v>
      </c>
    </row>
    <row r="277" spans="2:18" x14ac:dyDescent="0.15">
      <c r="B277">
        <v>3553.22</v>
      </c>
      <c r="C277">
        <v>2737.03</v>
      </c>
      <c r="D277">
        <v>196</v>
      </c>
      <c r="E277">
        <f t="shared" si="31"/>
        <v>163.33333333333334</v>
      </c>
      <c r="N277">
        <v>2498.38</v>
      </c>
      <c r="O277">
        <f t="shared" si="28"/>
        <v>26399.32</v>
      </c>
      <c r="P277">
        <v>2760.53</v>
      </c>
      <c r="Q277">
        <v>2758.83</v>
      </c>
      <c r="R277">
        <f t="shared" si="29"/>
        <v>900</v>
      </c>
    </row>
    <row r="278" spans="2:18" x14ac:dyDescent="0.15">
      <c r="B278">
        <v>3550.49</v>
      </c>
      <c r="C278">
        <v>2752.98</v>
      </c>
      <c r="D278">
        <v>197</v>
      </c>
      <c r="E278">
        <f t="shared" si="31"/>
        <v>164.16666666666669</v>
      </c>
      <c r="N278">
        <v>2506.34</v>
      </c>
      <c r="O278">
        <f t="shared" si="28"/>
        <v>26549.32</v>
      </c>
      <c r="P278">
        <v>2772.35</v>
      </c>
      <c r="Q278">
        <v>2769.57</v>
      </c>
      <c r="R278">
        <f t="shared" si="29"/>
        <v>905</v>
      </c>
    </row>
    <row r="279" spans="2:18" x14ac:dyDescent="0.15">
      <c r="B279">
        <v>3584.25</v>
      </c>
      <c r="C279">
        <v>2762.38</v>
      </c>
      <c r="D279">
        <v>198</v>
      </c>
      <c r="E279">
        <f t="shared" si="31"/>
        <v>165</v>
      </c>
      <c r="N279">
        <v>2501.34</v>
      </c>
      <c r="O279">
        <f t="shared" si="28"/>
        <v>26699.32</v>
      </c>
      <c r="P279">
        <v>2771.57</v>
      </c>
      <c r="Q279">
        <v>2780.66</v>
      </c>
      <c r="R279">
        <f t="shared" si="29"/>
        <v>910</v>
      </c>
    </row>
    <row r="280" spans="2:18" x14ac:dyDescent="0.15">
      <c r="B280">
        <v>3582.34</v>
      </c>
      <c r="C280">
        <v>2782.98</v>
      </c>
      <c r="D280">
        <v>199</v>
      </c>
      <c r="E280">
        <f t="shared" si="31"/>
        <v>165.83333333333334</v>
      </c>
      <c r="N280">
        <v>2491.4299999999998</v>
      </c>
      <c r="O280">
        <f t="shared" si="28"/>
        <v>26849.32</v>
      </c>
      <c r="P280">
        <v>2764.46</v>
      </c>
      <c r="Q280">
        <v>2789.53</v>
      </c>
      <c r="R280">
        <f t="shared" si="29"/>
        <v>915</v>
      </c>
    </row>
    <row r="281" spans="2:18" x14ac:dyDescent="0.15">
      <c r="B281">
        <v>3554.35</v>
      </c>
      <c r="C281">
        <v>2800.41</v>
      </c>
      <c r="D281">
        <v>200</v>
      </c>
      <c r="E281">
        <f t="shared" si="31"/>
        <v>166.66666666666669</v>
      </c>
      <c r="N281">
        <v>2488.58</v>
      </c>
      <c r="O281">
        <f t="shared" si="28"/>
        <v>26999.32</v>
      </c>
      <c r="P281">
        <v>2756.59</v>
      </c>
      <c r="Q281">
        <v>2799.88</v>
      </c>
      <c r="R281">
        <f t="shared" si="29"/>
        <v>920</v>
      </c>
    </row>
    <row r="282" spans="2:18" x14ac:dyDescent="0.15">
      <c r="B282">
        <v>3574.7</v>
      </c>
      <c r="C282">
        <v>2811.58</v>
      </c>
      <c r="D282">
        <v>201</v>
      </c>
      <c r="E282">
        <f t="shared" si="31"/>
        <v>167.5</v>
      </c>
      <c r="N282">
        <v>2506.12</v>
      </c>
      <c r="O282">
        <f t="shared" si="28"/>
        <v>27149.32</v>
      </c>
      <c r="P282">
        <v>2760.71</v>
      </c>
      <c r="Q282">
        <v>2811.26</v>
      </c>
      <c r="R282">
        <f t="shared" si="29"/>
        <v>925</v>
      </c>
    </row>
    <row r="283" spans="2:18" x14ac:dyDescent="0.15">
      <c r="B283">
        <v>3582.68</v>
      </c>
      <c r="C283">
        <v>2822.77</v>
      </c>
      <c r="D283">
        <v>202</v>
      </c>
      <c r="E283">
        <f t="shared" si="31"/>
        <v>168.33333333333334</v>
      </c>
      <c r="N283">
        <v>2498.48</v>
      </c>
      <c r="O283">
        <f t="shared" si="28"/>
        <v>27299.32</v>
      </c>
      <c r="P283">
        <v>2765.52</v>
      </c>
      <c r="Q283">
        <v>2823.21</v>
      </c>
      <c r="R283">
        <f t="shared" si="29"/>
        <v>930</v>
      </c>
    </row>
    <row r="284" spans="2:18" x14ac:dyDescent="0.15">
      <c r="B284">
        <v>3593.42</v>
      </c>
      <c r="C284">
        <v>2835.31</v>
      </c>
      <c r="D284">
        <v>203</v>
      </c>
      <c r="E284">
        <f t="shared" si="31"/>
        <v>169.16666666666669</v>
      </c>
      <c r="N284">
        <v>2502.9</v>
      </c>
      <c r="O284">
        <f t="shared" si="28"/>
        <v>27449.32</v>
      </c>
      <c r="P284">
        <v>2756.81</v>
      </c>
      <c r="Q284">
        <v>2835.39</v>
      </c>
      <c r="R284">
        <f t="shared" si="29"/>
        <v>935</v>
      </c>
    </row>
    <row r="285" spans="2:18" x14ac:dyDescent="0.15">
      <c r="B285">
        <v>3589.85</v>
      </c>
      <c r="C285">
        <v>2849.07</v>
      </c>
      <c r="D285">
        <v>204</v>
      </c>
      <c r="E285">
        <f t="shared" si="31"/>
        <v>170</v>
      </c>
      <c r="P285">
        <v>2768.99</v>
      </c>
      <c r="Q285">
        <v>2847.26</v>
      </c>
      <c r="R285">
        <v>240</v>
      </c>
    </row>
    <row r="286" spans="2:18" x14ac:dyDescent="0.15">
      <c r="B286">
        <v>3589.01</v>
      </c>
      <c r="C286">
        <v>2861.52</v>
      </c>
      <c r="D286">
        <v>205</v>
      </c>
      <c r="E286">
        <f t="shared" si="31"/>
        <v>170.83333333333334</v>
      </c>
      <c r="P286">
        <v>2739.79</v>
      </c>
      <c r="Q286">
        <v>2858.59</v>
      </c>
      <c r="R286">
        <v>241</v>
      </c>
    </row>
    <row r="287" spans="2:18" x14ac:dyDescent="0.15">
      <c r="B287">
        <v>3618.74</v>
      </c>
      <c r="C287">
        <v>2872.01</v>
      </c>
      <c r="D287">
        <v>206</v>
      </c>
      <c r="E287">
        <f t="shared" si="31"/>
        <v>171.66666666666669</v>
      </c>
      <c r="P287">
        <v>2756.36</v>
      </c>
      <c r="Q287">
        <v>2869.65</v>
      </c>
      <c r="R287">
        <v>242</v>
      </c>
    </row>
    <row r="288" spans="2:18" x14ac:dyDescent="0.15">
      <c r="B288">
        <v>3638.01</v>
      </c>
      <c r="C288">
        <v>2883.73</v>
      </c>
      <c r="D288">
        <v>207</v>
      </c>
      <c r="E288">
        <f t="shared" si="31"/>
        <v>172.5</v>
      </c>
      <c r="P288">
        <v>2745.21</v>
      </c>
      <c r="Q288">
        <v>2878.09</v>
      </c>
      <c r="R288">
        <v>243</v>
      </c>
    </row>
    <row r="289" spans="2:18" x14ac:dyDescent="0.15">
      <c r="B289">
        <v>3636.4</v>
      </c>
      <c r="C289">
        <v>2905.35</v>
      </c>
      <c r="D289">
        <v>208</v>
      </c>
      <c r="E289">
        <f t="shared" si="31"/>
        <v>173.33333333333334</v>
      </c>
      <c r="P289">
        <v>2758.5</v>
      </c>
      <c r="Q289">
        <v>2899.52</v>
      </c>
      <c r="R289">
        <v>244</v>
      </c>
    </row>
    <row r="290" spans="2:18" x14ac:dyDescent="0.15">
      <c r="B290">
        <v>3639.07</v>
      </c>
      <c r="C290">
        <v>2925.62</v>
      </c>
      <c r="D290">
        <v>209</v>
      </c>
      <c r="E290">
        <f t="shared" si="31"/>
        <v>174.16666666666669</v>
      </c>
      <c r="P290">
        <v>2756.68</v>
      </c>
      <c r="Q290">
        <v>2915</v>
      </c>
      <c r="R290">
        <v>245</v>
      </c>
    </row>
    <row r="291" spans="2:18" x14ac:dyDescent="0.15">
      <c r="B291">
        <v>3625.11</v>
      </c>
      <c r="C291">
        <v>2937.82</v>
      </c>
      <c r="D291">
        <v>210</v>
      </c>
      <c r="E291">
        <f t="shared" si="31"/>
        <v>175</v>
      </c>
      <c r="P291">
        <v>2774.69</v>
      </c>
      <c r="Q291">
        <v>2925.45</v>
      </c>
      <c r="R291">
        <v>246</v>
      </c>
    </row>
    <row r="292" spans="2:18" x14ac:dyDescent="0.15">
      <c r="B292">
        <v>3646.99</v>
      </c>
      <c r="C292">
        <v>2951.57</v>
      </c>
      <c r="D292">
        <v>211</v>
      </c>
      <c r="E292">
        <f t="shared" si="31"/>
        <v>175.83333333333334</v>
      </c>
      <c r="P292">
        <v>2756.75</v>
      </c>
      <c r="Q292">
        <v>2936.32</v>
      </c>
      <c r="R292">
        <v>247</v>
      </c>
    </row>
    <row r="293" spans="2:18" x14ac:dyDescent="0.15">
      <c r="B293">
        <v>3639.59</v>
      </c>
      <c r="C293">
        <v>2964.74</v>
      </c>
      <c r="D293">
        <v>212</v>
      </c>
      <c r="E293">
        <f t="shared" si="31"/>
        <v>176.66666666666669</v>
      </c>
      <c r="P293">
        <v>2772.4</v>
      </c>
      <c r="Q293">
        <v>2946.56</v>
      </c>
      <c r="R293">
        <v>248</v>
      </c>
    </row>
    <row r="294" spans="2:18" x14ac:dyDescent="0.15">
      <c r="B294">
        <v>3638.35</v>
      </c>
      <c r="C294">
        <v>2981.78</v>
      </c>
      <c r="D294">
        <v>213</v>
      </c>
      <c r="E294">
        <f t="shared" si="31"/>
        <v>177.5</v>
      </c>
      <c r="P294">
        <v>2752.97</v>
      </c>
      <c r="Q294">
        <v>2962.64</v>
      </c>
      <c r="R294">
        <v>249</v>
      </c>
    </row>
    <row r="295" spans="2:18" x14ac:dyDescent="0.15">
      <c r="B295">
        <v>3648.54</v>
      </c>
      <c r="C295">
        <v>2989.9</v>
      </c>
      <c r="D295">
        <v>214</v>
      </c>
      <c r="E295">
        <f t="shared" si="31"/>
        <v>178.33333333333334</v>
      </c>
      <c r="P295">
        <v>2763.35</v>
      </c>
      <c r="Q295">
        <v>2976.95</v>
      </c>
      <c r="R295">
        <v>250</v>
      </c>
    </row>
    <row r="296" spans="2:18" x14ac:dyDescent="0.15">
      <c r="B296">
        <v>3655.05</v>
      </c>
      <c r="C296">
        <v>3017.87</v>
      </c>
      <c r="D296">
        <v>215</v>
      </c>
      <c r="E296">
        <f t="shared" si="31"/>
        <v>179.16666666666669</v>
      </c>
      <c r="P296">
        <v>2744</v>
      </c>
      <c r="Q296">
        <v>2989.13</v>
      </c>
      <c r="R296">
        <v>251</v>
      </c>
    </row>
    <row r="297" spans="2:18" x14ac:dyDescent="0.15">
      <c r="B297">
        <v>3621.16</v>
      </c>
      <c r="C297">
        <v>3031.66</v>
      </c>
      <c r="D297">
        <v>216</v>
      </c>
      <c r="E297">
        <f t="shared" si="31"/>
        <v>180</v>
      </c>
      <c r="P297">
        <v>2743.38</v>
      </c>
      <c r="Q297">
        <v>3006.42</v>
      </c>
      <c r="R297">
        <v>252</v>
      </c>
    </row>
    <row r="298" spans="2:18" x14ac:dyDescent="0.15">
      <c r="B298">
        <v>3604.15</v>
      </c>
      <c r="C298">
        <v>3044.2</v>
      </c>
      <c r="D298">
        <v>217</v>
      </c>
      <c r="E298">
        <f t="shared" si="31"/>
        <v>180.83333333333334</v>
      </c>
      <c r="P298">
        <v>2726.3</v>
      </c>
      <c r="Q298">
        <v>3025.9</v>
      </c>
      <c r="R298">
        <v>253</v>
      </c>
    </row>
    <row r="299" spans="2:18" x14ac:dyDescent="0.15">
      <c r="B299">
        <v>3642.63</v>
      </c>
      <c r="C299">
        <v>3059.76</v>
      </c>
      <c r="D299">
        <v>218</v>
      </c>
      <c r="E299">
        <f t="shared" si="31"/>
        <v>181.66666666666669</v>
      </c>
      <c r="P299">
        <v>2692.62</v>
      </c>
      <c r="Q299">
        <v>3039.14</v>
      </c>
      <c r="R299">
        <v>254</v>
      </c>
    </row>
    <row r="300" spans="2:18" x14ac:dyDescent="0.15">
      <c r="B300">
        <v>3625.97</v>
      </c>
      <c r="C300">
        <v>3080.08</v>
      </c>
      <c r="D300">
        <v>219</v>
      </c>
      <c r="E300">
        <f t="shared" si="31"/>
        <v>182.5</v>
      </c>
      <c r="P300">
        <v>2683.96</v>
      </c>
      <c r="Q300">
        <v>3055.9</v>
      </c>
      <c r="R300">
        <v>255</v>
      </c>
    </row>
    <row r="301" spans="2:18" x14ac:dyDescent="0.15">
      <c r="B301">
        <v>3628.87</v>
      </c>
      <c r="C301">
        <v>3087.63</v>
      </c>
      <c r="D301">
        <v>220</v>
      </c>
      <c r="E301">
        <f t="shared" si="31"/>
        <v>183.33333333333334</v>
      </c>
      <c r="P301">
        <v>2705.07</v>
      </c>
      <c r="Q301">
        <v>3067.46</v>
      </c>
      <c r="R301">
        <v>256</v>
      </c>
    </row>
    <row r="302" spans="2:18" x14ac:dyDescent="0.15">
      <c r="B302">
        <v>3638.84</v>
      </c>
      <c r="C302">
        <v>3103.6</v>
      </c>
      <c r="D302">
        <v>221</v>
      </c>
      <c r="E302">
        <f t="shared" si="31"/>
        <v>184.16666666666669</v>
      </c>
      <c r="P302">
        <v>2712.89</v>
      </c>
      <c r="Q302">
        <v>3077.6</v>
      </c>
      <c r="R302">
        <v>257</v>
      </c>
    </row>
    <row r="303" spans="2:18" x14ac:dyDescent="0.15">
      <c r="B303">
        <v>3634.01</v>
      </c>
      <c r="C303">
        <v>3116.86</v>
      </c>
      <c r="D303">
        <v>222</v>
      </c>
      <c r="E303">
        <f t="shared" si="31"/>
        <v>185</v>
      </c>
      <c r="P303">
        <v>2714.9</v>
      </c>
      <c r="Q303">
        <v>3088.24</v>
      </c>
      <c r="R303">
        <v>258</v>
      </c>
    </row>
    <row r="304" spans="2:18" x14ac:dyDescent="0.15">
      <c r="B304">
        <v>3642.49</v>
      </c>
      <c r="C304">
        <v>3136.83</v>
      </c>
      <c r="D304">
        <v>223</v>
      </c>
      <c r="E304">
        <f t="shared" si="31"/>
        <v>185.83333333333334</v>
      </c>
      <c r="P304">
        <v>2712.31</v>
      </c>
      <c r="Q304">
        <v>3103.19</v>
      </c>
      <c r="R304">
        <v>259</v>
      </c>
    </row>
    <row r="305" spans="2:18" x14ac:dyDescent="0.15">
      <c r="B305">
        <v>3644.34</v>
      </c>
      <c r="C305">
        <v>3150.27</v>
      </c>
      <c r="D305">
        <v>224</v>
      </c>
      <c r="E305">
        <f t="shared" si="31"/>
        <v>186.66666666666669</v>
      </c>
      <c r="P305">
        <v>2693.42</v>
      </c>
      <c r="Q305">
        <v>3118.15</v>
      </c>
      <c r="R305">
        <v>260</v>
      </c>
    </row>
    <row r="306" spans="2:18" x14ac:dyDescent="0.15">
      <c r="B306">
        <v>3675.34</v>
      </c>
      <c r="C306">
        <v>3165.46</v>
      </c>
      <c r="D306">
        <v>225</v>
      </c>
      <c r="E306">
        <f t="shared" si="31"/>
        <v>187.5</v>
      </c>
      <c r="P306">
        <v>2710.51</v>
      </c>
      <c r="Q306">
        <v>3134.13</v>
      </c>
      <c r="R306">
        <v>261</v>
      </c>
    </row>
    <row r="307" spans="2:18" x14ac:dyDescent="0.15">
      <c r="B307">
        <v>3627.64</v>
      </c>
      <c r="C307">
        <v>3181.7</v>
      </c>
      <c r="D307">
        <v>226</v>
      </c>
      <c r="E307">
        <f t="shared" si="31"/>
        <v>188.33333333333334</v>
      </c>
      <c r="P307">
        <v>2702.69</v>
      </c>
      <c r="Q307">
        <v>3147.48</v>
      </c>
      <c r="R307">
        <v>262</v>
      </c>
    </row>
    <row r="308" spans="2:18" x14ac:dyDescent="0.15">
      <c r="B308">
        <v>3626.68</v>
      </c>
      <c r="C308">
        <v>3194.74</v>
      </c>
      <c r="D308">
        <v>227</v>
      </c>
      <c r="E308">
        <f t="shared" si="31"/>
        <v>189.16666666666669</v>
      </c>
      <c r="P308">
        <v>2712.68</v>
      </c>
      <c r="Q308">
        <v>3159.32</v>
      </c>
      <c r="R308">
        <v>263</v>
      </c>
    </row>
    <row r="309" spans="2:18" x14ac:dyDescent="0.15">
      <c r="B309">
        <v>3688.86</v>
      </c>
      <c r="C309">
        <v>3209.89</v>
      </c>
      <c r="D309">
        <v>228</v>
      </c>
      <c r="E309">
        <f t="shared" si="31"/>
        <v>190</v>
      </c>
      <c r="P309">
        <v>2714.84</v>
      </c>
      <c r="Q309">
        <v>3171.59</v>
      </c>
      <c r="R309">
        <v>264</v>
      </c>
    </row>
    <row r="310" spans="2:18" x14ac:dyDescent="0.15">
      <c r="B310">
        <v>3660.89</v>
      </c>
      <c r="C310">
        <v>3222.43</v>
      </c>
      <c r="D310">
        <v>229</v>
      </c>
      <c r="E310">
        <f t="shared" si="31"/>
        <v>190.83333333333334</v>
      </c>
      <c r="P310">
        <v>2711.4</v>
      </c>
      <c r="Q310">
        <v>3182.25</v>
      </c>
      <c r="R310">
        <v>265</v>
      </c>
    </row>
    <row r="311" spans="2:18" x14ac:dyDescent="0.15">
      <c r="B311">
        <v>3674.71</v>
      </c>
      <c r="C311">
        <v>3237.85</v>
      </c>
      <c r="D311">
        <v>230</v>
      </c>
      <c r="E311">
        <f t="shared" si="31"/>
        <v>191.66666666666669</v>
      </c>
      <c r="P311">
        <v>2727.74</v>
      </c>
      <c r="Q311">
        <v>3194.71</v>
      </c>
      <c r="R311">
        <v>266</v>
      </c>
    </row>
    <row r="312" spans="2:18" x14ac:dyDescent="0.15">
      <c r="B312">
        <v>3674.69</v>
      </c>
      <c r="C312">
        <v>3251.24</v>
      </c>
      <c r="D312">
        <v>231</v>
      </c>
      <c r="E312">
        <f t="shared" si="31"/>
        <v>192.5</v>
      </c>
      <c r="P312">
        <v>2702.45</v>
      </c>
      <c r="Q312">
        <v>3206.43</v>
      </c>
      <c r="R312">
        <v>267</v>
      </c>
    </row>
    <row r="313" spans="2:18" x14ac:dyDescent="0.15">
      <c r="B313">
        <v>3677.25</v>
      </c>
      <c r="C313">
        <v>3268.05</v>
      </c>
      <c r="D313">
        <v>232</v>
      </c>
      <c r="E313">
        <f t="shared" si="31"/>
        <v>193.33333333333334</v>
      </c>
      <c r="P313">
        <v>2700.69</v>
      </c>
      <c r="Q313">
        <v>3215.63</v>
      </c>
      <c r="R313">
        <v>268</v>
      </c>
    </row>
    <row r="314" spans="2:18" x14ac:dyDescent="0.15">
      <c r="B314">
        <v>3663.47</v>
      </c>
      <c r="C314">
        <v>3285.21</v>
      </c>
      <c r="D314">
        <v>233</v>
      </c>
      <c r="E314">
        <f t="shared" si="31"/>
        <v>194.16666666666669</v>
      </c>
      <c r="P314">
        <v>2712.44</v>
      </c>
      <c r="Q314">
        <v>3225.96</v>
      </c>
      <c r="R314">
        <v>269</v>
      </c>
    </row>
    <row r="315" spans="2:18" x14ac:dyDescent="0.15">
      <c r="B315">
        <v>3685.17</v>
      </c>
      <c r="C315">
        <v>3303.76</v>
      </c>
      <c r="D315">
        <v>234</v>
      </c>
      <c r="E315">
        <f t="shared" si="31"/>
        <v>195</v>
      </c>
      <c r="P315">
        <v>2723.38</v>
      </c>
      <c r="Q315">
        <v>3237.21</v>
      </c>
      <c r="R315">
        <v>270</v>
      </c>
    </row>
    <row r="316" spans="2:18" x14ac:dyDescent="0.15">
      <c r="B316">
        <v>3647.58</v>
      </c>
      <c r="C316">
        <v>3314.72</v>
      </c>
      <c r="D316">
        <v>235</v>
      </c>
      <c r="E316">
        <f t="shared" si="31"/>
        <v>195.83333333333334</v>
      </c>
      <c r="P316">
        <v>2727.83</v>
      </c>
      <c r="Q316">
        <v>3248.37</v>
      </c>
      <c r="R316">
        <v>271</v>
      </c>
    </row>
    <row r="317" spans="2:18" x14ac:dyDescent="0.15">
      <c r="B317">
        <v>3659.44</v>
      </c>
      <c r="C317">
        <v>3329.52</v>
      </c>
      <c r="D317">
        <v>236</v>
      </c>
      <c r="E317">
        <f t="shared" si="31"/>
        <v>196.66666666666669</v>
      </c>
      <c r="P317">
        <v>2708.65</v>
      </c>
      <c r="Q317">
        <v>3258.26</v>
      </c>
      <c r="R317">
        <v>272</v>
      </c>
    </row>
    <row r="318" spans="2:18" x14ac:dyDescent="0.15">
      <c r="B318">
        <v>3679.38</v>
      </c>
      <c r="C318">
        <v>3339.03</v>
      </c>
      <c r="D318">
        <v>237</v>
      </c>
      <c r="E318">
        <f t="shared" si="31"/>
        <v>197.5</v>
      </c>
      <c r="P318">
        <v>2716.34</v>
      </c>
      <c r="Q318">
        <v>3269.53</v>
      </c>
      <c r="R318">
        <v>273</v>
      </c>
    </row>
    <row r="319" spans="2:18" x14ac:dyDescent="0.15">
      <c r="B319">
        <v>3667.63</v>
      </c>
      <c r="C319">
        <v>3348.91</v>
      </c>
      <c r="D319">
        <v>238</v>
      </c>
      <c r="E319">
        <f t="shared" si="31"/>
        <v>198.33333333333334</v>
      </c>
      <c r="P319">
        <v>2701.54</v>
      </c>
      <c r="Q319">
        <v>3280.41</v>
      </c>
      <c r="R319">
        <v>274</v>
      </c>
    </row>
    <row r="320" spans="2:18" x14ac:dyDescent="0.15">
      <c r="B320">
        <v>3710.11</v>
      </c>
      <c r="C320">
        <v>3362.46</v>
      </c>
      <c r="D320">
        <v>239</v>
      </c>
      <c r="E320">
        <f t="shared" si="31"/>
        <v>199.16666666666669</v>
      </c>
      <c r="P320">
        <v>2701.81</v>
      </c>
      <c r="Q320">
        <v>3290.67</v>
      </c>
      <c r="R320">
        <v>275</v>
      </c>
    </row>
    <row r="321" spans="2:18" x14ac:dyDescent="0.15">
      <c r="B321">
        <v>3665.93</v>
      </c>
      <c r="C321">
        <v>3373.63</v>
      </c>
      <c r="D321">
        <v>240</v>
      </c>
      <c r="E321">
        <f t="shared" si="31"/>
        <v>200</v>
      </c>
      <c r="P321">
        <v>2693.39</v>
      </c>
      <c r="Q321">
        <v>3300.97</v>
      </c>
      <c r="R321">
        <v>276</v>
      </c>
    </row>
    <row r="322" spans="2:18" x14ac:dyDescent="0.15">
      <c r="B322">
        <v>3689.21</v>
      </c>
      <c r="C322">
        <v>3387.25</v>
      </c>
      <c r="D322">
        <v>241</v>
      </c>
      <c r="E322">
        <f t="shared" si="31"/>
        <v>200.83333333333334</v>
      </c>
      <c r="P322">
        <v>2705.89</v>
      </c>
      <c r="Q322">
        <v>3311.34</v>
      </c>
      <c r="R322">
        <v>277</v>
      </c>
    </row>
    <row r="323" spans="2:18" x14ac:dyDescent="0.15">
      <c r="B323">
        <v>3689.9</v>
      </c>
      <c r="C323">
        <v>3408.25</v>
      </c>
      <c r="D323">
        <v>242</v>
      </c>
      <c r="E323">
        <f t="shared" si="31"/>
        <v>201.66666666666669</v>
      </c>
      <c r="P323">
        <v>2704.65</v>
      </c>
      <c r="Q323">
        <v>3328.96</v>
      </c>
      <c r="R323">
        <v>278</v>
      </c>
    </row>
    <row r="324" spans="2:18" x14ac:dyDescent="0.15">
      <c r="B324">
        <v>3669.71</v>
      </c>
      <c r="C324">
        <v>3428.11</v>
      </c>
      <c r="D324">
        <v>243</v>
      </c>
      <c r="E324">
        <f t="shared" si="31"/>
        <v>202.5</v>
      </c>
      <c r="P324">
        <v>2695.19</v>
      </c>
      <c r="Q324">
        <v>3346.09</v>
      </c>
      <c r="R324">
        <v>279</v>
      </c>
    </row>
    <row r="325" spans="2:18" x14ac:dyDescent="0.15">
      <c r="B325">
        <v>3644.5</v>
      </c>
      <c r="C325">
        <v>3451.51</v>
      </c>
      <c r="D325">
        <v>244</v>
      </c>
      <c r="E325">
        <f t="shared" si="31"/>
        <v>203.33333333333334</v>
      </c>
      <c r="P325">
        <v>2712.5</v>
      </c>
      <c r="Q325">
        <v>3357.14</v>
      </c>
      <c r="R325">
        <v>280</v>
      </c>
    </row>
    <row r="326" spans="2:18" x14ac:dyDescent="0.15">
      <c r="B326">
        <v>3633.02</v>
      </c>
      <c r="C326">
        <v>3473.9</v>
      </c>
      <c r="D326">
        <v>245</v>
      </c>
      <c r="E326">
        <f t="shared" si="31"/>
        <v>204.16666666666669</v>
      </c>
      <c r="P326">
        <v>2699.92</v>
      </c>
      <c r="Q326">
        <v>3369.96</v>
      </c>
      <c r="R326">
        <v>281</v>
      </c>
    </row>
    <row r="327" spans="2:18" x14ac:dyDescent="0.15">
      <c r="B327">
        <v>3606.69</v>
      </c>
      <c r="C327">
        <v>3487.96</v>
      </c>
      <c r="D327">
        <v>246</v>
      </c>
      <c r="E327">
        <f t="shared" si="31"/>
        <v>205</v>
      </c>
      <c r="P327">
        <v>2708.54</v>
      </c>
      <c r="Q327">
        <v>3381.76</v>
      </c>
      <c r="R327">
        <v>282</v>
      </c>
    </row>
    <row r="328" spans="2:18" x14ac:dyDescent="0.15">
      <c r="B328">
        <v>3653.22</v>
      </c>
      <c r="C328">
        <v>3499.25</v>
      </c>
      <c r="D328">
        <v>247</v>
      </c>
      <c r="E328">
        <f t="shared" si="31"/>
        <v>205.83333333333334</v>
      </c>
      <c r="P328">
        <v>2714.2</v>
      </c>
      <c r="Q328">
        <v>3392.44</v>
      </c>
      <c r="R328">
        <v>283</v>
      </c>
    </row>
    <row r="329" spans="2:18" x14ac:dyDescent="0.15">
      <c r="B329">
        <v>3657.39</v>
      </c>
      <c r="C329">
        <v>3511.56</v>
      </c>
      <c r="D329">
        <v>248</v>
      </c>
      <c r="E329">
        <f t="shared" si="31"/>
        <v>206.66666666666669</v>
      </c>
      <c r="P329">
        <v>2705.9</v>
      </c>
      <c r="Q329">
        <v>3405.46</v>
      </c>
      <c r="R329">
        <v>284</v>
      </c>
    </row>
    <row r="330" spans="2:18" x14ac:dyDescent="0.15">
      <c r="B330">
        <v>3622.21</v>
      </c>
      <c r="C330">
        <v>3535.15</v>
      </c>
      <c r="D330">
        <v>249</v>
      </c>
      <c r="E330">
        <f t="shared" si="31"/>
        <v>207.5</v>
      </c>
      <c r="P330">
        <v>2729.23</v>
      </c>
      <c r="Q330">
        <v>3417.86</v>
      </c>
      <c r="R330">
        <v>285</v>
      </c>
    </row>
    <row r="331" spans="2:18" x14ac:dyDescent="0.15">
      <c r="B331">
        <v>3637.22</v>
      </c>
      <c r="C331">
        <v>3545.85</v>
      </c>
      <c r="D331">
        <v>250</v>
      </c>
      <c r="E331">
        <f t="shared" si="31"/>
        <v>208.33333333333334</v>
      </c>
      <c r="P331">
        <v>2703.38</v>
      </c>
      <c r="Q331">
        <v>3428.61</v>
      </c>
      <c r="R331">
        <v>286</v>
      </c>
    </row>
    <row r="332" spans="2:18" x14ac:dyDescent="0.15">
      <c r="B332">
        <v>3656.53</v>
      </c>
      <c r="C332">
        <v>3560.21</v>
      </c>
      <c r="D332">
        <v>251</v>
      </c>
      <c r="E332">
        <f t="shared" si="31"/>
        <v>209.16666666666669</v>
      </c>
      <c r="P332">
        <v>2700.48</v>
      </c>
      <c r="Q332">
        <v>3440.68</v>
      </c>
      <c r="R332">
        <v>287</v>
      </c>
    </row>
    <row r="333" spans="2:18" x14ac:dyDescent="0.15">
      <c r="B333">
        <v>3645.34</v>
      </c>
      <c r="C333">
        <v>3571.51</v>
      </c>
      <c r="D333">
        <v>252</v>
      </c>
      <c r="E333">
        <f t="shared" si="31"/>
        <v>210</v>
      </c>
      <c r="P333">
        <v>2696.79</v>
      </c>
      <c r="Q333">
        <v>3451.19</v>
      </c>
      <c r="R333">
        <v>288</v>
      </c>
    </row>
    <row r="334" spans="2:18" x14ac:dyDescent="0.15">
      <c r="B334">
        <v>3633.96</v>
      </c>
      <c r="C334">
        <v>3584.22</v>
      </c>
      <c r="D334">
        <v>253</v>
      </c>
      <c r="E334">
        <f t="shared" si="31"/>
        <v>210.83333333333334</v>
      </c>
      <c r="P334">
        <v>2701.65</v>
      </c>
      <c r="Q334">
        <v>3463.79</v>
      </c>
      <c r="R334">
        <v>289</v>
      </c>
    </row>
    <row r="335" spans="2:18" x14ac:dyDescent="0.15">
      <c r="B335">
        <v>3603.9</v>
      </c>
      <c r="C335">
        <v>3606.39</v>
      </c>
      <c r="D335">
        <v>254</v>
      </c>
      <c r="E335">
        <f t="shared" si="31"/>
        <v>211.66666666666669</v>
      </c>
      <c r="P335">
        <v>2710.29</v>
      </c>
      <c r="Q335">
        <v>3475.22</v>
      </c>
      <c r="R335">
        <v>290</v>
      </c>
    </row>
    <row r="336" spans="2:18" x14ac:dyDescent="0.15">
      <c r="B336">
        <v>3636.22</v>
      </c>
      <c r="C336">
        <v>3618.98</v>
      </c>
      <c r="D336">
        <v>255</v>
      </c>
      <c r="E336">
        <f t="shared" si="31"/>
        <v>212.5</v>
      </c>
      <c r="P336">
        <v>2706.8</v>
      </c>
      <c r="Q336">
        <v>3484.95</v>
      </c>
      <c r="R336">
        <v>291</v>
      </c>
    </row>
    <row r="337" spans="2:18" x14ac:dyDescent="0.15">
      <c r="B337">
        <v>3597.74</v>
      </c>
      <c r="C337">
        <v>3630</v>
      </c>
      <c r="D337">
        <v>256</v>
      </c>
      <c r="E337">
        <f t="shared" si="31"/>
        <v>213.33333333333334</v>
      </c>
      <c r="P337">
        <v>2716.73</v>
      </c>
      <c r="Q337">
        <v>3494.2</v>
      </c>
      <c r="R337">
        <v>292</v>
      </c>
    </row>
    <row r="338" spans="2:18" x14ac:dyDescent="0.15">
      <c r="B338">
        <v>3657.77</v>
      </c>
      <c r="C338">
        <v>3644.07</v>
      </c>
      <c r="D338">
        <v>257</v>
      </c>
      <c r="E338">
        <f t="shared" si="31"/>
        <v>214.16666666666669</v>
      </c>
      <c r="P338">
        <v>2698.39</v>
      </c>
      <c r="Q338">
        <v>3505.64</v>
      </c>
      <c r="R338">
        <v>293</v>
      </c>
    </row>
    <row r="339" spans="2:18" x14ac:dyDescent="0.15">
      <c r="B339">
        <v>3629.09</v>
      </c>
      <c r="C339">
        <v>3654.06</v>
      </c>
      <c r="D339">
        <v>258</v>
      </c>
      <c r="E339">
        <f t="shared" ref="E339:E402" si="32">D339/1.2</f>
        <v>215</v>
      </c>
      <c r="P339">
        <v>2697.74</v>
      </c>
      <c r="Q339">
        <v>3517.07</v>
      </c>
      <c r="R339">
        <v>294</v>
      </c>
    </row>
    <row r="340" spans="2:18" x14ac:dyDescent="0.15">
      <c r="B340">
        <v>3657.11</v>
      </c>
      <c r="C340">
        <v>3665.72</v>
      </c>
      <c r="D340">
        <v>259</v>
      </c>
      <c r="E340">
        <f t="shared" si="32"/>
        <v>215.83333333333334</v>
      </c>
      <c r="P340">
        <v>2714.66</v>
      </c>
      <c r="Q340">
        <v>3528.04</v>
      </c>
      <c r="R340">
        <v>295</v>
      </c>
    </row>
    <row r="341" spans="2:18" x14ac:dyDescent="0.15">
      <c r="B341">
        <v>3684.92</v>
      </c>
      <c r="C341">
        <v>3675.91</v>
      </c>
      <c r="D341">
        <v>260</v>
      </c>
      <c r="E341">
        <f t="shared" si="32"/>
        <v>216.66666666666669</v>
      </c>
      <c r="P341">
        <v>2718.74</v>
      </c>
      <c r="Q341">
        <v>3548.44</v>
      </c>
      <c r="R341">
        <v>296</v>
      </c>
    </row>
    <row r="342" spans="2:18" x14ac:dyDescent="0.15">
      <c r="B342">
        <v>3688.54</v>
      </c>
      <c r="C342">
        <v>3688.28</v>
      </c>
      <c r="D342">
        <v>261</v>
      </c>
      <c r="E342">
        <f t="shared" si="32"/>
        <v>217.5</v>
      </c>
      <c r="P342">
        <v>2699.2</v>
      </c>
      <c r="Q342">
        <v>3564</v>
      </c>
      <c r="R342">
        <v>297</v>
      </c>
    </row>
    <row r="343" spans="2:18" x14ac:dyDescent="0.15">
      <c r="B343">
        <v>3652.96</v>
      </c>
      <c r="C343">
        <v>3701.57</v>
      </c>
      <c r="D343">
        <v>262</v>
      </c>
      <c r="E343">
        <f t="shared" si="32"/>
        <v>218.33333333333334</v>
      </c>
      <c r="P343">
        <v>2695.15</v>
      </c>
      <c r="Q343">
        <v>3577.24</v>
      </c>
      <c r="R343">
        <v>298</v>
      </c>
    </row>
    <row r="344" spans="2:18" x14ac:dyDescent="0.15">
      <c r="B344">
        <v>3660.41</v>
      </c>
      <c r="C344">
        <v>3721.87</v>
      </c>
      <c r="D344">
        <v>263</v>
      </c>
      <c r="E344">
        <f t="shared" si="32"/>
        <v>219.16666666666669</v>
      </c>
      <c r="P344">
        <v>2702.65</v>
      </c>
      <c r="Q344">
        <v>3588.98</v>
      </c>
      <c r="R344">
        <v>299</v>
      </c>
    </row>
    <row r="345" spans="2:18" x14ac:dyDescent="0.15">
      <c r="B345">
        <v>3675.58</v>
      </c>
      <c r="C345">
        <v>3732.1</v>
      </c>
      <c r="D345">
        <v>264</v>
      </c>
      <c r="E345">
        <f t="shared" si="32"/>
        <v>220</v>
      </c>
      <c r="P345">
        <v>2701.23</v>
      </c>
      <c r="Q345">
        <v>3599.18</v>
      </c>
      <c r="R345">
        <v>300</v>
      </c>
    </row>
    <row r="346" spans="2:18" x14ac:dyDescent="0.15">
      <c r="B346">
        <v>3692.85</v>
      </c>
      <c r="C346">
        <v>3745.76</v>
      </c>
      <c r="D346">
        <v>265</v>
      </c>
      <c r="E346">
        <f t="shared" si="32"/>
        <v>220.83333333333334</v>
      </c>
      <c r="P346">
        <v>2706.98</v>
      </c>
      <c r="Q346">
        <v>3609.58</v>
      </c>
      <c r="R346">
        <v>301</v>
      </c>
    </row>
    <row r="347" spans="2:18" x14ac:dyDescent="0.15">
      <c r="B347">
        <v>3678.2</v>
      </c>
      <c r="C347">
        <v>3757.8</v>
      </c>
      <c r="D347">
        <v>266</v>
      </c>
      <c r="E347">
        <f t="shared" si="32"/>
        <v>221.66666666666669</v>
      </c>
      <c r="P347">
        <v>2672.76</v>
      </c>
      <c r="Q347">
        <v>3627.41</v>
      </c>
      <c r="R347">
        <v>302</v>
      </c>
    </row>
    <row r="348" spans="2:18" x14ac:dyDescent="0.15">
      <c r="B348">
        <v>3697.37</v>
      </c>
      <c r="C348">
        <v>3773.92</v>
      </c>
      <c r="D348">
        <v>267</v>
      </c>
      <c r="E348">
        <f t="shared" si="32"/>
        <v>222.5</v>
      </c>
      <c r="P348">
        <v>2722.87</v>
      </c>
      <c r="Q348">
        <v>3639.23</v>
      </c>
      <c r="R348">
        <v>303</v>
      </c>
    </row>
    <row r="349" spans="2:18" x14ac:dyDescent="0.15">
      <c r="B349">
        <v>3737.05</v>
      </c>
      <c r="C349">
        <v>3784.56</v>
      </c>
      <c r="D349">
        <v>268</v>
      </c>
      <c r="E349">
        <f t="shared" si="32"/>
        <v>223.33333333333334</v>
      </c>
      <c r="P349">
        <v>2701.41</v>
      </c>
      <c r="Q349">
        <v>3649.85</v>
      </c>
      <c r="R349">
        <v>304</v>
      </c>
    </row>
    <row r="350" spans="2:18" x14ac:dyDescent="0.15">
      <c r="B350">
        <v>3710.4</v>
      </c>
      <c r="C350">
        <v>3796.27</v>
      </c>
      <c r="D350">
        <v>269</v>
      </c>
      <c r="E350">
        <f t="shared" si="32"/>
        <v>224.16666666666669</v>
      </c>
      <c r="P350">
        <v>2702.05</v>
      </c>
      <c r="Q350">
        <v>3662.98</v>
      </c>
      <c r="R350">
        <v>305</v>
      </c>
    </row>
    <row r="351" spans="2:18" x14ac:dyDescent="0.15">
      <c r="B351">
        <v>3734.15</v>
      </c>
      <c r="C351">
        <v>3810.12</v>
      </c>
      <c r="D351">
        <v>270</v>
      </c>
      <c r="E351">
        <f t="shared" si="32"/>
        <v>225</v>
      </c>
      <c r="P351">
        <v>2702.65</v>
      </c>
      <c r="Q351">
        <v>3674.09</v>
      </c>
      <c r="R351">
        <v>306</v>
      </c>
    </row>
    <row r="352" spans="2:18" x14ac:dyDescent="0.15">
      <c r="B352">
        <v>3728.33</v>
      </c>
      <c r="C352">
        <v>3821.8</v>
      </c>
      <c r="D352">
        <v>271</v>
      </c>
      <c r="E352">
        <f t="shared" si="32"/>
        <v>225.83333333333334</v>
      </c>
      <c r="P352">
        <v>2719.97</v>
      </c>
      <c r="Q352">
        <v>3686.97</v>
      </c>
      <c r="R352">
        <v>307</v>
      </c>
    </row>
    <row r="353" spans="2:18" x14ac:dyDescent="0.15">
      <c r="B353">
        <v>3718.12</v>
      </c>
      <c r="C353">
        <v>3833.19</v>
      </c>
      <c r="D353">
        <v>272</v>
      </c>
      <c r="E353">
        <f t="shared" si="32"/>
        <v>226.66666666666669</v>
      </c>
      <c r="P353">
        <v>2692.62</v>
      </c>
      <c r="Q353">
        <v>3697.94</v>
      </c>
      <c r="R353">
        <v>308</v>
      </c>
    </row>
    <row r="354" spans="2:18" x14ac:dyDescent="0.15">
      <c r="B354">
        <v>3703.76</v>
      </c>
      <c r="C354">
        <v>3849.46</v>
      </c>
      <c r="D354">
        <v>273</v>
      </c>
      <c r="E354">
        <f t="shared" si="32"/>
        <v>227.5</v>
      </c>
      <c r="P354">
        <v>2719.11</v>
      </c>
      <c r="Q354">
        <v>3708.58</v>
      </c>
      <c r="R354">
        <v>309</v>
      </c>
    </row>
    <row r="355" spans="2:18" x14ac:dyDescent="0.15">
      <c r="B355">
        <v>3685.45</v>
      </c>
      <c r="C355">
        <v>3863.52</v>
      </c>
      <c r="D355">
        <v>274</v>
      </c>
      <c r="E355">
        <f t="shared" si="32"/>
        <v>228.33333333333334</v>
      </c>
      <c r="P355">
        <v>2691.48</v>
      </c>
      <c r="Q355">
        <v>3719.25</v>
      </c>
      <c r="R355">
        <v>310</v>
      </c>
    </row>
    <row r="356" spans="2:18" x14ac:dyDescent="0.15">
      <c r="B356">
        <v>3737.99</v>
      </c>
      <c r="C356">
        <v>3874.17</v>
      </c>
      <c r="D356">
        <v>275</v>
      </c>
      <c r="E356">
        <f t="shared" si="32"/>
        <v>229.16666666666669</v>
      </c>
      <c r="P356">
        <v>2712.08</v>
      </c>
      <c r="Q356">
        <v>3732.61</v>
      </c>
      <c r="R356">
        <v>311</v>
      </c>
    </row>
    <row r="357" spans="2:18" x14ac:dyDescent="0.15">
      <c r="B357">
        <v>3699.98</v>
      </c>
      <c r="C357">
        <v>3888.29</v>
      </c>
      <c r="D357">
        <v>276</v>
      </c>
      <c r="E357">
        <f t="shared" si="32"/>
        <v>230</v>
      </c>
      <c r="P357">
        <v>2711.8</v>
      </c>
      <c r="Q357">
        <v>3744.25</v>
      </c>
      <c r="R357">
        <v>312</v>
      </c>
    </row>
    <row r="358" spans="2:18" x14ac:dyDescent="0.15">
      <c r="B358">
        <v>3725.04</v>
      </c>
      <c r="C358">
        <v>3901.34</v>
      </c>
      <c r="D358">
        <v>277</v>
      </c>
      <c r="E358">
        <f t="shared" si="32"/>
        <v>230.83333333333334</v>
      </c>
      <c r="P358">
        <v>2717.17</v>
      </c>
      <c r="Q358">
        <v>3753.87</v>
      </c>
      <c r="R358">
        <v>313</v>
      </c>
    </row>
    <row r="359" spans="2:18" x14ac:dyDescent="0.15">
      <c r="B359">
        <v>3735.37</v>
      </c>
      <c r="C359">
        <v>3917.09</v>
      </c>
      <c r="D359">
        <v>278</v>
      </c>
      <c r="E359">
        <f t="shared" si="32"/>
        <v>231.66666666666669</v>
      </c>
      <c r="P359">
        <v>2699.25</v>
      </c>
      <c r="Q359">
        <v>3767.05</v>
      </c>
      <c r="R359">
        <v>314</v>
      </c>
    </row>
    <row r="360" spans="2:18" x14ac:dyDescent="0.15">
      <c r="B360">
        <v>3757.12</v>
      </c>
      <c r="C360">
        <v>3928.86</v>
      </c>
      <c r="D360">
        <v>279</v>
      </c>
      <c r="E360">
        <f t="shared" si="32"/>
        <v>232.5</v>
      </c>
      <c r="P360">
        <v>2703.28</v>
      </c>
      <c r="Q360">
        <v>3778.74</v>
      </c>
      <c r="R360">
        <v>315</v>
      </c>
    </row>
    <row r="361" spans="2:18" x14ac:dyDescent="0.15">
      <c r="B361">
        <v>3731.57</v>
      </c>
      <c r="C361">
        <v>3941.76</v>
      </c>
      <c r="D361">
        <v>280</v>
      </c>
      <c r="E361">
        <f t="shared" si="32"/>
        <v>233.33333333333334</v>
      </c>
      <c r="P361">
        <v>2697.76</v>
      </c>
      <c r="Q361">
        <v>3790.82</v>
      </c>
      <c r="R361">
        <v>316</v>
      </c>
    </row>
    <row r="362" spans="2:18" x14ac:dyDescent="0.15">
      <c r="B362">
        <v>3751.98</v>
      </c>
      <c r="C362">
        <v>3960.73</v>
      </c>
      <c r="D362">
        <v>281</v>
      </c>
      <c r="E362">
        <f t="shared" si="32"/>
        <v>234.16666666666669</v>
      </c>
      <c r="P362">
        <v>2702.38</v>
      </c>
      <c r="Q362">
        <v>3801.73</v>
      </c>
      <c r="R362">
        <v>317</v>
      </c>
    </row>
    <row r="363" spans="2:18" x14ac:dyDescent="0.15">
      <c r="B363">
        <v>3690.18</v>
      </c>
      <c r="C363">
        <v>3972.64</v>
      </c>
      <c r="D363">
        <v>282</v>
      </c>
      <c r="E363">
        <f t="shared" si="32"/>
        <v>235</v>
      </c>
      <c r="P363">
        <v>2698.91</v>
      </c>
      <c r="Q363">
        <v>3812.79</v>
      </c>
      <c r="R363">
        <v>318</v>
      </c>
    </row>
    <row r="364" spans="2:18" x14ac:dyDescent="0.15">
      <c r="B364">
        <v>3709.35</v>
      </c>
      <c r="C364">
        <v>3983.28</v>
      </c>
      <c r="D364">
        <v>283</v>
      </c>
      <c r="E364">
        <f t="shared" si="32"/>
        <v>235.83333333333334</v>
      </c>
      <c r="P364">
        <v>2729.11</v>
      </c>
      <c r="Q364">
        <v>3824.1</v>
      </c>
      <c r="R364">
        <v>319</v>
      </c>
    </row>
    <row r="365" spans="2:18" x14ac:dyDescent="0.15">
      <c r="B365">
        <v>3758.54</v>
      </c>
      <c r="C365">
        <v>3994.99</v>
      </c>
      <c r="D365">
        <v>284</v>
      </c>
      <c r="E365">
        <f t="shared" si="32"/>
        <v>236.66666666666669</v>
      </c>
      <c r="P365">
        <v>2719.53</v>
      </c>
      <c r="Q365">
        <v>3838</v>
      </c>
      <c r="R365">
        <v>320</v>
      </c>
    </row>
    <row r="366" spans="2:18" x14ac:dyDescent="0.15">
      <c r="B366">
        <v>3686.66</v>
      </c>
      <c r="C366">
        <v>4016.4</v>
      </c>
      <c r="D366">
        <v>285</v>
      </c>
      <c r="E366">
        <f t="shared" si="32"/>
        <v>237.5</v>
      </c>
      <c r="P366">
        <v>2710.42</v>
      </c>
      <c r="Q366">
        <v>3849.25</v>
      </c>
      <c r="R366">
        <v>321</v>
      </c>
    </row>
    <row r="367" spans="2:18" x14ac:dyDescent="0.15">
      <c r="B367">
        <v>3700.34</v>
      </c>
      <c r="C367">
        <v>4026.4</v>
      </c>
      <c r="D367">
        <v>286</v>
      </c>
      <c r="E367">
        <f t="shared" si="32"/>
        <v>238.33333333333334</v>
      </c>
      <c r="P367">
        <v>2697.1</v>
      </c>
      <c r="Q367">
        <v>3860.78</v>
      </c>
      <c r="R367">
        <v>322</v>
      </c>
    </row>
    <row r="368" spans="2:18" x14ac:dyDescent="0.15">
      <c r="B368">
        <v>3683.2</v>
      </c>
      <c r="C368">
        <v>4039.48</v>
      </c>
      <c r="D368">
        <v>287</v>
      </c>
      <c r="E368">
        <f t="shared" si="32"/>
        <v>239.16666666666669</v>
      </c>
      <c r="P368">
        <v>2710.64</v>
      </c>
      <c r="Q368">
        <v>3870.74</v>
      </c>
      <c r="R368">
        <v>323</v>
      </c>
    </row>
    <row r="369" spans="2:18" x14ac:dyDescent="0.15">
      <c r="B369">
        <v>3698.3</v>
      </c>
      <c r="C369">
        <v>4051.08</v>
      </c>
      <c r="D369">
        <v>288</v>
      </c>
      <c r="E369">
        <f t="shared" si="32"/>
        <v>240</v>
      </c>
      <c r="P369">
        <v>2724.92</v>
      </c>
      <c r="Q369">
        <v>3880.57</v>
      </c>
      <c r="R369">
        <v>324</v>
      </c>
    </row>
    <row r="370" spans="2:18" x14ac:dyDescent="0.15">
      <c r="B370">
        <v>3717.74</v>
      </c>
      <c r="C370">
        <v>4065.21</v>
      </c>
      <c r="D370">
        <v>289</v>
      </c>
      <c r="E370">
        <f t="shared" si="32"/>
        <v>240.83333333333334</v>
      </c>
      <c r="P370">
        <v>2703.66</v>
      </c>
      <c r="Q370">
        <v>3890.86</v>
      </c>
      <c r="R370">
        <v>325</v>
      </c>
    </row>
    <row r="371" spans="2:18" x14ac:dyDescent="0.15">
      <c r="B371">
        <v>3668.87</v>
      </c>
      <c r="C371">
        <v>4079.81</v>
      </c>
      <c r="D371">
        <v>290</v>
      </c>
      <c r="E371">
        <f t="shared" si="32"/>
        <v>241.66666666666669</v>
      </c>
      <c r="P371">
        <v>2729.15</v>
      </c>
      <c r="Q371">
        <v>3900.86</v>
      </c>
      <c r="R371">
        <v>326</v>
      </c>
    </row>
    <row r="372" spans="2:18" x14ac:dyDescent="0.15">
      <c r="B372">
        <v>3673.05</v>
      </c>
      <c r="C372">
        <v>4094.63</v>
      </c>
      <c r="D372">
        <v>291</v>
      </c>
      <c r="E372">
        <f t="shared" si="32"/>
        <v>242.5</v>
      </c>
      <c r="P372">
        <v>2744.94</v>
      </c>
      <c r="Q372">
        <v>3910.95</v>
      </c>
      <c r="R372">
        <v>327</v>
      </c>
    </row>
    <row r="373" spans="2:18" x14ac:dyDescent="0.15">
      <c r="B373">
        <v>3688.24</v>
      </c>
      <c r="C373">
        <v>4116.01</v>
      </c>
      <c r="D373">
        <v>292</v>
      </c>
      <c r="E373">
        <f t="shared" si="32"/>
        <v>243.33333333333334</v>
      </c>
      <c r="P373">
        <v>2717.66</v>
      </c>
      <c r="Q373">
        <v>3922.74</v>
      </c>
      <c r="R373">
        <v>328</v>
      </c>
    </row>
    <row r="374" spans="2:18" x14ac:dyDescent="0.15">
      <c r="B374">
        <v>3659.58</v>
      </c>
      <c r="C374">
        <v>4133.18</v>
      </c>
      <c r="D374">
        <v>293</v>
      </c>
      <c r="E374">
        <f t="shared" si="32"/>
        <v>244.16666666666669</v>
      </c>
      <c r="P374">
        <v>2712.42</v>
      </c>
      <c r="Q374">
        <v>3931.96</v>
      </c>
      <c r="R374">
        <v>329</v>
      </c>
    </row>
    <row r="375" spans="2:18" x14ac:dyDescent="0.15">
      <c r="B375">
        <v>3670.65</v>
      </c>
      <c r="C375">
        <v>4144.71</v>
      </c>
      <c r="D375">
        <v>294</v>
      </c>
      <c r="E375">
        <f t="shared" si="32"/>
        <v>245</v>
      </c>
      <c r="P375">
        <v>2724.5</v>
      </c>
      <c r="Q375">
        <v>3943.08</v>
      </c>
      <c r="R375">
        <v>330</v>
      </c>
    </row>
    <row r="376" spans="2:18" x14ac:dyDescent="0.15">
      <c r="B376">
        <v>3666.05</v>
      </c>
      <c r="C376">
        <v>4157.57</v>
      </c>
      <c r="D376">
        <v>295</v>
      </c>
      <c r="E376">
        <f t="shared" si="32"/>
        <v>245.83333333333334</v>
      </c>
      <c r="P376">
        <v>2722.16</v>
      </c>
      <c r="Q376">
        <v>3953.62</v>
      </c>
      <c r="R376">
        <v>331</v>
      </c>
    </row>
    <row r="377" spans="2:18" x14ac:dyDescent="0.15">
      <c r="B377">
        <v>3681.23</v>
      </c>
      <c r="C377">
        <v>4171.17</v>
      </c>
      <c r="D377">
        <v>296</v>
      </c>
      <c r="E377">
        <f t="shared" si="32"/>
        <v>246.66666666666669</v>
      </c>
      <c r="P377">
        <v>2716.82</v>
      </c>
      <c r="Q377">
        <v>3964.76</v>
      </c>
      <c r="R377">
        <v>332</v>
      </c>
    </row>
    <row r="378" spans="2:18" x14ac:dyDescent="0.15">
      <c r="B378">
        <v>3693.67</v>
      </c>
      <c r="C378">
        <v>4183.63</v>
      </c>
      <c r="D378">
        <v>297</v>
      </c>
      <c r="E378">
        <f t="shared" si="32"/>
        <v>247.5</v>
      </c>
      <c r="P378">
        <v>2712.28</v>
      </c>
      <c r="Q378">
        <v>3975.11</v>
      </c>
      <c r="R378">
        <v>333</v>
      </c>
    </row>
    <row r="379" spans="2:18" x14ac:dyDescent="0.15">
      <c r="B379">
        <v>3701.15</v>
      </c>
      <c r="C379">
        <v>4194.83</v>
      </c>
      <c r="D379">
        <v>298</v>
      </c>
      <c r="E379">
        <f t="shared" si="32"/>
        <v>248.33333333333334</v>
      </c>
      <c r="P379">
        <v>2715.39</v>
      </c>
      <c r="Q379">
        <v>3986.39</v>
      </c>
      <c r="R379">
        <v>334</v>
      </c>
    </row>
    <row r="380" spans="2:18" x14ac:dyDescent="0.15">
      <c r="B380">
        <v>3700.4</v>
      </c>
      <c r="C380">
        <v>4209.37</v>
      </c>
      <c r="D380">
        <v>299</v>
      </c>
      <c r="E380">
        <f t="shared" si="32"/>
        <v>249.16666666666669</v>
      </c>
      <c r="P380">
        <v>2707.89</v>
      </c>
      <c r="Q380">
        <v>3996.44</v>
      </c>
      <c r="R380">
        <v>335</v>
      </c>
    </row>
    <row r="381" spans="2:18" x14ac:dyDescent="0.15">
      <c r="B381">
        <v>3706.89</v>
      </c>
      <c r="C381">
        <v>4220.47</v>
      </c>
      <c r="D381">
        <v>300</v>
      </c>
      <c r="E381">
        <f t="shared" si="32"/>
        <v>250</v>
      </c>
      <c r="P381">
        <v>2697.47</v>
      </c>
      <c r="Q381">
        <v>4008.63</v>
      </c>
      <c r="R381">
        <v>336</v>
      </c>
    </row>
    <row r="382" spans="2:18" x14ac:dyDescent="0.15">
      <c r="B382">
        <v>3735.18</v>
      </c>
      <c r="C382">
        <v>4236.2700000000004</v>
      </c>
      <c r="D382">
        <v>301</v>
      </c>
      <c r="E382">
        <f t="shared" si="32"/>
        <v>250.83333333333334</v>
      </c>
      <c r="P382">
        <v>2696.17</v>
      </c>
      <c r="Q382">
        <v>4018.84</v>
      </c>
      <c r="R382">
        <v>337</v>
      </c>
    </row>
    <row r="383" spans="2:18" x14ac:dyDescent="0.15">
      <c r="B383">
        <v>3685.51</v>
      </c>
      <c r="C383">
        <v>4253.6400000000003</v>
      </c>
      <c r="D383">
        <v>302</v>
      </c>
      <c r="E383">
        <f t="shared" si="32"/>
        <v>251.66666666666669</v>
      </c>
      <c r="P383">
        <v>2712.36</v>
      </c>
      <c r="Q383">
        <v>4030.91</v>
      </c>
      <c r="R383">
        <v>338</v>
      </c>
    </row>
    <row r="384" spans="2:18" x14ac:dyDescent="0.15">
      <c r="B384">
        <v>3699.06</v>
      </c>
      <c r="C384">
        <v>4267.8100000000004</v>
      </c>
      <c r="D384">
        <v>303</v>
      </c>
      <c r="E384">
        <f t="shared" si="32"/>
        <v>252.5</v>
      </c>
      <c r="P384">
        <v>2686</v>
      </c>
      <c r="Q384">
        <v>4041.79</v>
      </c>
      <c r="R384">
        <v>339</v>
      </c>
    </row>
    <row r="385" spans="2:18" x14ac:dyDescent="0.15">
      <c r="B385">
        <v>3701.88</v>
      </c>
      <c r="C385">
        <v>4281.16</v>
      </c>
      <c r="D385">
        <v>304</v>
      </c>
      <c r="E385">
        <f t="shared" si="32"/>
        <v>253.33333333333334</v>
      </c>
      <c r="P385">
        <v>2699.42</v>
      </c>
      <c r="Q385">
        <v>4052.84</v>
      </c>
      <c r="R385">
        <v>340</v>
      </c>
    </row>
    <row r="386" spans="2:18" x14ac:dyDescent="0.15">
      <c r="B386">
        <v>3698.37</v>
      </c>
      <c r="C386">
        <v>4293.4399999999996</v>
      </c>
      <c r="D386">
        <v>305</v>
      </c>
      <c r="E386">
        <f t="shared" si="32"/>
        <v>254.16666666666669</v>
      </c>
      <c r="P386">
        <v>2710.02</v>
      </c>
      <c r="Q386">
        <v>4064.12</v>
      </c>
      <c r="R386">
        <v>341</v>
      </c>
    </row>
    <row r="387" spans="2:18" x14ac:dyDescent="0.15">
      <c r="B387">
        <v>3713.79</v>
      </c>
      <c r="C387">
        <v>4306.9399999999996</v>
      </c>
      <c r="D387">
        <v>306</v>
      </c>
      <c r="E387">
        <f t="shared" si="32"/>
        <v>255</v>
      </c>
      <c r="P387">
        <v>2684.26</v>
      </c>
      <c r="Q387">
        <v>4078.27</v>
      </c>
      <c r="R387">
        <v>342</v>
      </c>
    </row>
    <row r="388" spans="2:18" x14ac:dyDescent="0.15">
      <c r="B388">
        <v>3726.67</v>
      </c>
      <c r="C388">
        <v>4319.68</v>
      </c>
      <c r="D388">
        <v>307</v>
      </c>
      <c r="E388">
        <f t="shared" si="32"/>
        <v>255.83333333333334</v>
      </c>
      <c r="P388">
        <v>2707.56</v>
      </c>
      <c r="Q388">
        <v>4092.16</v>
      </c>
      <c r="R388">
        <v>343</v>
      </c>
    </row>
    <row r="389" spans="2:18" x14ac:dyDescent="0.15">
      <c r="B389">
        <v>3709.46</v>
      </c>
      <c r="C389">
        <v>4334.43</v>
      </c>
      <c r="D389">
        <v>308</v>
      </c>
      <c r="E389">
        <f t="shared" si="32"/>
        <v>256.66666666666669</v>
      </c>
      <c r="P389">
        <v>2695.94</v>
      </c>
      <c r="Q389">
        <v>4104.46</v>
      </c>
      <c r="R389">
        <v>344</v>
      </c>
    </row>
    <row r="390" spans="2:18" x14ac:dyDescent="0.15">
      <c r="B390">
        <v>3682.91</v>
      </c>
      <c r="C390">
        <v>4346.01</v>
      </c>
      <c r="D390">
        <v>309</v>
      </c>
      <c r="E390">
        <f t="shared" si="32"/>
        <v>257.5</v>
      </c>
      <c r="P390">
        <v>2704.93</v>
      </c>
      <c r="Q390">
        <v>4115.1899999999996</v>
      </c>
      <c r="R390">
        <v>345</v>
      </c>
    </row>
    <row r="391" spans="2:18" x14ac:dyDescent="0.15">
      <c r="B391">
        <v>3761.13</v>
      </c>
      <c r="C391">
        <v>4357.25</v>
      </c>
      <c r="D391">
        <v>310</v>
      </c>
      <c r="E391">
        <f t="shared" si="32"/>
        <v>258.33333333333337</v>
      </c>
      <c r="P391">
        <v>2699.63</v>
      </c>
      <c r="Q391">
        <v>4125.95</v>
      </c>
      <c r="R391">
        <v>346</v>
      </c>
    </row>
    <row r="392" spans="2:18" x14ac:dyDescent="0.15">
      <c r="B392">
        <v>3739.27</v>
      </c>
      <c r="C392">
        <v>4370.24</v>
      </c>
      <c r="D392">
        <v>311</v>
      </c>
      <c r="E392">
        <f t="shared" si="32"/>
        <v>259.16666666666669</v>
      </c>
      <c r="P392">
        <v>2694.88</v>
      </c>
      <c r="Q392">
        <v>4139.3500000000004</v>
      </c>
      <c r="R392">
        <v>347</v>
      </c>
    </row>
    <row r="393" spans="2:18" x14ac:dyDescent="0.15">
      <c r="B393">
        <v>3744.71</v>
      </c>
      <c r="C393">
        <v>4382.37</v>
      </c>
      <c r="D393">
        <v>312</v>
      </c>
      <c r="E393">
        <f t="shared" si="32"/>
        <v>260</v>
      </c>
      <c r="P393">
        <v>2698.57</v>
      </c>
      <c r="Q393">
        <v>4149.78</v>
      </c>
      <c r="R393">
        <v>348</v>
      </c>
    </row>
    <row r="394" spans="2:18" x14ac:dyDescent="0.15">
      <c r="B394">
        <v>3757.96</v>
      </c>
      <c r="C394">
        <v>4396.24</v>
      </c>
      <c r="D394">
        <v>313</v>
      </c>
      <c r="E394">
        <f t="shared" si="32"/>
        <v>260.83333333333337</v>
      </c>
      <c r="P394">
        <v>2717.29</v>
      </c>
      <c r="Q394">
        <v>4160.38</v>
      </c>
      <c r="R394">
        <v>349</v>
      </c>
    </row>
    <row r="395" spans="2:18" x14ac:dyDescent="0.15">
      <c r="B395">
        <v>3718.45</v>
      </c>
      <c r="C395">
        <v>4411.87</v>
      </c>
      <c r="D395">
        <v>314</v>
      </c>
      <c r="E395">
        <f t="shared" si="32"/>
        <v>261.66666666666669</v>
      </c>
      <c r="P395">
        <v>2699.24</v>
      </c>
      <c r="Q395">
        <v>4170.22</v>
      </c>
      <c r="R395">
        <v>350</v>
      </c>
    </row>
    <row r="396" spans="2:18" x14ac:dyDescent="0.15">
      <c r="B396">
        <v>3751.1</v>
      </c>
      <c r="C396">
        <v>4427.84</v>
      </c>
      <c r="D396">
        <v>315</v>
      </c>
      <c r="E396">
        <f t="shared" si="32"/>
        <v>262.5</v>
      </c>
      <c r="P396">
        <v>2705.9</v>
      </c>
      <c r="Q396">
        <v>4179.9399999999996</v>
      </c>
      <c r="R396">
        <v>351</v>
      </c>
    </row>
    <row r="397" spans="2:18" x14ac:dyDescent="0.15">
      <c r="B397">
        <v>3588.55</v>
      </c>
      <c r="C397">
        <v>4440.0600000000004</v>
      </c>
      <c r="D397">
        <v>316</v>
      </c>
      <c r="E397">
        <f t="shared" si="32"/>
        <v>263.33333333333337</v>
      </c>
      <c r="P397">
        <v>2702.32</v>
      </c>
      <c r="Q397">
        <v>4191.29</v>
      </c>
      <c r="R397">
        <v>352</v>
      </c>
    </row>
    <row r="398" spans="2:18" x14ac:dyDescent="0.15">
      <c r="B398">
        <v>3613.62</v>
      </c>
      <c r="C398">
        <v>4450.78</v>
      </c>
      <c r="D398">
        <v>317</v>
      </c>
      <c r="E398">
        <f t="shared" si="32"/>
        <v>264.16666666666669</v>
      </c>
      <c r="P398">
        <v>2696.72</v>
      </c>
      <c r="Q398">
        <v>4204.04</v>
      </c>
      <c r="R398">
        <v>353</v>
      </c>
    </row>
    <row r="399" spans="2:18" x14ac:dyDescent="0.15">
      <c r="B399">
        <v>3607.75</v>
      </c>
      <c r="C399">
        <v>4460.01</v>
      </c>
      <c r="D399">
        <v>318</v>
      </c>
      <c r="E399">
        <f t="shared" si="32"/>
        <v>265</v>
      </c>
      <c r="P399">
        <v>2706.88</v>
      </c>
      <c r="Q399">
        <v>4216.08</v>
      </c>
      <c r="R399">
        <v>354</v>
      </c>
    </row>
    <row r="400" spans="2:18" x14ac:dyDescent="0.15">
      <c r="B400">
        <v>3600.48</v>
      </c>
      <c r="C400">
        <v>4474.22</v>
      </c>
      <c r="D400">
        <v>319</v>
      </c>
      <c r="E400">
        <f t="shared" si="32"/>
        <v>265.83333333333337</v>
      </c>
      <c r="P400">
        <v>2693.32</v>
      </c>
      <c r="Q400">
        <v>4227.3100000000004</v>
      </c>
      <c r="R400">
        <v>355</v>
      </c>
    </row>
    <row r="401" spans="2:18" x14ac:dyDescent="0.15">
      <c r="B401">
        <v>3610.51</v>
      </c>
      <c r="C401">
        <v>4484.76</v>
      </c>
      <c r="D401">
        <v>320</v>
      </c>
      <c r="E401">
        <f t="shared" si="32"/>
        <v>266.66666666666669</v>
      </c>
      <c r="P401">
        <v>2708.4</v>
      </c>
      <c r="Q401">
        <v>4238.22</v>
      </c>
      <c r="R401">
        <v>356</v>
      </c>
    </row>
    <row r="402" spans="2:18" x14ac:dyDescent="0.15">
      <c r="B402">
        <v>3625.46</v>
      </c>
      <c r="C402">
        <v>4495.1400000000003</v>
      </c>
      <c r="D402">
        <v>321</v>
      </c>
      <c r="E402">
        <f t="shared" si="32"/>
        <v>267.5</v>
      </c>
      <c r="P402">
        <v>2708.24</v>
      </c>
      <c r="Q402">
        <v>4249.59</v>
      </c>
      <c r="R402">
        <v>357</v>
      </c>
    </row>
    <row r="403" spans="2:18" x14ac:dyDescent="0.15">
      <c r="B403">
        <v>3588.74</v>
      </c>
      <c r="C403">
        <v>4505.66</v>
      </c>
      <c r="D403">
        <v>322</v>
      </c>
      <c r="E403">
        <f t="shared" ref="E403:E466" si="33">D403/1.2</f>
        <v>268.33333333333337</v>
      </c>
      <c r="P403">
        <v>2703.65</v>
      </c>
      <c r="Q403">
        <v>4263.97</v>
      </c>
      <c r="R403">
        <v>358</v>
      </c>
    </row>
    <row r="404" spans="2:18" x14ac:dyDescent="0.15">
      <c r="B404">
        <v>3619.9</v>
      </c>
      <c r="C404">
        <v>4517.88</v>
      </c>
      <c r="D404">
        <v>323</v>
      </c>
      <c r="E404">
        <f t="shared" si="33"/>
        <v>269.16666666666669</v>
      </c>
      <c r="P404">
        <v>2706.61</v>
      </c>
      <c r="Q404">
        <v>4277.6000000000004</v>
      </c>
      <c r="R404">
        <v>359</v>
      </c>
    </row>
    <row r="405" spans="2:18" x14ac:dyDescent="0.15">
      <c r="B405">
        <v>3627.29</v>
      </c>
      <c r="C405">
        <v>4529.1099999999997</v>
      </c>
      <c r="D405">
        <v>324</v>
      </c>
      <c r="E405">
        <f t="shared" si="33"/>
        <v>270</v>
      </c>
      <c r="P405">
        <v>2725.45</v>
      </c>
      <c r="Q405">
        <v>4289.84</v>
      </c>
      <c r="R405">
        <v>360</v>
      </c>
    </row>
    <row r="406" spans="2:18" x14ac:dyDescent="0.15">
      <c r="B406">
        <v>3661.14</v>
      </c>
      <c r="C406">
        <v>4541.8599999999997</v>
      </c>
      <c r="D406">
        <v>325</v>
      </c>
      <c r="E406">
        <f t="shared" si="33"/>
        <v>270.83333333333337</v>
      </c>
      <c r="P406">
        <v>2711.56</v>
      </c>
      <c r="Q406">
        <v>4302.43</v>
      </c>
      <c r="R406">
        <v>361</v>
      </c>
    </row>
    <row r="407" spans="2:18" x14ac:dyDescent="0.15">
      <c r="B407">
        <v>3621.64</v>
      </c>
      <c r="C407">
        <v>4556.1099999999997</v>
      </c>
      <c r="D407">
        <v>326</v>
      </c>
      <c r="E407">
        <f t="shared" si="33"/>
        <v>271.66666666666669</v>
      </c>
      <c r="P407">
        <v>2709.11</v>
      </c>
      <c r="Q407">
        <v>4313.91</v>
      </c>
      <c r="R407">
        <v>362</v>
      </c>
    </row>
    <row r="408" spans="2:18" x14ac:dyDescent="0.15">
      <c r="B408">
        <v>3665.86</v>
      </c>
      <c r="C408">
        <v>4568.92</v>
      </c>
      <c r="D408">
        <v>327</v>
      </c>
      <c r="E408">
        <f t="shared" si="33"/>
        <v>272.5</v>
      </c>
      <c r="P408">
        <v>2705.5</v>
      </c>
      <c r="Q408">
        <v>4329.6899999999996</v>
      </c>
      <c r="R408">
        <v>363</v>
      </c>
    </row>
    <row r="409" spans="2:18" x14ac:dyDescent="0.15">
      <c r="B409">
        <v>3675.36</v>
      </c>
      <c r="C409">
        <v>4578.6099999999997</v>
      </c>
      <c r="D409">
        <v>328</v>
      </c>
      <c r="E409">
        <f t="shared" si="33"/>
        <v>273.33333333333337</v>
      </c>
      <c r="P409">
        <v>2706.22</v>
      </c>
      <c r="Q409">
        <v>4339.8</v>
      </c>
      <c r="R409">
        <v>364</v>
      </c>
    </row>
    <row r="410" spans="2:18" x14ac:dyDescent="0.15">
      <c r="B410">
        <v>3661.1</v>
      </c>
      <c r="C410">
        <v>4590.03</v>
      </c>
      <c r="D410">
        <v>329</v>
      </c>
      <c r="E410">
        <f t="shared" si="33"/>
        <v>274.16666666666669</v>
      </c>
      <c r="P410">
        <v>2719.57</v>
      </c>
      <c r="Q410">
        <v>4351.9799999999996</v>
      </c>
      <c r="R410">
        <v>365</v>
      </c>
    </row>
    <row r="411" spans="2:18" x14ac:dyDescent="0.15">
      <c r="B411">
        <v>3643.5</v>
      </c>
      <c r="C411">
        <v>4600.54</v>
      </c>
      <c r="D411">
        <v>330</v>
      </c>
      <c r="E411">
        <f t="shared" si="33"/>
        <v>275</v>
      </c>
      <c r="P411">
        <v>2702.23</v>
      </c>
      <c r="Q411">
        <v>4364.57</v>
      </c>
      <c r="R411">
        <v>366</v>
      </c>
    </row>
    <row r="412" spans="2:18" x14ac:dyDescent="0.15">
      <c r="B412">
        <v>3639.81</v>
      </c>
      <c r="C412">
        <v>4615.26</v>
      </c>
      <c r="D412">
        <v>331</v>
      </c>
      <c r="E412">
        <f t="shared" si="33"/>
        <v>275.83333333333337</v>
      </c>
      <c r="P412">
        <v>2714.63</v>
      </c>
      <c r="Q412">
        <v>4377.87</v>
      </c>
      <c r="R412">
        <v>367</v>
      </c>
    </row>
    <row r="413" spans="2:18" x14ac:dyDescent="0.15">
      <c r="B413">
        <v>3679.09</v>
      </c>
      <c r="C413">
        <v>4627.03</v>
      </c>
      <c r="D413">
        <v>332</v>
      </c>
      <c r="E413">
        <f t="shared" si="33"/>
        <v>276.66666666666669</v>
      </c>
      <c r="P413">
        <v>2717.31</v>
      </c>
      <c r="Q413">
        <v>4390.4799999999996</v>
      </c>
      <c r="R413">
        <v>368</v>
      </c>
    </row>
    <row r="414" spans="2:18" x14ac:dyDescent="0.15">
      <c r="B414">
        <v>3675.87</v>
      </c>
      <c r="C414">
        <v>4637.76</v>
      </c>
      <c r="D414">
        <v>333</v>
      </c>
      <c r="E414">
        <f t="shared" si="33"/>
        <v>277.5</v>
      </c>
      <c r="P414">
        <v>2694.88</v>
      </c>
      <c r="Q414">
        <v>4403.92</v>
      </c>
      <c r="R414">
        <v>369</v>
      </c>
    </row>
    <row r="415" spans="2:18" x14ac:dyDescent="0.15">
      <c r="B415">
        <v>3661.89</v>
      </c>
      <c r="C415">
        <v>4650.47</v>
      </c>
      <c r="D415">
        <v>334</v>
      </c>
      <c r="E415">
        <f t="shared" si="33"/>
        <v>278.33333333333337</v>
      </c>
      <c r="P415">
        <v>2695.42</v>
      </c>
      <c r="Q415">
        <v>4415.75</v>
      </c>
      <c r="R415">
        <v>370</v>
      </c>
    </row>
    <row r="416" spans="2:18" x14ac:dyDescent="0.15">
      <c r="B416">
        <v>3654.65</v>
      </c>
      <c r="C416">
        <v>4676.8900000000003</v>
      </c>
      <c r="D416">
        <v>335</v>
      </c>
      <c r="E416">
        <f t="shared" si="33"/>
        <v>279.16666666666669</v>
      </c>
      <c r="P416">
        <v>2700.18</v>
      </c>
      <c r="Q416">
        <v>4428.17</v>
      </c>
      <c r="R416">
        <v>371</v>
      </c>
    </row>
    <row r="417" spans="2:18" x14ac:dyDescent="0.15">
      <c r="B417">
        <v>3654.33</v>
      </c>
      <c r="C417">
        <v>4693.6099999999997</v>
      </c>
      <c r="D417">
        <v>336</v>
      </c>
      <c r="E417">
        <f t="shared" si="33"/>
        <v>280</v>
      </c>
      <c r="P417">
        <v>2698.15</v>
      </c>
      <c r="Q417">
        <v>4439.4399999999996</v>
      </c>
      <c r="R417">
        <v>372</v>
      </c>
    </row>
    <row r="418" spans="2:18" x14ac:dyDescent="0.15">
      <c r="B418">
        <v>3678.54</v>
      </c>
      <c r="C418">
        <v>4704.05</v>
      </c>
      <c r="D418">
        <v>337</v>
      </c>
      <c r="E418">
        <f t="shared" si="33"/>
        <v>280.83333333333337</v>
      </c>
      <c r="P418">
        <v>2713.71</v>
      </c>
      <c r="Q418">
        <v>4448.4399999999996</v>
      </c>
      <c r="R418">
        <v>373</v>
      </c>
    </row>
    <row r="419" spans="2:18" x14ac:dyDescent="0.15">
      <c r="B419">
        <v>3660</v>
      </c>
      <c r="C419">
        <v>4713.2299999999996</v>
      </c>
      <c r="D419">
        <v>338</v>
      </c>
      <c r="E419">
        <f t="shared" si="33"/>
        <v>281.66666666666669</v>
      </c>
      <c r="P419">
        <v>2699.96</v>
      </c>
      <c r="Q419">
        <v>4459.6400000000003</v>
      </c>
      <c r="R419">
        <v>374</v>
      </c>
    </row>
    <row r="420" spans="2:18" x14ac:dyDescent="0.15">
      <c r="B420">
        <v>3685.83</v>
      </c>
      <c r="C420">
        <v>4724.8999999999996</v>
      </c>
      <c r="D420">
        <v>339</v>
      </c>
      <c r="E420">
        <f t="shared" si="33"/>
        <v>282.5</v>
      </c>
      <c r="P420">
        <v>2695.3</v>
      </c>
      <c r="Q420">
        <v>4471.6899999999996</v>
      </c>
      <c r="R420">
        <v>375</v>
      </c>
    </row>
    <row r="421" spans="2:18" x14ac:dyDescent="0.15">
      <c r="B421">
        <v>3654.07</v>
      </c>
      <c r="C421">
        <v>4735.84</v>
      </c>
      <c r="D421">
        <v>340</v>
      </c>
      <c r="E421">
        <f t="shared" si="33"/>
        <v>283.33333333333337</v>
      </c>
      <c r="P421">
        <v>2700.4</v>
      </c>
      <c r="Q421">
        <v>4483.46</v>
      </c>
      <c r="R421">
        <v>376</v>
      </c>
    </row>
    <row r="422" spans="2:18" x14ac:dyDescent="0.15">
      <c r="B422">
        <v>3639.27</v>
      </c>
      <c r="C422">
        <v>4754.74</v>
      </c>
      <c r="D422">
        <v>341</v>
      </c>
      <c r="E422">
        <f t="shared" si="33"/>
        <v>284.16666666666669</v>
      </c>
      <c r="P422">
        <v>2706.23</v>
      </c>
      <c r="Q422">
        <v>4496.47</v>
      </c>
      <c r="R422">
        <v>377</v>
      </c>
    </row>
    <row r="423" spans="2:18" x14ac:dyDescent="0.15">
      <c r="B423">
        <v>3647.95</v>
      </c>
      <c r="C423">
        <v>4770.55</v>
      </c>
      <c r="D423">
        <v>342</v>
      </c>
      <c r="E423">
        <f t="shared" si="33"/>
        <v>285</v>
      </c>
      <c r="P423">
        <v>2734.17</v>
      </c>
      <c r="Q423">
        <v>4508.1000000000004</v>
      </c>
      <c r="R423">
        <v>378</v>
      </c>
    </row>
    <row r="424" spans="2:18" x14ac:dyDescent="0.15">
      <c r="B424">
        <v>3683.57</v>
      </c>
      <c r="C424">
        <v>4786.6499999999996</v>
      </c>
      <c r="D424">
        <v>343</v>
      </c>
      <c r="E424">
        <f t="shared" si="33"/>
        <v>285.83333333333337</v>
      </c>
      <c r="P424">
        <v>2728.81</v>
      </c>
      <c r="Q424">
        <v>4521.38</v>
      </c>
      <c r="R424">
        <v>379</v>
      </c>
    </row>
    <row r="425" spans="2:18" x14ac:dyDescent="0.15">
      <c r="B425">
        <v>3609.61</v>
      </c>
      <c r="C425">
        <v>4805.63</v>
      </c>
      <c r="D425">
        <v>344</v>
      </c>
      <c r="E425">
        <f t="shared" si="33"/>
        <v>286.66666666666669</v>
      </c>
      <c r="P425">
        <v>2704.32</v>
      </c>
      <c r="Q425">
        <v>4534.12</v>
      </c>
      <c r="R425">
        <v>380</v>
      </c>
    </row>
    <row r="426" spans="2:18" x14ac:dyDescent="0.15">
      <c r="B426">
        <v>3610.4</v>
      </c>
      <c r="C426">
        <v>4823.13</v>
      </c>
      <c r="D426">
        <v>345</v>
      </c>
      <c r="E426">
        <f t="shared" si="33"/>
        <v>287.5</v>
      </c>
      <c r="P426">
        <v>2714.32</v>
      </c>
      <c r="Q426">
        <v>4546.66</v>
      </c>
      <c r="R426">
        <v>381</v>
      </c>
    </row>
    <row r="427" spans="2:18" x14ac:dyDescent="0.15">
      <c r="B427">
        <v>3640.62</v>
      </c>
      <c r="C427">
        <v>4836.0600000000004</v>
      </c>
      <c r="D427">
        <v>346</v>
      </c>
      <c r="E427">
        <f t="shared" si="33"/>
        <v>288.33333333333337</v>
      </c>
      <c r="P427">
        <v>2706.63</v>
      </c>
      <c r="Q427">
        <v>4558.12</v>
      </c>
      <c r="R427">
        <v>382</v>
      </c>
    </row>
    <row r="428" spans="2:18" x14ac:dyDescent="0.15">
      <c r="B428">
        <v>3629.51</v>
      </c>
      <c r="C428">
        <v>4848.9399999999996</v>
      </c>
      <c r="D428">
        <v>347</v>
      </c>
      <c r="E428">
        <f t="shared" si="33"/>
        <v>289.16666666666669</v>
      </c>
      <c r="P428">
        <v>2704.68</v>
      </c>
      <c r="Q428">
        <v>4569.5200000000004</v>
      </c>
      <c r="R428">
        <v>383</v>
      </c>
    </row>
    <row r="429" spans="2:18" x14ac:dyDescent="0.15">
      <c r="B429">
        <v>3656.95</v>
      </c>
      <c r="C429">
        <v>4859.88</v>
      </c>
      <c r="D429">
        <v>348</v>
      </c>
      <c r="E429">
        <f t="shared" si="33"/>
        <v>290</v>
      </c>
      <c r="P429">
        <v>2713.25</v>
      </c>
      <c r="Q429">
        <v>4581.1899999999996</v>
      </c>
      <c r="R429">
        <v>384</v>
      </c>
    </row>
    <row r="430" spans="2:18" x14ac:dyDescent="0.15">
      <c r="B430">
        <v>3622.9</v>
      </c>
      <c r="C430">
        <v>4878.62</v>
      </c>
      <c r="D430">
        <v>349</v>
      </c>
      <c r="E430">
        <f t="shared" si="33"/>
        <v>290.83333333333337</v>
      </c>
      <c r="P430">
        <v>2717.56</v>
      </c>
      <c r="Q430">
        <v>4592.8</v>
      </c>
      <c r="R430">
        <v>385</v>
      </c>
    </row>
    <row r="431" spans="2:18" x14ac:dyDescent="0.15">
      <c r="B431">
        <v>3602.72</v>
      </c>
      <c r="C431">
        <v>4906.0600000000004</v>
      </c>
      <c r="D431">
        <v>350</v>
      </c>
      <c r="E431">
        <f t="shared" si="33"/>
        <v>291.66666666666669</v>
      </c>
      <c r="P431">
        <v>2707.78</v>
      </c>
      <c r="Q431">
        <v>4603.8999999999996</v>
      </c>
      <c r="R431">
        <v>386</v>
      </c>
    </row>
    <row r="432" spans="2:18" x14ac:dyDescent="0.15">
      <c r="B432">
        <v>3612.2</v>
      </c>
      <c r="C432">
        <v>4916.38</v>
      </c>
      <c r="D432">
        <v>351</v>
      </c>
      <c r="E432">
        <f t="shared" si="33"/>
        <v>292.5</v>
      </c>
      <c r="P432">
        <v>2726.87</v>
      </c>
      <c r="Q432">
        <v>4617.68</v>
      </c>
      <c r="R432">
        <v>387</v>
      </c>
    </row>
    <row r="433" spans="2:18" x14ac:dyDescent="0.15">
      <c r="B433">
        <v>3632.87</v>
      </c>
      <c r="C433">
        <v>4935.0200000000004</v>
      </c>
      <c r="D433">
        <v>352</v>
      </c>
      <c r="E433">
        <f t="shared" si="33"/>
        <v>293.33333333333337</v>
      </c>
      <c r="P433">
        <v>2721.94</v>
      </c>
      <c r="Q433">
        <v>4628.97</v>
      </c>
      <c r="R433">
        <v>388</v>
      </c>
    </row>
    <row r="434" spans="2:18" x14ac:dyDescent="0.15">
      <c r="B434">
        <v>3628.08</v>
      </c>
      <c r="C434">
        <v>4948.96</v>
      </c>
      <c r="D434">
        <v>353</v>
      </c>
      <c r="E434">
        <f t="shared" si="33"/>
        <v>294.16666666666669</v>
      </c>
      <c r="P434">
        <v>2697.45</v>
      </c>
      <c r="Q434">
        <v>4642.2299999999996</v>
      </c>
      <c r="R434">
        <v>389</v>
      </c>
    </row>
    <row r="435" spans="2:18" x14ac:dyDescent="0.15">
      <c r="B435">
        <v>3630.4</v>
      </c>
      <c r="C435">
        <v>4961.51</v>
      </c>
      <c r="D435">
        <v>354</v>
      </c>
      <c r="E435">
        <f t="shared" si="33"/>
        <v>295</v>
      </c>
      <c r="P435">
        <v>2706.47</v>
      </c>
      <c r="Q435">
        <v>4654.45</v>
      </c>
      <c r="R435">
        <v>390</v>
      </c>
    </row>
    <row r="436" spans="2:18" x14ac:dyDescent="0.15">
      <c r="B436">
        <v>3654.41</v>
      </c>
      <c r="C436">
        <v>4982.72</v>
      </c>
      <c r="D436">
        <v>355</v>
      </c>
      <c r="E436">
        <f t="shared" si="33"/>
        <v>295.83333333333337</v>
      </c>
      <c r="P436">
        <v>2694.77</v>
      </c>
      <c r="Q436">
        <v>4665.88</v>
      </c>
      <c r="R436">
        <v>391</v>
      </c>
    </row>
    <row r="437" spans="2:18" x14ac:dyDescent="0.15">
      <c r="B437">
        <v>3605.54</v>
      </c>
      <c r="C437">
        <v>5003.8500000000004</v>
      </c>
      <c r="D437">
        <v>356</v>
      </c>
      <c r="E437">
        <f t="shared" si="33"/>
        <v>296.66666666666669</v>
      </c>
      <c r="P437">
        <v>2719.19</v>
      </c>
      <c r="Q437">
        <v>4676.07</v>
      </c>
      <c r="R437">
        <v>392</v>
      </c>
    </row>
    <row r="438" spans="2:18" x14ac:dyDescent="0.15">
      <c r="B438">
        <v>3613.08</v>
      </c>
      <c r="C438">
        <v>5016.71</v>
      </c>
      <c r="D438">
        <v>357</v>
      </c>
      <c r="E438">
        <f t="shared" si="33"/>
        <v>297.5</v>
      </c>
      <c r="P438">
        <v>2734.88</v>
      </c>
      <c r="Q438">
        <v>4686</v>
      </c>
      <c r="R438">
        <v>393</v>
      </c>
    </row>
    <row r="439" spans="2:18" x14ac:dyDescent="0.15">
      <c r="B439">
        <v>3646.44</v>
      </c>
      <c r="C439">
        <v>5029.3900000000003</v>
      </c>
      <c r="D439">
        <v>358</v>
      </c>
      <c r="E439">
        <f t="shared" si="33"/>
        <v>298.33333333333337</v>
      </c>
      <c r="P439">
        <v>2715.16</v>
      </c>
      <c r="Q439">
        <v>4696.13</v>
      </c>
      <c r="R439">
        <v>394</v>
      </c>
    </row>
    <row r="440" spans="2:18" x14ac:dyDescent="0.15">
      <c r="B440">
        <v>3652.35</v>
      </c>
      <c r="C440">
        <v>5042.4799999999996</v>
      </c>
      <c r="D440">
        <v>359</v>
      </c>
      <c r="E440">
        <f t="shared" si="33"/>
        <v>299.16666666666669</v>
      </c>
      <c r="P440">
        <v>2708.53</v>
      </c>
      <c r="Q440">
        <v>4708.4799999999996</v>
      </c>
      <c r="R440">
        <v>395</v>
      </c>
    </row>
    <row r="441" spans="2:18" x14ac:dyDescent="0.15">
      <c r="B441">
        <v>3629.16</v>
      </c>
      <c r="C441">
        <v>5054.34</v>
      </c>
      <c r="D441">
        <v>360</v>
      </c>
      <c r="E441">
        <f t="shared" si="33"/>
        <v>300</v>
      </c>
      <c r="P441">
        <v>2721.48</v>
      </c>
      <c r="Q441">
        <v>4719.12</v>
      </c>
      <c r="R441">
        <v>396</v>
      </c>
    </row>
    <row r="442" spans="2:18" x14ac:dyDescent="0.15">
      <c r="B442">
        <v>3662.83</v>
      </c>
      <c r="C442">
        <v>5067.6099999999997</v>
      </c>
      <c r="D442">
        <v>361</v>
      </c>
      <c r="E442">
        <f t="shared" si="33"/>
        <v>300.83333333333337</v>
      </c>
      <c r="P442">
        <v>2725.26</v>
      </c>
      <c r="Q442">
        <v>4730.55</v>
      </c>
      <c r="R442">
        <v>397</v>
      </c>
    </row>
    <row r="443" spans="2:18" x14ac:dyDescent="0.15">
      <c r="B443">
        <v>3656.96</v>
      </c>
      <c r="C443">
        <v>5083.83</v>
      </c>
      <c r="D443">
        <v>362</v>
      </c>
      <c r="E443">
        <f t="shared" si="33"/>
        <v>301.66666666666669</v>
      </c>
      <c r="P443">
        <v>2739.68</v>
      </c>
      <c r="Q443">
        <v>4742.58</v>
      </c>
      <c r="R443">
        <v>398</v>
      </c>
    </row>
    <row r="444" spans="2:18" x14ac:dyDescent="0.15">
      <c r="B444">
        <v>3650.31</v>
      </c>
      <c r="C444">
        <v>5097.1400000000003</v>
      </c>
      <c r="D444">
        <v>363</v>
      </c>
      <c r="E444">
        <f t="shared" si="33"/>
        <v>302.5</v>
      </c>
      <c r="P444">
        <v>2747.06</v>
      </c>
      <c r="Q444">
        <v>4754.1400000000003</v>
      </c>
      <c r="R444">
        <v>399</v>
      </c>
    </row>
    <row r="445" spans="2:18" x14ac:dyDescent="0.15">
      <c r="B445">
        <v>3627.98</v>
      </c>
      <c r="C445">
        <v>5110.3999999999996</v>
      </c>
      <c r="D445">
        <v>364</v>
      </c>
      <c r="E445">
        <f t="shared" si="33"/>
        <v>303.33333333333337</v>
      </c>
      <c r="P445">
        <v>2726.75</v>
      </c>
      <c r="Q445">
        <v>4764.05</v>
      </c>
      <c r="R445">
        <v>400</v>
      </c>
    </row>
    <row r="446" spans="2:18" x14ac:dyDescent="0.15">
      <c r="B446">
        <v>3652.71</v>
      </c>
      <c r="C446">
        <v>5122.1499999999996</v>
      </c>
      <c r="D446">
        <v>365</v>
      </c>
      <c r="E446">
        <f t="shared" si="33"/>
        <v>304.16666666666669</v>
      </c>
      <c r="P446">
        <v>2710.17</v>
      </c>
      <c r="Q446">
        <v>4774.71</v>
      </c>
      <c r="R446">
        <v>401</v>
      </c>
    </row>
    <row r="447" spans="2:18" x14ac:dyDescent="0.15">
      <c r="B447">
        <v>3639.57</v>
      </c>
      <c r="C447">
        <v>5136.59</v>
      </c>
      <c r="D447">
        <v>366</v>
      </c>
      <c r="E447">
        <f t="shared" si="33"/>
        <v>305</v>
      </c>
      <c r="P447">
        <v>2734.8</v>
      </c>
      <c r="Q447">
        <v>4785.57</v>
      </c>
      <c r="R447">
        <v>402</v>
      </c>
    </row>
    <row r="448" spans="2:18" x14ac:dyDescent="0.15">
      <c r="B448">
        <v>3650.23</v>
      </c>
      <c r="C448">
        <v>5149.33</v>
      </c>
      <c r="D448">
        <v>367</v>
      </c>
      <c r="E448">
        <f t="shared" si="33"/>
        <v>305.83333333333337</v>
      </c>
      <c r="P448">
        <v>2745.11</v>
      </c>
      <c r="Q448">
        <v>4797.87</v>
      </c>
      <c r="R448">
        <v>403</v>
      </c>
    </row>
    <row r="449" spans="2:18" x14ac:dyDescent="0.15">
      <c r="B449">
        <v>3629.13</v>
      </c>
      <c r="C449">
        <v>5172.41</v>
      </c>
      <c r="D449">
        <v>368</v>
      </c>
      <c r="E449">
        <f t="shared" si="33"/>
        <v>306.66666666666669</v>
      </c>
      <c r="P449">
        <v>2723.18</v>
      </c>
      <c r="Q449">
        <v>4807.96</v>
      </c>
      <c r="R449">
        <v>404</v>
      </c>
    </row>
    <row r="450" spans="2:18" x14ac:dyDescent="0.15">
      <c r="B450">
        <v>3645.96</v>
      </c>
      <c r="C450">
        <v>5198.57</v>
      </c>
      <c r="D450">
        <v>369</v>
      </c>
      <c r="E450">
        <f t="shared" si="33"/>
        <v>307.5</v>
      </c>
      <c r="P450">
        <v>2714.11</v>
      </c>
      <c r="Q450">
        <v>4818.47</v>
      </c>
      <c r="R450">
        <v>405</v>
      </c>
    </row>
    <row r="451" spans="2:18" x14ac:dyDescent="0.15">
      <c r="B451">
        <v>3653.28</v>
      </c>
      <c r="C451">
        <v>5212.87</v>
      </c>
      <c r="D451">
        <v>370</v>
      </c>
      <c r="E451">
        <f t="shared" si="33"/>
        <v>308.33333333333337</v>
      </c>
      <c r="P451">
        <v>2727.51</v>
      </c>
      <c r="Q451">
        <v>4832.33</v>
      </c>
      <c r="R451">
        <v>406</v>
      </c>
    </row>
    <row r="452" spans="2:18" x14ac:dyDescent="0.15">
      <c r="B452">
        <v>3668.09</v>
      </c>
      <c r="C452">
        <v>5233.8999999999996</v>
      </c>
      <c r="D452">
        <v>371</v>
      </c>
      <c r="E452">
        <f t="shared" si="33"/>
        <v>309.16666666666669</v>
      </c>
      <c r="P452">
        <v>2720.23</v>
      </c>
      <c r="Q452">
        <v>4847.6099999999997</v>
      </c>
      <c r="R452">
        <v>407</v>
      </c>
    </row>
    <row r="453" spans="2:18" x14ac:dyDescent="0.15">
      <c r="B453">
        <v>3678.66</v>
      </c>
      <c r="C453">
        <v>5242.8599999999997</v>
      </c>
      <c r="D453">
        <v>372</v>
      </c>
      <c r="E453">
        <f t="shared" si="33"/>
        <v>310</v>
      </c>
      <c r="P453">
        <v>2735.61</v>
      </c>
      <c r="Q453">
        <v>4859.75</v>
      </c>
      <c r="R453">
        <v>408</v>
      </c>
    </row>
    <row r="454" spans="2:18" x14ac:dyDescent="0.15">
      <c r="B454">
        <v>3654.93</v>
      </c>
      <c r="C454">
        <v>5251.3</v>
      </c>
      <c r="D454">
        <v>373</v>
      </c>
      <c r="E454">
        <f t="shared" si="33"/>
        <v>310.83333333333337</v>
      </c>
      <c r="P454">
        <v>2722.4</v>
      </c>
      <c r="Q454">
        <v>4871.2700000000004</v>
      </c>
      <c r="R454">
        <v>409</v>
      </c>
    </row>
    <row r="455" spans="2:18" x14ac:dyDescent="0.15">
      <c r="B455">
        <v>3678.03</v>
      </c>
      <c r="C455">
        <v>5261.18</v>
      </c>
      <c r="D455">
        <v>374</v>
      </c>
      <c r="E455">
        <f t="shared" si="33"/>
        <v>311.66666666666669</v>
      </c>
      <c r="P455">
        <v>2742.52</v>
      </c>
      <c r="Q455">
        <v>4883.63</v>
      </c>
      <c r="R455">
        <v>410</v>
      </c>
    </row>
    <row r="456" spans="2:18" x14ac:dyDescent="0.15">
      <c r="B456">
        <v>3666.59</v>
      </c>
      <c r="C456">
        <v>5281.9</v>
      </c>
      <c r="D456">
        <v>375</v>
      </c>
      <c r="E456">
        <f t="shared" si="33"/>
        <v>312.5</v>
      </c>
      <c r="P456">
        <v>2718.26</v>
      </c>
      <c r="Q456">
        <v>4893.8599999999997</v>
      </c>
      <c r="R456">
        <v>411</v>
      </c>
    </row>
    <row r="457" spans="2:18" x14ac:dyDescent="0.15">
      <c r="B457">
        <v>3719.63</v>
      </c>
      <c r="C457">
        <v>5297.33</v>
      </c>
      <c r="D457">
        <v>376</v>
      </c>
      <c r="E457">
        <f t="shared" si="33"/>
        <v>313.33333333333337</v>
      </c>
      <c r="P457">
        <v>2731.5</v>
      </c>
      <c r="Q457">
        <v>4903.57</v>
      </c>
      <c r="R457">
        <v>412</v>
      </c>
    </row>
    <row r="458" spans="2:18" x14ac:dyDescent="0.15">
      <c r="B458">
        <v>3701.76</v>
      </c>
      <c r="C458">
        <v>5313.62</v>
      </c>
      <c r="D458">
        <v>377</v>
      </c>
      <c r="E458">
        <f t="shared" si="33"/>
        <v>314.16666666666669</v>
      </c>
      <c r="P458">
        <v>2734.4</v>
      </c>
      <c r="Q458">
        <v>4915.21</v>
      </c>
      <c r="R458">
        <v>413</v>
      </c>
    </row>
    <row r="459" spans="2:18" x14ac:dyDescent="0.15">
      <c r="B459">
        <v>3698.4</v>
      </c>
      <c r="C459">
        <v>5327.81</v>
      </c>
      <c r="D459">
        <v>378</v>
      </c>
      <c r="E459">
        <f t="shared" si="33"/>
        <v>315</v>
      </c>
      <c r="P459">
        <v>2746.61</v>
      </c>
      <c r="Q459">
        <v>4926.3</v>
      </c>
      <c r="R459">
        <v>414</v>
      </c>
    </row>
    <row r="460" spans="2:18" x14ac:dyDescent="0.15">
      <c r="B460">
        <v>3723.25</v>
      </c>
      <c r="C460">
        <v>5339.02</v>
      </c>
      <c r="D460">
        <v>379</v>
      </c>
      <c r="E460">
        <f t="shared" si="33"/>
        <v>315.83333333333337</v>
      </c>
      <c r="P460">
        <v>2740.11</v>
      </c>
      <c r="Q460">
        <v>4937.46</v>
      </c>
      <c r="R460">
        <v>415</v>
      </c>
    </row>
    <row r="461" spans="2:18" x14ac:dyDescent="0.15">
      <c r="B461">
        <v>3676.02</v>
      </c>
      <c r="C461">
        <v>5362.05</v>
      </c>
      <c r="D461">
        <v>380</v>
      </c>
      <c r="E461">
        <f t="shared" si="33"/>
        <v>316.66666666666669</v>
      </c>
      <c r="P461">
        <v>2726.87</v>
      </c>
      <c r="Q461">
        <v>4950.42</v>
      </c>
      <c r="R461">
        <v>416</v>
      </c>
    </row>
    <row r="462" spans="2:18" x14ac:dyDescent="0.15">
      <c r="B462">
        <v>3700.9</v>
      </c>
      <c r="C462">
        <v>5382.6</v>
      </c>
      <c r="D462">
        <v>381</v>
      </c>
      <c r="E462">
        <f t="shared" si="33"/>
        <v>317.5</v>
      </c>
      <c r="P462">
        <v>2718.59</v>
      </c>
      <c r="Q462">
        <v>4968.93</v>
      </c>
      <c r="R462">
        <v>417</v>
      </c>
    </row>
    <row r="463" spans="2:18" x14ac:dyDescent="0.15">
      <c r="B463">
        <v>3702.88</v>
      </c>
      <c r="C463">
        <v>5394.56</v>
      </c>
      <c r="D463">
        <v>382</v>
      </c>
      <c r="E463">
        <f t="shared" si="33"/>
        <v>318.33333333333337</v>
      </c>
      <c r="P463">
        <v>2716.49</v>
      </c>
      <c r="Q463">
        <v>4993.17</v>
      </c>
      <c r="R463">
        <v>418</v>
      </c>
    </row>
    <row r="464" spans="2:18" x14ac:dyDescent="0.15">
      <c r="B464">
        <v>3666.78</v>
      </c>
      <c r="C464">
        <v>5414.98</v>
      </c>
      <c r="D464">
        <v>383</v>
      </c>
      <c r="E464">
        <f t="shared" si="33"/>
        <v>319.16666666666669</v>
      </c>
      <c r="P464">
        <v>2722.12</v>
      </c>
      <c r="Q464">
        <v>5002.87</v>
      </c>
      <c r="R464">
        <v>419</v>
      </c>
    </row>
    <row r="465" spans="2:18" x14ac:dyDescent="0.15">
      <c r="B465">
        <v>3688.73</v>
      </c>
      <c r="C465">
        <v>5430.14</v>
      </c>
      <c r="D465">
        <v>384</v>
      </c>
      <c r="E465">
        <f t="shared" si="33"/>
        <v>320</v>
      </c>
      <c r="P465">
        <v>2724.53</v>
      </c>
      <c r="Q465">
        <v>5013.3900000000003</v>
      </c>
      <c r="R465">
        <v>420</v>
      </c>
    </row>
    <row r="466" spans="2:18" x14ac:dyDescent="0.15">
      <c r="B466">
        <v>3699.92</v>
      </c>
      <c r="C466">
        <v>5440.75</v>
      </c>
      <c r="D466">
        <v>385</v>
      </c>
      <c r="E466">
        <f t="shared" si="33"/>
        <v>320.83333333333337</v>
      </c>
      <c r="P466">
        <v>2729.54</v>
      </c>
      <c r="Q466">
        <v>5027.1499999999996</v>
      </c>
      <c r="R466">
        <v>421</v>
      </c>
    </row>
    <row r="467" spans="2:18" x14ac:dyDescent="0.15">
      <c r="B467">
        <v>3702.24</v>
      </c>
      <c r="C467">
        <v>5453.6</v>
      </c>
      <c r="D467">
        <v>386</v>
      </c>
      <c r="E467">
        <f t="shared" ref="E467:E530" si="34">D467/1.2</f>
        <v>321.66666666666669</v>
      </c>
      <c r="P467">
        <v>2724.09</v>
      </c>
      <c r="Q467">
        <v>5038.4399999999996</v>
      </c>
      <c r="R467">
        <v>422</v>
      </c>
    </row>
    <row r="468" spans="2:18" x14ac:dyDescent="0.15">
      <c r="B468">
        <v>3687.85</v>
      </c>
      <c r="C468">
        <v>5467.8</v>
      </c>
      <c r="D468">
        <v>387</v>
      </c>
      <c r="E468">
        <f t="shared" si="34"/>
        <v>322.5</v>
      </c>
      <c r="P468">
        <v>2737.36</v>
      </c>
      <c r="Q468">
        <v>5051.26</v>
      </c>
      <c r="R468">
        <v>423</v>
      </c>
    </row>
    <row r="469" spans="2:18" x14ac:dyDescent="0.15">
      <c r="B469">
        <v>3727.64</v>
      </c>
      <c r="C469">
        <v>5480.58</v>
      </c>
      <c r="D469">
        <v>388</v>
      </c>
      <c r="E469">
        <f t="shared" si="34"/>
        <v>323.33333333333337</v>
      </c>
      <c r="P469">
        <v>2722.78</v>
      </c>
      <c r="Q469">
        <v>5063.13</v>
      </c>
      <c r="R469">
        <v>424</v>
      </c>
    </row>
    <row r="470" spans="2:18" x14ac:dyDescent="0.15">
      <c r="B470">
        <v>3734.83</v>
      </c>
      <c r="C470">
        <v>5492.42</v>
      </c>
      <c r="D470">
        <v>389</v>
      </c>
      <c r="E470">
        <f t="shared" si="34"/>
        <v>324.16666666666669</v>
      </c>
      <c r="P470">
        <v>2715.9</v>
      </c>
      <c r="Q470">
        <v>5073.41</v>
      </c>
      <c r="R470">
        <v>425</v>
      </c>
    </row>
    <row r="471" spans="2:18" x14ac:dyDescent="0.15">
      <c r="B471">
        <v>3719.86</v>
      </c>
      <c r="C471">
        <v>5505.43</v>
      </c>
      <c r="D471">
        <v>390</v>
      </c>
      <c r="E471">
        <f t="shared" si="34"/>
        <v>325</v>
      </c>
      <c r="P471">
        <v>2737.17</v>
      </c>
      <c r="Q471">
        <v>5083.76</v>
      </c>
      <c r="R471">
        <v>426</v>
      </c>
    </row>
    <row r="472" spans="2:18" x14ac:dyDescent="0.15">
      <c r="B472">
        <v>3765.1</v>
      </c>
      <c r="C472">
        <v>5520.31</v>
      </c>
      <c r="D472">
        <v>391</v>
      </c>
      <c r="E472">
        <f t="shared" si="34"/>
        <v>325.83333333333337</v>
      </c>
      <c r="P472">
        <v>2729.21</v>
      </c>
      <c r="Q472">
        <v>5093.9799999999996</v>
      </c>
      <c r="R472">
        <v>427</v>
      </c>
    </row>
    <row r="473" spans="2:18" x14ac:dyDescent="0.15">
      <c r="B473">
        <v>3755.72</v>
      </c>
      <c r="C473">
        <v>5530.02</v>
      </c>
      <c r="D473">
        <v>392</v>
      </c>
      <c r="E473">
        <f t="shared" si="34"/>
        <v>326.66666666666669</v>
      </c>
      <c r="P473">
        <v>2726.56</v>
      </c>
      <c r="Q473">
        <v>5105.76</v>
      </c>
      <c r="R473">
        <v>428</v>
      </c>
    </row>
    <row r="474" spans="2:18" x14ac:dyDescent="0.15">
      <c r="B474">
        <v>3750.57</v>
      </c>
      <c r="C474">
        <v>5542.56</v>
      </c>
      <c r="D474">
        <v>393</v>
      </c>
      <c r="E474">
        <f t="shared" si="34"/>
        <v>327.5</v>
      </c>
      <c r="P474">
        <v>2728.4</v>
      </c>
      <c r="Q474">
        <v>5115.3599999999997</v>
      </c>
      <c r="R474">
        <v>429</v>
      </c>
    </row>
    <row r="475" spans="2:18" x14ac:dyDescent="0.15">
      <c r="B475">
        <v>3750.27</v>
      </c>
      <c r="C475">
        <v>5552.86</v>
      </c>
      <c r="D475">
        <v>394</v>
      </c>
      <c r="E475">
        <f t="shared" si="34"/>
        <v>328.33333333333337</v>
      </c>
      <c r="P475">
        <v>2725.68</v>
      </c>
      <c r="Q475">
        <v>5125.87</v>
      </c>
      <c r="R475">
        <v>430</v>
      </c>
    </row>
    <row r="476" spans="2:18" x14ac:dyDescent="0.15">
      <c r="B476">
        <v>3722.32</v>
      </c>
      <c r="C476">
        <v>5569.22</v>
      </c>
      <c r="D476">
        <v>395</v>
      </c>
      <c r="E476">
        <f t="shared" si="34"/>
        <v>329.16666666666669</v>
      </c>
      <c r="P476">
        <v>2722.95</v>
      </c>
      <c r="Q476">
        <v>5134.95</v>
      </c>
      <c r="R476">
        <v>431</v>
      </c>
    </row>
    <row r="477" spans="2:18" x14ac:dyDescent="0.15">
      <c r="B477">
        <v>3728.14</v>
      </c>
      <c r="C477">
        <v>5581.89</v>
      </c>
      <c r="D477">
        <v>396</v>
      </c>
      <c r="E477">
        <f t="shared" si="34"/>
        <v>330</v>
      </c>
      <c r="P477">
        <v>2731.08</v>
      </c>
      <c r="Q477">
        <v>5145.41</v>
      </c>
      <c r="R477">
        <v>432</v>
      </c>
    </row>
    <row r="478" spans="2:18" x14ac:dyDescent="0.15">
      <c r="B478">
        <v>3733.08</v>
      </c>
      <c r="C478">
        <v>5591.77</v>
      </c>
      <c r="D478">
        <v>397</v>
      </c>
      <c r="E478">
        <f t="shared" si="34"/>
        <v>330.83333333333337</v>
      </c>
      <c r="P478">
        <v>2739.89</v>
      </c>
      <c r="Q478">
        <v>5155.82</v>
      </c>
      <c r="R478">
        <v>433</v>
      </c>
    </row>
    <row r="479" spans="2:18" x14ac:dyDescent="0.15">
      <c r="B479">
        <v>3775.4</v>
      </c>
      <c r="C479">
        <v>5606.18</v>
      </c>
      <c r="D479">
        <v>398</v>
      </c>
      <c r="E479">
        <f t="shared" si="34"/>
        <v>331.66666666666669</v>
      </c>
      <c r="P479">
        <v>2734.35</v>
      </c>
      <c r="Q479">
        <v>5167.18</v>
      </c>
      <c r="R479">
        <v>434</v>
      </c>
    </row>
    <row r="480" spans="2:18" x14ac:dyDescent="0.15">
      <c r="B480">
        <v>3753.89</v>
      </c>
      <c r="C480">
        <v>5620.15</v>
      </c>
      <c r="D480">
        <v>399</v>
      </c>
      <c r="E480">
        <f t="shared" si="34"/>
        <v>332.5</v>
      </c>
      <c r="P480">
        <v>2739.8</v>
      </c>
      <c r="Q480">
        <v>5178.41</v>
      </c>
      <c r="R480">
        <v>435</v>
      </c>
    </row>
    <row r="481" spans="2:18" x14ac:dyDescent="0.15">
      <c r="B481">
        <v>3724.81</v>
      </c>
      <c r="C481">
        <v>5631.36</v>
      </c>
      <c r="D481">
        <v>400</v>
      </c>
      <c r="E481">
        <f t="shared" si="34"/>
        <v>333.33333333333337</v>
      </c>
      <c r="P481">
        <v>2735.39</v>
      </c>
      <c r="Q481">
        <v>5191.08</v>
      </c>
      <c r="R481">
        <v>436</v>
      </c>
    </row>
    <row r="482" spans="2:18" x14ac:dyDescent="0.15">
      <c r="B482">
        <v>3796.55</v>
      </c>
      <c r="C482">
        <v>5644.6</v>
      </c>
      <c r="D482">
        <v>401</v>
      </c>
      <c r="E482">
        <f t="shared" si="34"/>
        <v>334.16666666666669</v>
      </c>
      <c r="P482">
        <v>2724.72</v>
      </c>
      <c r="Q482">
        <v>5201.6400000000003</v>
      </c>
      <c r="R482">
        <v>437</v>
      </c>
    </row>
    <row r="483" spans="2:18" x14ac:dyDescent="0.15">
      <c r="B483">
        <v>3767.93</v>
      </c>
      <c r="C483">
        <v>5654.91</v>
      </c>
      <c r="D483">
        <v>402</v>
      </c>
      <c r="E483">
        <f t="shared" si="34"/>
        <v>335</v>
      </c>
      <c r="P483">
        <v>2729.96</v>
      </c>
      <c r="Q483">
        <v>5210.9399999999996</v>
      </c>
      <c r="R483">
        <v>438</v>
      </c>
    </row>
    <row r="484" spans="2:18" x14ac:dyDescent="0.15">
      <c r="B484">
        <v>3800.08</v>
      </c>
      <c r="C484">
        <v>5668.7</v>
      </c>
      <c r="D484">
        <v>403</v>
      </c>
      <c r="E484">
        <f t="shared" si="34"/>
        <v>335.83333333333337</v>
      </c>
      <c r="P484">
        <v>2754.86</v>
      </c>
      <c r="Q484">
        <v>5221.5</v>
      </c>
      <c r="R484">
        <v>439</v>
      </c>
    </row>
    <row r="485" spans="2:18" x14ac:dyDescent="0.15">
      <c r="B485">
        <v>3759.69</v>
      </c>
      <c r="C485">
        <v>5681.42</v>
      </c>
      <c r="D485">
        <v>404</v>
      </c>
      <c r="E485">
        <f t="shared" si="34"/>
        <v>336.66666666666669</v>
      </c>
      <c r="P485">
        <v>2740.9</v>
      </c>
      <c r="Q485">
        <v>5232</v>
      </c>
      <c r="R485">
        <v>440</v>
      </c>
    </row>
    <row r="486" spans="2:18" x14ac:dyDescent="0.15">
      <c r="B486">
        <v>3760.15</v>
      </c>
      <c r="C486">
        <v>5701.03</v>
      </c>
      <c r="D486">
        <v>405</v>
      </c>
      <c r="E486">
        <f t="shared" si="34"/>
        <v>337.5</v>
      </c>
      <c r="P486">
        <v>2734.41</v>
      </c>
      <c r="Q486">
        <v>5242.8599999999997</v>
      </c>
      <c r="R486">
        <v>441</v>
      </c>
    </row>
    <row r="487" spans="2:18" x14ac:dyDescent="0.15">
      <c r="B487">
        <v>3758.81</v>
      </c>
      <c r="C487">
        <v>5713.35</v>
      </c>
      <c r="D487">
        <v>406</v>
      </c>
      <c r="E487">
        <f t="shared" si="34"/>
        <v>338.33333333333337</v>
      </c>
      <c r="P487">
        <v>2743.46</v>
      </c>
      <c r="Q487">
        <v>5253.1</v>
      </c>
      <c r="R487">
        <v>442</v>
      </c>
    </row>
    <row r="488" spans="2:18" x14ac:dyDescent="0.15">
      <c r="B488">
        <v>3757.75</v>
      </c>
      <c r="C488">
        <v>5726.94</v>
      </c>
      <c r="D488">
        <v>407</v>
      </c>
      <c r="E488">
        <f t="shared" si="34"/>
        <v>339.16666666666669</v>
      </c>
      <c r="P488">
        <v>2751.73</v>
      </c>
      <c r="Q488">
        <v>5270.67</v>
      </c>
      <c r="R488">
        <v>443</v>
      </c>
    </row>
    <row r="489" spans="2:18" x14ac:dyDescent="0.15">
      <c r="B489">
        <v>3767.3</v>
      </c>
      <c r="C489">
        <v>5741.06</v>
      </c>
      <c r="D489">
        <v>408</v>
      </c>
      <c r="E489">
        <f t="shared" si="34"/>
        <v>340</v>
      </c>
      <c r="P489">
        <v>2748.67</v>
      </c>
      <c r="Q489">
        <v>5287.21</v>
      </c>
      <c r="R489">
        <v>444</v>
      </c>
    </row>
    <row r="490" spans="2:18" x14ac:dyDescent="0.15">
      <c r="B490">
        <v>3782.8</v>
      </c>
      <c r="C490">
        <v>5763.34</v>
      </c>
      <c r="D490">
        <v>409</v>
      </c>
      <c r="E490">
        <f t="shared" si="34"/>
        <v>340.83333333333337</v>
      </c>
      <c r="P490">
        <v>2753.77</v>
      </c>
      <c r="Q490">
        <v>5301.29</v>
      </c>
      <c r="R490">
        <v>445</v>
      </c>
    </row>
    <row r="491" spans="2:18" x14ac:dyDescent="0.15">
      <c r="B491">
        <v>3771.76</v>
      </c>
      <c r="C491">
        <v>5772.24</v>
      </c>
      <c r="D491">
        <v>410</v>
      </c>
      <c r="E491">
        <f t="shared" si="34"/>
        <v>341.66666666666669</v>
      </c>
      <c r="P491">
        <v>2742.93</v>
      </c>
      <c r="Q491">
        <v>5312.28</v>
      </c>
      <c r="R491">
        <v>446</v>
      </c>
    </row>
    <row r="492" spans="2:18" x14ac:dyDescent="0.15">
      <c r="B492">
        <v>3758.87</v>
      </c>
      <c r="C492">
        <v>5797.13</v>
      </c>
      <c r="D492">
        <v>411</v>
      </c>
      <c r="E492">
        <f t="shared" si="34"/>
        <v>342.5</v>
      </c>
      <c r="P492">
        <v>2744.82</v>
      </c>
      <c r="Q492">
        <v>5323.66</v>
      </c>
      <c r="R492">
        <v>447</v>
      </c>
    </row>
    <row r="493" spans="2:18" x14ac:dyDescent="0.15">
      <c r="B493">
        <v>3778.55</v>
      </c>
      <c r="C493">
        <v>5806.85</v>
      </c>
      <c r="D493">
        <v>412</v>
      </c>
      <c r="E493">
        <f t="shared" si="34"/>
        <v>343.33333333333337</v>
      </c>
      <c r="P493">
        <v>2754.92</v>
      </c>
      <c r="Q493">
        <v>5336.21</v>
      </c>
      <c r="R493">
        <v>448</v>
      </c>
    </row>
    <row r="494" spans="2:18" x14ac:dyDescent="0.15">
      <c r="B494">
        <v>3757.67</v>
      </c>
      <c r="C494">
        <v>5815.32</v>
      </c>
      <c r="D494">
        <v>413</v>
      </c>
      <c r="E494">
        <f t="shared" si="34"/>
        <v>344.16666666666669</v>
      </c>
      <c r="P494">
        <v>2758.14</v>
      </c>
      <c r="Q494">
        <v>5347.91</v>
      </c>
      <c r="R494">
        <v>449</v>
      </c>
    </row>
    <row r="495" spans="2:18" x14ac:dyDescent="0.15">
      <c r="B495">
        <v>3756.08</v>
      </c>
      <c r="C495">
        <v>5825.12</v>
      </c>
      <c r="D495">
        <v>414</v>
      </c>
      <c r="E495">
        <f t="shared" si="34"/>
        <v>345</v>
      </c>
      <c r="P495">
        <v>2747.72</v>
      </c>
      <c r="Q495">
        <v>5359.79</v>
      </c>
      <c r="R495">
        <v>450</v>
      </c>
    </row>
    <row r="496" spans="2:18" x14ac:dyDescent="0.15">
      <c r="B496">
        <v>3782.49</v>
      </c>
      <c r="C496">
        <v>5839.46</v>
      </c>
      <c r="D496">
        <v>415</v>
      </c>
      <c r="E496">
        <f t="shared" si="34"/>
        <v>345.83333333333337</v>
      </c>
      <c r="P496">
        <v>2757.74</v>
      </c>
      <c r="Q496">
        <v>5371.99</v>
      </c>
      <c r="R496">
        <v>451</v>
      </c>
    </row>
    <row r="497" spans="2:18" x14ac:dyDescent="0.15">
      <c r="B497">
        <v>3833.09</v>
      </c>
      <c r="C497">
        <v>5852.82</v>
      </c>
      <c r="D497">
        <v>416</v>
      </c>
      <c r="E497">
        <f t="shared" si="34"/>
        <v>346.66666666666669</v>
      </c>
      <c r="P497">
        <v>2755.14</v>
      </c>
      <c r="Q497">
        <v>5383.06</v>
      </c>
      <c r="R497">
        <v>452</v>
      </c>
    </row>
    <row r="498" spans="2:18" x14ac:dyDescent="0.15">
      <c r="B498">
        <v>3805.28</v>
      </c>
      <c r="C498">
        <v>5868.73</v>
      </c>
      <c r="D498">
        <v>417</v>
      </c>
      <c r="E498">
        <f t="shared" si="34"/>
        <v>347.5</v>
      </c>
      <c r="P498">
        <v>2759.11</v>
      </c>
      <c r="Q498">
        <v>5392.76</v>
      </c>
      <c r="R498">
        <v>453</v>
      </c>
    </row>
    <row r="499" spans="2:18" x14ac:dyDescent="0.15">
      <c r="B499">
        <v>3793.03</v>
      </c>
      <c r="C499">
        <v>5882.91</v>
      </c>
      <c r="D499">
        <v>418</v>
      </c>
      <c r="E499">
        <f t="shared" si="34"/>
        <v>348.33333333333337</v>
      </c>
      <c r="P499">
        <v>2754.39</v>
      </c>
      <c r="Q499">
        <v>5404.43</v>
      </c>
      <c r="R499">
        <v>454</v>
      </c>
    </row>
    <row r="500" spans="2:18" x14ac:dyDescent="0.15">
      <c r="B500">
        <v>3789.98</v>
      </c>
      <c r="C500">
        <v>5895.1</v>
      </c>
      <c r="D500">
        <v>419</v>
      </c>
      <c r="E500">
        <f t="shared" si="34"/>
        <v>349.16666666666669</v>
      </c>
      <c r="P500">
        <v>2758.75</v>
      </c>
      <c r="Q500">
        <v>5416.12</v>
      </c>
      <c r="R500">
        <v>455</v>
      </c>
    </row>
    <row r="501" spans="2:18" x14ac:dyDescent="0.15">
      <c r="B501">
        <v>3788.75</v>
      </c>
      <c r="C501">
        <v>5905.94</v>
      </c>
      <c r="D501">
        <v>420</v>
      </c>
      <c r="E501">
        <f t="shared" si="34"/>
        <v>350</v>
      </c>
      <c r="P501">
        <v>2755.98</v>
      </c>
      <c r="Q501">
        <v>5426.49</v>
      </c>
      <c r="R501">
        <v>456</v>
      </c>
    </row>
    <row r="502" spans="2:18" x14ac:dyDescent="0.15">
      <c r="B502">
        <v>3802.59</v>
      </c>
      <c r="C502">
        <v>5926.27</v>
      </c>
      <c r="D502">
        <v>421</v>
      </c>
      <c r="E502">
        <f t="shared" si="34"/>
        <v>350.83333333333337</v>
      </c>
      <c r="P502">
        <v>2741.61</v>
      </c>
      <c r="Q502">
        <v>5437.33</v>
      </c>
      <c r="R502">
        <v>457</v>
      </c>
    </row>
    <row r="503" spans="2:18" x14ac:dyDescent="0.15">
      <c r="B503">
        <v>3785.66</v>
      </c>
      <c r="C503">
        <v>5938.63</v>
      </c>
      <c r="D503">
        <v>422</v>
      </c>
      <c r="E503">
        <f t="shared" si="34"/>
        <v>351.66666666666669</v>
      </c>
      <c r="P503">
        <v>2744.87</v>
      </c>
      <c r="Q503">
        <v>5447.96</v>
      </c>
      <c r="R503">
        <v>458</v>
      </c>
    </row>
    <row r="504" spans="2:18" x14ac:dyDescent="0.15">
      <c r="B504">
        <v>3812.3</v>
      </c>
      <c r="C504">
        <v>5951.67</v>
      </c>
      <c r="D504">
        <v>423</v>
      </c>
      <c r="E504">
        <f t="shared" si="34"/>
        <v>352.5</v>
      </c>
      <c r="P504">
        <v>2749.06</v>
      </c>
      <c r="Q504">
        <v>5459.63</v>
      </c>
      <c r="R504">
        <v>459</v>
      </c>
    </row>
    <row r="505" spans="2:18" x14ac:dyDescent="0.15">
      <c r="B505">
        <v>3789.36</v>
      </c>
      <c r="C505">
        <v>5966.65</v>
      </c>
      <c r="D505">
        <v>424</v>
      </c>
      <c r="E505">
        <f t="shared" si="34"/>
        <v>353.33333333333337</v>
      </c>
      <c r="P505">
        <v>2745.03</v>
      </c>
      <c r="Q505">
        <v>5470.16</v>
      </c>
      <c r="R505">
        <v>460</v>
      </c>
    </row>
    <row r="506" spans="2:18" x14ac:dyDescent="0.15">
      <c r="B506">
        <v>3801.98</v>
      </c>
      <c r="C506">
        <v>5978.39</v>
      </c>
      <c r="D506">
        <v>425</v>
      </c>
      <c r="E506">
        <f t="shared" si="34"/>
        <v>354.16666666666669</v>
      </c>
      <c r="P506">
        <v>2740.3</v>
      </c>
      <c r="Q506">
        <v>5480.02</v>
      </c>
      <c r="R506">
        <v>461</v>
      </c>
    </row>
    <row r="507" spans="2:18" x14ac:dyDescent="0.15">
      <c r="B507">
        <v>3788.01</v>
      </c>
      <c r="C507">
        <v>5988.97</v>
      </c>
      <c r="D507">
        <v>426</v>
      </c>
      <c r="E507">
        <f t="shared" si="34"/>
        <v>355</v>
      </c>
      <c r="P507">
        <v>2745.55</v>
      </c>
      <c r="Q507">
        <v>5489.45</v>
      </c>
      <c r="R507">
        <v>462</v>
      </c>
    </row>
    <row r="508" spans="2:18" x14ac:dyDescent="0.15">
      <c r="B508">
        <v>3808.64</v>
      </c>
      <c r="C508">
        <v>6001.15</v>
      </c>
      <c r="D508">
        <v>427</v>
      </c>
      <c r="E508">
        <f t="shared" si="34"/>
        <v>355.83333333333337</v>
      </c>
      <c r="P508">
        <v>2751.01</v>
      </c>
      <c r="Q508">
        <v>5500.3</v>
      </c>
      <c r="R508">
        <v>463</v>
      </c>
    </row>
    <row r="509" spans="2:18" x14ac:dyDescent="0.15">
      <c r="B509">
        <v>3776.66</v>
      </c>
      <c r="C509">
        <v>6022.6</v>
      </c>
      <c r="D509">
        <v>428</v>
      </c>
      <c r="E509">
        <f t="shared" si="34"/>
        <v>356.66666666666669</v>
      </c>
      <c r="P509">
        <v>2726.93</v>
      </c>
      <c r="Q509">
        <v>5510.88</v>
      </c>
      <c r="R509">
        <v>464</v>
      </c>
    </row>
    <row r="510" spans="2:18" x14ac:dyDescent="0.15">
      <c r="B510">
        <v>3768.61</v>
      </c>
      <c r="C510">
        <v>6036.48</v>
      </c>
      <c r="D510">
        <v>429</v>
      </c>
      <c r="E510">
        <f t="shared" si="34"/>
        <v>357.5</v>
      </c>
      <c r="P510">
        <v>2751.39</v>
      </c>
      <c r="Q510">
        <v>5520.26</v>
      </c>
      <c r="R510">
        <v>465</v>
      </c>
    </row>
    <row r="511" spans="2:18" x14ac:dyDescent="0.15">
      <c r="B511">
        <v>3772.71</v>
      </c>
      <c r="C511">
        <v>6048.39</v>
      </c>
      <c r="D511">
        <v>430</v>
      </c>
      <c r="E511">
        <f t="shared" si="34"/>
        <v>358.33333333333337</v>
      </c>
      <c r="P511">
        <v>2739.4</v>
      </c>
      <c r="Q511">
        <v>5532</v>
      </c>
      <c r="R511">
        <v>466</v>
      </c>
    </row>
    <row r="512" spans="2:18" x14ac:dyDescent="0.15">
      <c r="B512">
        <v>3783.16</v>
      </c>
      <c r="C512">
        <v>6064.34</v>
      </c>
      <c r="D512">
        <v>431</v>
      </c>
      <c r="E512">
        <f t="shared" si="34"/>
        <v>359.16666666666669</v>
      </c>
      <c r="P512">
        <v>2755.99</v>
      </c>
      <c r="Q512">
        <v>5542.9</v>
      </c>
      <c r="R512">
        <v>467</v>
      </c>
    </row>
    <row r="513" spans="2:18" x14ac:dyDescent="0.15">
      <c r="B513">
        <v>3785.91</v>
      </c>
      <c r="C513">
        <v>6078.48</v>
      </c>
      <c r="D513">
        <v>432</v>
      </c>
      <c r="E513">
        <f t="shared" si="34"/>
        <v>360</v>
      </c>
      <c r="P513">
        <v>2761.24</v>
      </c>
      <c r="Q513">
        <v>5551.66</v>
      </c>
      <c r="R513">
        <v>468</v>
      </c>
    </row>
    <row r="514" spans="2:18" x14ac:dyDescent="0.15">
      <c r="B514">
        <v>3765.72</v>
      </c>
      <c r="C514">
        <v>6101.4</v>
      </c>
      <c r="D514">
        <v>433</v>
      </c>
      <c r="E514">
        <f t="shared" si="34"/>
        <v>360.83333333333337</v>
      </c>
      <c r="P514">
        <v>2743.95</v>
      </c>
      <c r="Q514">
        <v>5562.61</v>
      </c>
      <c r="R514">
        <v>469</v>
      </c>
    </row>
    <row r="515" spans="2:18" x14ac:dyDescent="0.15">
      <c r="B515">
        <v>3790.63</v>
      </c>
      <c r="C515">
        <v>6113.12</v>
      </c>
      <c r="D515">
        <v>434</v>
      </c>
      <c r="E515">
        <f t="shared" si="34"/>
        <v>361.66666666666669</v>
      </c>
      <c r="P515">
        <v>2755.03</v>
      </c>
      <c r="Q515">
        <v>5572.08</v>
      </c>
      <c r="R515">
        <v>470</v>
      </c>
    </row>
    <row r="516" spans="2:18" x14ac:dyDescent="0.15">
      <c r="B516">
        <v>3803.67</v>
      </c>
      <c r="C516">
        <v>6127.27</v>
      </c>
      <c r="D516">
        <v>435</v>
      </c>
      <c r="E516">
        <f t="shared" si="34"/>
        <v>362.5</v>
      </c>
      <c r="P516">
        <v>2750.33</v>
      </c>
      <c r="Q516">
        <v>5583.9</v>
      </c>
      <c r="R516">
        <v>471</v>
      </c>
    </row>
    <row r="517" spans="2:18" x14ac:dyDescent="0.15">
      <c r="B517">
        <v>3800.06</v>
      </c>
      <c r="C517">
        <v>6139.46</v>
      </c>
      <c r="D517">
        <v>436</v>
      </c>
      <c r="E517">
        <f t="shared" si="34"/>
        <v>363.33333333333337</v>
      </c>
      <c r="P517">
        <v>2748.12</v>
      </c>
      <c r="Q517">
        <v>5596.25</v>
      </c>
      <c r="R517">
        <v>472</v>
      </c>
    </row>
    <row r="518" spans="2:18" x14ac:dyDescent="0.15">
      <c r="B518">
        <v>3773.95</v>
      </c>
      <c r="C518">
        <v>6150.81</v>
      </c>
      <c r="D518">
        <v>437</v>
      </c>
      <c r="E518">
        <f t="shared" si="34"/>
        <v>364.16666666666669</v>
      </c>
      <c r="P518">
        <v>2736.49</v>
      </c>
      <c r="Q518">
        <v>5606.62</v>
      </c>
      <c r="R518">
        <v>473</v>
      </c>
    </row>
    <row r="519" spans="2:18" x14ac:dyDescent="0.15">
      <c r="B519">
        <v>3798.9</v>
      </c>
      <c r="C519">
        <v>6160.92</v>
      </c>
      <c r="D519">
        <v>438</v>
      </c>
      <c r="E519">
        <f t="shared" si="34"/>
        <v>365</v>
      </c>
      <c r="P519">
        <v>2735.44</v>
      </c>
      <c r="Q519">
        <v>5616.43</v>
      </c>
      <c r="R519">
        <v>474</v>
      </c>
    </row>
    <row r="520" spans="2:18" x14ac:dyDescent="0.15">
      <c r="B520">
        <v>3792.34</v>
      </c>
      <c r="C520">
        <v>6175.91</v>
      </c>
      <c r="D520">
        <v>439</v>
      </c>
      <c r="E520">
        <f t="shared" si="34"/>
        <v>365.83333333333337</v>
      </c>
      <c r="P520">
        <v>2744.84</v>
      </c>
      <c r="Q520">
        <v>5628.7</v>
      </c>
      <c r="R520">
        <v>475</v>
      </c>
    </row>
    <row r="521" spans="2:18" x14ac:dyDescent="0.15">
      <c r="B521">
        <v>3829.76</v>
      </c>
      <c r="C521">
        <v>6187.82</v>
      </c>
      <c r="D521">
        <v>440</v>
      </c>
      <c r="E521">
        <f t="shared" si="34"/>
        <v>366.66666666666669</v>
      </c>
      <c r="P521">
        <v>2740.96</v>
      </c>
      <c r="Q521">
        <v>5638.88</v>
      </c>
      <c r="R521">
        <v>476</v>
      </c>
    </row>
    <row r="522" spans="2:18" x14ac:dyDescent="0.15">
      <c r="B522">
        <v>3818</v>
      </c>
      <c r="C522">
        <v>6211.76</v>
      </c>
      <c r="D522">
        <v>441</v>
      </c>
      <c r="E522">
        <f t="shared" si="34"/>
        <v>367.5</v>
      </c>
      <c r="P522">
        <v>2743.98</v>
      </c>
      <c r="Q522">
        <v>5648.64</v>
      </c>
      <c r="R522">
        <v>477</v>
      </c>
    </row>
    <row r="523" spans="2:18" x14ac:dyDescent="0.15">
      <c r="B523">
        <v>3795.66</v>
      </c>
      <c r="C523">
        <v>6224.92</v>
      </c>
      <c r="D523">
        <v>442</v>
      </c>
      <c r="E523">
        <f t="shared" si="34"/>
        <v>368.33333333333337</v>
      </c>
      <c r="P523">
        <v>2754.43</v>
      </c>
      <c r="Q523">
        <v>5660.11</v>
      </c>
      <c r="R523">
        <v>478</v>
      </c>
    </row>
    <row r="524" spans="2:18" x14ac:dyDescent="0.15">
      <c r="B524">
        <v>3787.89</v>
      </c>
      <c r="C524">
        <v>6248.66</v>
      </c>
      <c r="D524">
        <v>443</v>
      </c>
      <c r="E524">
        <f t="shared" si="34"/>
        <v>369.16666666666669</v>
      </c>
      <c r="P524">
        <v>2765.75</v>
      </c>
      <c r="Q524">
        <v>5670.53</v>
      </c>
      <c r="R524">
        <v>479</v>
      </c>
    </row>
    <row r="525" spans="2:18" x14ac:dyDescent="0.15">
      <c r="B525">
        <v>3812.45</v>
      </c>
      <c r="C525">
        <v>6258.32</v>
      </c>
      <c r="D525">
        <v>444</v>
      </c>
      <c r="E525">
        <f t="shared" si="34"/>
        <v>370</v>
      </c>
      <c r="P525">
        <v>2751.05</v>
      </c>
      <c r="Q525">
        <v>5679.87</v>
      </c>
      <c r="R525">
        <v>480</v>
      </c>
    </row>
    <row r="526" spans="2:18" x14ac:dyDescent="0.15">
      <c r="B526">
        <v>3803.01</v>
      </c>
      <c r="C526">
        <v>6271.28</v>
      </c>
      <c r="D526">
        <v>445</v>
      </c>
      <c r="E526">
        <f t="shared" si="34"/>
        <v>370.83333333333337</v>
      </c>
      <c r="P526">
        <v>2753.17</v>
      </c>
      <c r="Q526">
        <v>5690.95</v>
      </c>
      <c r="R526">
        <v>481</v>
      </c>
    </row>
    <row r="527" spans="2:18" x14ac:dyDescent="0.15">
      <c r="B527">
        <v>3824.24</v>
      </c>
      <c r="C527">
        <v>6283.79</v>
      </c>
      <c r="D527">
        <v>446</v>
      </c>
      <c r="E527">
        <f t="shared" si="34"/>
        <v>371.66666666666669</v>
      </c>
      <c r="P527">
        <v>2740.97</v>
      </c>
      <c r="Q527">
        <v>5701.39</v>
      </c>
      <c r="R527">
        <v>482</v>
      </c>
    </row>
    <row r="528" spans="2:18" x14ac:dyDescent="0.15">
      <c r="B528">
        <v>3840.03</v>
      </c>
      <c r="C528">
        <v>6297.11</v>
      </c>
      <c r="D528">
        <v>447</v>
      </c>
      <c r="E528">
        <f t="shared" si="34"/>
        <v>372.5</v>
      </c>
      <c r="P528">
        <v>2753.55</v>
      </c>
      <c r="Q528">
        <v>5712.52</v>
      </c>
      <c r="R528">
        <v>483</v>
      </c>
    </row>
    <row r="529" spans="2:18" x14ac:dyDescent="0.15">
      <c r="B529">
        <v>3816.46</v>
      </c>
      <c r="C529">
        <v>6308.94</v>
      </c>
      <c r="D529">
        <v>448</v>
      </c>
      <c r="E529">
        <f t="shared" si="34"/>
        <v>373.33333333333337</v>
      </c>
      <c r="P529">
        <v>2772.02</v>
      </c>
      <c r="Q529">
        <v>5723.76</v>
      </c>
      <c r="R529">
        <v>484</v>
      </c>
    </row>
    <row r="530" spans="2:18" x14ac:dyDescent="0.15">
      <c r="B530">
        <v>3837.84</v>
      </c>
      <c r="C530">
        <v>6325.53</v>
      </c>
      <c r="D530">
        <v>449</v>
      </c>
      <c r="E530">
        <f t="shared" si="34"/>
        <v>374.16666666666669</v>
      </c>
      <c r="P530">
        <v>2759.16</v>
      </c>
      <c r="Q530">
        <v>5735.07</v>
      </c>
      <c r="R530">
        <v>485</v>
      </c>
    </row>
    <row r="531" spans="2:18" x14ac:dyDescent="0.15">
      <c r="B531">
        <v>3839.98</v>
      </c>
      <c r="C531">
        <v>6337.93</v>
      </c>
      <c r="D531">
        <v>450</v>
      </c>
      <c r="E531">
        <f t="shared" ref="E531:E594" si="35">D531/1.2</f>
        <v>375</v>
      </c>
      <c r="P531">
        <v>2763.54</v>
      </c>
      <c r="Q531">
        <v>5746.73</v>
      </c>
      <c r="R531">
        <v>486</v>
      </c>
    </row>
    <row r="532" spans="2:18" x14ac:dyDescent="0.15">
      <c r="B532">
        <v>3843.16</v>
      </c>
      <c r="C532">
        <v>6354.23</v>
      </c>
      <c r="D532">
        <v>451</v>
      </c>
      <c r="E532">
        <f t="shared" si="35"/>
        <v>375.83333333333337</v>
      </c>
      <c r="P532">
        <v>2758.13</v>
      </c>
      <c r="Q532">
        <v>5757.7</v>
      </c>
      <c r="R532">
        <v>487</v>
      </c>
    </row>
    <row r="533" spans="2:18" x14ac:dyDescent="0.15">
      <c r="B533">
        <v>3850.85</v>
      </c>
      <c r="C533">
        <v>6368.06</v>
      </c>
      <c r="D533">
        <v>452</v>
      </c>
      <c r="E533">
        <f t="shared" si="35"/>
        <v>376.66666666666669</v>
      </c>
      <c r="P533">
        <v>2772.3</v>
      </c>
      <c r="Q533">
        <v>5768.1</v>
      </c>
      <c r="R533">
        <v>488</v>
      </c>
    </row>
    <row r="534" spans="2:18" x14ac:dyDescent="0.15">
      <c r="B534">
        <v>3856.77</v>
      </c>
      <c r="C534">
        <v>6387.23</v>
      </c>
      <c r="D534">
        <v>453</v>
      </c>
      <c r="E534">
        <f t="shared" si="35"/>
        <v>377.5</v>
      </c>
      <c r="P534">
        <v>2776.76</v>
      </c>
      <c r="Q534">
        <v>5779.34</v>
      </c>
      <c r="R534">
        <v>489</v>
      </c>
    </row>
    <row r="535" spans="2:18" x14ac:dyDescent="0.15">
      <c r="B535">
        <v>3850.74</v>
      </c>
      <c r="C535">
        <v>6396.41</v>
      </c>
      <c r="D535">
        <v>454</v>
      </c>
      <c r="E535">
        <f t="shared" si="35"/>
        <v>378.33333333333337</v>
      </c>
      <c r="P535">
        <v>2763.25</v>
      </c>
      <c r="Q535">
        <v>5788.15</v>
      </c>
      <c r="R535">
        <v>490</v>
      </c>
    </row>
    <row r="536" spans="2:18" x14ac:dyDescent="0.15">
      <c r="B536">
        <v>3893.8</v>
      </c>
      <c r="C536">
        <v>6411.63</v>
      </c>
      <c r="D536">
        <v>455</v>
      </c>
      <c r="E536">
        <f t="shared" si="35"/>
        <v>379.16666666666669</v>
      </c>
      <c r="P536">
        <v>2755.54</v>
      </c>
      <c r="Q536">
        <v>5799.83</v>
      </c>
      <c r="R536">
        <v>491</v>
      </c>
    </row>
    <row r="537" spans="2:18" x14ac:dyDescent="0.15">
      <c r="B537">
        <v>3830.53</v>
      </c>
      <c r="C537">
        <v>6423.5</v>
      </c>
      <c r="D537">
        <v>456</v>
      </c>
      <c r="E537">
        <f t="shared" si="35"/>
        <v>380</v>
      </c>
      <c r="P537">
        <v>2763.65</v>
      </c>
      <c r="Q537">
        <v>5811.48</v>
      </c>
      <c r="R537">
        <v>492</v>
      </c>
    </row>
    <row r="538" spans="2:18" x14ac:dyDescent="0.15">
      <c r="B538">
        <v>3886.9</v>
      </c>
      <c r="C538">
        <v>6437.62</v>
      </c>
      <c r="D538">
        <v>457</v>
      </c>
      <c r="E538">
        <f t="shared" si="35"/>
        <v>380.83333333333337</v>
      </c>
      <c r="P538">
        <v>2747.16</v>
      </c>
      <c r="Q538">
        <v>5822.55</v>
      </c>
      <c r="R538">
        <v>493</v>
      </c>
    </row>
    <row r="539" spans="2:18" x14ac:dyDescent="0.15">
      <c r="B539">
        <v>3850.67</v>
      </c>
      <c r="C539">
        <v>6448.35</v>
      </c>
      <c r="D539">
        <v>458</v>
      </c>
      <c r="E539">
        <f t="shared" si="35"/>
        <v>381.66666666666669</v>
      </c>
      <c r="P539">
        <v>2748.77</v>
      </c>
      <c r="Q539">
        <v>5832.63</v>
      </c>
      <c r="R539">
        <v>494</v>
      </c>
    </row>
    <row r="540" spans="2:18" x14ac:dyDescent="0.15">
      <c r="B540">
        <v>3857.16</v>
      </c>
      <c r="C540">
        <v>6461.6</v>
      </c>
      <c r="D540">
        <v>459</v>
      </c>
      <c r="E540">
        <f t="shared" si="35"/>
        <v>382.5</v>
      </c>
      <c r="P540">
        <v>2754.1</v>
      </c>
      <c r="Q540">
        <v>5841.86</v>
      </c>
      <c r="R540">
        <v>495</v>
      </c>
    </row>
    <row r="541" spans="2:18" x14ac:dyDescent="0.15">
      <c r="B541">
        <v>3865.23</v>
      </c>
      <c r="C541">
        <v>6474.32</v>
      </c>
      <c r="D541">
        <v>460</v>
      </c>
      <c r="E541">
        <f t="shared" si="35"/>
        <v>383.33333333333337</v>
      </c>
      <c r="P541">
        <v>2758.04</v>
      </c>
      <c r="Q541">
        <v>5852.21</v>
      </c>
      <c r="R541">
        <v>496</v>
      </c>
    </row>
    <row r="542" spans="2:18" x14ac:dyDescent="0.15">
      <c r="B542">
        <v>3839.75</v>
      </c>
      <c r="C542">
        <v>6492.56</v>
      </c>
      <c r="D542">
        <v>461</v>
      </c>
      <c r="E542">
        <f t="shared" si="35"/>
        <v>384.16666666666669</v>
      </c>
      <c r="P542">
        <v>2762.3</v>
      </c>
      <c r="Q542">
        <v>5864.83</v>
      </c>
      <c r="R542">
        <v>497</v>
      </c>
    </row>
    <row r="543" spans="2:18" x14ac:dyDescent="0.15">
      <c r="B543">
        <v>3874.13</v>
      </c>
      <c r="C543">
        <v>6507.91</v>
      </c>
      <c r="D543">
        <v>462</v>
      </c>
      <c r="E543">
        <f t="shared" si="35"/>
        <v>385</v>
      </c>
      <c r="P543">
        <v>2777.73</v>
      </c>
      <c r="Q543">
        <v>5874.92</v>
      </c>
      <c r="R543">
        <v>498</v>
      </c>
    </row>
    <row r="544" spans="2:18" x14ac:dyDescent="0.15">
      <c r="B544">
        <v>3841.92</v>
      </c>
      <c r="C544">
        <v>6529.75</v>
      </c>
      <c r="D544">
        <v>463</v>
      </c>
      <c r="E544">
        <f t="shared" si="35"/>
        <v>385.83333333333337</v>
      </c>
      <c r="P544">
        <v>2766.46</v>
      </c>
      <c r="Q544">
        <v>5885.24</v>
      </c>
      <c r="R544">
        <v>499</v>
      </c>
    </row>
    <row r="545" spans="2:18" x14ac:dyDescent="0.15">
      <c r="B545">
        <v>3875.16</v>
      </c>
      <c r="C545">
        <v>6540.15</v>
      </c>
      <c r="D545">
        <v>464</v>
      </c>
      <c r="E545">
        <f t="shared" si="35"/>
        <v>386.66666666666669</v>
      </c>
      <c r="P545">
        <v>2789.78</v>
      </c>
      <c r="Q545">
        <v>5894.2</v>
      </c>
      <c r="R545">
        <v>500</v>
      </c>
    </row>
    <row r="546" spans="2:18" x14ac:dyDescent="0.15">
      <c r="B546">
        <v>3866.41</v>
      </c>
      <c r="C546">
        <v>6553.85</v>
      </c>
      <c r="D546">
        <v>465</v>
      </c>
      <c r="E546">
        <f t="shared" si="35"/>
        <v>387.5</v>
      </c>
      <c r="P546">
        <v>2774.2</v>
      </c>
      <c r="Q546">
        <v>5905.59</v>
      </c>
      <c r="R546">
        <v>501</v>
      </c>
    </row>
    <row r="547" spans="2:18" x14ac:dyDescent="0.15">
      <c r="B547">
        <v>3860.92</v>
      </c>
      <c r="C547">
        <v>6569.38</v>
      </c>
      <c r="D547">
        <v>466</v>
      </c>
      <c r="E547">
        <f t="shared" si="35"/>
        <v>388.33333333333337</v>
      </c>
      <c r="P547">
        <v>2761.51</v>
      </c>
      <c r="Q547">
        <v>5915.32</v>
      </c>
      <c r="R547">
        <v>502</v>
      </c>
    </row>
    <row r="548" spans="2:18" x14ac:dyDescent="0.15">
      <c r="B548">
        <v>3881.1</v>
      </c>
      <c r="C548">
        <v>6582.57</v>
      </c>
      <c r="D548">
        <v>467</v>
      </c>
      <c r="E548">
        <f t="shared" si="35"/>
        <v>389.16666666666669</v>
      </c>
      <c r="P548">
        <v>2768.6</v>
      </c>
      <c r="Q548">
        <v>5925.6</v>
      </c>
      <c r="R548">
        <v>503</v>
      </c>
    </row>
    <row r="549" spans="2:18" x14ac:dyDescent="0.15">
      <c r="B549">
        <v>3872.39</v>
      </c>
      <c r="C549">
        <v>6601.3</v>
      </c>
      <c r="D549">
        <v>468</v>
      </c>
      <c r="E549">
        <f t="shared" si="35"/>
        <v>390</v>
      </c>
      <c r="P549">
        <v>2771.89</v>
      </c>
      <c r="Q549">
        <v>5935.44</v>
      </c>
      <c r="R549">
        <v>504</v>
      </c>
    </row>
    <row r="550" spans="2:18" x14ac:dyDescent="0.15">
      <c r="B550">
        <v>3885.11</v>
      </c>
      <c r="C550">
        <v>6612.63</v>
      </c>
      <c r="D550">
        <v>469</v>
      </c>
      <c r="E550">
        <f t="shared" si="35"/>
        <v>390.83333333333337</v>
      </c>
      <c r="P550">
        <v>2756.72</v>
      </c>
      <c r="Q550">
        <v>5948.02</v>
      </c>
      <c r="R550">
        <v>505</v>
      </c>
    </row>
    <row r="551" spans="2:18" x14ac:dyDescent="0.15">
      <c r="B551">
        <v>3871.8</v>
      </c>
      <c r="C551">
        <v>6621.93</v>
      </c>
      <c r="D551">
        <v>470</v>
      </c>
      <c r="E551">
        <f t="shared" si="35"/>
        <v>391.66666666666669</v>
      </c>
      <c r="P551">
        <v>2767.79</v>
      </c>
      <c r="Q551">
        <v>5959.77</v>
      </c>
      <c r="R551">
        <v>506</v>
      </c>
    </row>
    <row r="552" spans="2:18" x14ac:dyDescent="0.15">
      <c r="B552">
        <v>3879.54</v>
      </c>
      <c r="C552">
        <v>6636.18</v>
      </c>
      <c r="D552">
        <v>471</v>
      </c>
      <c r="E552">
        <f t="shared" si="35"/>
        <v>392.5</v>
      </c>
      <c r="P552">
        <v>2753.66</v>
      </c>
      <c r="Q552">
        <v>5971.03</v>
      </c>
      <c r="R552">
        <v>507</v>
      </c>
    </row>
    <row r="553" spans="2:18" x14ac:dyDescent="0.15">
      <c r="B553">
        <v>3895.25</v>
      </c>
      <c r="C553">
        <v>6648.44</v>
      </c>
      <c r="D553">
        <v>472</v>
      </c>
      <c r="E553">
        <f t="shared" si="35"/>
        <v>393.33333333333337</v>
      </c>
      <c r="P553">
        <v>2784.19</v>
      </c>
      <c r="Q553">
        <v>5982.67</v>
      </c>
      <c r="R553">
        <v>508</v>
      </c>
    </row>
    <row r="554" spans="2:18" x14ac:dyDescent="0.15">
      <c r="B554">
        <v>3867.87</v>
      </c>
      <c r="C554">
        <v>6664.22</v>
      </c>
      <c r="D554">
        <v>473</v>
      </c>
      <c r="E554">
        <f t="shared" si="35"/>
        <v>394.16666666666669</v>
      </c>
      <c r="P554">
        <v>2778.72</v>
      </c>
      <c r="Q554">
        <v>5993.79</v>
      </c>
      <c r="R554">
        <v>509</v>
      </c>
    </row>
    <row r="555" spans="2:18" x14ac:dyDescent="0.15">
      <c r="B555">
        <v>3878.94</v>
      </c>
      <c r="C555">
        <v>6678.02</v>
      </c>
      <c r="D555">
        <v>474</v>
      </c>
      <c r="E555">
        <f t="shared" si="35"/>
        <v>395</v>
      </c>
      <c r="P555">
        <v>2753.01</v>
      </c>
      <c r="Q555">
        <v>6003.58</v>
      </c>
      <c r="R555">
        <v>510</v>
      </c>
    </row>
    <row r="556" spans="2:18" x14ac:dyDescent="0.15">
      <c r="B556">
        <v>3889.69</v>
      </c>
      <c r="C556">
        <v>6689.94</v>
      </c>
      <c r="D556">
        <v>475</v>
      </c>
      <c r="E556">
        <f t="shared" si="35"/>
        <v>395.83333333333337</v>
      </c>
      <c r="P556">
        <v>2758.6</v>
      </c>
      <c r="Q556">
        <v>6017.44</v>
      </c>
      <c r="R556">
        <v>511</v>
      </c>
    </row>
    <row r="557" spans="2:18" x14ac:dyDescent="0.15">
      <c r="B557">
        <v>3870.59</v>
      </c>
      <c r="C557">
        <v>6702.07</v>
      </c>
      <c r="D557">
        <v>476</v>
      </c>
      <c r="E557">
        <f t="shared" si="35"/>
        <v>396.66666666666669</v>
      </c>
      <c r="P557">
        <v>2772.83</v>
      </c>
      <c r="Q557">
        <v>6025.97</v>
      </c>
      <c r="R557">
        <v>512</v>
      </c>
    </row>
    <row r="558" spans="2:18" x14ac:dyDescent="0.15">
      <c r="B558">
        <v>3878.91</v>
      </c>
      <c r="C558">
        <v>6718.23</v>
      </c>
      <c r="D558">
        <v>477</v>
      </c>
      <c r="E558">
        <f t="shared" si="35"/>
        <v>397.5</v>
      </c>
      <c r="P558">
        <v>2759.63</v>
      </c>
      <c r="Q558">
        <v>6035.6</v>
      </c>
      <c r="R558">
        <v>513</v>
      </c>
    </row>
    <row r="559" spans="2:18" x14ac:dyDescent="0.15">
      <c r="B559">
        <v>3900.66</v>
      </c>
      <c r="C559">
        <v>6727.16</v>
      </c>
      <c r="D559">
        <v>478</v>
      </c>
      <c r="E559">
        <f t="shared" si="35"/>
        <v>398.33333333333337</v>
      </c>
      <c r="P559">
        <v>2759.87</v>
      </c>
      <c r="Q559">
        <v>6046.95</v>
      </c>
      <c r="R559">
        <v>514</v>
      </c>
    </row>
    <row r="560" spans="2:18" x14ac:dyDescent="0.15">
      <c r="B560">
        <v>3955.63</v>
      </c>
      <c r="C560">
        <v>6740.34</v>
      </c>
      <c r="D560">
        <v>479</v>
      </c>
      <c r="E560">
        <f t="shared" si="35"/>
        <v>399.16666666666669</v>
      </c>
      <c r="P560">
        <v>2764.74</v>
      </c>
      <c r="Q560">
        <v>6062.95</v>
      </c>
      <c r="R560">
        <v>515</v>
      </c>
    </row>
    <row r="561" spans="2:18" x14ac:dyDescent="0.15">
      <c r="B561">
        <v>3922.26</v>
      </c>
      <c r="C561">
        <v>6751.7</v>
      </c>
      <c r="D561">
        <v>480</v>
      </c>
      <c r="E561">
        <f t="shared" si="35"/>
        <v>400</v>
      </c>
      <c r="P561">
        <v>2769.22</v>
      </c>
      <c r="Q561">
        <v>6075.95</v>
      </c>
      <c r="R561">
        <v>516</v>
      </c>
    </row>
    <row r="562" spans="2:18" x14ac:dyDescent="0.15">
      <c r="B562">
        <v>3883.87</v>
      </c>
      <c r="C562">
        <v>6765.53</v>
      </c>
      <c r="D562">
        <v>481</v>
      </c>
      <c r="E562">
        <f t="shared" si="35"/>
        <v>400.83333333333337</v>
      </c>
      <c r="P562">
        <v>2763.03</v>
      </c>
      <c r="Q562">
        <v>6085.94</v>
      </c>
      <c r="R562">
        <v>517</v>
      </c>
    </row>
    <row r="563" spans="2:18" x14ac:dyDescent="0.15">
      <c r="B563">
        <v>3894.09</v>
      </c>
      <c r="C563">
        <v>6786.52</v>
      </c>
      <c r="D563">
        <v>482</v>
      </c>
      <c r="E563">
        <f t="shared" si="35"/>
        <v>401.66666666666669</v>
      </c>
      <c r="P563">
        <v>2797.05</v>
      </c>
      <c r="Q563">
        <v>6097.22</v>
      </c>
      <c r="R563">
        <v>518</v>
      </c>
    </row>
    <row r="564" spans="2:18" x14ac:dyDescent="0.15">
      <c r="B564">
        <v>3845.25</v>
      </c>
      <c r="C564">
        <v>6805.4</v>
      </c>
      <c r="D564">
        <v>483</v>
      </c>
      <c r="E564">
        <f t="shared" si="35"/>
        <v>402.5</v>
      </c>
      <c r="P564">
        <v>2774.24</v>
      </c>
      <c r="Q564">
        <v>6107.32</v>
      </c>
      <c r="R564">
        <v>519</v>
      </c>
    </row>
    <row r="565" spans="2:18" x14ac:dyDescent="0.15">
      <c r="B565">
        <v>3865.29</v>
      </c>
      <c r="C565">
        <v>6819.66</v>
      </c>
      <c r="D565">
        <v>484</v>
      </c>
      <c r="E565">
        <f t="shared" si="35"/>
        <v>403.33333333333337</v>
      </c>
      <c r="P565">
        <v>2776.63</v>
      </c>
      <c r="Q565">
        <v>6118.44</v>
      </c>
      <c r="R565">
        <v>520</v>
      </c>
    </row>
    <row r="566" spans="2:18" x14ac:dyDescent="0.15">
      <c r="B566">
        <v>3874.33</v>
      </c>
      <c r="C566">
        <v>6833.39</v>
      </c>
      <c r="D566">
        <v>485</v>
      </c>
      <c r="E566">
        <f t="shared" si="35"/>
        <v>404.16666666666669</v>
      </c>
      <c r="P566">
        <v>2765.81</v>
      </c>
      <c r="Q566">
        <v>6133.27</v>
      </c>
      <c r="R566">
        <v>521</v>
      </c>
    </row>
    <row r="567" spans="2:18" x14ac:dyDescent="0.15">
      <c r="B567">
        <v>3862.04</v>
      </c>
      <c r="C567">
        <v>6846.93</v>
      </c>
      <c r="D567">
        <v>486</v>
      </c>
      <c r="E567">
        <f t="shared" si="35"/>
        <v>405</v>
      </c>
      <c r="P567">
        <v>2771.89</v>
      </c>
      <c r="Q567">
        <v>6142.17</v>
      </c>
      <c r="R567">
        <v>522</v>
      </c>
    </row>
    <row r="568" spans="2:18" x14ac:dyDescent="0.15">
      <c r="B568">
        <v>3876.9</v>
      </c>
      <c r="C568">
        <v>6857.86</v>
      </c>
      <c r="D568">
        <v>487</v>
      </c>
      <c r="E568">
        <f t="shared" si="35"/>
        <v>405.83333333333337</v>
      </c>
      <c r="P568">
        <v>2777.44</v>
      </c>
      <c r="Q568">
        <v>6153.25</v>
      </c>
      <c r="R568">
        <v>523</v>
      </c>
    </row>
    <row r="569" spans="2:18" x14ac:dyDescent="0.15">
      <c r="B569">
        <v>3815.19</v>
      </c>
      <c r="C569">
        <v>6881.57</v>
      </c>
      <c r="D569">
        <v>488</v>
      </c>
      <c r="E569">
        <f t="shared" si="35"/>
        <v>406.66666666666669</v>
      </c>
      <c r="P569">
        <v>2779.93</v>
      </c>
      <c r="Q569">
        <v>6164.35</v>
      </c>
      <c r="R569">
        <v>524</v>
      </c>
    </row>
    <row r="570" spans="2:18" x14ac:dyDescent="0.15">
      <c r="B570">
        <v>3833.17</v>
      </c>
      <c r="C570">
        <v>6899.5</v>
      </c>
      <c r="D570">
        <v>489</v>
      </c>
      <c r="E570">
        <f t="shared" si="35"/>
        <v>407.5</v>
      </c>
      <c r="P570">
        <v>2763.68</v>
      </c>
      <c r="Q570">
        <v>6175.35</v>
      </c>
      <c r="R570">
        <v>525</v>
      </c>
    </row>
    <row r="571" spans="2:18" x14ac:dyDescent="0.15">
      <c r="B571">
        <v>3826.01</v>
      </c>
      <c r="C571">
        <v>6913.22</v>
      </c>
      <c r="D571">
        <v>490</v>
      </c>
      <c r="E571">
        <f t="shared" si="35"/>
        <v>408.33333333333337</v>
      </c>
      <c r="P571">
        <v>2759.01</v>
      </c>
      <c r="Q571">
        <v>6184.21</v>
      </c>
      <c r="R571">
        <v>526</v>
      </c>
    </row>
    <row r="572" spans="2:18" x14ac:dyDescent="0.15">
      <c r="B572">
        <v>3845.41</v>
      </c>
      <c r="C572">
        <v>6932.16</v>
      </c>
      <c r="D572">
        <v>491</v>
      </c>
      <c r="E572">
        <f t="shared" si="35"/>
        <v>409.16666666666669</v>
      </c>
      <c r="P572">
        <v>2769.61</v>
      </c>
      <c r="Q572">
        <v>6192.67</v>
      </c>
      <c r="R572">
        <v>527</v>
      </c>
    </row>
    <row r="573" spans="2:18" x14ac:dyDescent="0.15">
      <c r="B573">
        <v>3854.91</v>
      </c>
      <c r="C573">
        <v>6942.82</v>
      </c>
      <c r="D573">
        <v>492</v>
      </c>
      <c r="E573">
        <f t="shared" si="35"/>
        <v>410</v>
      </c>
      <c r="P573">
        <v>2785.45</v>
      </c>
      <c r="Q573">
        <v>6203.11</v>
      </c>
      <c r="R573">
        <v>528</v>
      </c>
    </row>
    <row r="574" spans="2:18" x14ac:dyDescent="0.15">
      <c r="B574">
        <v>3854.44</v>
      </c>
      <c r="C574">
        <v>6954.53</v>
      </c>
      <c r="D574">
        <v>493</v>
      </c>
      <c r="E574">
        <f t="shared" si="35"/>
        <v>410.83333333333337</v>
      </c>
      <c r="P574">
        <v>2770.79</v>
      </c>
      <c r="Q574">
        <v>6215.49</v>
      </c>
      <c r="R574">
        <v>529</v>
      </c>
    </row>
    <row r="575" spans="2:18" x14ac:dyDescent="0.15">
      <c r="B575">
        <v>3873.29</v>
      </c>
      <c r="C575">
        <v>6966.32</v>
      </c>
      <c r="D575">
        <v>494</v>
      </c>
      <c r="E575">
        <f t="shared" si="35"/>
        <v>411.66666666666669</v>
      </c>
      <c r="P575">
        <v>2773.96</v>
      </c>
      <c r="Q575">
        <v>6226.99</v>
      </c>
      <c r="R575">
        <v>530</v>
      </c>
    </row>
    <row r="576" spans="2:18" x14ac:dyDescent="0.15">
      <c r="B576">
        <v>3874.81</v>
      </c>
      <c r="C576">
        <v>6979.63</v>
      </c>
      <c r="D576">
        <v>495</v>
      </c>
      <c r="E576">
        <f t="shared" si="35"/>
        <v>412.5</v>
      </c>
      <c r="P576">
        <v>2778.99</v>
      </c>
      <c r="Q576">
        <v>6236.59</v>
      </c>
      <c r="R576">
        <v>531</v>
      </c>
    </row>
    <row r="577" spans="2:18" x14ac:dyDescent="0.15">
      <c r="B577">
        <v>3819.44</v>
      </c>
      <c r="C577">
        <v>7004.85</v>
      </c>
      <c r="D577">
        <v>496</v>
      </c>
      <c r="E577">
        <f t="shared" si="35"/>
        <v>413.33333333333337</v>
      </c>
      <c r="P577">
        <v>2772.21</v>
      </c>
      <c r="Q577">
        <v>6247.38</v>
      </c>
      <c r="R577">
        <v>532</v>
      </c>
    </row>
    <row r="578" spans="2:18" x14ac:dyDescent="0.15">
      <c r="B578">
        <v>3840.52</v>
      </c>
      <c r="C578">
        <v>7017.7</v>
      </c>
      <c r="D578">
        <v>497</v>
      </c>
      <c r="E578">
        <f t="shared" si="35"/>
        <v>414.16666666666669</v>
      </c>
      <c r="P578">
        <v>2761.41</v>
      </c>
      <c r="Q578">
        <v>6261.02</v>
      </c>
      <c r="R578">
        <v>533</v>
      </c>
    </row>
    <row r="579" spans="2:18" x14ac:dyDescent="0.15">
      <c r="B579">
        <v>3877.1</v>
      </c>
      <c r="C579">
        <v>7028.93</v>
      </c>
      <c r="D579">
        <v>498</v>
      </c>
      <c r="E579">
        <f t="shared" si="35"/>
        <v>415</v>
      </c>
      <c r="P579">
        <v>2772.51</v>
      </c>
      <c r="Q579">
        <v>6272.03</v>
      </c>
      <c r="R579">
        <v>534</v>
      </c>
    </row>
    <row r="580" spans="2:18" x14ac:dyDescent="0.15">
      <c r="B580">
        <v>3890.45</v>
      </c>
      <c r="C580">
        <v>7042.35</v>
      </c>
      <c r="D580">
        <v>499</v>
      </c>
      <c r="E580">
        <f t="shared" si="35"/>
        <v>415.83333333333337</v>
      </c>
      <c r="P580">
        <v>2782.54</v>
      </c>
      <c r="Q580">
        <v>6283.64</v>
      </c>
      <c r="R580">
        <v>535</v>
      </c>
    </row>
    <row r="581" spans="2:18" x14ac:dyDescent="0.15">
      <c r="B581">
        <v>3880.33</v>
      </c>
      <c r="C581">
        <v>7056.69</v>
      </c>
      <c r="D581">
        <v>500</v>
      </c>
      <c r="E581">
        <f t="shared" si="35"/>
        <v>416.66666666666669</v>
      </c>
      <c r="P581">
        <v>2759.19</v>
      </c>
      <c r="Q581">
        <v>6295.83</v>
      </c>
      <c r="R581">
        <v>536</v>
      </c>
    </row>
    <row r="582" spans="2:18" x14ac:dyDescent="0.15">
      <c r="B582">
        <v>3881.54</v>
      </c>
      <c r="C582">
        <v>7065.87</v>
      </c>
      <c r="D582">
        <v>501</v>
      </c>
      <c r="E582">
        <f t="shared" si="35"/>
        <v>417.5</v>
      </c>
      <c r="P582">
        <v>2778.98</v>
      </c>
      <c r="Q582">
        <v>6307.11</v>
      </c>
      <c r="R582">
        <v>537</v>
      </c>
    </row>
    <row r="583" spans="2:18" x14ac:dyDescent="0.15">
      <c r="B583">
        <v>3896.06</v>
      </c>
      <c r="C583">
        <v>7079.39</v>
      </c>
      <c r="D583">
        <v>502</v>
      </c>
      <c r="E583">
        <f t="shared" si="35"/>
        <v>418.33333333333337</v>
      </c>
      <c r="P583">
        <v>2777.32</v>
      </c>
      <c r="Q583">
        <v>6317.5</v>
      </c>
      <c r="R583">
        <v>538</v>
      </c>
    </row>
    <row r="584" spans="2:18" x14ac:dyDescent="0.15">
      <c r="B584">
        <v>3866.27</v>
      </c>
      <c r="C584">
        <v>7095.79</v>
      </c>
      <c r="D584">
        <v>503</v>
      </c>
      <c r="E584">
        <f t="shared" si="35"/>
        <v>419.16666666666669</v>
      </c>
      <c r="P584">
        <v>2771.47</v>
      </c>
      <c r="Q584">
        <v>6327.9</v>
      </c>
      <c r="R584">
        <v>539</v>
      </c>
    </row>
    <row r="585" spans="2:18" x14ac:dyDescent="0.15">
      <c r="B585">
        <v>3892.3</v>
      </c>
      <c r="C585">
        <v>7106.86</v>
      </c>
      <c r="D585">
        <v>504</v>
      </c>
      <c r="E585">
        <f t="shared" si="35"/>
        <v>420</v>
      </c>
      <c r="P585">
        <v>2776.83</v>
      </c>
      <c r="Q585">
        <v>6338.62</v>
      </c>
      <c r="R585">
        <v>540</v>
      </c>
    </row>
    <row r="586" spans="2:18" x14ac:dyDescent="0.15">
      <c r="B586">
        <v>3910.66</v>
      </c>
      <c r="C586">
        <v>7121.22</v>
      </c>
      <c r="D586">
        <v>505</v>
      </c>
      <c r="E586">
        <f t="shared" si="35"/>
        <v>420.83333333333337</v>
      </c>
      <c r="P586">
        <v>2775.69</v>
      </c>
      <c r="Q586">
        <v>6349.59</v>
      </c>
      <c r="R586">
        <v>541</v>
      </c>
    </row>
    <row r="587" spans="2:18" x14ac:dyDescent="0.15">
      <c r="B587">
        <v>3905.31</v>
      </c>
      <c r="C587">
        <v>7135.45</v>
      </c>
      <c r="D587">
        <v>506</v>
      </c>
      <c r="E587">
        <f t="shared" si="35"/>
        <v>421.66666666666669</v>
      </c>
      <c r="P587">
        <v>2764.85</v>
      </c>
      <c r="Q587">
        <v>6362.88</v>
      </c>
      <c r="R587">
        <v>542</v>
      </c>
    </row>
    <row r="588" spans="2:18" x14ac:dyDescent="0.15">
      <c r="B588">
        <v>3878.67</v>
      </c>
      <c r="C588">
        <v>7160.52</v>
      </c>
      <c r="D588">
        <v>507</v>
      </c>
      <c r="E588">
        <f t="shared" si="35"/>
        <v>422.5</v>
      </c>
      <c r="P588">
        <v>2755.2</v>
      </c>
      <c r="Q588">
        <v>6372.92</v>
      </c>
      <c r="R588">
        <v>543</v>
      </c>
    </row>
    <row r="589" spans="2:18" x14ac:dyDescent="0.15">
      <c r="B589">
        <v>3890.71</v>
      </c>
      <c r="C589">
        <v>7175.96</v>
      </c>
      <c r="D589">
        <v>508</v>
      </c>
      <c r="E589">
        <f t="shared" si="35"/>
        <v>423.33333333333337</v>
      </c>
      <c r="P589">
        <v>2762.28</v>
      </c>
      <c r="Q589">
        <v>6382.89</v>
      </c>
      <c r="R589">
        <v>544</v>
      </c>
    </row>
    <row r="590" spans="2:18" x14ac:dyDescent="0.15">
      <c r="B590">
        <v>3902.96</v>
      </c>
      <c r="C590">
        <v>7194.68</v>
      </c>
      <c r="D590">
        <v>509</v>
      </c>
      <c r="E590">
        <f t="shared" si="35"/>
        <v>424.16666666666669</v>
      </c>
      <c r="P590">
        <v>2775.67</v>
      </c>
      <c r="Q590">
        <v>6393.8</v>
      </c>
      <c r="R590">
        <v>545</v>
      </c>
    </row>
    <row r="591" spans="2:18" x14ac:dyDescent="0.15">
      <c r="B591">
        <v>3936.76</v>
      </c>
      <c r="C591">
        <v>7205.66</v>
      </c>
      <c r="D591">
        <v>510</v>
      </c>
      <c r="E591">
        <f t="shared" si="35"/>
        <v>425</v>
      </c>
      <c r="P591">
        <v>2782.92</v>
      </c>
      <c r="Q591">
        <v>6404.46</v>
      </c>
      <c r="R591">
        <v>546</v>
      </c>
    </row>
    <row r="592" spans="2:18" x14ac:dyDescent="0.15">
      <c r="B592">
        <v>3920.73</v>
      </c>
      <c r="C592">
        <v>7218.85</v>
      </c>
      <c r="D592">
        <v>511</v>
      </c>
      <c r="E592">
        <f t="shared" si="35"/>
        <v>425.83333333333337</v>
      </c>
      <c r="P592">
        <v>2792.63</v>
      </c>
      <c r="Q592">
        <v>6417.53</v>
      </c>
      <c r="R592">
        <v>547</v>
      </c>
    </row>
    <row r="593" spans="2:18" x14ac:dyDescent="0.15">
      <c r="B593">
        <v>3898.27</v>
      </c>
      <c r="C593">
        <v>7230.96</v>
      </c>
      <c r="D593">
        <v>512</v>
      </c>
      <c r="E593">
        <f t="shared" si="35"/>
        <v>426.66666666666669</v>
      </c>
      <c r="P593">
        <v>2770</v>
      </c>
      <c r="Q593">
        <v>6429.47</v>
      </c>
      <c r="R593">
        <v>548</v>
      </c>
    </row>
    <row r="594" spans="2:18" x14ac:dyDescent="0.15">
      <c r="B594">
        <v>3892.31</v>
      </c>
      <c r="C594">
        <v>7256.6</v>
      </c>
      <c r="D594">
        <v>513</v>
      </c>
      <c r="E594">
        <f t="shared" si="35"/>
        <v>427.5</v>
      </c>
      <c r="P594">
        <v>2754.28</v>
      </c>
      <c r="Q594">
        <v>6439.49</v>
      </c>
      <c r="R594">
        <v>549</v>
      </c>
    </row>
    <row r="595" spans="2:18" x14ac:dyDescent="0.15">
      <c r="B595">
        <v>3882.05</v>
      </c>
      <c r="C595">
        <v>7269.77</v>
      </c>
      <c r="D595">
        <v>514</v>
      </c>
      <c r="E595">
        <f t="shared" ref="E595:E658" si="36">D595/1.2</f>
        <v>428.33333333333337</v>
      </c>
      <c r="P595">
        <v>2780.28</v>
      </c>
      <c r="Q595">
        <v>6448.24</v>
      </c>
      <c r="R595">
        <v>550</v>
      </c>
    </row>
    <row r="596" spans="2:18" x14ac:dyDescent="0.15">
      <c r="B596">
        <v>3925.07</v>
      </c>
      <c r="C596">
        <v>7282.24</v>
      </c>
      <c r="D596">
        <v>515</v>
      </c>
      <c r="E596">
        <f t="shared" si="36"/>
        <v>429.16666666666669</v>
      </c>
      <c r="P596">
        <v>2766.81</v>
      </c>
      <c r="Q596">
        <v>6459.96</v>
      </c>
      <c r="R596">
        <v>551</v>
      </c>
    </row>
    <row r="597" spans="2:18" x14ac:dyDescent="0.15">
      <c r="B597">
        <v>3902.58</v>
      </c>
      <c r="C597">
        <v>7299.17</v>
      </c>
      <c r="D597">
        <v>516</v>
      </c>
      <c r="E597">
        <f t="shared" si="36"/>
        <v>430</v>
      </c>
      <c r="P597">
        <v>2778.35</v>
      </c>
      <c r="Q597">
        <v>6470.45</v>
      </c>
      <c r="R597">
        <v>552</v>
      </c>
    </row>
    <row r="598" spans="2:18" x14ac:dyDescent="0.15">
      <c r="B598">
        <v>3917.73</v>
      </c>
      <c r="C598">
        <v>7313.5</v>
      </c>
      <c r="D598">
        <v>517</v>
      </c>
      <c r="E598">
        <f t="shared" si="36"/>
        <v>430.83333333333337</v>
      </c>
      <c r="P598">
        <v>2776.27</v>
      </c>
      <c r="Q598">
        <v>6480.57</v>
      </c>
      <c r="R598">
        <v>553</v>
      </c>
    </row>
    <row r="599" spans="2:18" x14ac:dyDescent="0.15">
      <c r="B599">
        <v>3900.8</v>
      </c>
      <c r="C599">
        <v>7328.19</v>
      </c>
      <c r="D599">
        <v>518</v>
      </c>
      <c r="E599">
        <f t="shared" si="36"/>
        <v>431.66666666666669</v>
      </c>
      <c r="P599">
        <v>2798.2</v>
      </c>
      <c r="Q599">
        <v>6491.66</v>
      </c>
      <c r="R599">
        <v>554</v>
      </c>
    </row>
    <row r="600" spans="2:18" x14ac:dyDescent="0.15">
      <c r="B600">
        <v>3944.26</v>
      </c>
      <c r="C600">
        <v>7345.18</v>
      </c>
      <c r="D600">
        <v>519</v>
      </c>
      <c r="E600">
        <f t="shared" si="36"/>
        <v>432.5</v>
      </c>
      <c r="P600">
        <v>2779.85</v>
      </c>
      <c r="Q600">
        <v>6498.88</v>
      </c>
      <c r="R600">
        <v>555</v>
      </c>
    </row>
    <row r="601" spans="2:18" x14ac:dyDescent="0.15">
      <c r="B601">
        <v>3892.39</v>
      </c>
      <c r="C601">
        <v>7361.14</v>
      </c>
      <c r="D601">
        <v>520</v>
      </c>
      <c r="E601">
        <f t="shared" si="36"/>
        <v>433.33333333333337</v>
      </c>
      <c r="P601">
        <v>2771.93</v>
      </c>
      <c r="Q601">
        <v>6511.15</v>
      </c>
      <c r="R601">
        <v>556</v>
      </c>
    </row>
    <row r="602" spans="2:18" x14ac:dyDescent="0.15">
      <c r="B602">
        <v>3940.48</v>
      </c>
      <c r="C602">
        <v>7372.8</v>
      </c>
      <c r="D602">
        <v>521</v>
      </c>
      <c r="E602">
        <f t="shared" si="36"/>
        <v>434.16666666666669</v>
      </c>
      <c r="P602">
        <v>2755.67</v>
      </c>
      <c r="Q602">
        <v>6521.67</v>
      </c>
      <c r="R602">
        <v>557</v>
      </c>
    </row>
    <row r="603" spans="2:18" x14ac:dyDescent="0.15">
      <c r="B603">
        <v>3957.26</v>
      </c>
      <c r="C603">
        <v>7391.57</v>
      </c>
      <c r="D603">
        <v>522</v>
      </c>
      <c r="E603">
        <f t="shared" si="36"/>
        <v>435</v>
      </c>
      <c r="P603">
        <v>2753.69</v>
      </c>
      <c r="Q603">
        <v>6533.87</v>
      </c>
      <c r="R603">
        <v>558</v>
      </c>
    </row>
    <row r="604" spans="2:18" x14ac:dyDescent="0.15">
      <c r="B604">
        <v>3947.29</v>
      </c>
      <c r="C604">
        <v>7399.69</v>
      </c>
      <c r="D604">
        <v>523</v>
      </c>
      <c r="E604">
        <f t="shared" si="36"/>
        <v>435.83333333333337</v>
      </c>
      <c r="P604">
        <v>2740.33</v>
      </c>
      <c r="Q604">
        <v>6544.82</v>
      </c>
      <c r="R604">
        <v>559</v>
      </c>
    </row>
    <row r="605" spans="2:18" x14ac:dyDescent="0.15">
      <c r="B605">
        <v>3982.81</v>
      </c>
      <c r="C605">
        <v>7410.93</v>
      </c>
      <c r="D605">
        <v>524</v>
      </c>
      <c r="E605">
        <f t="shared" si="36"/>
        <v>436.66666666666669</v>
      </c>
      <c r="P605">
        <v>2761.06</v>
      </c>
      <c r="Q605">
        <v>6555.57</v>
      </c>
      <c r="R605">
        <v>560</v>
      </c>
    </row>
    <row r="606" spans="2:18" x14ac:dyDescent="0.15">
      <c r="B606">
        <v>4002.57</v>
      </c>
      <c r="C606">
        <v>7425.35</v>
      </c>
      <c r="D606">
        <v>525</v>
      </c>
      <c r="E606">
        <f t="shared" si="36"/>
        <v>437.5</v>
      </c>
      <c r="P606">
        <v>2750.21</v>
      </c>
      <c r="Q606">
        <v>6565.58</v>
      </c>
      <c r="R606">
        <v>561</v>
      </c>
    </row>
    <row r="607" spans="2:18" x14ac:dyDescent="0.15">
      <c r="B607">
        <v>3966.29</v>
      </c>
      <c r="C607">
        <v>7437.69</v>
      </c>
      <c r="D607">
        <v>526</v>
      </c>
      <c r="E607">
        <f t="shared" si="36"/>
        <v>438.33333333333337</v>
      </c>
      <c r="P607">
        <v>2758.89</v>
      </c>
      <c r="Q607">
        <v>6576.97</v>
      </c>
      <c r="R607">
        <v>562</v>
      </c>
    </row>
    <row r="608" spans="2:18" x14ac:dyDescent="0.15">
      <c r="B608">
        <v>3983.61</v>
      </c>
      <c r="C608">
        <v>7451.47</v>
      </c>
      <c r="D608">
        <v>527</v>
      </c>
      <c r="E608">
        <f t="shared" si="36"/>
        <v>439.16666666666669</v>
      </c>
      <c r="P608">
        <v>2758.58</v>
      </c>
      <c r="Q608">
        <v>6587.71</v>
      </c>
      <c r="R608">
        <v>563</v>
      </c>
    </row>
    <row r="609" spans="2:18" x14ac:dyDescent="0.15">
      <c r="B609">
        <v>3980.38</v>
      </c>
      <c r="C609">
        <v>7465.5</v>
      </c>
      <c r="D609">
        <v>528</v>
      </c>
      <c r="E609">
        <f t="shared" si="36"/>
        <v>440</v>
      </c>
      <c r="P609">
        <v>2750.8</v>
      </c>
      <c r="Q609">
        <v>6596.53</v>
      </c>
      <c r="R609">
        <v>564</v>
      </c>
    </row>
    <row r="610" spans="2:18" x14ac:dyDescent="0.15">
      <c r="B610">
        <v>4023.21</v>
      </c>
      <c r="C610">
        <v>7480.61</v>
      </c>
      <c r="D610">
        <v>529</v>
      </c>
      <c r="E610">
        <f t="shared" si="36"/>
        <v>440.83333333333337</v>
      </c>
      <c r="P610">
        <v>2770.84</v>
      </c>
      <c r="Q610">
        <v>6607.11</v>
      </c>
      <c r="R610">
        <v>565</v>
      </c>
    </row>
    <row r="611" spans="2:18" x14ac:dyDescent="0.15">
      <c r="B611">
        <v>3959.73</v>
      </c>
      <c r="C611">
        <v>7497.33</v>
      </c>
      <c r="D611">
        <v>530</v>
      </c>
      <c r="E611">
        <f t="shared" si="36"/>
        <v>441.66666666666669</v>
      </c>
      <c r="P611">
        <v>2737.26</v>
      </c>
      <c r="Q611">
        <v>6617.01</v>
      </c>
      <c r="R611">
        <v>566</v>
      </c>
    </row>
    <row r="612" spans="2:18" x14ac:dyDescent="0.15">
      <c r="B612">
        <v>3950.81</v>
      </c>
      <c r="C612">
        <v>7517.41</v>
      </c>
      <c r="D612">
        <v>531</v>
      </c>
      <c r="E612">
        <f t="shared" si="36"/>
        <v>442.5</v>
      </c>
      <c r="P612">
        <v>2764.07</v>
      </c>
      <c r="Q612">
        <v>6626.9</v>
      </c>
      <c r="R612">
        <v>567</v>
      </c>
    </row>
    <row r="613" spans="2:18" x14ac:dyDescent="0.15">
      <c r="B613">
        <v>3991.55</v>
      </c>
      <c r="C613">
        <v>7537.1</v>
      </c>
      <c r="D613">
        <v>532</v>
      </c>
      <c r="E613">
        <f t="shared" si="36"/>
        <v>443.33333333333337</v>
      </c>
      <c r="P613">
        <v>2766.22</v>
      </c>
      <c r="Q613">
        <v>6635.48</v>
      </c>
      <c r="R613">
        <v>568</v>
      </c>
    </row>
    <row r="614" spans="2:18" x14ac:dyDescent="0.15">
      <c r="B614">
        <v>3993.84</v>
      </c>
      <c r="C614">
        <v>7551.75</v>
      </c>
      <c r="D614">
        <v>533</v>
      </c>
      <c r="E614">
        <f t="shared" si="36"/>
        <v>444.16666666666669</v>
      </c>
      <c r="P614">
        <v>2762.02</v>
      </c>
      <c r="Q614">
        <v>6645.66</v>
      </c>
      <c r="R614">
        <v>569</v>
      </c>
    </row>
    <row r="615" spans="2:18" x14ac:dyDescent="0.15">
      <c r="B615">
        <v>3996.58</v>
      </c>
      <c r="C615">
        <v>7566.58</v>
      </c>
      <c r="D615">
        <v>534</v>
      </c>
      <c r="E615">
        <f t="shared" si="36"/>
        <v>445</v>
      </c>
      <c r="P615">
        <v>2776.3</v>
      </c>
      <c r="Q615">
        <v>6657.14</v>
      </c>
      <c r="R615">
        <v>570</v>
      </c>
    </row>
    <row r="616" spans="2:18" x14ac:dyDescent="0.15">
      <c r="B616">
        <v>3988.74</v>
      </c>
      <c r="C616">
        <v>7580.2</v>
      </c>
      <c r="D616">
        <v>535</v>
      </c>
      <c r="E616">
        <f t="shared" si="36"/>
        <v>445.83333333333337</v>
      </c>
      <c r="P616">
        <v>2744.44</v>
      </c>
      <c r="Q616">
        <v>6669.77</v>
      </c>
      <c r="R616">
        <v>571</v>
      </c>
    </row>
    <row r="617" spans="2:18" x14ac:dyDescent="0.15">
      <c r="B617">
        <v>3987.08</v>
      </c>
      <c r="C617">
        <v>7591.49</v>
      </c>
      <c r="D617">
        <v>536</v>
      </c>
      <c r="E617">
        <f t="shared" si="36"/>
        <v>446.66666666666669</v>
      </c>
      <c r="P617">
        <v>2751.79</v>
      </c>
      <c r="Q617">
        <v>6679.46</v>
      </c>
      <c r="R617">
        <v>572</v>
      </c>
    </row>
    <row r="618" spans="2:18" x14ac:dyDescent="0.15">
      <c r="B618">
        <v>3979</v>
      </c>
      <c r="C618">
        <v>7617.19</v>
      </c>
      <c r="D618">
        <v>537</v>
      </c>
      <c r="E618">
        <f t="shared" si="36"/>
        <v>447.5</v>
      </c>
      <c r="P618">
        <v>2743.11</v>
      </c>
      <c r="Q618">
        <v>6690.55</v>
      </c>
      <c r="R618">
        <v>573</v>
      </c>
    </row>
    <row r="619" spans="2:18" x14ac:dyDescent="0.15">
      <c r="B619">
        <v>3978.66</v>
      </c>
      <c r="C619">
        <v>7632.65</v>
      </c>
      <c r="D619">
        <v>538</v>
      </c>
      <c r="E619">
        <f t="shared" si="36"/>
        <v>448.33333333333337</v>
      </c>
      <c r="P619">
        <v>2755.62</v>
      </c>
      <c r="Q619">
        <v>6701.42</v>
      </c>
      <c r="R619">
        <v>574</v>
      </c>
    </row>
    <row r="620" spans="2:18" x14ac:dyDescent="0.15">
      <c r="B620">
        <v>4001.87</v>
      </c>
      <c r="C620">
        <v>7645.43</v>
      </c>
      <c r="D620">
        <v>539</v>
      </c>
      <c r="E620">
        <f t="shared" si="36"/>
        <v>449.16666666666669</v>
      </c>
      <c r="P620">
        <v>2777.48</v>
      </c>
      <c r="Q620">
        <v>6714.27</v>
      </c>
      <c r="R620">
        <v>575</v>
      </c>
    </row>
    <row r="621" spans="2:18" x14ac:dyDescent="0.15">
      <c r="B621">
        <v>4013.12</v>
      </c>
      <c r="C621">
        <v>7658.69</v>
      </c>
      <c r="D621">
        <v>540</v>
      </c>
      <c r="E621">
        <f t="shared" si="36"/>
        <v>450</v>
      </c>
      <c r="P621">
        <v>2743.53</v>
      </c>
      <c r="Q621">
        <v>6724.72</v>
      </c>
      <c r="R621">
        <v>576</v>
      </c>
    </row>
    <row r="622" spans="2:18" x14ac:dyDescent="0.15">
      <c r="B622">
        <v>3990.41</v>
      </c>
      <c r="C622">
        <v>7671.65</v>
      </c>
      <c r="D622">
        <v>541</v>
      </c>
      <c r="E622">
        <f t="shared" si="36"/>
        <v>450.83333333333337</v>
      </c>
      <c r="P622">
        <v>2750.77</v>
      </c>
      <c r="Q622">
        <v>6734.65</v>
      </c>
      <c r="R622">
        <v>577</v>
      </c>
    </row>
    <row r="623" spans="2:18" x14ac:dyDescent="0.15">
      <c r="B623">
        <v>4005.03</v>
      </c>
      <c r="C623">
        <v>7683.41</v>
      </c>
      <c r="D623">
        <v>542</v>
      </c>
      <c r="E623">
        <f t="shared" si="36"/>
        <v>451.66666666666669</v>
      </c>
      <c r="P623">
        <v>2759.01</v>
      </c>
      <c r="Q623">
        <v>6744.64</v>
      </c>
      <c r="R623">
        <v>578</v>
      </c>
    </row>
    <row r="624" spans="2:18" x14ac:dyDescent="0.15">
      <c r="B624">
        <v>4008.58</v>
      </c>
      <c r="C624">
        <v>7699.94</v>
      </c>
      <c r="D624">
        <v>543</v>
      </c>
      <c r="E624">
        <f t="shared" si="36"/>
        <v>452.5</v>
      </c>
      <c r="P624">
        <v>2757.51</v>
      </c>
      <c r="Q624">
        <v>6755.25</v>
      </c>
      <c r="R624">
        <v>579</v>
      </c>
    </row>
    <row r="625" spans="2:18" x14ac:dyDescent="0.15">
      <c r="B625">
        <v>4015.96</v>
      </c>
      <c r="C625">
        <v>7711.89</v>
      </c>
      <c r="D625">
        <v>544</v>
      </c>
      <c r="E625">
        <f t="shared" si="36"/>
        <v>453.33333333333337</v>
      </c>
      <c r="P625">
        <v>2756.53</v>
      </c>
      <c r="Q625">
        <v>6766.63</v>
      </c>
      <c r="R625">
        <v>580</v>
      </c>
    </row>
    <row r="626" spans="2:18" x14ac:dyDescent="0.15">
      <c r="B626">
        <v>4000.98</v>
      </c>
      <c r="C626">
        <v>7725.65</v>
      </c>
      <c r="D626">
        <v>545</v>
      </c>
      <c r="E626">
        <f t="shared" si="36"/>
        <v>454.16666666666669</v>
      </c>
      <c r="P626">
        <v>2770.79</v>
      </c>
      <c r="Q626">
        <v>6777.7</v>
      </c>
      <c r="R626">
        <v>581</v>
      </c>
    </row>
    <row r="627" spans="2:18" x14ac:dyDescent="0.15">
      <c r="B627">
        <v>4016.71</v>
      </c>
      <c r="C627">
        <v>7740.16</v>
      </c>
      <c r="D627">
        <v>546</v>
      </c>
      <c r="E627">
        <f t="shared" si="36"/>
        <v>455</v>
      </c>
      <c r="P627">
        <v>2753.57</v>
      </c>
      <c r="Q627">
        <v>6788.71</v>
      </c>
      <c r="R627">
        <v>582</v>
      </c>
    </row>
    <row r="628" spans="2:18" x14ac:dyDescent="0.15">
      <c r="B628">
        <v>3996.74</v>
      </c>
      <c r="C628">
        <v>7752.7</v>
      </c>
      <c r="D628">
        <v>547</v>
      </c>
      <c r="E628">
        <f t="shared" si="36"/>
        <v>455.83333333333337</v>
      </c>
      <c r="P628">
        <v>2761.17</v>
      </c>
      <c r="Q628">
        <v>6800.32</v>
      </c>
      <c r="R628">
        <v>583</v>
      </c>
    </row>
    <row r="629" spans="2:18" x14ac:dyDescent="0.15">
      <c r="B629">
        <v>4040.68</v>
      </c>
      <c r="C629">
        <v>7763.71</v>
      </c>
      <c r="D629">
        <v>548</v>
      </c>
      <c r="E629">
        <f t="shared" si="36"/>
        <v>456.66666666666669</v>
      </c>
      <c r="P629">
        <v>2776.58</v>
      </c>
      <c r="Q629">
        <v>6810.68</v>
      </c>
      <c r="R629">
        <v>584</v>
      </c>
    </row>
    <row r="630" spans="2:18" x14ac:dyDescent="0.15">
      <c r="B630">
        <v>4029.54</v>
      </c>
      <c r="C630">
        <v>7779.15</v>
      </c>
      <c r="D630">
        <v>549</v>
      </c>
      <c r="E630">
        <f t="shared" si="36"/>
        <v>457.5</v>
      </c>
      <c r="P630">
        <v>2764.19</v>
      </c>
      <c r="Q630">
        <v>6822</v>
      </c>
      <c r="R630">
        <v>585</v>
      </c>
    </row>
    <row r="631" spans="2:18" x14ac:dyDescent="0.15">
      <c r="B631">
        <v>4063.91</v>
      </c>
      <c r="C631">
        <v>7794.32</v>
      </c>
      <c r="D631">
        <v>550</v>
      </c>
      <c r="E631">
        <f t="shared" si="36"/>
        <v>458.33333333333337</v>
      </c>
      <c r="P631">
        <v>2756.32</v>
      </c>
      <c r="Q631">
        <v>6833.03</v>
      </c>
      <c r="R631">
        <v>586</v>
      </c>
    </row>
    <row r="632" spans="2:18" x14ac:dyDescent="0.15">
      <c r="B632">
        <v>4052.4</v>
      </c>
      <c r="C632">
        <v>7811.37</v>
      </c>
      <c r="D632">
        <v>551</v>
      </c>
      <c r="E632">
        <f t="shared" si="36"/>
        <v>459.16666666666669</v>
      </c>
      <c r="P632">
        <v>2772.56</v>
      </c>
      <c r="Q632">
        <v>6844.79</v>
      </c>
      <c r="R632">
        <v>587</v>
      </c>
    </row>
    <row r="633" spans="2:18" x14ac:dyDescent="0.15">
      <c r="B633">
        <v>4071.09</v>
      </c>
      <c r="C633">
        <v>7826.4</v>
      </c>
      <c r="D633">
        <v>552</v>
      </c>
      <c r="E633">
        <f t="shared" si="36"/>
        <v>460</v>
      </c>
      <c r="P633">
        <v>2758.08</v>
      </c>
      <c r="Q633">
        <v>6861.14</v>
      </c>
      <c r="R633">
        <v>588</v>
      </c>
    </row>
    <row r="634" spans="2:18" x14ac:dyDescent="0.15">
      <c r="B634">
        <v>4059.55</v>
      </c>
      <c r="C634">
        <v>7842.38</v>
      </c>
      <c r="D634">
        <v>553</v>
      </c>
      <c r="E634">
        <f t="shared" si="36"/>
        <v>460.83333333333337</v>
      </c>
      <c r="P634">
        <v>2776.15</v>
      </c>
      <c r="Q634">
        <v>6869.96</v>
      </c>
      <c r="R634">
        <v>589</v>
      </c>
    </row>
    <row r="635" spans="2:18" x14ac:dyDescent="0.15">
      <c r="B635">
        <v>4066.5</v>
      </c>
      <c r="C635">
        <v>7853.61</v>
      </c>
      <c r="D635">
        <v>554</v>
      </c>
      <c r="E635">
        <f t="shared" si="36"/>
        <v>461.66666666666669</v>
      </c>
      <c r="P635">
        <v>2759.12</v>
      </c>
      <c r="Q635">
        <v>6880.65</v>
      </c>
      <c r="R635">
        <v>590</v>
      </c>
    </row>
    <row r="636" spans="2:18" x14ac:dyDescent="0.15">
      <c r="B636">
        <v>4069.61</v>
      </c>
      <c r="C636">
        <v>7866.95</v>
      </c>
      <c r="D636">
        <v>555</v>
      </c>
      <c r="E636">
        <f t="shared" si="36"/>
        <v>462.5</v>
      </c>
      <c r="P636">
        <v>2795.69</v>
      </c>
      <c r="Q636">
        <v>6892.27</v>
      </c>
      <c r="R636">
        <v>591</v>
      </c>
    </row>
    <row r="637" spans="2:18" x14ac:dyDescent="0.15">
      <c r="B637">
        <v>4081.99</v>
      </c>
      <c r="C637">
        <v>7878.16</v>
      </c>
      <c r="D637">
        <v>556</v>
      </c>
      <c r="E637">
        <f t="shared" si="36"/>
        <v>463.33333333333337</v>
      </c>
      <c r="P637">
        <v>2770.15</v>
      </c>
      <c r="Q637">
        <v>6904.23</v>
      </c>
      <c r="R637">
        <v>592</v>
      </c>
    </row>
    <row r="638" spans="2:18" x14ac:dyDescent="0.15">
      <c r="B638">
        <v>4078.94</v>
      </c>
      <c r="C638">
        <v>7895.14</v>
      </c>
      <c r="D638">
        <v>557</v>
      </c>
      <c r="E638">
        <f t="shared" si="36"/>
        <v>464.16666666666669</v>
      </c>
      <c r="P638">
        <v>2776.6</v>
      </c>
      <c r="Q638">
        <v>6915.46</v>
      </c>
      <c r="R638">
        <v>593</v>
      </c>
    </row>
    <row r="639" spans="2:18" x14ac:dyDescent="0.15">
      <c r="B639">
        <v>4057.86</v>
      </c>
      <c r="C639">
        <v>7907.1</v>
      </c>
      <c r="D639">
        <v>558</v>
      </c>
      <c r="E639">
        <f t="shared" si="36"/>
        <v>465</v>
      </c>
      <c r="P639">
        <v>2778.31</v>
      </c>
      <c r="Q639">
        <v>6927.59</v>
      </c>
      <c r="R639">
        <v>594</v>
      </c>
    </row>
    <row r="640" spans="2:18" x14ac:dyDescent="0.15">
      <c r="B640">
        <v>4069.12</v>
      </c>
      <c r="C640">
        <v>7923.63</v>
      </c>
      <c r="D640">
        <v>559</v>
      </c>
      <c r="E640">
        <f t="shared" si="36"/>
        <v>465.83333333333337</v>
      </c>
      <c r="P640">
        <v>2773.87</v>
      </c>
      <c r="Q640">
        <v>6938.69</v>
      </c>
      <c r="R640">
        <v>595</v>
      </c>
    </row>
    <row r="641" spans="2:18" x14ac:dyDescent="0.15">
      <c r="B641">
        <v>4081.5</v>
      </c>
      <c r="C641">
        <v>7942.87</v>
      </c>
      <c r="D641">
        <v>560</v>
      </c>
      <c r="E641">
        <f t="shared" si="36"/>
        <v>466.66666666666669</v>
      </c>
      <c r="P641">
        <v>2764.59</v>
      </c>
      <c r="Q641">
        <v>6949.8</v>
      </c>
      <c r="R641">
        <v>596</v>
      </c>
    </row>
    <row r="642" spans="2:18" x14ac:dyDescent="0.15">
      <c r="B642">
        <v>4090.22</v>
      </c>
      <c r="C642">
        <v>7957.47</v>
      </c>
      <c r="D642">
        <v>561</v>
      </c>
      <c r="E642">
        <f t="shared" si="36"/>
        <v>467.5</v>
      </c>
      <c r="P642">
        <v>2786.44</v>
      </c>
      <c r="Q642">
        <v>6960.25</v>
      </c>
      <c r="R642">
        <v>597</v>
      </c>
    </row>
    <row r="643" spans="2:18" x14ac:dyDescent="0.15">
      <c r="B643">
        <v>4098.4799999999996</v>
      </c>
      <c r="C643">
        <v>7969.16</v>
      </c>
      <c r="D643">
        <v>562</v>
      </c>
      <c r="E643">
        <f t="shared" si="36"/>
        <v>468.33333333333337</v>
      </c>
      <c r="P643">
        <v>2777.22</v>
      </c>
      <c r="Q643">
        <v>6970.55</v>
      </c>
      <c r="R643">
        <v>598</v>
      </c>
    </row>
    <row r="644" spans="2:18" x14ac:dyDescent="0.15">
      <c r="B644">
        <v>4097.01</v>
      </c>
      <c r="C644">
        <v>7979.57</v>
      </c>
      <c r="D644">
        <v>563</v>
      </c>
      <c r="E644">
        <f t="shared" si="36"/>
        <v>469.16666666666669</v>
      </c>
      <c r="P644">
        <v>2785.04</v>
      </c>
      <c r="Q644">
        <v>6982.12</v>
      </c>
      <c r="R644">
        <v>599</v>
      </c>
    </row>
    <row r="645" spans="2:18" x14ac:dyDescent="0.15">
      <c r="B645">
        <v>4123.3</v>
      </c>
      <c r="C645">
        <v>7992.28</v>
      </c>
      <c r="D645">
        <v>564</v>
      </c>
      <c r="E645">
        <f t="shared" si="36"/>
        <v>470</v>
      </c>
      <c r="P645">
        <v>2788.75</v>
      </c>
      <c r="Q645">
        <v>6993.63</v>
      </c>
      <c r="R645">
        <v>600</v>
      </c>
    </row>
    <row r="646" spans="2:18" x14ac:dyDescent="0.15">
      <c r="B646">
        <v>4089.71</v>
      </c>
      <c r="C646">
        <v>8008.78</v>
      </c>
      <c r="D646">
        <v>565</v>
      </c>
      <c r="E646">
        <f t="shared" si="36"/>
        <v>470.83333333333337</v>
      </c>
      <c r="P646">
        <v>2783.74</v>
      </c>
      <c r="Q646">
        <v>7005.1</v>
      </c>
      <c r="R646">
        <v>601</v>
      </c>
    </row>
    <row r="647" spans="2:18" x14ac:dyDescent="0.15">
      <c r="B647">
        <v>4093.46</v>
      </c>
      <c r="C647">
        <v>8022.71</v>
      </c>
      <c r="D647">
        <v>566</v>
      </c>
      <c r="E647">
        <f t="shared" si="36"/>
        <v>471.66666666666669</v>
      </c>
      <c r="P647">
        <v>2794.04</v>
      </c>
      <c r="Q647">
        <v>7014.67</v>
      </c>
      <c r="R647">
        <v>602</v>
      </c>
    </row>
    <row r="648" spans="2:18" x14ac:dyDescent="0.15">
      <c r="B648">
        <v>4099.42</v>
      </c>
      <c r="C648">
        <v>8038.51</v>
      </c>
      <c r="D648">
        <v>567</v>
      </c>
      <c r="E648">
        <f t="shared" si="36"/>
        <v>472.5</v>
      </c>
      <c r="P648">
        <v>2774.31</v>
      </c>
      <c r="Q648">
        <v>7025.17</v>
      </c>
      <c r="R648">
        <v>603</v>
      </c>
    </row>
    <row r="649" spans="2:18" x14ac:dyDescent="0.15">
      <c r="B649">
        <v>4085.38</v>
      </c>
      <c r="C649">
        <v>8056.16</v>
      </c>
      <c r="D649">
        <v>568</v>
      </c>
      <c r="E649">
        <f t="shared" si="36"/>
        <v>473.33333333333337</v>
      </c>
      <c r="P649">
        <v>2756.71</v>
      </c>
      <c r="Q649">
        <v>7036.02</v>
      </c>
      <c r="R649">
        <v>604</v>
      </c>
    </row>
    <row r="650" spans="2:18" x14ac:dyDescent="0.15">
      <c r="B650">
        <v>4089.43</v>
      </c>
      <c r="C650">
        <v>8071.44</v>
      </c>
      <c r="D650">
        <v>569</v>
      </c>
      <c r="E650">
        <f t="shared" si="36"/>
        <v>474.16666666666669</v>
      </c>
      <c r="P650">
        <v>2765.35</v>
      </c>
      <c r="Q650">
        <v>7046.27</v>
      </c>
      <c r="R650">
        <v>605</v>
      </c>
    </row>
    <row r="651" spans="2:18" x14ac:dyDescent="0.15">
      <c r="B651">
        <v>4083.21</v>
      </c>
      <c r="C651">
        <v>8087.86</v>
      </c>
      <c r="D651">
        <v>570</v>
      </c>
      <c r="E651">
        <f t="shared" si="36"/>
        <v>475</v>
      </c>
      <c r="P651">
        <v>2781.52</v>
      </c>
      <c r="Q651">
        <v>7057.21</v>
      </c>
      <c r="R651">
        <v>606</v>
      </c>
    </row>
    <row r="652" spans="2:18" x14ac:dyDescent="0.15">
      <c r="B652">
        <v>4098.2299999999996</v>
      </c>
      <c r="C652">
        <v>8101.58</v>
      </c>
      <c r="D652">
        <v>571</v>
      </c>
      <c r="E652">
        <f t="shared" si="36"/>
        <v>475.83333333333337</v>
      </c>
      <c r="P652">
        <v>2778.36</v>
      </c>
      <c r="Q652">
        <v>7066.85</v>
      </c>
      <c r="R652">
        <v>607</v>
      </c>
    </row>
    <row r="653" spans="2:18" x14ac:dyDescent="0.15">
      <c r="B653">
        <v>4131.54</v>
      </c>
      <c r="C653">
        <v>8111.15</v>
      </c>
      <c r="D653">
        <v>572</v>
      </c>
      <c r="E653">
        <f t="shared" si="36"/>
        <v>476.66666666666669</v>
      </c>
      <c r="P653">
        <v>2778.14</v>
      </c>
      <c r="Q653">
        <v>7076.93</v>
      </c>
      <c r="R653">
        <v>608</v>
      </c>
    </row>
    <row r="654" spans="2:18" x14ac:dyDescent="0.15">
      <c r="B654">
        <v>4124.6099999999997</v>
      </c>
      <c r="C654">
        <v>8125.1</v>
      </c>
      <c r="D654">
        <v>573</v>
      </c>
      <c r="E654">
        <f t="shared" si="36"/>
        <v>477.5</v>
      </c>
      <c r="P654">
        <v>2782.17</v>
      </c>
      <c r="Q654">
        <v>7086.83</v>
      </c>
      <c r="R654">
        <v>609</v>
      </c>
    </row>
    <row r="655" spans="2:18" x14ac:dyDescent="0.15">
      <c r="B655">
        <v>4086.08</v>
      </c>
      <c r="C655">
        <v>8139.26</v>
      </c>
      <c r="D655">
        <v>574</v>
      </c>
      <c r="E655">
        <f t="shared" si="36"/>
        <v>478.33333333333337</v>
      </c>
      <c r="P655">
        <v>2771.75</v>
      </c>
      <c r="Q655">
        <v>7102.28</v>
      </c>
      <c r="R655">
        <v>610</v>
      </c>
    </row>
    <row r="656" spans="2:18" x14ac:dyDescent="0.15">
      <c r="B656">
        <v>4120.97</v>
      </c>
      <c r="C656">
        <v>8165.1</v>
      </c>
      <c r="D656">
        <v>575</v>
      </c>
      <c r="E656">
        <f t="shared" si="36"/>
        <v>479.16666666666669</v>
      </c>
      <c r="P656">
        <v>2783.12</v>
      </c>
      <c r="Q656">
        <v>7115.83</v>
      </c>
      <c r="R656">
        <v>611</v>
      </c>
    </row>
    <row r="657" spans="2:18" x14ac:dyDescent="0.15">
      <c r="B657">
        <v>4090.9</v>
      </c>
      <c r="C657">
        <v>8180.04</v>
      </c>
      <c r="D657">
        <v>576</v>
      </c>
      <c r="E657">
        <f t="shared" si="36"/>
        <v>480</v>
      </c>
      <c r="P657">
        <v>2763.76</v>
      </c>
      <c r="Q657">
        <v>7128.29</v>
      </c>
      <c r="R657">
        <v>612</v>
      </c>
    </row>
    <row r="658" spans="2:18" x14ac:dyDescent="0.15">
      <c r="B658">
        <v>4129.74</v>
      </c>
      <c r="C658">
        <v>8195.14</v>
      </c>
      <c r="D658">
        <v>577</v>
      </c>
      <c r="E658">
        <f t="shared" si="36"/>
        <v>480.83333333333337</v>
      </c>
      <c r="P658">
        <v>2788.44</v>
      </c>
      <c r="Q658">
        <v>7138.44</v>
      </c>
      <c r="R658">
        <v>613</v>
      </c>
    </row>
    <row r="659" spans="2:18" x14ac:dyDescent="0.15">
      <c r="B659">
        <v>4108.9399999999996</v>
      </c>
      <c r="C659">
        <v>8209.0300000000007</v>
      </c>
      <c r="D659">
        <v>578</v>
      </c>
      <c r="E659">
        <f t="shared" ref="E659:E722" si="37">D659/1.2</f>
        <v>481.66666666666669</v>
      </c>
      <c r="P659">
        <v>2784.5</v>
      </c>
      <c r="Q659">
        <v>7149.97</v>
      </c>
      <c r="R659">
        <v>614</v>
      </c>
    </row>
    <row r="660" spans="2:18" x14ac:dyDescent="0.15">
      <c r="B660">
        <v>4142.04</v>
      </c>
      <c r="C660">
        <v>8231.43</v>
      </c>
      <c r="D660">
        <v>579</v>
      </c>
      <c r="E660">
        <f t="shared" si="37"/>
        <v>482.5</v>
      </c>
      <c r="P660">
        <v>2788.75</v>
      </c>
      <c r="Q660">
        <v>7160.42</v>
      </c>
      <c r="R660">
        <v>615</v>
      </c>
    </row>
    <row r="661" spans="2:18" x14ac:dyDescent="0.15">
      <c r="B661">
        <v>4091.15</v>
      </c>
      <c r="C661">
        <v>8251.4500000000007</v>
      </c>
      <c r="D661">
        <v>580</v>
      </c>
      <c r="E661">
        <f t="shared" si="37"/>
        <v>483.33333333333337</v>
      </c>
      <c r="P661">
        <v>2797.89</v>
      </c>
      <c r="Q661">
        <v>7172.8</v>
      </c>
      <c r="R661">
        <v>616</v>
      </c>
    </row>
    <row r="662" spans="2:18" x14ac:dyDescent="0.15">
      <c r="B662">
        <v>4086.9</v>
      </c>
      <c r="C662">
        <v>8274.9599999999991</v>
      </c>
      <c r="D662">
        <v>581</v>
      </c>
      <c r="E662">
        <f t="shared" si="37"/>
        <v>484.16666666666669</v>
      </c>
      <c r="P662">
        <v>2777.02</v>
      </c>
      <c r="Q662">
        <v>7183.36</v>
      </c>
      <c r="R662">
        <v>617</v>
      </c>
    </row>
    <row r="663" spans="2:18" x14ac:dyDescent="0.15">
      <c r="B663">
        <v>4114.24</v>
      </c>
      <c r="C663">
        <v>8288.49</v>
      </c>
      <c r="D663">
        <v>582</v>
      </c>
      <c r="E663">
        <f t="shared" si="37"/>
        <v>485</v>
      </c>
      <c r="P663">
        <v>2789.58</v>
      </c>
      <c r="Q663">
        <v>7192.99</v>
      </c>
      <c r="R663">
        <v>618</v>
      </c>
    </row>
    <row r="664" spans="2:18" x14ac:dyDescent="0.15">
      <c r="B664">
        <v>4109.03</v>
      </c>
      <c r="C664">
        <v>8301.6200000000008</v>
      </c>
      <c r="D664">
        <v>583</v>
      </c>
      <c r="E664">
        <f t="shared" si="37"/>
        <v>485.83333333333337</v>
      </c>
      <c r="P664">
        <v>2779.54</v>
      </c>
      <c r="Q664">
        <v>7204.85</v>
      </c>
      <c r="R664">
        <v>619</v>
      </c>
    </row>
    <row r="665" spans="2:18" x14ac:dyDescent="0.15">
      <c r="B665">
        <v>4107.34</v>
      </c>
      <c r="C665">
        <v>8325.08</v>
      </c>
      <c r="D665">
        <v>584</v>
      </c>
      <c r="E665">
        <f t="shared" si="37"/>
        <v>486.66666666666669</v>
      </c>
      <c r="P665">
        <v>2766.52</v>
      </c>
      <c r="Q665">
        <v>7218.65</v>
      </c>
      <c r="R665">
        <v>620</v>
      </c>
    </row>
    <row r="666" spans="2:18" x14ac:dyDescent="0.15">
      <c r="B666">
        <v>4127.7</v>
      </c>
      <c r="C666">
        <v>8339.94</v>
      </c>
      <c r="D666">
        <v>585</v>
      </c>
      <c r="E666">
        <f t="shared" si="37"/>
        <v>487.5</v>
      </c>
      <c r="P666">
        <v>2792.76</v>
      </c>
      <c r="Q666">
        <v>7231.21</v>
      </c>
      <c r="R666">
        <v>621</v>
      </c>
    </row>
    <row r="667" spans="2:18" x14ac:dyDescent="0.15">
      <c r="B667">
        <v>4114.28</v>
      </c>
      <c r="C667">
        <v>8354.7800000000007</v>
      </c>
      <c r="D667">
        <v>586</v>
      </c>
      <c r="E667">
        <f t="shared" si="37"/>
        <v>488.33333333333337</v>
      </c>
      <c r="P667">
        <v>2778</v>
      </c>
      <c r="Q667">
        <v>7241.98</v>
      </c>
      <c r="R667">
        <v>622</v>
      </c>
    </row>
    <row r="668" spans="2:18" x14ac:dyDescent="0.15">
      <c r="B668">
        <v>4091.38</v>
      </c>
      <c r="C668">
        <v>8372.0400000000009</v>
      </c>
      <c r="D668">
        <v>587</v>
      </c>
      <c r="E668">
        <f t="shared" si="37"/>
        <v>489.16666666666669</v>
      </c>
      <c r="P668">
        <v>2789.95</v>
      </c>
      <c r="Q668">
        <v>7252.2</v>
      </c>
      <c r="R668">
        <v>623</v>
      </c>
    </row>
    <row r="669" spans="2:18" x14ac:dyDescent="0.15">
      <c r="B669">
        <v>4093.54</v>
      </c>
      <c r="C669">
        <v>8394.5</v>
      </c>
      <c r="D669">
        <v>588</v>
      </c>
      <c r="E669">
        <f t="shared" si="37"/>
        <v>490</v>
      </c>
      <c r="P669">
        <v>2797.42</v>
      </c>
      <c r="Q669">
        <v>7264.43</v>
      </c>
      <c r="R669">
        <v>624</v>
      </c>
    </row>
    <row r="670" spans="2:18" x14ac:dyDescent="0.15">
      <c r="B670">
        <v>4092.49</v>
      </c>
      <c r="C670">
        <v>8411.14</v>
      </c>
      <c r="D670">
        <v>589</v>
      </c>
      <c r="E670">
        <f t="shared" si="37"/>
        <v>490.83333333333337</v>
      </c>
      <c r="P670">
        <v>2772.06</v>
      </c>
      <c r="Q670">
        <v>7278.2</v>
      </c>
      <c r="R670">
        <v>625</v>
      </c>
    </row>
    <row r="671" spans="2:18" x14ac:dyDescent="0.15">
      <c r="B671">
        <v>4061.92</v>
      </c>
      <c r="C671">
        <v>8439.7900000000009</v>
      </c>
      <c r="D671">
        <v>590</v>
      </c>
      <c r="E671">
        <f t="shared" si="37"/>
        <v>491.66666666666669</v>
      </c>
      <c r="P671">
        <v>2776.14</v>
      </c>
      <c r="Q671">
        <v>7291.13</v>
      </c>
      <c r="R671">
        <v>626</v>
      </c>
    </row>
    <row r="672" spans="2:18" x14ac:dyDescent="0.15">
      <c r="B672">
        <v>4106.07</v>
      </c>
      <c r="C672">
        <v>8451.39</v>
      </c>
      <c r="D672">
        <v>591</v>
      </c>
      <c r="E672">
        <f t="shared" si="37"/>
        <v>492.5</v>
      </c>
      <c r="P672">
        <v>2788.18</v>
      </c>
      <c r="Q672">
        <v>7302.62</v>
      </c>
      <c r="R672">
        <v>627</v>
      </c>
    </row>
    <row r="673" spans="2:18" x14ac:dyDescent="0.15">
      <c r="B673">
        <v>4065.95</v>
      </c>
      <c r="C673">
        <v>8466.44</v>
      </c>
      <c r="D673">
        <v>592</v>
      </c>
      <c r="E673">
        <f t="shared" si="37"/>
        <v>493.33333333333337</v>
      </c>
      <c r="P673">
        <v>2783.81</v>
      </c>
      <c r="Q673">
        <v>7313.51</v>
      </c>
      <c r="R673">
        <v>628</v>
      </c>
    </row>
    <row r="674" spans="2:18" x14ac:dyDescent="0.15">
      <c r="B674">
        <v>4065.39</v>
      </c>
      <c r="C674">
        <v>8482.0499999999993</v>
      </c>
      <c r="D674">
        <v>593</v>
      </c>
      <c r="E674">
        <f t="shared" si="37"/>
        <v>494.16666666666669</v>
      </c>
      <c r="P674">
        <v>2775.52</v>
      </c>
      <c r="Q674">
        <v>7324</v>
      </c>
      <c r="R674">
        <v>629</v>
      </c>
    </row>
    <row r="675" spans="2:18" x14ac:dyDescent="0.15">
      <c r="B675">
        <v>4113.47</v>
      </c>
      <c r="C675">
        <v>8494.15</v>
      </c>
      <c r="D675">
        <v>594</v>
      </c>
      <c r="E675">
        <f t="shared" si="37"/>
        <v>495</v>
      </c>
      <c r="P675">
        <v>2777.75</v>
      </c>
      <c r="Q675">
        <v>7333.68</v>
      </c>
      <c r="R675">
        <v>630</v>
      </c>
    </row>
    <row r="676" spans="2:18" x14ac:dyDescent="0.15">
      <c r="B676">
        <v>4095.11</v>
      </c>
      <c r="C676">
        <v>8509.84</v>
      </c>
      <c r="D676">
        <v>595</v>
      </c>
      <c r="E676">
        <f t="shared" si="37"/>
        <v>495.83333333333337</v>
      </c>
      <c r="P676">
        <v>2775.53</v>
      </c>
      <c r="Q676">
        <v>7344.65</v>
      </c>
      <c r="R676">
        <v>631</v>
      </c>
    </row>
    <row r="677" spans="2:18" x14ac:dyDescent="0.15">
      <c r="B677">
        <v>4066.89</v>
      </c>
      <c r="C677">
        <v>8525.9500000000007</v>
      </c>
      <c r="D677">
        <v>596</v>
      </c>
      <c r="E677">
        <f t="shared" si="37"/>
        <v>496.66666666666669</v>
      </c>
      <c r="P677">
        <v>2787.95</v>
      </c>
      <c r="Q677">
        <v>7354.58</v>
      </c>
      <c r="R677">
        <v>632</v>
      </c>
    </row>
    <row r="678" spans="2:18" x14ac:dyDescent="0.15">
      <c r="B678">
        <v>4093.73</v>
      </c>
      <c r="C678">
        <v>8540</v>
      </c>
      <c r="D678">
        <v>597</v>
      </c>
      <c r="E678">
        <f t="shared" si="37"/>
        <v>497.5</v>
      </c>
      <c r="P678">
        <v>2764.73</v>
      </c>
      <c r="Q678">
        <v>7365.96</v>
      </c>
      <c r="R678">
        <v>633</v>
      </c>
    </row>
    <row r="679" spans="2:18" x14ac:dyDescent="0.15">
      <c r="B679">
        <v>4064.64</v>
      </c>
      <c r="C679">
        <v>8560.66</v>
      </c>
      <c r="D679">
        <v>598</v>
      </c>
      <c r="E679">
        <f t="shared" si="37"/>
        <v>498.33333333333337</v>
      </c>
      <c r="P679">
        <v>2796.36</v>
      </c>
      <c r="Q679">
        <v>7377.27</v>
      </c>
      <c r="R679">
        <v>634</v>
      </c>
    </row>
    <row r="680" spans="2:18" x14ac:dyDescent="0.15">
      <c r="B680">
        <v>4016.27</v>
      </c>
      <c r="C680">
        <v>8582.08</v>
      </c>
      <c r="D680">
        <v>599</v>
      </c>
      <c r="E680">
        <f t="shared" si="37"/>
        <v>499.16666666666669</v>
      </c>
      <c r="P680">
        <v>2790.33</v>
      </c>
      <c r="Q680">
        <v>7390.38</v>
      </c>
      <c r="R680">
        <v>635</v>
      </c>
    </row>
    <row r="681" spans="2:18" x14ac:dyDescent="0.15">
      <c r="B681">
        <v>4035.09</v>
      </c>
      <c r="C681">
        <v>8600.26</v>
      </c>
      <c r="D681">
        <v>600</v>
      </c>
      <c r="E681">
        <f t="shared" si="37"/>
        <v>500</v>
      </c>
      <c r="P681">
        <v>2776.36</v>
      </c>
      <c r="Q681">
        <v>7402.66</v>
      </c>
      <c r="R681">
        <v>636</v>
      </c>
    </row>
    <row r="682" spans="2:18" x14ac:dyDescent="0.15">
      <c r="B682">
        <v>3998.7</v>
      </c>
      <c r="C682">
        <v>8622.07</v>
      </c>
      <c r="D682">
        <v>601</v>
      </c>
      <c r="E682">
        <f t="shared" si="37"/>
        <v>500.83333333333337</v>
      </c>
      <c r="P682">
        <v>2789.84</v>
      </c>
      <c r="Q682">
        <v>7414.55</v>
      </c>
      <c r="R682">
        <v>637</v>
      </c>
    </row>
    <row r="683" spans="2:18" x14ac:dyDescent="0.15">
      <c r="B683">
        <v>4067.81</v>
      </c>
      <c r="C683">
        <v>8639.27</v>
      </c>
      <c r="D683">
        <v>602</v>
      </c>
      <c r="E683">
        <f t="shared" si="37"/>
        <v>501.66666666666669</v>
      </c>
      <c r="P683">
        <v>2772.83</v>
      </c>
      <c r="Q683">
        <v>7425.3</v>
      </c>
      <c r="R683">
        <v>638</v>
      </c>
    </row>
    <row r="684" spans="2:18" x14ac:dyDescent="0.15">
      <c r="B684">
        <v>4048.13</v>
      </c>
      <c r="C684">
        <v>8651.7000000000007</v>
      </c>
      <c r="D684">
        <v>603</v>
      </c>
      <c r="E684">
        <f t="shared" si="37"/>
        <v>502.5</v>
      </c>
      <c r="P684">
        <v>2780.2</v>
      </c>
      <c r="Q684">
        <v>7437.28</v>
      </c>
      <c r="R684">
        <v>639</v>
      </c>
    </row>
    <row r="685" spans="2:18" x14ac:dyDescent="0.15">
      <c r="B685">
        <v>4016.57</v>
      </c>
      <c r="C685">
        <v>8675.66</v>
      </c>
      <c r="D685">
        <v>604</v>
      </c>
      <c r="E685">
        <f t="shared" si="37"/>
        <v>503.33333333333337</v>
      </c>
      <c r="P685">
        <v>2787.46</v>
      </c>
      <c r="Q685">
        <v>7448.38</v>
      </c>
      <c r="R685">
        <v>640</v>
      </c>
    </row>
    <row r="686" spans="2:18" x14ac:dyDescent="0.15">
      <c r="B686">
        <v>4022.31</v>
      </c>
      <c r="C686">
        <v>8691.7800000000007</v>
      </c>
      <c r="D686">
        <v>605</v>
      </c>
      <c r="E686">
        <f t="shared" si="37"/>
        <v>504.16666666666669</v>
      </c>
      <c r="P686">
        <v>2772.43</v>
      </c>
      <c r="Q686">
        <v>7459.37</v>
      </c>
      <c r="R686">
        <v>641</v>
      </c>
    </row>
    <row r="687" spans="2:18" x14ac:dyDescent="0.15">
      <c r="B687">
        <v>4039.66</v>
      </c>
      <c r="C687">
        <v>8704.51</v>
      </c>
      <c r="D687">
        <v>606</v>
      </c>
      <c r="E687">
        <f t="shared" si="37"/>
        <v>505</v>
      </c>
      <c r="P687">
        <v>2782.53</v>
      </c>
      <c r="Q687">
        <v>7470.76</v>
      </c>
      <c r="R687">
        <v>642</v>
      </c>
    </row>
    <row r="688" spans="2:18" x14ac:dyDescent="0.15">
      <c r="B688">
        <v>4055.98</v>
      </c>
      <c r="C688">
        <v>8718.65</v>
      </c>
      <c r="D688">
        <v>607</v>
      </c>
      <c r="E688">
        <f t="shared" si="37"/>
        <v>505.83333333333337</v>
      </c>
      <c r="P688">
        <v>2779.53</v>
      </c>
      <c r="Q688">
        <v>7483.56</v>
      </c>
      <c r="R688">
        <v>643</v>
      </c>
    </row>
    <row r="689" spans="2:18" x14ac:dyDescent="0.15">
      <c r="B689">
        <v>4050.74</v>
      </c>
      <c r="C689">
        <v>8733.73</v>
      </c>
      <c r="D689">
        <v>608</v>
      </c>
      <c r="E689">
        <f t="shared" si="37"/>
        <v>506.66666666666669</v>
      </c>
      <c r="P689">
        <v>2787.73</v>
      </c>
      <c r="Q689">
        <v>7495.14</v>
      </c>
      <c r="R689">
        <v>644</v>
      </c>
    </row>
    <row r="690" spans="2:18" x14ac:dyDescent="0.15">
      <c r="B690">
        <v>4033.88</v>
      </c>
      <c r="C690">
        <v>8758.65</v>
      </c>
      <c r="D690">
        <v>609</v>
      </c>
      <c r="E690">
        <f t="shared" si="37"/>
        <v>507.5</v>
      </c>
      <c r="P690">
        <v>2797.93</v>
      </c>
      <c r="Q690">
        <v>7505.6</v>
      </c>
      <c r="R690">
        <v>645</v>
      </c>
    </row>
    <row r="691" spans="2:18" x14ac:dyDescent="0.15">
      <c r="B691">
        <v>4046.53</v>
      </c>
      <c r="C691">
        <v>8775.7999999999993</v>
      </c>
      <c r="D691">
        <v>610</v>
      </c>
      <c r="E691">
        <f t="shared" si="37"/>
        <v>508.33333333333337</v>
      </c>
      <c r="P691">
        <v>2778.86</v>
      </c>
      <c r="Q691">
        <v>7515.33</v>
      </c>
      <c r="R691">
        <v>646</v>
      </c>
    </row>
    <row r="692" spans="2:18" x14ac:dyDescent="0.15">
      <c r="B692">
        <v>4051.11</v>
      </c>
      <c r="C692">
        <v>8786.0400000000009</v>
      </c>
      <c r="D692">
        <v>611</v>
      </c>
      <c r="E692">
        <f t="shared" si="37"/>
        <v>509.16666666666669</v>
      </c>
      <c r="P692">
        <v>2771.27</v>
      </c>
      <c r="Q692">
        <v>7523.76</v>
      </c>
      <c r="R692">
        <v>647</v>
      </c>
    </row>
    <row r="693" spans="2:18" x14ac:dyDescent="0.15">
      <c r="B693">
        <v>4080.59</v>
      </c>
      <c r="C693">
        <v>8799.42</v>
      </c>
      <c r="D693">
        <v>612</v>
      </c>
      <c r="E693">
        <f t="shared" si="37"/>
        <v>510</v>
      </c>
      <c r="P693">
        <v>2782.29</v>
      </c>
      <c r="Q693">
        <v>7536.08</v>
      </c>
      <c r="R693">
        <v>648</v>
      </c>
    </row>
    <row r="694" spans="2:18" x14ac:dyDescent="0.15">
      <c r="B694">
        <v>4061.09</v>
      </c>
      <c r="C694">
        <v>8814.7800000000007</v>
      </c>
      <c r="D694">
        <v>613</v>
      </c>
      <c r="E694">
        <f t="shared" si="37"/>
        <v>510.83333333333337</v>
      </c>
      <c r="P694">
        <v>2778.83</v>
      </c>
      <c r="Q694">
        <v>7554.18</v>
      </c>
      <c r="R694">
        <v>649</v>
      </c>
    </row>
    <row r="695" spans="2:18" x14ac:dyDescent="0.15">
      <c r="B695">
        <v>4078.04</v>
      </c>
      <c r="C695">
        <v>8828.51</v>
      </c>
      <c r="D695">
        <v>614</v>
      </c>
      <c r="E695">
        <f t="shared" si="37"/>
        <v>511.66666666666669</v>
      </c>
      <c r="P695">
        <v>2772.99</v>
      </c>
      <c r="Q695">
        <v>7568.65</v>
      </c>
      <c r="R695">
        <v>650</v>
      </c>
    </row>
    <row r="696" spans="2:18" x14ac:dyDescent="0.15">
      <c r="B696">
        <v>4081.92</v>
      </c>
      <c r="C696">
        <v>8844.66</v>
      </c>
      <c r="D696">
        <v>615</v>
      </c>
      <c r="E696">
        <f t="shared" si="37"/>
        <v>512.5</v>
      </c>
      <c r="P696">
        <v>2774.44</v>
      </c>
      <c r="Q696">
        <v>7580.57</v>
      </c>
      <c r="R696">
        <v>651</v>
      </c>
    </row>
    <row r="697" spans="2:18" x14ac:dyDescent="0.15">
      <c r="B697">
        <v>4071.98</v>
      </c>
      <c r="C697">
        <v>8860.75</v>
      </c>
      <c r="D697">
        <v>616</v>
      </c>
      <c r="E697">
        <f t="shared" si="37"/>
        <v>513.33333333333337</v>
      </c>
      <c r="P697">
        <v>2785.67</v>
      </c>
      <c r="Q697">
        <v>7591.92</v>
      </c>
      <c r="R697">
        <v>652</v>
      </c>
    </row>
    <row r="698" spans="2:18" x14ac:dyDescent="0.15">
      <c r="B698">
        <v>4063.88</v>
      </c>
      <c r="C698">
        <v>8874.34</v>
      </c>
      <c r="D698">
        <v>617</v>
      </c>
      <c r="E698">
        <f t="shared" si="37"/>
        <v>514.16666666666674</v>
      </c>
      <c r="P698">
        <v>2787.29</v>
      </c>
      <c r="Q698">
        <v>7607.14</v>
      </c>
      <c r="R698">
        <v>653</v>
      </c>
    </row>
    <row r="699" spans="2:18" x14ac:dyDescent="0.15">
      <c r="B699">
        <v>4088.17</v>
      </c>
      <c r="C699">
        <v>8889.49</v>
      </c>
      <c r="D699">
        <v>618</v>
      </c>
      <c r="E699">
        <f t="shared" si="37"/>
        <v>515</v>
      </c>
      <c r="P699">
        <v>2787.22</v>
      </c>
      <c r="Q699">
        <v>7619.37</v>
      </c>
      <c r="R699">
        <v>654</v>
      </c>
    </row>
    <row r="700" spans="2:18" x14ac:dyDescent="0.15">
      <c r="B700">
        <v>4085.98</v>
      </c>
      <c r="C700">
        <v>8903.9</v>
      </c>
      <c r="D700">
        <v>619</v>
      </c>
      <c r="E700">
        <f t="shared" si="37"/>
        <v>515.83333333333337</v>
      </c>
      <c r="P700">
        <v>2775.14</v>
      </c>
      <c r="Q700">
        <v>7628.59</v>
      </c>
      <c r="R700">
        <v>655</v>
      </c>
    </row>
    <row r="701" spans="2:18" x14ac:dyDescent="0.15">
      <c r="B701">
        <v>4048.06</v>
      </c>
      <c r="C701">
        <v>8921.17</v>
      </c>
      <c r="D701">
        <v>620</v>
      </c>
      <c r="E701">
        <f t="shared" si="37"/>
        <v>516.66666666666674</v>
      </c>
      <c r="P701">
        <v>2790.8</v>
      </c>
      <c r="Q701">
        <v>7637.99</v>
      </c>
      <c r="R701">
        <v>656</v>
      </c>
    </row>
    <row r="702" spans="2:18" x14ac:dyDescent="0.15">
      <c r="B702">
        <v>4092.08</v>
      </c>
      <c r="C702">
        <v>8934.34</v>
      </c>
      <c r="D702">
        <v>621</v>
      </c>
      <c r="E702">
        <f t="shared" si="37"/>
        <v>517.5</v>
      </c>
      <c r="P702">
        <v>2788.09</v>
      </c>
      <c r="Q702">
        <v>7648.82</v>
      </c>
      <c r="R702">
        <v>657</v>
      </c>
    </row>
    <row r="703" spans="2:18" x14ac:dyDescent="0.15">
      <c r="B703">
        <v>4080.17</v>
      </c>
      <c r="C703">
        <v>8947.89</v>
      </c>
      <c r="D703">
        <v>622</v>
      </c>
      <c r="E703">
        <f t="shared" si="37"/>
        <v>518.33333333333337</v>
      </c>
      <c r="P703">
        <v>2777.2</v>
      </c>
      <c r="Q703">
        <v>7660.99</v>
      </c>
      <c r="R703">
        <v>658</v>
      </c>
    </row>
    <row r="704" spans="2:18" x14ac:dyDescent="0.15">
      <c r="B704">
        <v>4098.96</v>
      </c>
      <c r="C704">
        <v>8968.1200000000008</v>
      </c>
      <c r="D704">
        <v>623</v>
      </c>
      <c r="E704">
        <f t="shared" si="37"/>
        <v>519.16666666666674</v>
      </c>
      <c r="P704">
        <v>2798.19</v>
      </c>
      <c r="Q704">
        <v>7672.37</v>
      </c>
      <c r="R704">
        <v>659</v>
      </c>
    </row>
    <row r="705" spans="2:18" x14ac:dyDescent="0.15">
      <c r="B705">
        <v>4070.05</v>
      </c>
      <c r="C705">
        <v>8983.8799999999992</v>
      </c>
      <c r="D705">
        <v>624</v>
      </c>
      <c r="E705">
        <f t="shared" si="37"/>
        <v>520</v>
      </c>
      <c r="P705">
        <v>2784.05</v>
      </c>
      <c r="Q705">
        <v>7683.12</v>
      </c>
      <c r="R705">
        <v>660</v>
      </c>
    </row>
    <row r="706" spans="2:18" x14ac:dyDescent="0.15">
      <c r="B706">
        <v>4095.97</v>
      </c>
      <c r="C706">
        <v>9000.7099999999991</v>
      </c>
      <c r="D706">
        <v>625</v>
      </c>
      <c r="E706">
        <f t="shared" si="37"/>
        <v>520.83333333333337</v>
      </c>
      <c r="P706">
        <v>2801.22</v>
      </c>
      <c r="Q706">
        <v>7695.05</v>
      </c>
      <c r="R706">
        <v>661</v>
      </c>
    </row>
    <row r="707" spans="2:18" x14ac:dyDescent="0.15">
      <c r="B707">
        <v>4125.46</v>
      </c>
      <c r="C707">
        <v>9010.0400000000009</v>
      </c>
      <c r="D707">
        <v>626</v>
      </c>
      <c r="E707">
        <f t="shared" si="37"/>
        <v>521.66666666666674</v>
      </c>
      <c r="P707">
        <v>2799.25</v>
      </c>
      <c r="Q707">
        <v>7706.42</v>
      </c>
      <c r="R707">
        <v>662</v>
      </c>
    </row>
    <row r="708" spans="2:18" x14ac:dyDescent="0.15">
      <c r="B708">
        <v>4033.75</v>
      </c>
      <c r="C708">
        <v>9035.91</v>
      </c>
      <c r="D708">
        <v>627</v>
      </c>
      <c r="E708">
        <f t="shared" si="37"/>
        <v>522.5</v>
      </c>
      <c r="P708">
        <v>2791.37</v>
      </c>
      <c r="Q708">
        <v>7719.69</v>
      </c>
      <c r="R708">
        <v>663</v>
      </c>
    </row>
    <row r="709" spans="2:18" x14ac:dyDescent="0.15">
      <c r="B709">
        <v>4098.47</v>
      </c>
      <c r="C709">
        <v>9050.41</v>
      </c>
      <c r="D709">
        <v>628</v>
      </c>
      <c r="E709">
        <f t="shared" si="37"/>
        <v>523.33333333333337</v>
      </c>
      <c r="P709">
        <v>2796.2</v>
      </c>
      <c r="Q709">
        <v>7732.67</v>
      </c>
      <c r="R709">
        <v>664</v>
      </c>
    </row>
    <row r="710" spans="2:18" x14ac:dyDescent="0.15">
      <c r="B710">
        <v>4095.09</v>
      </c>
      <c r="C710">
        <v>9063.1200000000008</v>
      </c>
      <c r="D710">
        <v>629</v>
      </c>
      <c r="E710">
        <f t="shared" si="37"/>
        <v>524.16666666666674</v>
      </c>
      <c r="P710">
        <v>2798.5</v>
      </c>
      <c r="Q710">
        <v>7742.57</v>
      </c>
      <c r="R710">
        <v>665</v>
      </c>
    </row>
    <row r="711" spans="2:18" x14ac:dyDescent="0.15">
      <c r="B711">
        <v>4109.41</v>
      </c>
      <c r="C711">
        <v>9076.7999999999993</v>
      </c>
      <c r="D711">
        <v>630</v>
      </c>
      <c r="E711">
        <f t="shared" si="37"/>
        <v>525</v>
      </c>
      <c r="P711">
        <v>2790.8</v>
      </c>
      <c r="Q711">
        <v>7752.65</v>
      </c>
      <c r="R711">
        <v>666</v>
      </c>
    </row>
    <row r="712" spans="2:18" x14ac:dyDescent="0.15">
      <c r="B712">
        <v>4087.3</v>
      </c>
      <c r="C712">
        <v>9102.36</v>
      </c>
      <c r="D712">
        <v>631</v>
      </c>
      <c r="E712">
        <f t="shared" si="37"/>
        <v>525.83333333333337</v>
      </c>
      <c r="P712">
        <v>2779.47</v>
      </c>
      <c r="Q712">
        <v>7762.45</v>
      </c>
      <c r="R712">
        <v>667</v>
      </c>
    </row>
    <row r="713" spans="2:18" x14ac:dyDescent="0.15">
      <c r="B713">
        <v>4021.46</v>
      </c>
      <c r="C713">
        <v>9135.14</v>
      </c>
      <c r="D713">
        <v>632</v>
      </c>
      <c r="E713">
        <f t="shared" si="37"/>
        <v>526.66666666666674</v>
      </c>
      <c r="P713">
        <v>2795.56</v>
      </c>
      <c r="Q713">
        <v>7772.63</v>
      </c>
      <c r="R713">
        <v>668</v>
      </c>
    </row>
    <row r="714" spans="2:18" x14ac:dyDescent="0.15">
      <c r="B714">
        <v>4036.1</v>
      </c>
      <c r="C714">
        <v>9160.91</v>
      </c>
      <c r="D714">
        <v>633</v>
      </c>
      <c r="E714">
        <f t="shared" si="37"/>
        <v>527.5</v>
      </c>
      <c r="P714">
        <v>2786.89</v>
      </c>
      <c r="Q714">
        <v>7784.35</v>
      </c>
      <c r="R714">
        <v>669</v>
      </c>
    </row>
    <row r="715" spans="2:18" x14ac:dyDescent="0.15">
      <c r="B715">
        <v>4018.9</v>
      </c>
      <c r="C715">
        <v>9173.84</v>
      </c>
      <c r="D715">
        <v>634</v>
      </c>
      <c r="E715">
        <f t="shared" si="37"/>
        <v>528.33333333333337</v>
      </c>
      <c r="P715">
        <v>2793.09</v>
      </c>
      <c r="Q715">
        <v>7793.7</v>
      </c>
      <c r="R715">
        <v>670</v>
      </c>
    </row>
    <row r="716" spans="2:18" x14ac:dyDescent="0.15">
      <c r="B716">
        <v>4070.58</v>
      </c>
      <c r="C716">
        <v>9190.9599999999991</v>
      </c>
      <c r="D716">
        <v>635</v>
      </c>
      <c r="E716">
        <f t="shared" si="37"/>
        <v>529.16666666666674</v>
      </c>
      <c r="P716">
        <v>2803.69</v>
      </c>
      <c r="Q716">
        <v>7806.37</v>
      </c>
      <c r="R716">
        <v>671</v>
      </c>
    </row>
    <row r="717" spans="2:18" x14ac:dyDescent="0.15">
      <c r="B717">
        <v>4057.87</v>
      </c>
      <c r="C717">
        <v>9205.6</v>
      </c>
      <c r="D717">
        <v>636</v>
      </c>
      <c r="E717">
        <f t="shared" si="37"/>
        <v>530</v>
      </c>
      <c r="P717">
        <v>2786.33</v>
      </c>
      <c r="Q717">
        <v>7817.26</v>
      </c>
      <c r="R717">
        <v>672</v>
      </c>
    </row>
    <row r="718" spans="2:18" x14ac:dyDescent="0.15">
      <c r="B718">
        <v>4071.8</v>
      </c>
      <c r="C718">
        <v>9220.59</v>
      </c>
      <c r="D718">
        <v>637</v>
      </c>
      <c r="E718">
        <f t="shared" si="37"/>
        <v>530.83333333333337</v>
      </c>
      <c r="P718">
        <v>2807.2</v>
      </c>
      <c r="Q718">
        <v>7828.32</v>
      </c>
      <c r="R718">
        <v>673</v>
      </c>
    </row>
    <row r="719" spans="2:18" x14ac:dyDescent="0.15">
      <c r="B719">
        <v>4074.17</v>
      </c>
      <c r="C719">
        <v>9233.2999999999993</v>
      </c>
      <c r="D719">
        <v>638</v>
      </c>
      <c r="E719">
        <f t="shared" si="37"/>
        <v>531.66666666666674</v>
      </c>
      <c r="P719">
        <v>2785.7</v>
      </c>
      <c r="Q719">
        <v>7839.42</v>
      </c>
      <c r="R719">
        <v>674</v>
      </c>
    </row>
    <row r="720" spans="2:18" x14ac:dyDescent="0.15">
      <c r="B720">
        <v>4067.23</v>
      </c>
      <c r="C720">
        <v>9246.3799999999992</v>
      </c>
      <c r="D720">
        <v>639</v>
      </c>
      <c r="E720">
        <f t="shared" si="37"/>
        <v>532.5</v>
      </c>
      <c r="P720">
        <v>2798.72</v>
      </c>
      <c r="Q720">
        <v>7850.18</v>
      </c>
      <c r="R720">
        <v>675</v>
      </c>
    </row>
    <row r="721" spans="2:18" x14ac:dyDescent="0.15">
      <c r="B721">
        <v>4073.1</v>
      </c>
      <c r="C721">
        <v>9260.4599999999991</v>
      </c>
      <c r="D721">
        <v>640</v>
      </c>
      <c r="E721">
        <f t="shared" si="37"/>
        <v>533.33333333333337</v>
      </c>
      <c r="P721">
        <v>2795.93</v>
      </c>
      <c r="Q721">
        <v>7861.12</v>
      </c>
      <c r="R721">
        <v>676</v>
      </c>
    </row>
    <row r="722" spans="2:18" x14ac:dyDescent="0.15">
      <c r="B722">
        <v>4072.54</v>
      </c>
      <c r="C722">
        <v>9275.85</v>
      </c>
      <c r="D722">
        <v>641</v>
      </c>
      <c r="E722">
        <f t="shared" si="37"/>
        <v>534.16666666666674</v>
      </c>
      <c r="P722">
        <v>2811.74</v>
      </c>
      <c r="Q722">
        <v>7871.32</v>
      </c>
      <c r="R722">
        <v>677</v>
      </c>
    </row>
    <row r="723" spans="2:18" x14ac:dyDescent="0.15">
      <c r="B723">
        <v>4065.75</v>
      </c>
      <c r="C723">
        <v>9290.19</v>
      </c>
      <c r="D723">
        <v>642</v>
      </c>
      <c r="E723">
        <f t="shared" ref="E723:E786" si="38">D723/1.2</f>
        <v>535</v>
      </c>
      <c r="P723">
        <v>2816.73</v>
      </c>
      <c r="Q723">
        <v>7882.55</v>
      </c>
      <c r="R723">
        <v>678</v>
      </c>
    </row>
    <row r="724" spans="2:18" x14ac:dyDescent="0.15">
      <c r="B724">
        <v>4066.24</v>
      </c>
      <c r="C724">
        <v>9304.6200000000008</v>
      </c>
      <c r="D724">
        <v>643</v>
      </c>
      <c r="E724">
        <f t="shared" si="38"/>
        <v>535.83333333333337</v>
      </c>
      <c r="P724">
        <v>2796.41</v>
      </c>
      <c r="Q724">
        <v>7893.36</v>
      </c>
      <c r="R724">
        <v>679</v>
      </c>
    </row>
    <row r="725" spans="2:18" x14ac:dyDescent="0.15">
      <c r="B725">
        <v>4099.37</v>
      </c>
      <c r="C725">
        <v>9316.58</v>
      </c>
      <c r="D725">
        <v>644</v>
      </c>
      <c r="E725">
        <f t="shared" si="38"/>
        <v>536.66666666666674</v>
      </c>
      <c r="P725">
        <v>2811.68</v>
      </c>
      <c r="Q725">
        <v>7903.93</v>
      </c>
      <c r="R725">
        <v>680</v>
      </c>
    </row>
    <row r="726" spans="2:18" x14ac:dyDescent="0.15">
      <c r="B726">
        <v>4076.44</v>
      </c>
      <c r="C726">
        <v>9327.9</v>
      </c>
      <c r="D726">
        <v>645</v>
      </c>
      <c r="E726">
        <f t="shared" si="38"/>
        <v>537.5</v>
      </c>
      <c r="P726">
        <v>2817.95</v>
      </c>
      <c r="Q726">
        <v>7915.54</v>
      </c>
      <c r="R726">
        <v>681</v>
      </c>
    </row>
    <row r="727" spans="2:18" x14ac:dyDescent="0.15">
      <c r="B727">
        <v>4072.21</v>
      </c>
      <c r="C727">
        <v>9343.32</v>
      </c>
      <c r="D727">
        <v>646</v>
      </c>
      <c r="E727">
        <f t="shared" si="38"/>
        <v>538.33333333333337</v>
      </c>
      <c r="P727">
        <v>2818.59</v>
      </c>
      <c r="Q727">
        <v>7926.52</v>
      </c>
      <c r="R727">
        <v>682</v>
      </c>
    </row>
    <row r="728" spans="2:18" x14ac:dyDescent="0.15">
      <c r="B728">
        <v>4078.33</v>
      </c>
      <c r="C728">
        <v>9369.34</v>
      </c>
      <c r="D728">
        <v>647</v>
      </c>
      <c r="E728">
        <f t="shared" si="38"/>
        <v>539.16666666666674</v>
      </c>
      <c r="P728">
        <v>2812.01</v>
      </c>
      <c r="Q728">
        <v>7937.98</v>
      </c>
      <c r="R728">
        <v>683</v>
      </c>
    </row>
    <row r="729" spans="2:18" x14ac:dyDescent="0.15">
      <c r="B729">
        <v>4078.96</v>
      </c>
      <c r="C729">
        <v>9382.06</v>
      </c>
      <c r="D729">
        <v>648</v>
      </c>
      <c r="E729">
        <f t="shared" si="38"/>
        <v>540</v>
      </c>
      <c r="P729">
        <v>2791.82</v>
      </c>
      <c r="Q729">
        <v>7948.85</v>
      </c>
      <c r="R729">
        <v>684</v>
      </c>
    </row>
    <row r="730" spans="2:18" x14ac:dyDescent="0.15">
      <c r="B730">
        <v>4090.38</v>
      </c>
      <c r="C730">
        <v>9396.4500000000007</v>
      </c>
      <c r="D730">
        <v>649</v>
      </c>
      <c r="E730">
        <f t="shared" si="38"/>
        <v>540.83333333333337</v>
      </c>
      <c r="P730">
        <v>2794.68</v>
      </c>
      <c r="Q730">
        <v>7958.78</v>
      </c>
      <c r="R730">
        <v>685</v>
      </c>
    </row>
    <row r="731" spans="2:18" x14ac:dyDescent="0.15">
      <c r="B731">
        <v>4062.5</v>
      </c>
      <c r="C731">
        <v>9415.44</v>
      </c>
      <c r="D731">
        <v>650</v>
      </c>
      <c r="E731">
        <f t="shared" si="38"/>
        <v>541.66666666666674</v>
      </c>
      <c r="P731">
        <v>2832.03</v>
      </c>
      <c r="Q731">
        <v>7969.44</v>
      </c>
      <c r="R731">
        <v>686</v>
      </c>
    </row>
    <row r="732" spans="2:18" x14ac:dyDescent="0.15">
      <c r="B732">
        <v>4064.59</v>
      </c>
      <c r="C732">
        <v>9432.7900000000009</v>
      </c>
      <c r="D732">
        <v>651</v>
      </c>
      <c r="E732">
        <f t="shared" si="38"/>
        <v>542.5</v>
      </c>
      <c r="P732">
        <v>2806.15</v>
      </c>
      <c r="Q732">
        <v>7982.29</v>
      </c>
      <c r="R732">
        <v>687</v>
      </c>
    </row>
    <row r="733" spans="2:18" x14ac:dyDescent="0.15">
      <c r="B733">
        <v>4088.45</v>
      </c>
      <c r="C733">
        <v>9444.61</v>
      </c>
      <c r="D733">
        <v>652</v>
      </c>
      <c r="E733">
        <f t="shared" si="38"/>
        <v>543.33333333333337</v>
      </c>
      <c r="P733">
        <v>2812.77</v>
      </c>
      <c r="Q733">
        <v>7995.86</v>
      </c>
      <c r="R733">
        <v>688</v>
      </c>
    </row>
    <row r="734" spans="2:18" x14ac:dyDescent="0.15">
      <c r="B734">
        <v>4054.19</v>
      </c>
      <c r="C734">
        <v>9458.49</v>
      </c>
      <c r="D734">
        <v>653</v>
      </c>
      <c r="E734">
        <f t="shared" si="38"/>
        <v>544.16666666666674</v>
      </c>
      <c r="P734">
        <v>2813.58</v>
      </c>
      <c r="Q734">
        <v>8013.01</v>
      </c>
      <c r="R734">
        <v>689</v>
      </c>
    </row>
    <row r="735" spans="2:18" x14ac:dyDescent="0.15">
      <c r="B735">
        <v>4073.79</v>
      </c>
      <c r="C735">
        <v>9472.51</v>
      </c>
      <c r="D735">
        <v>654</v>
      </c>
      <c r="E735">
        <f t="shared" si="38"/>
        <v>545</v>
      </c>
      <c r="P735">
        <v>2816.11</v>
      </c>
      <c r="Q735">
        <v>8028.16</v>
      </c>
      <c r="R735">
        <v>690</v>
      </c>
    </row>
    <row r="736" spans="2:18" x14ac:dyDescent="0.15">
      <c r="B736">
        <v>4061.95</v>
      </c>
      <c r="C736">
        <v>9505.61</v>
      </c>
      <c r="D736">
        <v>655</v>
      </c>
      <c r="E736">
        <f t="shared" si="38"/>
        <v>545.83333333333337</v>
      </c>
      <c r="P736">
        <v>2824.93</v>
      </c>
      <c r="Q736">
        <v>8039.98</v>
      </c>
      <c r="R736">
        <v>691</v>
      </c>
    </row>
    <row r="737" spans="2:18" x14ac:dyDescent="0.15">
      <c r="B737">
        <v>4049.07</v>
      </c>
      <c r="C737">
        <v>9525.39</v>
      </c>
      <c r="D737">
        <v>656</v>
      </c>
      <c r="E737">
        <f t="shared" si="38"/>
        <v>546.66666666666674</v>
      </c>
      <c r="P737">
        <v>2820.69</v>
      </c>
      <c r="Q737">
        <v>8047.98</v>
      </c>
      <c r="R737">
        <v>692</v>
      </c>
    </row>
    <row r="738" spans="2:18" x14ac:dyDescent="0.15">
      <c r="B738">
        <v>4051.99</v>
      </c>
      <c r="C738">
        <v>9539.9699999999993</v>
      </c>
      <c r="D738">
        <v>657</v>
      </c>
      <c r="E738">
        <f t="shared" si="38"/>
        <v>547.5</v>
      </c>
      <c r="P738">
        <v>2822.74</v>
      </c>
      <c r="Q738">
        <v>8061.91</v>
      </c>
      <c r="R738">
        <v>693</v>
      </c>
    </row>
    <row r="739" spans="2:18" x14ac:dyDescent="0.15">
      <c r="B739">
        <v>4058.51</v>
      </c>
      <c r="C739">
        <v>9555.2800000000007</v>
      </c>
      <c r="D739">
        <v>658</v>
      </c>
      <c r="E739">
        <f t="shared" si="38"/>
        <v>548.33333333333337</v>
      </c>
      <c r="P739">
        <v>2813.2</v>
      </c>
      <c r="Q739">
        <v>8074.02</v>
      </c>
      <c r="R739">
        <v>694</v>
      </c>
    </row>
    <row r="740" spans="2:18" x14ac:dyDescent="0.15">
      <c r="B740">
        <v>4030.55</v>
      </c>
      <c r="C740">
        <v>9573.92</v>
      </c>
      <c r="D740">
        <v>659</v>
      </c>
      <c r="E740">
        <f t="shared" si="38"/>
        <v>549.16666666666674</v>
      </c>
      <c r="P740">
        <v>2817.69</v>
      </c>
      <c r="Q740">
        <v>8086.59</v>
      </c>
      <c r="R740">
        <v>695</v>
      </c>
    </row>
    <row r="741" spans="2:18" x14ac:dyDescent="0.15">
      <c r="B741">
        <v>4053.84</v>
      </c>
      <c r="C741">
        <v>9585.25</v>
      </c>
      <c r="D741">
        <v>660</v>
      </c>
      <c r="E741">
        <f t="shared" si="38"/>
        <v>550</v>
      </c>
      <c r="P741">
        <v>2821.41</v>
      </c>
      <c r="Q741">
        <v>8098.32</v>
      </c>
      <c r="R741">
        <v>696</v>
      </c>
    </row>
    <row r="742" spans="2:18" x14ac:dyDescent="0.15">
      <c r="B742">
        <v>4076.37</v>
      </c>
      <c r="C742">
        <v>9595.8799999999992</v>
      </c>
      <c r="D742">
        <v>661</v>
      </c>
      <c r="E742">
        <f t="shared" si="38"/>
        <v>550.83333333333337</v>
      </c>
      <c r="P742">
        <v>2818.68</v>
      </c>
      <c r="Q742">
        <v>8108.64</v>
      </c>
      <c r="R742">
        <v>697</v>
      </c>
    </row>
    <row r="743" spans="2:18" x14ac:dyDescent="0.15">
      <c r="B743">
        <v>4129.3900000000003</v>
      </c>
      <c r="C743">
        <v>9608.93</v>
      </c>
      <c r="D743">
        <v>662</v>
      </c>
      <c r="E743">
        <f t="shared" si="38"/>
        <v>551.66666666666674</v>
      </c>
      <c r="P743">
        <v>2824.83</v>
      </c>
      <c r="Q743">
        <v>8119.13</v>
      </c>
      <c r="R743">
        <v>698</v>
      </c>
    </row>
    <row r="744" spans="2:18" x14ac:dyDescent="0.15">
      <c r="B744">
        <v>4048.23</v>
      </c>
      <c r="C744">
        <v>9636.07</v>
      </c>
      <c r="D744">
        <v>663</v>
      </c>
      <c r="E744">
        <f t="shared" si="38"/>
        <v>552.5</v>
      </c>
      <c r="P744">
        <v>2835.6</v>
      </c>
      <c r="Q744">
        <v>8130.66</v>
      </c>
      <c r="R744">
        <v>699</v>
      </c>
    </row>
    <row r="745" spans="2:18" x14ac:dyDescent="0.15">
      <c r="B745">
        <v>4084.56</v>
      </c>
      <c r="C745">
        <v>9649.5499999999993</v>
      </c>
      <c r="D745">
        <v>664</v>
      </c>
      <c r="E745">
        <f t="shared" si="38"/>
        <v>553.33333333333337</v>
      </c>
      <c r="P745">
        <v>2812.08</v>
      </c>
      <c r="Q745">
        <v>8142.29</v>
      </c>
      <c r="R745">
        <v>700</v>
      </c>
    </row>
    <row r="746" spans="2:18" x14ac:dyDescent="0.15">
      <c r="B746">
        <v>4131.51</v>
      </c>
      <c r="C746">
        <v>9659.57</v>
      </c>
      <c r="D746">
        <v>665</v>
      </c>
      <c r="E746">
        <f t="shared" si="38"/>
        <v>554.16666666666674</v>
      </c>
      <c r="P746">
        <v>2827.54</v>
      </c>
      <c r="Q746">
        <v>8152.5</v>
      </c>
      <c r="R746">
        <v>701</v>
      </c>
    </row>
    <row r="747" spans="2:18" x14ac:dyDescent="0.15">
      <c r="B747">
        <v>4101.26</v>
      </c>
      <c r="C747">
        <v>9669.34</v>
      </c>
      <c r="D747">
        <v>666</v>
      </c>
      <c r="E747">
        <f t="shared" si="38"/>
        <v>555</v>
      </c>
      <c r="P747">
        <v>2808.86</v>
      </c>
      <c r="Q747">
        <v>8162.47</v>
      </c>
      <c r="R747">
        <v>702</v>
      </c>
    </row>
    <row r="748" spans="2:18" x14ac:dyDescent="0.15">
      <c r="B748">
        <v>4073.03</v>
      </c>
      <c r="C748">
        <v>9681.39</v>
      </c>
      <c r="D748">
        <v>667</v>
      </c>
      <c r="E748">
        <f t="shared" si="38"/>
        <v>555.83333333333337</v>
      </c>
      <c r="P748">
        <v>2825.8</v>
      </c>
      <c r="Q748">
        <v>8173.75</v>
      </c>
      <c r="R748">
        <v>703</v>
      </c>
    </row>
    <row r="749" spans="2:18" x14ac:dyDescent="0.15">
      <c r="B749">
        <v>4086.49</v>
      </c>
      <c r="C749">
        <v>9693.66</v>
      </c>
      <c r="D749">
        <v>668</v>
      </c>
      <c r="E749">
        <f t="shared" si="38"/>
        <v>556.66666666666674</v>
      </c>
      <c r="P749">
        <v>2825.83</v>
      </c>
      <c r="Q749">
        <v>8185.44</v>
      </c>
      <c r="R749">
        <v>704</v>
      </c>
    </row>
    <row r="750" spans="2:18" x14ac:dyDescent="0.15">
      <c r="B750">
        <v>4124.58</v>
      </c>
      <c r="C750">
        <v>9708.74</v>
      </c>
      <c r="D750">
        <v>669</v>
      </c>
      <c r="E750">
        <f t="shared" si="38"/>
        <v>557.5</v>
      </c>
      <c r="P750">
        <v>2825.75</v>
      </c>
      <c r="Q750">
        <v>8196.6200000000008</v>
      </c>
      <c r="R750">
        <v>705</v>
      </c>
    </row>
    <row r="751" spans="2:18" x14ac:dyDescent="0.15">
      <c r="B751">
        <v>4118.53</v>
      </c>
      <c r="C751">
        <v>9724</v>
      </c>
      <c r="D751">
        <v>670</v>
      </c>
      <c r="E751">
        <f t="shared" si="38"/>
        <v>558.33333333333337</v>
      </c>
      <c r="P751">
        <v>2830.2</v>
      </c>
      <c r="Q751">
        <v>8206.65</v>
      </c>
      <c r="R751">
        <v>706</v>
      </c>
    </row>
    <row r="752" spans="2:18" x14ac:dyDescent="0.15">
      <c r="B752">
        <v>4117.49</v>
      </c>
      <c r="C752">
        <v>9738.06</v>
      </c>
      <c r="D752">
        <v>671</v>
      </c>
      <c r="E752">
        <f t="shared" si="38"/>
        <v>559.16666666666674</v>
      </c>
      <c r="P752">
        <v>2824.38</v>
      </c>
      <c r="Q752">
        <v>8216.35</v>
      </c>
      <c r="R752">
        <v>707</v>
      </c>
    </row>
    <row r="753" spans="2:18" x14ac:dyDescent="0.15">
      <c r="B753">
        <v>4097.07</v>
      </c>
      <c r="C753">
        <v>9758.77</v>
      </c>
      <c r="D753">
        <v>672</v>
      </c>
      <c r="E753">
        <f t="shared" si="38"/>
        <v>560</v>
      </c>
      <c r="P753">
        <v>2821.84</v>
      </c>
      <c r="Q753">
        <v>8225.6</v>
      </c>
      <c r="R753">
        <v>708</v>
      </c>
    </row>
    <row r="754" spans="2:18" x14ac:dyDescent="0.15">
      <c r="B754">
        <v>4094.76</v>
      </c>
      <c r="C754">
        <v>9774.6</v>
      </c>
      <c r="D754">
        <v>673</v>
      </c>
      <c r="E754">
        <f t="shared" si="38"/>
        <v>560.83333333333337</v>
      </c>
      <c r="P754">
        <v>2826.02</v>
      </c>
      <c r="Q754">
        <v>8234.59</v>
      </c>
      <c r="R754">
        <v>709</v>
      </c>
    </row>
    <row r="755" spans="2:18" x14ac:dyDescent="0.15">
      <c r="B755">
        <v>4116</v>
      </c>
      <c r="C755">
        <v>9786.81</v>
      </c>
      <c r="D755">
        <v>674</v>
      </c>
      <c r="E755">
        <f t="shared" si="38"/>
        <v>561.66666666666674</v>
      </c>
      <c r="P755">
        <v>2847.82</v>
      </c>
      <c r="Q755">
        <v>8246.59</v>
      </c>
      <c r="R755">
        <v>710</v>
      </c>
    </row>
    <row r="756" spans="2:18" x14ac:dyDescent="0.15">
      <c r="B756">
        <v>4109.75</v>
      </c>
      <c r="C756">
        <v>9799.6</v>
      </c>
      <c r="D756">
        <v>675</v>
      </c>
      <c r="E756">
        <f t="shared" si="38"/>
        <v>562.5</v>
      </c>
      <c r="P756">
        <v>2839.17</v>
      </c>
      <c r="Q756">
        <v>8257.91</v>
      </c>
      <c r="R756">
        <v>711</v>
      </c>
    </row>
    <row r="757" spans="2:18" x14ac:dyDescent="0.15">
      <c r="B757">
        <v>4116.42</v>
      </c>
      <c r="C757">
        <v>9815.02</v>
      </c>
      <c r="D757">
        <v>676</v>
      </c>
      <c r="E757">
        <f t="shared" si="38"/>
        <v>563.33333333333337</v>
      </c>
      <c r="P757">
        <v>2826.31</v>
      </c>
      <c r="Q757">
        <v>8268.31</v>
      </c>
      <c r="R757">
        <v>712</v>
      </c>
    </row>
    <row r="758" spans="2:18" x14ac:dyDescent="0.15">
      <c r="B758">
        <v>4155.43</v>
      </c>
      <c r="C758">
        <v>9824.2199999999993</v>
      </c>
      <c r="D758">
        <v>677</v>
      </c>
      <c r="E758">
        <f t="shared" si="38"/>
        <v>564.16666666666674</v>
      </c>
      <c r="P758">
        <v>2842.53</v>
      </c>
      <c r="Q758">
        <v>8279.3799999999992</v>
      </c>
      <c r="R758">
        <v>713</v>
      </c>
    </row>
    <row r="759" spans="2:18" x14ac:dyDescent="0.15">
      <c r="B759">
        <v>4133.8500000000004</v>
      </c>
      <c r="C759">
        <v>9838.2999999999993</v>
      </c>
      <c r="D759">
        <v>678</v>
      </c>
      <c r="E759">
        <f t="shared" si="38"/>
        <v>565</v>
      </c>
      <c r="P759">
        <v>2833.31</v>
      </c>
      <c r="Q759">
        <v>8290.43</v>
      </c>
      <c r="R759">
        <v>714</v>
      </c>
    </row>
    <row r="760" spans="2:18" x14ac:dyDescent="0.15">
      <c r="B760">
        <v>4095.77</v>
      </c>
      <c r="C760">
        <v>9858</v>
      </c>
      <c r="D760">
        <v>679</v>
      </c>
      <c r="E760">
        <f t="shared" si="38"/>
        <v>565.83333333333337</v>
      </c>
      <c r="P760">
        <v>2820.81</v>
      </c>
      <c r="Q760">
        <v>8300.83</v>
      </c>
      <c r="R760">
        <v>715</v>
      </c>
    </row>
    <row r="761" spans="2:18" x14ac:dyDescent="0.15">
      <c r="B761">
        <v>4112.92</v>
      </c>
      <c r="C761">
        <v>9876.0499999999993</v>
      </c>
      <c r="D761">
        <v>680</v>
      </c>
      <c r="E761">
        <f t="shared" si="38"/>
        <v>566.66666666666674</v>
      </c>
      <c r="P761">
        <v>2843.37</v>
      </c>
      <c r="Q761">
        <v>8311.65</v>
      </c>
      <c r="R761">
        <v>716</v>
      </c>
    </row>
    <row r="762" spans="2:18" x14ac:dyDescent="0.15">
      <c r="B762">
        <v>4119.1000000000004</v>
      </c>
      <c r="C762">
        <v>9894.2099999999991</v>
      </c>
      <c r="D762">
        <v>681</v>
      </c>
      <c r="E762">
        <f t="shared" si="38"/>
        <v>567.5</v>
      </c>
      <c r="P762">
        <v>2840.47</v>
      </c>
      <c r="Q762">
        <v>8322.1</v>
      </c>
      <c r="R762">
        <v>717</v>
      </c>
    </row>
    <row r="763" spans="2:18" x14ac:dyDescent="0.15">
      <c r="B763">
        <v>4138.2700000000004</v>
      </c>
      <c r="C763">
        <v>9909.5400000000009</v>
      </c>
      <c r="D763">
        <v>682</v>
      </c>
      <c r="E763">
        <f t="shared" si="38"/>
        <v>568.33333333333337</v>
      </c>
      <c r="P763">
        <v>2847.65</v>
      </c>
      <c r="Q763">
        <v>8333.15</v>
      </c>
      <c r="R763">
        <v>718</v>
      </c>
    </row>
    <row r="764" spans="2:18" x14ac:dyDescent="0.15">
      <c r="B764">
        <v>4089.04</v>
      </c>
      <c r="C764">
        <v>9921.83</v>
      </c>
      <c r="D764">
        <v>683</v>
      </c>
      <c r="E764">
        <f t="shared" si="38"/>
        <v>569.16666666666674</v>
      </c>
      <c r="P764">
        <v>2850.93</v>
      </c>
      <c r="Q764">
        <v>8345.2099999999991</v>
      </c>
      <c r="R764">
        <v>719</v>
      </c>
    </row>
    <row r="765" spans="2:18" x14ac:dyDescent="0.15">
      <c r="B765">
        <v>4093.33</v>
      </c>
      <c r="C765">
        <v>9938.3799999999992</v>
      </c>
      <c r="D765">
        <v>684</v>
      </c>
      <c r="E765">
        <f t="shared" si="38"/>
        <v>570</v>
      </c>
      <c r="P765">
        <v>2842.54</v>
      </c>
      <c r="Q765">
        <v>8356.61</v>
      </c>
      <c r="R765">
        <v>720</v>
      </c>
    </row>
    <row r="766" spans="2:18" x14ac:dyDescent="0.15">
      <c r="B766">
        <v>4090.71</v>
      </c>
      <c r="C766">
        <v>9953.24</v>
      </c>
      <c r="D766">
        <v>685</v>
      </c>
      <c r="E766">
        <f t="shared" si="38"/>
        <v>570.83333333333337</v>
      </c>
      <c r="P766">
        <v>2835.16</v>
      </c>
      <c r="Q766">
        <v>8367.9599999999991</v>
      </c>
      <c r="R766">
        <v>721</v>
      </c>
    </row>
    <row r="767" spans="2:18" x14ac:dyDescent="0.15">
      <c r="B767">
        <v>4129.0200000000004</v>
      </c>
      <c r="C767">
        <v>9966.2800000000007</v>
      </c>
      <c r="D767">
        <v>686</v>
      </c>
      <c r="E767">
        <f t="shared" si="38"/>
        <v>571.66666666666674</v>
      </c>
      <c r="P767">
        <v>2831.05</v>
      </c>
      <c r="Q767">
        <v>8377.85</v>
      </c>
      <c r="R767">
        <v>722</v>
      </c>
    </row>
    <row r="768" spans="2:18" x14ac:dyDescent="0.15">
      <c r="B768">
        <v>4097.04</v>
      </c>
      <c r="C768">
        <v>9982.2000000000007</v>
      </c>
      <c r="D768">
        <v>687</v>
      </c>
      <c r="E768">
        <f t="shared" si="38"/>
        <v>572.5</v>
      </c>
      <c r="P768">
        <v>2826.15</v>
      </c>
      <c r="Q768">
        <v>8388.9699999999993</v>
      </c>
      <c r="R768">
        <v>723</v>
      </c>
    </row>
    <row r="769" spans="2:18" x14ac:dyDescent="0.15">
      <c r="B769">
        <v>4034.05</v>
      </c>
      <c r="C769">
        <v>9997.9</v>
      </c>
      <c r="D769">
        <v>688</v>
      </c>
      <c r="E769">
        <f t="shared" si="38"/>
        <v>573.33333333333337</v>
      </c>
      <c r="P769">
        <v>2848.79</v>
      </c>
      <c r="Q769">
        <v>8398.4699999999993</v>
      </c>
      <c r="R769">
        <v>724</v>
      </c>
    </row>
    <row r="770" spans="2:18" x14ac:dyDescent="0.15">
      <c r="B770">
        <v>4037.39</v>
      </c>
      <c r="C770">
        <v>10009.780000000001</v>
      </c>
      <c r="D770">
        <v>689</v>
      </c>
      <c r="E770">
        <f t="shared" si="38"/>
        <v>574.16666666666674</v>
      </c>
      <c r="P770">
        <v>2841.56</v>
      </c>
      <c r="Q770">
        <v>8410.6</v>
      </c>
      <c r="R770">
        <v>725</v>
      </c>
    </row>
    <row r="771" spans="2:18" x14ac:dyDescent="0.15">
      <c r="B771">
        <v>4012.67</v>
      </c>
      <c r="C771">
        <v>10026.049999999999</v>
      </c>
      <c r="D771">
        <v>690</v>
      </c>
      <c r="E771">
        <f t="shared" si="38"/>
        <v>575</v>
      </c>
      <c r="P771">
        <v>2846.65</v>
      </c>
      <c r="Q771">
        <v>8422.64</v>
      </c>
      <c r="R771">
        <v>726</v>
      </c>
    </row>
    <row r="772" spans="2:18" x14ac:dyDescent="0.15">
      <c r="B772">
        <v>4019.58</v>
      </c>
      <c r="C772">
        <v>10034.98</v>
      </c>
      <c r="D772">
        <v>691</v>
      </c>
      <c r="E772">
        <f t="shared" si="38"/>
        <v>575.83333333333337</v>
      </c>
      <c r="P772">
        <v>2837.1</v>
      </c>
      <c r="Q772">
        <v>8432.92</v>
      </c>
      <c r="R772">
        <v>727</v>
      </c>
    </row>
    <row r="773" spans="2:18" x14ac:dyDescent="0.15">
      <c r="B773">
        <v>4070.28</v>
      </c>
      <c r="C773">
        <v>10044.67</v>
      </c>
      <c r="D773">
        <v>692</v>
      </c>
      <c r="E773">
        <f t="shared" si="38"/>
        <v>576.66666666666674</v>
      </c>
      <c r="P773">
        <v>2837.27</v>
      </c>
      <c r="Q773">
        <v>8443.4</v>
      </c>
      <c r="R773">
        <v>728</v>
      </c>
    </row>
    <row r="774" spans="2:18" x14ac:dyDescent="0.15">
      <c r="B774">
        <v>4075.16</v>
      </c>
      <c r="C774">
        <v>10059.61</v>
      </c>
      <c r="D774">
        <v>693</v>
      </c>
      <c r="E774">
        <f t="shared" si="38"/>
        <v>577.5</v>
      </c>
      <c r="P774">
        <v>2856.95</v>
      </c>
      <c r="Q774">
        <v>8453.7999999999993</v>
      </c>
      <c r="R774">
        <v>729</v>
      </c>
    </row>
    <row r="775" spans="2:18" x14ac:dyDescent="0.15">
      <c r="B775">
        <v>4074.68</v>
      </c>
      <c r="C775">
        <v>10073.379999999999</v>
      </c>
      <c r="D775">
        <v>694</v>
      </c>
      <c r="E775">
        <f t="shared" si="38"/>
        <v>578.33333333333337</v>
      </c>
      <c r="P775">
        <v>2846.29</v>
      </c>
      <c r="Q775">
        <v>8463.7199999999993</v>
      </c>
      <c r="R775">
        <v>730</v>
      </c>
    </row>
    <row r="776" spans="2:18" x14ac:dyDescent="0.15">
      <c r="B776">
        <v>4104.87</v>
      </c>
      <c r="C776">
        <v>10086.76</v>
      </c>
      <c r="D776">
        <v>695</v>
      </c>
      <c r="E776">
        <f t="shared" si="38"/>
        <v>579.16666666666674</v>
      </c>
      <c r="P776">
        <v>2859.53</v>
      </c>
      <c r="Q776">
        <v>8474.27</v>
      </c>
      <c r="R776">
        <v>731</v>
      </c>
    </row>
    <row r="777" spans="2:18" x14ac:dyDescent="0.15">
      <c r="B777">
        <v>4058.58</v>
      </c>
      <c r="C777">
        <v>10101.75</v>
      </c>
      <c r="D777">
        <v>696</v>
      </c>
      <c r="E777">
        <f t="shared" si="38"/>
        <v>580</v>
      </c>
      <c r="P777">
        <v>2865.9</v>
      </c>
      <c r="Q777">
        <v>8484.85</v>
      </c>
      <c r="R777">
        <v>732</v>
      </c>
    </row>
    <row r="778" spans="2:18" x14ac:dyDescent="0.15">
      <c r="B778">
        <v>4028.73</v>
      </c>
      <c r="C778">
        <v>10132.43</v>
      </c>
      <c r="D778">
        <v>697</v>
      </c>
      <c r="E778">
        <f t="shared" si="38"/>
        <v>580.83333333333337</v>
      </c>
      <c r="P778">
        <v>2848.3</v>
      </c>
      <c r="Q778">
        <v>8495.3799999999992</v>
      </c>
      <c r="R778">
        <v>733</v>
      </c>
    </row>
    <row r="779" spans="2:18" x14ac:dyDescent="0.15">
      <c r="B779">
        <v>4050.81</v>
      </c>
      <c r="C779">
        <v>10146.44</v>
      </c>
      <c r="D779">
        <v>698</v>
      </c>
      <c r="E779">
        <f t="shared" si="38"/>
        <v>581.66666666666674</v>
      </c>
      <c r="P779">
        <v>2835.19</v>
      </c>
      <c r="Q779">
        <v>8507.0400000000009</v>
      </c>
      <c r="R779">
        <v>734</v>
      </c>
    </row>
    <row r="780" spans="2:18" x14ac:dyDescent="0.15">
      <c r="B780">
        <v>4002.59</v>
      </c>
      <c r="C780">
        <v>10172.030000000001</v>
      </c>
      <c r="D780">
        <v>699</v>
      </c>
      <c r="E780">
        <f t="shared" si="38"/>
        <v>582.5</v>
      </c>
      <c r="P780">
        <v>2855.76</v>
      </c>
      <c r="Q780">
        <v>8518.09</v>
      </c>
      <c r="R780">
        <v>735</v>
      </c>
    </row>
    <row r="781" spans="2:18" x14ac:dyDescent="0.15">
      <c r="B781">
        <v>4021.37</v>
      </c>
      <c r="C781">
        <v>10180.4</v>
      </c>
      <c r="D781">
        <v>700</v>
      </c>
      <c r="E781">
        <f t="shared" si="38"/>
        <v>583.33333333333337</v>
      </c>
      <c r="P781">
        <v>2848.94</v>
      </c>
      <c r="Q781">
        <v>8526.98</v>
      </c>
      <c r="R781">
        <v>736</v>
      </c>
    </row>
    <row r="782" spans="2:18" x14ac:dyDescent="0.15">
      <c r="B782">
        <v>3997.31</v>
      </c>
      <c r="C782">
        <v>10197.06</v>
      </c>
      <c r="D782">
        <v>701</v>
      </c>
      <c r="E782">
        <f t="shared" si="38"/>
        <v>584.16666666666674</v>
      </c>
      <c r="P782">
        <v>2854.06</v>
      </c>
      <c r="Q782">
        <v>8538.56</v>
      </c>
      <c r="R782">
        <v>737</v>
      </c>
    </row>
    <row r="783" spans="2:18" x14ac:dyDescent="0.15">
      <c r="B783">
        <v>4000.48</v>
      </c>
      <c r="C783">
        <v>10209.959999999999</v>
      </c>
      <c r="D783">
        <v>702</v>
      </c>
      <c r="E783">
        <f t="shared" si="38"/>
        <v>585</v>
      </c>
      <c r="P783">
        <v>2872.73</v>
      </c>
      <c r="Q783">
        <v>8549.27</v>
      </c>
      <c r="R783">
        <v>738</v>
      </c>
    </row>
    <row r="784" spans="2:18" x14ac:dyDescent="0.15">
      <c r="B784">
        <v>4013.94</v>
      </c>
      <c r="C784">
        <v>10223.35</v>
      </c>
      <c r="D784">
        <v>703</v>
      </c>
      <c r="E784">
        <f t="shared" si="38"/>
        <v>585.83333333333337</v>
      </c>
      <c r="P784">
        <v>2852.64</v>
      </c>
      <c r="Q784">
        <v>8561.74</v>
      </c>
      <c r="R784">
        <v>739</v>
      </c>
    </row>
    <row r="785" spans="2:18" x14ac:dyDescent="0.15">
      <c r="B785">
        <v>4024.88</v>
      </c>
      <c r="C785">
        <v>10236</v>
      </c>
      <c r="D785">
        <v>704</v>
      </c>
      <c r="E785">
        <f t="shared" si="38"/>
        <v>586.66666666666674</v>
      </c>
      <c r="P785">
        <v>2854.52</v>
      </c>
      <c r="Q785">
        <v>8571.98</v>
      </c>
      <c r="R785">
        <v>740</v>
      </c>
    </row>
    <row r="786" spans="2:18" x14ac:dyDescent="0.15">
      <c r="B786">
        <v>4041.13</v>
      </c>
      <c r="C786">
        <v>10249.450000000001</v>
      </c>
      <c r="D786">
        <v>705</v>
      </c>
      <c r="E786">
        <f t="shared" si="38"/>
        <v>587.5</v>
      </c>
      <c r="P786">
        <v>2838.93</v>
      </c>
      <c r="Q786">
        <v>8582.26</v>
      </c>
      <c r="R786">
        <v>741</v>
      </c>
    </row>
    <row r="787" spans="2:18" x14ac:dyDescent="0.15">
      <c r="B787">
        <v>4022.33</v>
      </c>
      <c r="C787">
        <v>10262.98</v>
      </c>
      <c r="D787">
        <v>706</v>
      </c>
      <c r="E787">
        <f t="shared" ref="E787:E850" si="39">D787/1.2</f>
        <v>588.33333333333337</v>
      </c>
      <c r="P787">
        <v>2845.36</v>
      </c>
      <c r="Q787">
        <v>8593.3700000000008</v>
      </c>
      <c r="R787">
        <v>742</v>
      </c>
    </row>
    <row r="788" spans="2:18" x14ac:dyDescent="0.15">
      <c r="B788">
        <v>4072.93</v>
      </c>
      <c r="C788">
        <v>10274.33</v>
      </c>
      <c r="D788">
        <v>707</v>
      </c>
      <c r="E788">
        <f t="shared" si="39"/>
        <v>589.16666666666674</v>
      </c>
      <c r="P788">
        <v>2851.65</v>
      </c>
      <c r="Q788">
        <v>8605.69</v>
      </c>
      <c r="R788">
        <v>743</v>
      </c>
    </row>
    <row r="789" spans="2:18" x14ac:dyDescent="0.15">
      <c r="B789">
        <v>4019.69</v>
      </c>
      <c r="C789">
        <v>10287.98</v>
      </c>
      <c r="D789">
        <v>708</v>
      </c>
      <c r="E789">
        <f t="shared" si="39"/>
        <v>590</v>
      </c>
      <c r="P789">
        <v>2855.69</v>
      </c>
      <c r="Q789">
        <v>8616.16</v>
      </c>
      <c r="R789">
        <v>744</v>
      </c>
    </row>
    <row r="790" spans="2:18" x14ac:dyDescent="0.15">
      <c r="B790">
        <v>4026.24</v>
      </c>
      <c r="C790">
        <v>10300.290000000001</v>
      </c>
      <c r="D790">
        <v>709</v>
      </c>
      <c r="E790">
        <f t="shared" si="39"/>
        <v>590.83333333333337</v>
      </c>
      <c r="P790">
        <v>2835.18</v>
      </c>
      <c r="Q790">
        <v>8624.76</v>
      </c>
      <c r="R790">
        <v>745</v>
      </c>
    </row>
    <row r="791" spans="2:18" x14ac:dyDescent="0.15">
      <c r="B791">
        <v>3990.44</v>
      </c>
      <c r="C791">
        <v>10315.99</v>
      </c>
      <c r="D791">
        <v>710</v>
      </c>
      <c r="E791">
        <f t="shared" si="39"/>
        <v>591.66666666666674</v>
      </c>
      <c r="P791">
        <v>2847.92</v>
      </c>
      <c r="Q791">
        <v>8639.4</v>
      </c>
      <c r="R791">
        <v>746</v>
      </c>
    </row>
    <row r="792" spans="2:18" x14ac:dyDescent="0.15">
      <c r="B792">
        <v>4023.32</v>
      </c>
      <c r="C792">
        <v>10333.07</v>
      </c>
      <c r="D792">
        <v>711</v>
      </c>
      <c r="E792">
        <f t="shared" si="39"/>
        <v>592.5</v>
      </c>
      <c r="P792">
        <v>2852.43</v>
      </c>
      <c r="Q792">
        <v>8654.91</v>
      </c>
      <c r="R792">
        <v>747</v>
      </c>
    </row>
    <row r="793" spans="2:18" x14ac:dyDescent="0.15">
      <c r="B793">
        <v>3994.26</v>
      </c>
      <c r="C793">
        <v>10346.92</v>
      </c>
      <c r="D793">
        <v>712</v>
      </c>
      <c r="E793">
        <f t="shared" si="39"/>
        <v>593.33333333333337</v>
      </c>
      <c r="P793">
        <v>2846.75</v>
      </c>
      <c r="Q793">
        <v>8668.52</v>
      </c>
      <c r="R793">
        <v>748</v>
      </c>
    </row>
    <row r="794" spans="2:18" x14ac:dyDescent="0.15">
      <c r="B794">
        <v>4002.04</v>
      </c>
      <c r="C794">
        <v>10359.01</v>
      </c>
      <c r="D794">
        <v>713</v>
      </c>
      <c r="E794">
        <f t="shared" si="39"/>
        <v>594.16666666666674</v>
      </c>
      <c r="P794">
        <v>2862.08</v>
      </c>
      <c r="Q794">
        <v>8681.07</v>
      </c>
      <c r="R794">
        <v>749</v>
      </c>
    </row>
    <row r="795" spans="2:18" x14ac:dyDescent="0.15">
      <c r="B795">
        <v>3978.12</v>
      </c>
      <c r="C795">
        <v>10370.08</v>
      </c>
      <c r="D795">
        <v>714</v>
      </c>
      <c r="E795">
        <f t="shared" si="39"/>
        <v>595</v>
      </c>
      <c r="P795">
        <v>2872.61</v>
      </c>
      <c r="Q795">
        <v>8689.6</v>
      </c>
      <c r="R795">
        <v>750</v>
      </c>
    </row>
    <row r="796" spans="2:18" x14ac:dyDescent="0.15">
      <c r="B796">
        <v>3988.84</v>
      </c>
      <c r="C796">
        <v>10384.61</v>
      </c>
      <c r="D796">
        <v>715</v>
      </c>
      <c r="E796">
        <f t="shared" si="39"/>
        <v>595.83333333333337</v>
      </c>
      <c r="P796">
        <v>2861.96</v>
      </c>
      <c r="Q796">
        <v>8700.24</v>
      </c>
      <c r="R796">
        <v>751</v>
      </c>
    </row>
    <row r="797" spans="2:18" x14ac:dyDescent="0.15">
      <c r="B797">
        <v>3995.87</v>
      </c>
      <c r="C797">
        <v>10401.91</v>
      </c>
      <c r="D797">
        <v>716</v>
      </c>
      <c r="E797">
        <f t="shared" si="39"/>
        <v>596.66666666666674</v>
      </c>
      <c r="P797">
        <v>2851.29</v>
      </c>
      <c r="Q797">
        <v>8710.64</v>
      </c>
      <c r="R797">
        <v>752</v>
      </c>
    </row>
    <row r="798" spans="2:18" x14ac:dyDescent="0.15">
      <c r="B798">
        <v>3935.62</v>
      </c>
      <c r="C798">
        <v>10421.799999999999</v>
      </c>
      <c r="D798">
        <v>717</v>
      </c>
      <c r="E798">
        <f t="shared" si="39"/>
        <v>597.5</v>
      </c>
      <c r="P798">
        <v>2845.59</v>
      </c>
      <c r="Q798">
        <v>8720.8700000000008</v>
      </c>
      <c r="R798">
        <v>753</v>
      </c>
    </row>
    <row r="799" spans="2:18" x14ac:dyDescent="0.15">
      <c r="B799">
        <v>4000.96</v>
      </c>
      <c r="C799">
        <v>10435.99</v>
      </c>
      <c r="D799">
        <v>718</v>
      </c>
      <c r="E799">
        <f t="shared" si="39"/>
        <v>598.33333333333337</v>
      </c>
      <c r="P799">
        <v>2864.09</v>
      </c>
      <c r="Q799">
        <v>8730.36</v>
      </c>
      <c r="R799">
        <v>754</v>
      </c>
    </row>
    <row r="800" spans="2:18" x14ac:dyDescent="0.15">
      <c r="B800">
        <v>3965.48</v>
      </c>
      <c r="C800">
        <v>10448.030000000001</v>
      </c>
      <c r="D800">
        <v>719</v>
      </c>
      <c r="E800">
        <f t="shared" si="39"/>
        <v>599.16666666666674</v>
      </c>
      <c r="P800">
        <v>2863.63</v>
      </c>
      <c r="Q800">
        <v>8742.1200000000008</v>
      </c>
      <c r="R800">
        <v>755</v>
      </c>
    </row>
    <row r="801" spans="2:18" x14ac:dyDescent="0.15">
      <c r="B801">
        <v>3966.43</v>
      </c>
      <c r="C801">
        <v>10468.530000000001</v>
      </c>
      <c r="D801">
        <v>720</v>
      </c>
      <c r="E801">
        <f t="shared" si="39"/>
        <v>600</v>
      </c>
      <c r="P801">
        <v>2866.09</v>
      </c>
      <c r="Q801">
        <v>8757.31</v>
      </c>
      <c r="R801">
        <v>756</v>
      </c>
    </row>
    <row r="802" spans="2:18" x14ac:dyDescent="0.15">
      <c r="B802">
        <v>3961.34</v>
      </c>
      <c r="C802">
        <v>10484.709999999999</v>
      </c>
      <c r="D802">
        <v>721</v>
      </c>
      <c r="E802">
        <f t="shared" si="39"/>
        <v>600.83333333333337</v>
      </c>
      <c r="P802">
        <v>2859.75</v>
      </c>
      <c r="Q802">
        <v>8768.35</v>
      </c>
      <c r="R802">
        <v>757</v>
      </c>
    </row>
    <row r="803" spans="2:18" x14ac:dyDescent="0.15">
      <c r="B803">
        <v>3944.6</v>
      </c>
      <c r="C803">
        <v>10496.35</v>
      </c>
      <c r="D803">
        <v>722</v>
      </c>
      <c r="E803">
        <f t="shared" si="39"/>
        <v>601.66666666666674</v>
      </c>
      <c r="P803">
        <v>2859.9</v>
      </c>
      <c r="Q803">
        <v>8779.7900000000009</v>
      </c>
      <c r="R803">
        <v>758</v>
      </c>
    </row>
    <row r="804" spans="2:18" x14ac:dyDescent="0.15">
      <c r="B804">
        <v>3985.32</v>
      </c>
      <c r="C804">
        <v>10513.12</v>
      </c>
      <c r="D804">
        <v>723</v>
      </c>
      <c r="E804">
        <f t="shared" si="39"/>
        <v>602.5</v>
      </c>
      <c r="P804">
        <v>2886.3</v>
      </c>
      <c r="Q804">
        <v>8791.24</v>
      </c>
      <c r="R804">
        <v>759</v>
      </c>
    </row>
    <row r="805" spans="2:18" x14ac:dyDescent="0.15">
      <c r="B805">
        <v>3976.52</v>
      </c>
      <c r="C805">
        <v>10529.3</v>
      </c>
      <c r="D805">
        <v>724</v>
      </c>
      <c r="E805">
        <f t="shared" si="39"/>
        <v>603.33333333333337</v>
      </c>
      <c r="P805">
        <v>2860.12</v>
      </c>
      <c r="Q805">
        <v>8802.32</v>
      </c>
      <c r="R805">
        <v>760</v>
      </c>
    </row>
    <row r="806" spans="2:18" x14ac:dyDescent="0.15">
      <c r="B806">
        <v>3967.38</v>
      </c>
      <c r="C806">
        <v>10547.1</v>
      </c>
      <c r="D806">
        <v>725</v>
      </c>
      <c r="E806">
        <f t="shared" si="39"/>
        <v>604.16666666666674</v>
      </c>
      <c r="P806">
        <v>2859.84</v>
      </c>
      <c r="Q806">
        <v>8812.98</v>
      </c>
      <c r="R806">
        <v>761</v>
      </c>
    </row>
    <row r="807" spans="2:18" x14ac:dyDescent="0.15">
      <c r="B807">
        <v>3994.7</v>
      </c>
      <c r="C807">
        <v>10565.94</v>
      </c>
      <c r="D807">
        <v>726</v>
      </c>
      <c r="E807">
        <f t="shared" si="39"/>
        <v>605</v>
      </c>
      <c r="P807">
        <v>2880.06</v>
      </c>
      <c r="Q807">
        <v>8823.7900000000009</v>
      </c>
      <c r="R807">
        <v>762</v>
      </c>
    </row>
    <row r="808" spans="2:18" x14ac:dyDescent="0.15">
      <c r="B808">
        <v>3988.21</v>
      </c>
      <c r="C808">
        <v>10578.49</v>
      </c>
      <c r="D808">
        <v>727</v>
      </c>
      <c r="E808">
        <f t="shared" si="39"/>
        <v>605.83333333333337</v>
      </c>
      <c r="P808">
        <v>2872</v>
      </c>
      <c r="Q808">
        <v>8834.5400000000009</v>
      </c>
      <c r="R808">
        <v>763</v>
      </c>
    </row>
    <row r="809" spans="2:18" x14ac:dyDescent="0.15">
      <c r="B809">
        <v>3954.34</v>
      </c>
      <c r="C809">
        <v>10595.15</v>
      </c>
      <c r="D809">
        <v>728</v>
      </c>
      <c r="E809">
        <f t="shared" si="39"/>
        <v>606.66666666666674</v>
      </c>
      <c r="P809">
        <v>2893.28</v>
      </c>
      <c r="Q809">
        <v>8843.68</v>
      </c>
      <c r="R809">
        <v>764</v>
      </c>
    </row>
    <row r="810" spans="2:18" x14ac:dyDescent="0.15">
      <c r="B810">
        <v>3984.38</v>
      </c>
      <c r="C810">
        <v>10608.44</v>
      </c>
      <c r="D810">
        <v>729</v>
      </c>
      <c r="E810">
        <f t="shared" si="39"/>
        <v>607.5</v>
      </c>
      <c r="P810">
        <v>2887.15</v>
      </c>
      <c r="Q810">
        <v>8854.59</v>
      </c>
      <c r="R810">
        <v>765</v>
      </c>
    </row>
    <row r="811" spans="2:18" x14ac:dyDescent="0.15">
      <c r="B811">
        <v>4017.88</v>
      </c>
      <c r="C811">
        <v>10627.73</v>
      </c>
      <c r="D811">
        <v>730</v>
      </c>
      <c r="E811">
        <f t="shared" si="39"/>
        <v>608.33333333333337</v>
      </c>
      <c r="P811">
        <v>2865.98</v>
      </c>
      <c r="Q811">
        <v>8865.86</v>
      </c>
      <c r="R811">
        <v>766</v>
      </c>
    </row>
    <row r="812" spans="2:18" x14ac:dyDescent="0.15">
      <c r="B812">
        <v>4053.82</v>
      </c>
      <c r="C812">
        <v>10640.95</v>
      </c>
      <c r="D812">
        <v>731</v>
      </c>
      <c r="E812">
        <f t="shared" si="39"/>
        <v>609.16666666666674</v>
      </c>
      <c r="P812">
        <v>2897.27</v>
      </c>
      <c r="Q812">
        <v>8875.7999999999993</v>
      </c>
      <c r="R812">
        <v>767</v>
      </c>
    </row>
    <row r="813" spans="2:18" x14ac:dyDescent="0.15">
      <c r="B813">
        <v>4053.56</v>
      </c>
      <c r="C813">
        <v>10653.1</v>
      </c>
      <c r="D813">
        <v>732</v>
      </c>
      <c r="E813">
        <f t="shared" si="39"/>
        <v>610</v>
      </c>
      <c r="P813">
        <v>2875.82</v>
      </c>
      <c r="Q813">
        <v>8885.08</v>
      </c>
      <c r="R813">
        <v>768</v>
      </c>
    </row>
    <row r="814" spans="2:18" x14ac:dyDescent="0.15">
      <c r="B814">
        <v>4003.24</v>
      </c>
      <c r="C814">
        <v>10667.64</v>
      </c>
      <c r="D814">
        <v>733</v>
      </c>
      <c r="E814">
        <f t="shared" si="39"/>
        <v>610.83333333333337</v>
      </c>
      <c r="P814">
        <v>2876.53</v>
      </c>
      <c r="Q814">
        <v>8901.25</v>
      </c>
      <c r="R814">
        <v>769</v>
      </c>
    </row>
    <row r="815" spans="2:18" x14ac:dyDescent="0.15">
      <c r="B815">
        <v>4042.07</v>
      </c>
      <c r="C815">
        <v>10681.1</v>
      </c>
      <c r="D815">
        <v>734</v>
      </c>
      <c r="E815">
        <f t="shared" si="39"/>
        <v>611.66666666666674</v>
      </c>
      <c r="P815">
        <v>2875.16</v>
      </c>
      <c r="Q815">
        <v>8913.86</v>
      </c>
      <c r="R815">
        <v>770</v>
      </c>
    </row>
    <row r="816" spans="2:18" x14ac:dyDescent="0.15">
      <c r="B816">
        <v>4043.49</v>
      </c>
      <c r="C816">
        <v>10696.89</v>
      </c>
      <c r="D816">
        <v>735</v>
      </c>
      <c r="E816">
        <f t="shared" si="39"/>
        <v>612.5</v>
      </c>
      <c r="P816">
        <v>2866.54</v>
      </c>
      <c r="Q816">
        <v>8922.76</v>
      </c>
      <c r="R816">
        <v>771</v>
      </c>
    </row>
    <row r="817" spans="2:18" x14ac:dyDescent="0.15">
      <c r="B817">
        <v>4027.02</v>
      </c>
      <c r="C817">
        <v>10710.16</v>
      </c>
      <c r="D817">
        <v>736</v>
      </c>
      <c r="E817">
        <f t="shared" si="39"/>
        <v>613.33333333333337</v>
      </c>
      <c r="P817">
        <v>2880.93</v>
      </c>
      <c r="Q817">
        <v>8932.1200000000008</v>
      </c>
      <c r="R817">
        <v>772</v>
      </c>
    </row>
    <row r="818" spans="2:18" x14ac:dyDescent="0.15">
      <c r="B818">
        <v>4039.42</v>
      </c>
      <c r="C818">
        <v>10722.23</v>
      </c>
      <c r="D818">
        <v>737</v>
      </c>
      <c r="E818">
        <f t="shared" si="39"/>
        <v>614.16666666666674</v>
      </c>
      <c r="P818">
        <v>2887.05</v>
      </c>
      <c r="Q818">
        <v>8943.33</v>
      </c>
      <c r="R818">
        <v>773</v>
      </c>
    </row>
    <row r="819" spans="2:18" x14ac:dyDescent="0.15">
      <c r="B819">
        <v>4014.72</v>
      </c>
      <c r="C819">
        <v>10732.32</v>
      </c>
      <c r="D819">
        <v>738</v>
      </c>
      <c r="E819">
        <f t="shared" si="39"/>
        <v>615</v>
      </c>
      <c r="P819">
        <v>2873.82</v>
      </c>
      <c r="Q819">
        <v>8958.82</v>
      </c>
      <c r="R819">
        <v>774</v>
      </c>
    </row>
    <row r="820" spans="2:18" x14ac:dyDescent="0.15">
      <c r="B820">
        <v>3985.84</v>
      </c>
      <c r="C820">
        <v>10745.78</v>
      </c>
      <c r="D820">
        <v>739</v>
      </c>
      <c r="E820">
        <f t="shared" si="39"/>
        <v>615.83333333333337</v>
      </c>
      <c r="P820">
        <v>2861.84</v>
      </c>
      <c r="Q820">
        <v>8973.91</v>
      </c>
      <c r="R820">
        <v>775</v>
      </c>
    </row>
    <row r="821" spans="2:18" x14ac:dyDescent="0.15">
      <c r="B821">
        <v>4074.97</v>
      </c>
      <c r="C821">
        <v>10760.99</v>
      </c>
      <c r="D821">
        <v>740</v>
      </c>
      <c r="E821">
        <f t="shared" si="39"/>
        <v>616.66666666666674</v>
      </c>
      <c r="P821">
        <v>2853.76</v>
      </c>
      <c r="Q821">
        <v>8986.09</v>
      </c>
      <c r="R821">
        <v>776</v>
      </c>
    </row>
    <row r="822" spans="2:18" x14ac:dyDescent="0.15">
      <c r="B822">
        <v>4048.5</v>
      </c>
      <c r="C822">
        <v>10775.25</v>
      </c>
      <c r="D822">
        <v>741</v>
      </c>
      <c r="E822">
        <f t="shared" si="39"/>
        <v>617.5</v>
      </c>
      <c r="P822">
        <v>2874.03</v>
      </c>
      <c r="Q822">
        <v>8997.26</v>
      </c>
      <c r="R822">
        <v>777</v>
      </c>
    </row>
    <row r="823" spans="2:18" x14ac:dyDescent="0.15">
      <c r="B823">
        <v>4098.21</v>
      </c>
      <c r="C823">
        <v>10786.76</v>
      </c>
      <c r="D823">
        <v>742</v>
      </c>
      <c r="E823">
        <f t="shared" si="39"/>
        <v>618.33333333333337</v>
      </c>
      <c r="P823">
        <v>2877.76</v>
      </c>
      <c r="Q823">
        <v>9008.2999999999993</v>
      </c>
      <c r="R823">
        <v>778</v>
      </c>
    </row>
    <row r="824" spans="2:18" x14ac:dyDescent="0.15">
      <c r="B824">
        <v>4073.28</v>
      </c>
      <c r="C824">
        <v>10800.31</v>
      </c>
      <c r="D824">
        <v>743</v>
      </c>
      <c r="E824">
        <f t="shared" si="39"/>
        <v>619.16666666666674</v>
      </c>
      <c r="P824">
        <v>2885.16</v>
      </c>
      <c r="Q824">
        <v>9020.4599999999991</v>
      </c>
      <c r="R824">
        <v>779</v>
      </c>
    </row>
    <row r="825" spans="2:18" x14ac:dyDescent="0.15">
      <c r="B825">
        <v>4052.47</v>
      </c>
      <c r="C825">
        <v>10812.36</v>
      </c>
      <c r="D825">
        <v>744</v>
      </c>
      <c r="E825">
        <f t="shared" si="39"/>
        <v>620</v>
      </c>
      <c r="P825">
        <v>2904.25</v>
      </c>
      <c r="Q825">
        <v>9029.84</v>
      </c>
      <c r="R825">
        <v>780</v>
      </c>
    </row>
    <row r="826" spans="2:18" x14ac:dyDescent="0.15">
      <c r="B826">
        <v>4073.65</v>
      </c>
      <c r="C826">
        <v>10827.17</v>
      </c>
      <c r="D826">
        <v>745</v>
      </c>
      <c r="E826">
        <f t="shared" si="39"/>
        <v>620.83333333333337</v>
      </c>
      <c r="P826">
        <v>2877.79</v>
      </c>
      <c r="Q826">
        <v>9040.33</v>
      </c>
      <c r="R826">
        <v>781</v>
      </c>
    </row>
    <row r="827" spans="2:18" x14ac:dyDescent="0.15">
      <c r="B827">
        <v>4062.69</v>
      </c>
      <c r="C827">
        <v>10839.33</v>
      </c>
      <c r="D827">
        <v>746</v>
      </c>
      <c r="E827">
        <f t="shared" si="39"/>
        <v>621.66666666666674</v>
      </c>
      <c r="P827">
        <v>2873.53</v>
      </c>
      <c r="Q827">
        <v>9050.2099999999991</v>
      </c>
      <c r="R827">
        <v>782</v>
      </c>
    </row>
    <row r="828" spans="2:18" x14ac:dyDescent="0.15">
      <c r="B828">
        <v>4120.4799999999996</v>
      </c>
      <c r="C828">
        <v>10854.24</v>
      </c>
      <c r="D828">
        <v>747</v>
      </c>
      <c r="E828">
        <f t="shared" si="39"/>
        <v>622.5</v>
      </c>
      <c r="P828">
        <v>2873.67</v>
      </c>
      <c r="Q828">
        <v>9061.68</v>
      </c>
      <c r="R828">
        <v>783</v>
      </c>
    </row>
    <row r="829" spans="2:18" x14ac:dyDescent="0.15">
      <c r="B829">
        <v>4087.29</v>
      </c>
      <c r="C829">
        <v>10865.9</v>
      </c>
      <c r="D829">
        <v>748</v>
      </c>
      <c r="E829">
        <f t="shared" si="39"/>
        <v>623.33333333333337</v>
      </c>
      <c r="P829">
        <v>2858.96</v>
      </c>
      <c r="Q829">
        <v>9072.11</v>
      </c>
      <c r="R829">
        <v>784</v>
      </c>
    </row>
    <row r="830" spans="2:18" x14ac:dyDescent="0.15">
      <c r="B830">
        <v>4096.2</v>
      </c>
      <c r="C830">
        <v>10881.59</v>
      </c>
      <c r="D830">
        <v>749</v>
      </c>
      <c r="E830">
        <f t="shared" si="39"/>
        <v>624.16666666666674</v>
      </c>
      <c r="P830">
        <v>2883.15</v>
      </c>
      <c r="Q830">
        <v>9083.59</v>
      </c>
      <c r="R830">
        <v>785</v>
      </c>
    </row>
    <row r="831" spans="2:18" x14ac:dyDescent="0.15">
      <c r="B831">
        <v>4086.34</v>
      </c>
      <c r="C831">
        <v>10894.46</v>
      </c>
      <c r="D831">
        <v>750</v>
      </c>
      <c r="E831">
        <f t="shared" si="39"/>
        <v>625</v>
      </c>
      <c r="P831">
        <v>2878.86</v>
      </c>
      <c r="Q831">
        <v>9092.86</v>
      </c>
      <c r="R831">
        <v>786</v>
      </c>
    </row>
    <row r="832" spans="2:18" x14ac:dyDescent="0.15">
      <c r="B832">
        <v>4081.42</v>
      </c>
      <c r="C832">
        <v>10908.04</v>
      </c>
      <c r="D832">
        <v>751</v>
      </c>
      <c r="E832">
        <f t="shared" si="39"/>
        <v>625.83333333333337</v>
      </c>
      <c r="P832">
        <v>2898.49</v>
      </c>
      <c r="Q832">
        <v>9104.31</v>
      </c>
      <c r="R832">
        <v>787</v>
      </c>
    </row>
    <row r="833" spans="2:18" x14ac:dyDescent="0.15">
      <c r="B833">
        <v>4087.98</v>
      </c>
      <c r="C833">
        <v>10921.12</v>
      </c>
      <c r="D833">
        <v>752</v>
      </c>
      <c r="E833">
        <f t="shared" si="39"/>
        <v>626.66666666666674</v>
      </c>
      <c r="P833">
        <v>2874.99</v>
      </c>
      <c r="Q833">
        <v>9114.57</v>
      </c>
      <c r="R833">
        <v>788</v>
      </c>
    </row>
    <row r="834" spans="2:18" x14ac:dyDescent="0.15">
      <c r="B834">
        <v>4079.87</v>
      </c>
      <c r="C834">
        <v>10933.24</v>
      </c>
      <c r="D834">
        <v>753</v>
      </c>
      <c r="E834">
        <f t="shared" si="39"/>
        <v>627.5</v>
      </c>
      <c r="P834">
        <v>2878.78</v>
      </c>
      <c r="Q834">
        <v>9126.65</v>
      </c>
      <c r="R834">
        <v>789</v>
      </c>
    </row>
    <row r="835" spans="2:18" x14ac:dyDescent="0.15">
      <c r="B835">
        <v>4081.55</v>
      </c>
      <c r="C835">
        <v>10944.45</v>
      </c>
      <c r="D835">
        <v>754</v>
      </c>
      <c r="E835">
        <f t="shared" si="39"/>
        <v>628.33333333333337</v>
      </c>
      <c r="P835">
        <v>2853.09</v>
      </c>
      <c r="Q835">
        <v>9138.34</v>
      </c>
      <c r="R835">
        <v>790</v>
      </c>
    </row>
    <row r="836" spans="2:18" x14ac:dyDescent="0.15">
      <c r="B836">
        <v>4090.4</v>
      </c>
      <c r="C836">
        <v>10958.42</v>
      </c>
      <c r="D836">
        <v>755</v>
      </c>
      <c r="E836">
        <f t="shared" si="39"/>
        <v>629.16666666666674</v>
      </c>
      <c r="P836">
        <v>2867.17</v>
      </c>
      <c r="Q836">
        <v>9151.08</v>
      </c>
      <c r="R836">
        <v>791</v>
      </c>
    </row>
    <row r="837" spans="2:18" x14ac:dyDescent="0.15">
      <c r="B837">
        <v>4108.01</v>
      </c>
      <c r="C837">
        <v>10970.28</v>
      </c>
      <c r="D837">
        <v>756</v>
      </c>
      <c r="E837">
        <f t="shared" si="39"/>
        <v>630</v>
      </c>
      <c r="P837">
        <v>2891.82</v>
      </c>
      <c r="Q837">
        <v>9162.5300000000007</v>
      </c>
      <c r="R837">
        <v>792</v>
      </c>
    </row>
    <row r="838" spans="2:18" x14ac:dyDescent="0.15">
      <c r="B838">
        <v>4142.1499999999996</v>
      </c>
      <c r="C838">
        <v>10983.47</v>
      </c>
      <c r="D838">
        <v>757</v>
      </c>
      <c r="E838">
        <f t="shared" si="39"/>
        <v>630.83333333333337</v>
      </c>
      <c r="P838">
        <v>2869.11</v>
      </c>
      <c r="Q838">
        <v>9173.7099999999991</v>
      </c>
      <c r="R838">
        <v>793</v>
      </c>
    </row>
    <row r="839" spans="2:18" x14ac:dyDescent="0.15">
      <c r="B839">
        <v>4109.95</v>
      </c>
      <c r="C839">
        <v>10996.3</v>
      </c>
      <c r="D839">
        <v>758</v>
      </c>
      <c r="E839">
        <f t="shared" si="39"/>
        <v>631.66666666666674</v>
      </c>
      <c r="P839">
        <v>2859.16</v>
      </c>
      <c r="Q839">
        <v>9184.1299999999992</v>
      </c>
      <c r="R839">
        <v>794</v>
      </c>
    </row>
    <row r="840" spans="2:18" x14ac:dyDescent="0.15">
      <c r="B840">
        <v>4132.4799999999996</v>
      </c>
      <c r="C840">
        <v>11009.85</v>
      </c>
      <c r="D840">
        <v>759</v>
      </c>
      <c r="E840">
        <f t="shared" si="39"/>
        <v>632.5</v>
      </c>
      <c r="P840">
        <v>2865.44</v>
      </c>
      <c r="Q840">
        <v>9194.18</v>
      </c>
      <c r="R840">
        <v>795</v>
      </c>
    </row>
    <row r="841" spans="2:18" x14ac:dyDescent="0.15">
      <c r="B841">
        <v>4103.8100000000004</v>
      </c>
      <c r="C841">
        <v>11021.09</v>
      </c>
      <c r="D841">
        <v>760</v>
      </c>
      <c r="E841">
        <f t="shared" si="39"/>
        <v>633.33333333333337</v>
      </c>
      <c r="P841">
        <v>2854.61</v>
      </c>
      <c r="Q841">
        <v>9205.98</v>
      </c>
      <c r="R841">
        <v>796</v>
      </c>
    </row>
    <row r="842" spans="2:18" x14ac:dyDescent="0.15">
      <c r="B842">
        <v>4110.12</v>
      </c>
      <c r="C842">
        <v>11036.98</v>
      </c>
      <c r="D842">
        <v>761</v>
      </c>
      <c r="E842">
        <f t="shared" si="39"/>
        <v>634.16666666666674</v>
      </c>
      <c r="P842">
        <v>2894.5</v>
      </c>
      <c r="Q842">
        <v>9217.89</v>
      </c>
      <c r="R842">
        <v>797</v>
      </c>
    </row>
    <row r="843" spans="2:18" x14ac:dyDescent="0.15">
      <c r="B843">
        <v>4116.7299999999996</v>
      </c>
      <c r="C843">
        <v>11049.8</v>
      </c>
      <c r="D843">
        <v>762</v>
      </c>
      <c r="E843">
        <f t="shared" si="39"/>
        <v>635</v>
      </c>
      <c r="P843">
        <v>2904.99</v>
      </c>
      <c r="Q843">
        <v>9229.98</v>
      </c>
      <c r="R843">
        <v>798</v>
      </c>
    </row>
    <row r="844" spans="2:18" x14ac:dyDescent="0.15">
      <c r="B844">
        <v>4105.1000000000004</v>
      </c>
      <c r="C844">
        <v>11065.48</v>
      </c>
      <c r="D844">
        <v>763</v>
      </c>
      <c r="E844">
        <f t="shared" si="39"/>
        <v>635.83333333333337</v>
      </c>
      <c r="P844">
        <v>2874.01</v>
      </c>
      <c r="Q844">
        <v>9241.02</v>
      </c>
      <c r="R844">
        <v>799</v>
      </c>
    </row>
    <row r="845" spans="2:18" x14ac:dyDescent="0.15">
      <c r="B845">
        <v>4117.3100000000004</v>
      </c>
      <c r="C845">
        <v>11078.04</v>
      </c>
      <c r="D845">
        <v>764</v>
      </c>
      <c r="E845">
        <f t="shared" si="39"/>
        <v>636.66666666666674</v>
      </c>
      <c r="P845">
        <v>2882.12</v>
      </c>
      <c r="Q845">
        <v>9250.81</v>
      </c>
      <c r="R845">
        <v>800</v>
      </c>
    </row>
    <row r="846" spans="2:18" x14ac:dyDescent="0.15">
      <c r="B846">
        <v>4178.4799999999996</v>
      </c>
      <c r="C846">
        <v>11089.92</v>
      </c>
      <c r="D846">
        <v>765</v>
      </c>
      <c r="E846">
        <f t="shared" si="39"/>
        <v>637.5</v>
      </c>
      <c r="P846">
        <v>2860.4</v>
      </c>
      <c r="Q846">
        <v>9261.76</v>
      </c>
      <c r="R846">
        <v>801</v>
      </c>
    </row>
    <row r="847" spans="2:18" x14ac:dyDescent="0.15">
      <c r="B847">
        <v>4121.9399999999996</v>
      </c>
      <c r="C847">
        <v>11100.04</v>
      </c>
      <c r="D847">
        <v>766</v>
      </c>
      <c r="E847">
        <f t="shared" si="39"/>
        <v>638.33333333333337</v>
      </c>
      <c r="P847">
        <v>2860.7</v>
      </c>
      <c r="Q847">
        <v>9269.42</v>
      </c>
      <c r="R847">
        <v>802</v>
      </c>
    </row>
    <row r="848" spans="2:18" x14ac:dyDescent="0.15">
      <c r="B848">
        <v>4124.96</v>
      </c>
      <c r="C848">
        <v>11111.86</v>
      </c>
      <c r="D848">
        <v>767</v>
      </c>
      <c r="E848">
        <f t="shared" si="39"/>
        <v>639.16666666666674</v>
      </c>
      <c r="P848">
        <v>2864.9</v>
      </c>
      <c r="Q848">
        <v>9280.74</v>
      </c>
      <c r="R848">
        <v>803</v>
      </c>
    </row>
    <row r="849" spans="2:18" x14ac:dyDescent="0.15">
      <c r="B849">
        <v>4144.75</v>
      </c>
      <c r="C849">
        <v>11126.65</v>
      </c>
      <c r="D849">
        <v>768</v>
      </c>
      <c r="E849">
        <f t="shared" si="39"/>
        <v>640</v>
      </c>
      <c r="P849">
        <v>2891.12</v>
      </c>
      <c r="Q849">
        <v>9293.7199999999993</v>
      </c>
      <c r="R849">
        <v>804</v>
      </c>
    </row>
    <row r="850" spans="2:18" x14ac:dyDescent="0.15">
      <c r="B850">
        <v>4152.6499999999996</v>
      </c>
      <c r="C850">
        <v>11140.1</v>
      </c>
      <c r="D850">
        <v>769</v>
      </c>
      <c r="E850">
        <f t="shared" si="39"/>
        <v>640.83333333333337</v>
      </c>
      <c r="P850">
        <v>2867.21</v>
      </c>
      <c r="Q850">
        <v>9304.2199999999993</v>
      </c>
      <c r="R850">
        <v>805</v>
      </c>
    </row>
    <row r="851" spans="2:18" x14ac:dyDescent="0.15">
      <c r="B851">
        <v>4173.6499999999996</v>
      </c>
      <c r="C851">
        <v>11162.49</v>
      </c>
      <c r="D851">
        <v>770</v>
      </c>
      <c r="E851">
        <f t="shared" ref="E851:E914" si="40">D851/1.2</f>
        <v>641.66666666666674</v>
      </c>
      <c r="P851">
        <v>2872.33</v>
      </c>
      <c r="Q851">
        <v>9314.27</v>
      </c>
      <c r="R851">
        <v>806</v>
      </c>
    </row>
    <row r="852" spans="2:18" x14ac:dyDescent="0.15">
      <c r="B852">
        <v>4140.92</v>
      </c>
      <c r="C852">
        <v>11175.33</v>
      </c>
      <c r="D852">
        <v>771</v>
      </c>
      <c r="E852">
        <f t="shared" si="40"/>
        <v>642.5</v>
      </c>
      <c r="P852">
        <v>2869.55</v>
      </c>
      <c r="Q852">
        <v>9325.1200000000008</v>
      </c>
      <c r="R852">
        <v>807</v>
      </c>
    </row>
    <row r="853" spans="2:18" x14ac:dyDescent="0.15">
      <c r="B853">
        <v>4184.43</v>
      </c>
      <c r="C853">
        <v>11188.62</v>
      </c>
      <c r="D853">
        <v>772</v>
      </c>
      <c r="E853">
        <f t="shared" si="40"/>
        <v>643.33333333333337</v>
      </c>
      <c r="P853">
        <v>2878.31</v>
      </c>
      <c r="Q853">
        <v>9335.07</v>
      </c>
      <c r="R853">
        <v>808</v>
      </c>
    </row>
    <row r="854" spans="2:18" x14ac:dyDescent="0.15">
      <c r="B854">
        <v>4170.3900000000003</v>
      </c>
      <c r="C854">
        <v>11203.12</v>
      </c>
      <c r="D854">
        <v>773</v>
      </c>
      <c r="E854">
        <f t="shared" si="40"/>
        <v>644.16666666666674</v>
      </c>
      <c r="P854">
        <v>2873.94</v>
      </c>
      <c r="Q854">
        <v>9345.9500000000007</v>
      </c>
      <c r="R854">
        <v>809</v>
      </c>
    </row>
    <row r="855" spans="2:18" x14ac:dyDescent="0.15">
      <c r="B855">
        <v>4200.18</v>
      </c>
      <c r="C855">
        <v>11214.96</v>
      </c>
      <c r="D855">
        <v>774</v>
      </c>
      <c r="E855">
        <f t="shared" si="40"/>
        <v>645</v>
      </c>
      <c r="P855">
        <v>2866.69</v>
      </c>
      <c r="Q855">
        <v>9356.18</v>
      </c>
      <c r="R855">
        <v>810</v>
      </c>
    </row>
    <row r="856" spans="2:18" x14ac:dyDescent="0.15">
      <c r="B856">
        <v>4197.0600000000004</v>
      </c>
      <c r="C856">
        <v>11226.82</v>
      </c>
      <c r="D856">
        <v>775</v>
      </c>
      <c r="E856">
        <f t="shared" si="40"/>
        <v>645.83333333333337</v>
      </c>
      <c r="P856">
        <v>2885.66</v>
      </c>
      <c r="Q856">
        <v>9366.93</v>
      </c>
      <c r="R856">
        <v>811</v>
      </c>
    </row>
    <row r="857" spans="2:18" x14ac:dyDescent="0.15">
      <c r="B857">
        <v>4217.72</v>
      </c>
      <c r="C857">
        <v>11238.62</v>
      </c>
      <c r="D857">
        <v>776</v>
      </c>
      <c r="E857">
        <f t="shared" si="40"/>
        <v>646.66666666666674</v>
      </c>
      <c r="P857">
        <v>2868.13</v>
      </c>
      <c r="Q857">
        <v>9378.51</v>
      </c>
      <c r="R857">
        <v>812</v>
      </c>
    </row>
    <row r="858" spans="2:18" x14ac:dyDescent="0.15">
      <c r="B858">
        <v>4259.75</v>
      </c>
      <c r="C858">
        <v>11252.1</v>
      </c>
      <c r="D858">
        <v>777</v>
      </c>
      <c r="E858">
        <f t="shared" si="40"/>
        <v>647.5</v>
      </c>
      <c r="P858">
        <v>2861.03</v>
      </c>
      <c r="Q858">
        <v>9390.0499999999993</v>
      </c>
      <c r="R858">
        <v>813</v>
      </c>
    </row>
    <row r="859" spans="2:18" x14ac:dyDescent="0.15">
      <c r="B859">
        <v>4216.9799999999996</v>
      </c>
      <c r="C859">
        <v>11263.87</v>
      </c>
      <c r="D859">
        <v>778</v>
      </c>
      <c r="E859">
        <f t="shared" si="40"/>
        <v>648.33333333333337</v>
      </c>
      <c r="P859">
        <v>2874.98</v>
      </c>
      <c r="Q859">
        <v>9401.31</v>
      </c>
      <c r="R859">
        <v>814</v>
      </c>
    </row>
    <row r="860" spans="2:18" x14ac:dyDescent="0.15">
      <c r="B860">
        <v>4227.28</v>
      </c>
      <c r="C860">
        <v>11276.82</v>
      </c>
      <c r="D860">
        <v>779</v>
      </c>
      <c r="E860">
        <f t="shared" si="40"/>
        <v>649.16666666666674</v>
      </c>
      <c r="P860">
        <v>2873.73</v>
      </c>
      <c r="Q860">
        <v>9410.7900000000009</v>
      </c>
      <c r="R860">
        <v>815</v>
      </c>
    </row>
    <row r="861" spans="2:18" x14ac:dyDescent="0.15">
      <c r="B861">
        <v>4239.53</v>
      </c>
      <c r="C861">
        <v>11289.93</v>
      </c>
      <c r="D861">
        <v>780</v>
      </c>
      <c r="E861">
        <f t="shared" si="40"/>
        <v>650</v>
      </c>
      <c r="P861">
        <v>2875.08</v>
      </c>
      <c r="Q861">
        <v>9421.68</v>
      </c>
      <c r="R861">
        <v>816</v>
      </c>
    </row>
    <row r="862" spans="2:18" x14ac:dyDescent="0.15">
      <c r="B862">
        <v>4248.59</v>
      </c>
      <c r="C862">
        <v>11301.19</v>
      </c>
      <c r="D862">
        <v>781</v>
      </c>
      <c r="E862">
        <f t="shared" si="40"/>
        <v>650.83333333333337</v>
      </c>
      <c r="P862">
        <v>2870.8</v>
      </c>
      <c r="Q862">
        <v>9430.8700000000008</v>
      </c>
      <c r="R862">
        <v>817</v>
      </c>
    </row>
    <row r="863" spans="2:18" x14ac:dyDescent="0.15">
      <c r="B863">
        <v>4233.57</v>
      </c>
      <c r="C863">
        <v>11315.18</v>
      </c>
      <c r="D863">
        <v>782</v>
      </c>
      <c r="E863">
        <f t="shared" si="40"/>
        <v>651.66666666666674</v>
      </c>
      <c r="P863">
        <v>2864.26</v>
      </c>
      <c r="Q863">
        <v>9441.01</v>
      </c>
      <c r="R863">
        <v>818</v>
      </c>
    </row>
    <row r="864" spans="2:18" x14ac:dyDescent="0.15">
      <c r="B864">
        <v>4239.8</v>
      </c>
      <c r="C864">
        <v>11332.12</v>
      </c>
      <c r="D864">
        <v>783</v>
      </c>
      <c r="E864">
        <f t="shared" si="40"/>
        <v>652.5</v>
      </c>
      <c r="P864">
        <v>2875.78</v>
      </c>
      <c r="Q864">
        <v>9451.1200000000008</v>
      </c>
      <c r="R864">
        <v>819</v>
      </c>
    </row>
    <row r="865" spans="2:18" x14ac:dyDescent="0.15">
      <c r="B865">
        <v>4232.41</v>
      </c>
      <c r="C865">
        <v>11345.29</v>
      </c>
      <c r="D865">
        <v>784</v>
      </c>
      <c r="E865">
        <f t="shared" si="40"/>
        <v>653.33333333333337</v>
      </c>
      <c r="P865">
        <v>2887.8</v>
      </c>
      <c r="Q865">
        <v>9461.36</v>
      </c>
      <c r="R865">
        <v>820</v>
      </c>
    </row>
    <row r="866" spans="2:18" x14ac:dyDescent="0.15">
      <c r="B866">
        <v>4233.72</v>
      </c>
      <c r="C866">
        <v>11359.49</v>
      </c>
      <c r="D866">
        <v>785</v>
      </c>
      <c r="E866">
        <f t="shared" si="40"/>
        <v>654.16666666666674</v>
      </c>
      <c r="P866">
        <v>2866.54</v>
      </c>
      <c r="Q866">
        <v>9475.0499999999993</v>
      </c>
      <c r="R866">
        <v>821</v>
      </c>
    </row>
    <row r="867" spans="2:18" x14ac:dyDescent="0.15">
      <c r="B867">
        <v>4285.93</v>
      </c>
      <c r="C867">
        <v>11371.76</v>
      </c>
      <c r="D867">
        <v>786</v>
      </c>
      <c r="E867">
        <f t="shared" si="40"/>
        <v>655</v>
      </c>
      <c r="P867">
        <v>2883.37</v>
      </c>
      <c r="Q867">
        <v>9484.56</v>
      </c>
      <c r="R867">
        <v>822</v>
      </c>
    </row>
    <row r="868" spans="2:18" x14ac:dyDescent="0.15">
      <c r="B868">
        <v>4242.09</v>
      </c>
      <c r="C868">
        <v>11386.52</v>
      </c>
      <c r="D868">
        <v>787</v>
      </c>
      <c r="E868">
        <f t="shared" si="40"/>
        <v>655.83333333333337</v>
      </c>
      <c r="P868">
        <v>2874.03</v>
      </c>
      <c r="Q868">
        <v>9494.92</v>
      </c>
      <c r="R868">
        <v>823</v>
      </c>
    </row>
    <row r="869" spans="2:18" x14ac:dyDescent="0.15">
      <c r="B869">
        <v>4268.12</v>
      </c>
      <c r="C869">
        <v>11404.26</v>
      </c>
      <c r="D869">
        <v>788</v>
      </c>
      <c r="E869">
        <f t="shared" si="40"/>
        <v>656.66666666666674</v>
      </c>
      <c r="P869">
        <v>2871.08</v>
      </c>
      <c r="Q869">
        <v>9513.09</v>
      </c>
      <c r="R869">
        <v>824</v>
      </c>
    </row>
    <row r="870" spans="2:18" x14ac:dyDescent="0.15">
      <c r="B870">
        <v>4246.6000000000004</v>
      </c>
      <c r="C870">
        <v>11419.54</v>
      </c>
      <c r="D870">
        <v>789</v>
      </c>
      <c r="E870">
        <f t="shared" si="40"/>
        <v>657.5</v>
      </c>
      <c r="P870">
        <v>2875.01</v>
      </c>
      <c r="Q870">
        <v>9528.34</v>
      </c>
      <c r="R870">
        <v>825</v>
      </c>
    </row>
    <row r="871" spans="2:18" x14ac:dyDescent="0.15">
      <c r="B871">
        <v>4240.5</v>
      </c>
      <c r="C871">
        <v>11433.33</v>
      </c>
      <c r="D871">
        <v>790</v>
      </c>
      <c r="E871">
        <f t="shared" si="40"/>
        <v>658.33333333333337</v>
      </c>
      <c r="P871">
        <v>2864.86</v>
      </c>
      <c r="Q871">
        <v>9542.2000000000007</v>
      </c>
      <c r="R871">
        <v>826</v>
      </c>
    </row>
    <row r="872" spans="2:18" x14ac:dyDescent="0.15">
      <c r="B872">
        <v>4243.83</v>
      </c>
      <c r="C872">
        <v>11446.56</v>
      </c>
      <c r="D872">
        <v>791</v>
      </c>
      <c r="E872">
        <f t="shared" si="40"/>
        <v>659.16666666666674</v>
      </c>
      <c r="P872">
        <v>2865.47</v>
      </c>
      <c r="Q872">
        <v>9552.34</v>
      </c>
      <c r="R872">
        <v>827</v>
      </c>
    </row>
    <row r="873" spans="2:18" x14ac:dyDescent="0.15">
      <c r="B873">
        <v>4235.28</v>
      </c>
      <c r="C873">
        <v>11459.38</v>
      </c>
      <c r="D873">
        <v>792</v>
      </c>
      <c r="E873">
        <f t="shared" si="40"/>
        <v>660</v>
      </c>
      <c r="P873">
        <v>2889.27</v>
      </c>
      <c r="Q873">
        <v>9568.7099999999991</v>
      </c>
      <c r="R873">
        <v>828</v>
      </c>
    </row>
    <row r="874" spans="2:18" x14ac:dyDescent="0.15">
      <c r="B874">
        <v>4264.78</v>
      </c>
      <c r="C874">
        <v>11474.34</v>
      </c>
      <c r="D874">
        <v>793</v>
      </c>
      <c r="E874">
        <f t="shared" si="40"/>
        <v>660.83333333333337</v>
      </c>
      <c r="P874">
        <v>2866.34</v>
      </c>
      <c r="Q874">
        <v>9582.6</v>
      </c>
      <c r="R874">
        <v>829</v>
      </c>
    </row>
    <row r="875" spans="2:18" x14ac:dyDescent="0.15">
      <c r="B875">
        <v>4284.74</v>
      </c>
      <c r="C875">
        <v>11487</v>
      </c>
      <c r="D875">
        <v>794</v>
      </c>
      <c r="E875">
        <f t="shared" si="40"/>
        <v>661.66666666666674</v>
      </c>
      <c r="P875">
        <v>2871.93</v>
      </c>
      <c r="Q875">
        <v>9592.57</v>
      </c>
      <c r="R875">
        <v>830</v>
      </c>
    </row>
    <row r="876" spans="2:18" x14ac:dyDescent="0.15">
      <c r="B876">
        <v>4210.66</v>
      </c>
      <c r="C876">
        <v>11505.06</v>
      </c>
      <c r="D876">
        <v>795</v>
      </c>
      <c r="E876">
        <f t="shared" si="40"/>
        <v>662.5</v>
      </c>
      <c r="P876">
        <v>2869.71</v>
      </c>
      <c r="Q876">
        <v>9601.93</v>
      </c>
      <c r="R876">
        <v>831</v>
      </c>
    </row>
    <row r="877" spans="2:18" x14ac:dyDescent="0.15">
      <c r="B877">
        <v>4231.16</v>
      </c>
      <c r="C877">
        <v>11519.99</v>
      </c>
      <c r="D877">
        <v>796</v>
      </c>
      <c r="E877">
        <f t="shared" si="40"/>
        <v>663.33333333333337</v>
      </c>
      <c r="P877">
        <v>2868.22</v>
      </c>
      <c r="Q877">
        <v>9611.5400000000009</v>
      </c>
      <c r="R877">
        <v>832</v>
      </c>
    </row>
    <row r="878" spans="2:18" x14ac:dyDescent="0.15">
      <c r="B878">
        <v>4230.6000000000004</v>
      </c>
      <c r="C878">
        <v>11539.33</v>
      </c>
      <c r="D878">
        <v>797</v>
      </c>
      <c r="E878">
        <f t="shared" si="40"/>
        <v>664.16666666666674</v>
      </c>
      <c r="P878">
        <v>2858.28</v>
      </c>
      <c r="Q878">
        <v>9622.9</v>
      </c>
      <c r="R878">
        <v>833</v>
      </c>
    </row>
    <row r="879" spans="2:18" x14ac:dyDescent="0.15">
      <c r="B879">
        <v>4283.41</v>
      </c>
      <c r="C879">
        <v>11555.26</v>
      </c>
      <c r="D879">
        <v>798</v>
      </c>
      <c r="E879">
        <f t="shared" si="40"/>
        <v>665</v>
      </c>
      <c r="P879">
        <v>2886.84</v>
      </c>
      <c r="Q879">
        <v>9633.4500000000007</v>
      </c>
      <c r="R879">
        <v>834</v>
      </c>
    </row>
    <row r="880" spans="2:18" x14ac:dyDescent="0.15">
      <c r="B880">
        <v>4229.12</v>
      </c>
      <c r="C880">
        <v>11569.55</v>
      </c>
      <c r="D880">
        <v>799</v>
      </c>
      <c r="E880">
        <f t="shared" si="40"/>
        <v>665.83333333333337</v>
      </c>
      <c r="P880">
        <v>2858.27</v>
      </c>
      <c r="Q880">
        <v>9643.68</v>
      </c>
      <c r="R880">
        <v>835</v>
      </c>
    </row>
    <row r="881" spans="2:18" x14ac:dyDescent="0.15">
      <c r="B881">
        <v>4220.12</v>
      </c>
      <c r="C881">
        <v>11583.65</v>
      </c>
      <c r="D881">
        <v>800</v>
      </c>
      <c r="E881">
        <f t="shared" si="40"/>
        <v>666.66666666666674</v>
      </c>
      <c r="P881">
        <v>2872.3</v>
      </c>
      <c r="Q881">
        <v>9657.17</v>
      </c>
      <c r="R881">
        <v>836</v>
      </c>
    </row>
    <row r="882" spans="2:18" x14ac:dyDescent="0.15">
      <c r="B882">
        <v>4220.1099999999997</v>
      </c>
      <c r="C882">
        <v>11598.22</v>
      </c>
      <c r="D882">
        <v>801</v>
      </c>
      <c r="E882">
        <f t="shared" si="40"/>
        <v>667.5</v>
      </c>
      <c r="P882">
        <v>2873.24</v>
      </c>
      <c r="Q882">
        <v>9670.7999999999993</v>
      </c>
      <c r="R882">
        <v>837</v>
      </c>
    </row>
    <row r="883" spans="2:18" x14ac:dyDescent="0.15">
      <c r="B883">
        <v>4230.55</v>
      </c>
      <c r="C883">
        <v>11609.25</v>
      </c>
      <c r="D883">
        <v>802</v>
      </c>
      <c r="E883">
        <f t="shared" si="40"/>
        <v>668.33333333333337</v>
      </c>
      <c r="P883">
        <v>2866.21</v>
      </c>
      <c r="Q883">
        <v>9684.32</v>
      </c>
      <c r="R883">
        <v>838</v>
      </c>
    </row>
    <row r="884" spans="2:18" x14ac:dyDescent="0.15">
      <c r="B884">
        <v>4245.8500000000004</v>
      </c>
      <c r="C884">
        <v>11619.94</v>
      </c>
      <c r="D884">
        <v>803</v>
      </c>
      <c r="E884">
        <f t="shared" si="40"/>
        <v>669.16666666666674</v>
      </c>
      <c r="P884">
        <v>2858.12</v>
      </c>
      <c r="Q884">
        <v>9697.31</v>
      </c>
      <c r="R884">
        <v>839</v>
      </c>
    </row>
    <row r="885" spans="2:18" x14ac:dyDescent="0.15">
      <c r="B885">
        <v>4252.7299999999996</v>
      </c>
      <c r="C885">
        <v>11634.38</v>
      </c>
      <c r="D885">
        <v>804</v>
      </c>
      <c r="E885">
        <f t="shared" si="40"/>
        <v>670</v>
      </c>
      <c r="P885">
        <v>2882.31</v>
      </c>
      <c r="Q885">
        <v>9712.49</v>
      </c>
      <c r="R885">
        <v>840</v>
      </c>
    </row>
    <row r="886" spans="2:18" x14ac:dyDescent="0.15">
      <c r="B886">
        <v>4258.8100000000004</v>
      </c>
      <c r="C886">
        <v>11646.59</v>
      </c>
      <c r="D886">
        <v>805</v>
      </c>
      <c r="E886">
        <f t="shared" si="40"/>
        <v>670.83333333333337</v>
      </c>
      <c r="P886">
        <v>2854.76</v>
      </c>
      <c r="Q886">
        <v>9724.7099999999991</v>
      </c>
      <c r="R886">
        <v>841</v>
      </c>
    </row>
    <row r="887" spans="2:18" x14ac:dyDescent="0.15">
      <c r="B887">
        <v>4216.01</v>
      </c>
      <c r="C887">
        <v>11656.57</v>
      </c>
      <c r="D887">
        <v>806</v>
      </c>
      <c r="E887">
        <f t="shared" si="40"/>
        <v>671.66666666666674</v>
      </c>
      <c r="P887">
        <v>2880.15</v>
      </c>
      <c r="Q887">
        <v>9737.26</v>
      </c>
      <c r="R887">
        <v>842</v>
      </c>
    </row>
    <row r="888" spans="2:18" x14ac:dyDescent="0.15">
      <c r="B888">
        <v>4236.25</v>
      </c>
      <c r="C888">
        <v>11673.77</v>
      </c>
      <c r="D888">
        <v>807</v>
      </c>
      <c r="E888">
        <f t="shared" si="40"/>
        <v>672.5</v>
      </c>
      <c r="P888">
        <v>2873.49</v>
      </c>
      <c r="Q888">
        <v>9746.5499999999993</v>
      </c>
      <c r="R888">
        <v>843</v>
      </c>
    </row>
    <row r="889" spans="2:18" x14ac:dyDescent="0.15">
      <c r="B889">
        <v>4270.8999999999996</v>
      </c>
      <c r="C889">
        <v>11699.25</v>
      </c>
      <c r="D889">
        <v>808</v>
      </c>
      <c r="E889">
        <f t="shared" si="40"/>
        <v>673.33333333333337</v>
      </c>
      <c r="P889">
        <v>2878.09</v>
      </c>
      <c r="Q889">
        <v>9758.35</v>
      </c>
      <c r="R889">
        <v>844</v>
      </c>
    </row>
    <row r="890" spans="2:18" x14ac:dyDescent="0.15">
      <c r="B890">
        <v>4203.79</v>
      </c>
      <c r="C890">
        <v>11710.23</v>
      </c>
      <c r="D890">
        <v>809</v>
      </c>
      <c r="E890">
        <f t="shared" si="40"/>
        <v>674.16666666666674</v>
      </c>
      <c r="P890">
        <v>2887.54</v>
      </c>
      <c r="Q890">
        <v>9769.2900000000009</v>
      </c>
      <c r="R890">
        <v>845</v>
      </c>
    </row>
    <row r="891" spans="2:18" x14ac:dyDescent="0.15">
      <c r="B891">
        <v>4276.45</v>
      </c>
      <c r="C891">
        <v>11722.6</v>
      </c>
      <c r="D891">
        <v>810</v>
      </c>
      <c r="E891">
        <f t="shared" si="40"/>
        <v>675</v>
      </c>
      <c r="P891">
        <v>2868.89</v>
      </c>
      <c r="Q891">
        <v>9781.7800000000007</v>
      </c>
      <c r="R891">
        <v>846</v>
      </c>
    </row>
    <row r="892" spans="2:18" x14ac:dyDescent="0.15">
      <c r="B892">
        <v>4261.09</v>
      </c>
      <c r="C892">
        <v>11738.64</v>
      </c>
      <c r="D892">
        <v>811</v>
      </c>
      <c r="E892">
        <f t="shared" si="40"/>
        <v>675.83333333333337</v>
      </c>
      <c r="P892">
        <v>2870.03</v>
      </c>
      <c r="Q892">
        <v>9798.39</v>
      </c>
      <c r="R892">
        <v>847</v>
      </c>
    </row>
    <row r="893" spans="2:18" x14ac:dyDescent="0.15">
      <c r="B893">
        <v>4264.91</v>
      </c>
      <c r="C893">
        <v>11749</v>
      </c>
      <c r="D893">
        <v>812</v>
      </c>
      <c r="E893">
        <f t="shared" si="40"/>
        <v>676.66666666666674</v>
      </c>
      <c r="P893">
        <v>2867.46</v>
      </c>
      <c r="Q893">
        <v>9809.67</v>
      </c>
      <c r="R893">
        <v>848</v>
      </c>
    </row>
    <row r="894" spans="2:18" x14ac:dyDescent="0.15">
      <c r="B894">
        <v>4276.34</v>
      </c>
      <c r="C894">
        <v>11763.07</v>
      </c>
      <c r="D894">
        <v>813</v>
      </c>
      <c r="E894">
        <f t="shared" si="40"/>
        <v>677.5</v>
      </c>
      <c r="P894">
        <v>2868.14</v>
      </c>
      <c r="Q894">
        <v>9821.69</v>
      </c>
      <c r="R894">
        <v>849</v>
      </c>
    </row>
    <row r="895" spans="2:18" x14ac:dyDescent="0.15">
      <c r="B895">
        <v>4281.4799999999996</v>
      </c>
      <c r="C895">
        <v>11772.83</v>
      </c>
      <c r="D895">
        <v>814</v>
      </c>
      <c r="E895">
        <f t="shared" si="40"/>
        <v>678.33333333333337</v>
      </c>
      <c r="P895">
        <v>2869.41</v>
      </c>
      <c r="Q895">
        <v>9833.01</v>
      </c>
      <c r="R895">
        <v>850</v>
      </c>
    </row>
    <row r="896" spans="2:18" x14ac:dyDescent="0.15">
      <c r="B896">
        <v>4283.93</v>
      </c>
      <c r="C896">
        <v>11783.82</v>
      </c>
      <c r="D896">
        <v>815</v>
      </c>
      <c r="E896">
        <f t="shared" si="40"/>
        <v>679.16666666666674</v>
      </c>
      <c r="P896">
        <v>2869.79</v>
      </c>
      <c r="Q896">
        <v>9845.2999999999993</v>
      </c>
      <c r="R896">
        <v>851</v>
      </c>
    </row>
    <row r="897" spans="2:18" x14ac:dyDescent="0.15">
      <c r="B897">
        <v>4279.08</v>
      </c>
      <c r="C897">
        <v>11796.61</v>
      </c>
      <c r="D897">
        <v>816</v>
      </c>
      <c r="E897">
        <f t="shared" si="40"/>
        <v>680</v>
      </c>
      <c r="P897">
        <v>2858.97</v>
      </c>
      <c r="Q897">
        <v>9856.94</v>
      </c>
      <c r="R897">
        <v>852</v>
      </c>
    </row>
    <row r="898" spans="2:18" x14ac:dyDescent="0.15">
      <c r="B898">
        <v>4287.78</v>
      </c>
      <c r="C898">
        <v>11808.88</v>
      </c>
      <c r="D898">
        <v>817</v>
      </c>
      <c r="E898">
        <f t="shared" si="40"/>
        <v>680.83333333333337</v>
      </c>
      <c r="P898">
        <v>2864.76</v>
      </c>
      <c r="Q898">
        <v>9866.52</v>
      </c>
      <c r="R898">
        <v>853</v>
      </c>
    </row>
    <row r="899" spans="2:18" x14ac:dyDescent="0.15">
      <c r="B899">
        <v>4313.09</v>
      </c>
      <c r="C899">
        <v>11821.26</v>
      </c>
      <c r="D899">
        <v>818</v>
      </c>
      <c r="E899">
        <f t="shared" si="40"/>
        <v>681.66666666666674</v>
      </c>
      <c r="P899">
        <v>2875</v>
      </c>
      <c r="Q899">
        <v>9877.18</v>
      </c>
      <c r="R899">
        <v>854</v>
      </c>
    </row>
    <row r="900" spans="2:18" x14ac:dyDescent="0.15">
      <c r="B900">
        <v>4302.8500000000004</v>
      </c>
      <c r="C900">
        <v>11834.71</v>
      </c>
      <c r="D900">
        <v>819</v>
      </c>
      <c r="E900">
        <f t="shared" si="40"/>
        <v>682.5</v>
      </c>
      <c r="P900">
        <v>2868.81</v>
      </c>
      <c r="Q900">
        <v>9888.99</v>
      </c>
      <c r="R900">
        <v>855</v>
      </c>
    </row>
    <row r="901" spans="2:18" x14ac:dyDescent="0.15">
      <c r="B901">
        <v>4293.18</v>
      </c>
      <c r="C901">
        <v>11852.71</v>
      </c>
      <c r="D901">
        <v>820</v>
      </c>
      <c r="E901">
        <f t="shared" si="40"/>
        <v>683.33333333333337</v>
      </c>
      <c r="P901">
        <v>2879.74</v>
      </c>
      <c r="Q901">
        <v>9899.2800000000007</v>
      </c>
      <c r="R901">
        <v>856</v>
      </c>
    </row>
    <row r="902" spans="2:18" x14ac:dyDescent="0.15">
      <c r="B902">
        <v>4347.83</v>
      </c>
      <c r="C902">
        <v>11868</v>
      </c>
      <c r="D902">
        <v>821</v>
      </c>
      <c r="E902">
        <f t="shared" si="40"/>
        <v>684.16666666666674</v>
      </c>
      <c r="P902">
        <v>2871.11</v>
      </c>
      <c r="Q902">
        <v>9911.1200000000008</v>
      </c>
      <c r="R902">
        <v>857</v>
      </c>
    </row>
    <row r="903" spans="2:18" x14ac:dyDescent="0.15">
      <c r="B903">
        <v>4333.33</v>
      </c>
      <c r="C903">
        <v>11879.23</v>
      </c>
      <c r="D903">
        <v>822</v>
      </c>
      <c r="E903">
        <f t="shared" si="40"/>
        <v>685</v>
      </c>
      <c r="P903">
        <v>2866.99</v>
      </c>
      <c r="Q903">
        <v>9926.82</v>
      </c>
      <c r="R903">
        <v>858</v>
      </c>
    </row>
    <row r="904" spans="2:18" x14ac:dyDescent="0.15">
      <c r="B904">
        <v>4351.8500000000004</v>
      </c>
      <c r="C904">
        <v>11891.96</v>
      </c>
      <c r="D904">
        <v>823</v>
      </c>
      <c r="E904">
        <f t="shared" si="40"/>
        <v>685.83333333333337</v>
      </c>
      <c r="P904">
        <v>2874.53</v>
      </c>
      <c r="Q904">
        <v>9939.6299999999992</v>
      </c>
      <c r="R904">
        <v>859</v>
      </c>
    </row>
    <row r="905" spans="2:18" x14ac:dyDescent="0.15">
      <c r="B905">
        <v>4391.6400000000003</v>
      </c>
      <c r="C905">
        <v>11903.17</v>
      </c>
      <c r="D905">
        <v>824</v>
      </c>
      <c r="E905">
        <f t="shared" si="40"/>
        <v>686.66666666666674</v>
      </c>
      <c r="P905">
        <v>2857.08</v>
      </c>
      <c r="Q905">
        <v>9950.31</v>
      </c>
      <c r="R905">
        <v>860</v>
      </c>
    </row>
    <row r="906" spans="2:18" x14ac:dyDescent="0.15">
      <c r="B906">
        <v>4405.8999999999996</v>
      </c>
      <c r="C906">
        <v>11917.64</v>
      </c>
      <c r="D906">
        <v>825</v>
      </c>
      <c r="E906">
        <f t="shared" si="40"/>
        <v>687.5</v>
      </c>
      <c r="P906">
        <v>2892.2</v>
      </c>
      <c r="Q906">
        <v>9960.65</v>
      </c>
      <c r="R906">
        <v>861</v>
      </c>
    </row>
    <row r="907" spans="2:18" x14ac:dyDescent="0.15">
      <c r="B907">
        <v>4376.8599999999997</v>
      </c>
      <c r="C907">
        <v>11932.25</v>
      </c>
      <c r="D907">
        <v>826</v>
      </c>
      <c r="E907">
        <f t="shared" si="40"/>
        <v>688.33333333333337</v>
      </c>
      <c r="P907">
        <v>2875.9</v>
      </c>
      <c r="Q907">
        <v>9970.08</v>
      </c>
      <c r="R907">
        <v>862</v>
      </c>
    </row>
    <row r="908" spans="2:18" x14ac:dyDescent="0.15">
      <c r="B908">
        <v>4360.24</v>
      </c>
      <c r="C908">
        <v>11947.08</v>
      </c>
      <c r="D908">
        <v>827</v>
      </c>
      <c r="E908">
        <f t="shared" si="40"/>
        <v>689.16666666666674</v>
      </c>
      <c r="P908">
        <v>2884.93</v>
      </c>
      <c r="Q908">
        <v>9980.7999999999993</v>
      </c>
      <c r="R908">
        <v>863</v>
      </c>
    </row>
    <row r="909" spans="2:18" x14ac:dyDescent="0.15">
      <c r="B909">
        <v>4362.34</v>
      </c>
      <c r="C909">
        <v>11960.67</v>
      </c>
      <c r="D909">
        <v>828</v>
      </c>
      <c r="E909">
        <f t="shared" si="40"/>
        <v>690</v>
      </c>
      <c r="P909">
        <v>2881.28</v>
      </c>
      <c r="Q909">
        <v>9993.6299999999992</v>
      </c>
      <c r="R909">
        <v>864</v>
      </c>
    </row>
    <row r="910" spans="2:18" x14ac:dyDescent="0.15">
      <c r="B910">
        <v>4360.72</v>
      </c>
      <c r="C910">
        <v>11975.7</v>
      </c>
      <c r="D910">
        <v>829</v>
      </c>
      <c r="E910">
        <f t="shared" si="40"/>
        <v>690.83333333333337</v>
      </c>
      <c r="P910">
        <v>2882.11</v>
      </c>
      <c r="Q910">
        <v>10005.719999999999</v>
      </c>
      <c r="R910">
        <v>865</v>
      </c>
    </row>
    <row r="911" spans="2:18" x14ac:dyDescent="0.15">
      <c r="B911">
        <v>4386.67</v>
      </c>
      <c r="C911">
        <v>11991.46</v>
      </c>
      <c r="D911">
        <v>830</v>
      </c>
      <c r="E911">
        <f t="shared" si="40"/>
        <v>691.66666666666674</v>
      </c>
      <c r="P911">
        <v>2867.83</v>
      </c>
      <c r="Q911">
        <v>10015.39</v>
      </c>
      <c r="R911">
        <v>866</v>
      </c>
    </row>
    <row r="912" spans="2:18" x14ac:dyDescent="0.15">
      <c r="B912">
        <v>4386.32</v>
      </c>
      <c r="C912">
        <v>12007.62</v>
      </c>
      <c r="D912">
        <v>831</v>
      </c>
      <c r="E912">
        <f t="shared" si="40"/>
        <v>692.5</v>
      </c>
      <c r="P912">
        <v>2872.09</v>
      </c>
      <c r="Q912">
        <v>10024.43</v>
      </c>
      <c r="R912">
        <v>867</v>
      </c>
    </row>
    <row r="913" spans="2:18" x14ac:dyDescent="0.15">
      <c r="B913">
        <v>4389.6099999999997</v>
      </c>
      <c r="C913">
        <v>12021.01</v>
      </c>
      <c r="D913">
        <v>832</v>
      </c>
      <c r="E913">
        <f t="shared" si="40"/>
        <v>693.33333333333337</v>
      </c>
      <c r="P913">
        <v>2872.86</v>
      </c>
      <c r="Q913">
        <v>10033.36</v>
      </c>
      <c r="R913">
        <v>868</v>
      </c>
    </row>
    <row r="914" spans="2:18" x14ac:dyDescent="0.15">
      <c r="B914">
        <v>4385</v>
      </c>
      <c r="C914">
        <v>12037.3</v>
      </c>
      <c r="D914">
        <v>833</v>
      </c>
      <c r="E914">
        <f t="shared" si="40"/>
        <v>694.16666666666674</v>
      </c>
      <c r="P914">
        <v>2865.66</v>
      </c>
      <c r="Q914">
        <v>10042.19</v>
      </c>
      <c r="R914">
        <v>869</v>
      </c>
    </row>
    <row r="915" spans="2:18" x14ac:dyDescent="0.15">
      <c r="B915">
        <v>4418.7</v>
      </c>
      <c r="C915">
        <v>12050.36</v>
      </c>
      <c r="D915">
        <v>834</v>
      </c>
      <c r="E915">
        <f t="shared" ref="E915:E978" si="41">D915/1.2</f>
        <v>695</v>
      </c>
      <c r="P915">
        <v>2868.26</v>
      </c>
      <c r="Q915">
        <v>10054.6</v>
      </c>
      <c r="R915">
        <v>870</v>
      </c>
    </row>
    <row r="916" spans="2:18" x14ac:dyDescent="0.15">
      <c r="B916">
        <v>4380.24</v>
      </c>
      <c r="C916">
        <v>12062.53</v>
      </c>
      <c r="D916">
        <v>835</v>
      </c>
      <c r="E916">
        <f t="shared" si="41"/>
        <v>695.83333333333337</v>
      </c>
      <c r="P916">
        <v>2866.46</v>
      </c>
      <c r="Q916">
        <v>10070.17</v>
      </c>
      <c r="R916">
        <v>871</v>
      </c>
    </row>
    <row r="917" spans="2:18" x14ac:dyDescent="0.15">
      <c r="B917">
        <v>4433.24</v>
      </c>
      <c r="C917">
        <v>12074.96</v>
      </c>
      <c r="D917">
        <v>836</v>
      </c>
      <c r="E917">
        <f t="shared" si="41"/>
        <v>696.66666666666674</v>
      </c>
      <c r="P917">
        <v>2871.91</v>
      </c>
      <c r="Q917">
        <v>10086.24</v>
      </c>
      <c r="R917">
        <v>872</v>
      </c>
    </row>
    <row r="918" spans="2:18" x14ac:dyDescent="0.15">
      <c r="B918">
        <v>4398.9399999999996</v>
      </c>
      <c r="C918">
        <v>12091.75</v>
      </c>
      <c r="D918">
        <v>837</v>
      </c>
      <c r="E918">
        <f t="shared" si="41"/>
        <v>697.5</v>
      </c>
      <c r="P918">
        <v>2886.75</v>
      </c>
      <c r="Q918">
        <v>10097.719999999999</v>
      </c>
      <c r="R918">
        <v>873</v>
      </c>
    </row>
    <row r="919" spans="2:18" x14ac:dyDescent="0.15">
      <c r="B919">
        <v>4409.21</v>
      </c>
      <c r="C919">
        <v>12102.2</v>
      </c>
      <c r="D919">
        <v>838</v>
      </c>
      <c r="E919">
        <f t="shared" si="41"/>
        <v>698.33333333333337</v>
      </c>
      <c r="P919">
        <v>2879.65</v>
      </c>
      <c r="Q919">
        <v>10109.16</v>
      </c>
      <c r="R919">
        <v>874</v>
      </c>
    </row>
    <row r="920" spans="2:18" x14ac:dyDescent="0.15">
      <c r="B920">
        <v>4436.67</v>
      </c>
      <c r="C920">
        <v>12120.04</v>
      </c>
      <c r="D920">
        <v>839</v>
      </c>
      <c r="E920">
        <f t="shared" si="41"/>
        <v>699.16666666666674</v>
      </c>
      <c r="P920">
        <v>2869.83</v>
      </c>
      <c r="Q920">
        <v>10121.27</v>
      </c>
      <c r="R920">
        <v>875</v>
      </c>
    </row>
    <row r="921" spans="2:18" x14ac:dyDescent="0.15">
      <c r="B921">
        <v>4414</v>
      </c>
      <c r="C921">
        <v>12130.78</v>
      </c>
      <c r="D921">
        <v>840</v>
      </c>
      <c r="E921">
        <f t="shared" si="41"/>
        <v>700</v>
      </c>
      <c r="P921">
        <v>2877</v>
      </c>
      <c r="Q921">
        <v>10134.030000000001</v>
      </c>
      <c r="R921">
        <v>876</v>
      </c>
    </row>
    <row r="922" spans="2:18" x14ac:dyDescent="0.15">
      <c r="B922">
        <v>4418.22</v>
      </c>
      <c r="C922">
        <v>12147.27</v>
      </c>
      <c r="D922">
        <v>841</v>
      </c>
      <c r="E922">
        <f t="shared" si="41"/>
        <v>700.83333333333337</v>
      </c>
      <c r="P922">
        <v>2867.43</v>
      </c>
      <c r="Q922">
        <v>10146.24</v>
      </c>
      <c r="R922">
        <v>877</v>
      </c>
    </row>
    <row r="923" spans="2:18" x14ac:dyDescent="0.15">
      <c r="B923">
        <v>4409.21</v>
      </c>
      <c r="C923">
        <v>12159.71</v>
      </c>
      <c r="D923">
        <v>842</v>
      </c>
      <c r="E923">
        <f t="shared" si="41"/>
        <v>701.66666666666674</v>
      </c>
      <c r="P923">
        <v>2875.14</v>
      </c>
      <c r="Q923">
        <v>10156.84</v>
      </c>
      <c r="R923">
        <v>878</v>
      </c>
    </row>
    <row r="924" spans="2:18" x14ac:dyDescent="0.15">
      <c r="B924">
        <v>4417.21</v>
      </c>
      <c r="C924">
        <v>12172.38</v>
      </c>
      <c r="D924">
        <v>843</v>
      </c>
      <c r="E924">
        <f t="shared" si="41"/>
        <v>702.5</v>
      </c>
      <c r="P924">
        <v>2869.81</v>
      </c>
      <c r="Q924">
        <v>10168.24</v>
      </c>
      <c r="R924">
        <v>879</v>
      </c>
    </row>
    <row r="925" spans="2:18" x14ac:dyDescent="0.15">
      <c r="B925">
        <v>4429.8500000000004</v>
      </c>
      <c r="C925">
        <v>12185.47</v>
      </c>
      <c r="D925">
        <v>844</v>
      </c>
      <c r="E925">
        <f t="shared" si="41"/>
        <v>703.33333333333337</v>
      </c>
      <c r="P925">
        <v>2866.59</v>
      </c>
      <c r="Q925">
        <v>10179.69</v>
      </c>
      <c r="R925">
        <v>880</v>
      </c>
    </row>
    <row r="926" spans="2:18" x14ac:dyDescent="0.15">
      <c r="B926">
        <v>4404.59</v>
      </c>
      <c r="C926">
        <v>12202.21</v>
      </c>
      <c r="D926">
        <v>845</v>
      </c>
      <c r="E926">
        <f t="shared" si="41"/>
        <v>704.16666666666674</v>
      </c>
      <c r="P926">
        <v>2858.17</v>
      </c>
      <c r="Q926">
        <v>10193.99</v>
      </c>
      <c r="R926">
        <v>881</v>
      </c>
    </row>
    <row r="927" spans="2:18" x14ac:dyDescent="0.15">
      <c r="B927">
        <v>4405.05</v>
      </c>
      <c r="C927">
        <v>12216.17</v>
      </c>
      <c r="D927">
        <v>846</v>
      </c>
      <c r="E927">
        <f t="shared" si="41"/>
        <v>705</v>
      </c>
      <c r="P927">
        <v>2878.45</v>
      </c>
      <c r="Q927">
        <v>10206.59</v>
      </c>
      <c r="R927">
        <v>882</v>
      </c>
    </row>
    <row r="928" spans="2:18" x14ac:dyDescent="0.15">
      <c r="B928">
        <v>4429.67</v>
      </c>
      <c r="C928">
        <v>12228.35</v>
      </c>
      <c r="D928">
        <v>847</v>
      </c>
      <c r="E928">
        <f t="shared" si="41"/>
        <v>705.83333333333337</v>
      </c>
      <c r="P928">
        <v>2876.11</v>
      </c>
      <c r="Q928">
        <v>10217.09</v>
      </c>
      <c r="R928">
        <v>883</v>
      </c>
    </row>
    <row r="929" spans="2:18" x14ac:dyDescent="0.15">
      <c r="B929">
        <v>4402.67</v>
      </c>
      <c r="C929">
        <v>12241.71</v>
      </c>
      <c r="D929">
        <v>848</v>
      </c>
      <c r="E929">
        <f t="shared" si="41"/>
        <v>706.66666666666674</v>
      </c>
      <c r="P929">
        <v>2863.92</v>
      </c>
      <c r="Q929">
        <v>10227.540000000001</v>
      </c>
      <c r="R929">
        <v>884</v>
      </c>
    </row>
    <row r="930" spans="2:18" x14ac:dyDescent="0.15">
      <c r="B930">
        <v>4465.5200000000004</v>
      </c>
      <c r="C930">
        <v>12252.62</v>
      </c>
      <c r="D930">
        <v>849</v>
      </c>
      <c r="E930">
        <f t="shared" si="41"/>
        <v>707.5</v>
      </c>
      <c r="P930">
        <v>2867.64</v>
      </c>
      <c r="Q930">
        <v>10239.799999999999</v>
      </c>
      <c r="R930">
        <v>885</v>
      </c>
    </row>
    <row r="931" spans="2:18" x14ac:dyDescent="0.15">
      <c r="B931">
        <v>4456.29</v>
      </c>
      <c r="C931">
        <v>12265.05</v>
      </c>
      <c r="D931">
        <v>850</v>
      </c>
      <c r="E931">
        <f t="shared" si="41"/>
        <v>708.33333333333337</v>
      </c>
      <c r="P931">
        <v>2852.11</v>
      </c>
      <c r="Q931">
        <v>10254.51</v>
      </c>
      <c r="R931">
        <v>886</v>
      </c>
    </row>
    <row r="932" spans="2:18" x14ac:dyDescent="0.15">
      <c r="B932">
        <v>4471.3999999999996</v>
      </c>
      <c r="C932">
        <v>12278.94</v>
      </c>
      <c r="D932">
        <v>851</v>
      </c>
      <c r="E932">
        <f t="shared" si="41"/>
        <v>709.16666666666674</v>
      </c>
      <c r="P932">
        <v>2870.64</v>
      </c>
      <c r="Q932">
        <v>10267.59</v>
      </c>
      <c r="R932">
        <v>887</v>
      </c>
    </row>
    <row r="933" spans="2:18" x14ac:dyDescent="0.15">
      <c r="B933">
        <v>4434.57</v>
      </c>
      <c r="C933">
        <v>12294.76</v>
      </c>
      <c r="D933">
        <v>852</v>
      </c>
      <c r="E933">
        <f t="shared" si="41"/>
        <v>710</v>
      </c>
      <c r="P933">
        <v>2855.84</v>
      </c>
      <c r="Q933">
        <v>10278.81</v>
      </c>
      <c r="R933">
        <v>888</v>
      </c>
    </row>
    <row r="934" spans="2:18" x14ac:dyDescent="0.15">
      <c r="B934">
        <v>4440.38</v>
      </c>
      <c r="C934">
        <v>12309.61</v>
      </c>
      <c r="D934">
        <v>853</v>
      </c>
      <c r="E934">
        <f t="shared" si="41"/>
        <v>710.83333333333337</v>
      </c>
      <c r="P934">
        <v>2852.36</v>
      </c>
      <c r="Q934">
        <v>10290.09</v>
      </c>
      <c r="R934">
        <v>889</v>
      </c>
    </row>
    <row r="935" spans="2:18" x14ac:dyDescent="0.15">
      <c r="B935">
        <v>4467.79</v>
      </c>
      <c r="C935">
        <v>12323.13</v>
      </c>
      <c r="D935">
        <v>854</v>
      </c>
      <c r="E935">
        <f t="shared" si="41"/>
        <v>711.66666666666674</v>
      </c>
      <c r="P935">
        <v>2876.77</v>
      </c>
      <c r="Q935">
        <v>10299.18</v>
      </c>
      <c r="R935">
        <v>890</v>
      </c>
    </row>
    <row r="936" spans="2:18" x14ac:dyDescent="0.15">
      <c r="B936">
        <v>4474.6400000000003</v>
      </c>
      <c r="C936">
        <v>12336.91</v>
      </c>
      <c r="D936">
        <v>855</v>
      </c>
      <c r="E936">
        <f t="shared" si="41"/>
        <v>712.5</v>
      </c>
      <c r="P936">
        <v>2874.94</v>
      </c>
      <c r="Q936">
        <v>10309.73</v>
      </c>
      <c r="R936">
        <v>891</v>
      </c>
    </row>
    <row r="937" spans="2:18" x14ac:dyDescent="0.15">
      <c r="B937">
        <v>4491.2700000000004</v>
      </c>
      <c r="C937">
        <v>12350.64</v>
      </c>
      <c r="D937">
        <v>856</v>
      </c>
      <c r="E937">
        <f t="shared" si="41"/>
        <v>713.33333333333337</v>
      </c>
      <c r="P937">
        <v>2872.71</v>
      </c>
      <c r="Q937">
        <v>10320.200000000001</v>
      </c>
      <c r="R937">
        <v>892</v>
      </c>
    </row>
    <row r="938" spans="2:18" x14ac:dyDescent="0.15">
      <c r="B938">
        <v>4491.55</v>
      </c>
      <c r="C938">
        <v>12367.1</v>
      </c>
      <c r="D938">
        <v>857</v>
      </c>
      <c r="E938">
        <f t="shared" si="41"/>
        <v>714.16666666666674</v>
      </c>
      <c r="P938">
        <v>2864.53</v>
      </c>
      <c r="Q938">
        <v>10330.969999999999</v>
      </c>
      <c r="R938">
        <v>893</v>
      </c>
    </row>
    <row r="939" spans="2:18" x14ac:dyDescent="0.15">
      <c r="B939">
        <v>4513.6099999999997</v>
      </c>
      <c r="C939">
        <v>12381.01</v>
      </c>
      <c r="D939">
        <v>858</v>
      </c>
      <c r="E939">
        <f t="shared" si="41"/>
        <v>715</v>
      </c>
      <c r="P939">
        <v>2893.44</v>
      </c>
      <c r="Q939">
        <v>10342.09</v>
      </c>
      <c r="R939">
        <v>894</v>
      </c>
    </row>
    <row r="940" spans="2:18" x14ac:dyDescent="0.15">
      <c r="B940">
        <v>4466.83</v>
      </c>
      <c r="C940">
        <v>12396.23</v>
      </c>
      <c r="D940">
        <v>859</v>
      </c>
      <c r="E940">
        <f t="shared" si="41"/>
        <v>715.83333333333337</v>
      </c>
      <c r="P940">
        <v>2873.73</v>
      </c>
      <c r="Q940">
        <v>10351.09</v>
      </c>
      <c r="R940">
        <v>895</v>
      </c>
    </row>
    <row r="941" spans="2:18" x14ac:dyDescent="0.15">
      <c r="B941">
        <v>4467.87</v>
      </c>
      <c r="C941">
        <v>12411.93</v>
      </c>
      <c r="D941">
        <v>860</v>
      </c>
      <c r="E941">
        <f t="shared" si="41"/>
        <v>716.66666666666674</v>
      </c>
      <c r="P941">
        <v>2871.19</v>
      </c>
      <c r="Q941">
        <v>10361.43</v>
      </c>
      <c r="R941">
        <v>896</v>
      </c>
    </row>
    <row r="942" spans="2:18" x14ac:dyDescent="0.15">
      <c r="B942">
        <v>4514.2299999999996</v>
      </c>
      <c r="C942">
        <v>12424.82</v>
      </c>
      <c r="D942">
        <v>861</v>
      </c>
      <c r="E942">
        <f t="shared" si="41"/>
        <v>717.5</v>
      </c>
      <c r="P942">
        <v>2871.72</v>
      </c>
      <c r="Q942">
        <v>10376.26</v>
      </c>
      <c r="R942">
        <v>897</v>
      </c>
    </row>
    <row r="943" spans="2:18" x14ac:dyDescent="0.15">
      <c r="B943">
        <v>4486.7</v>
      </c>
      <c r="C943">
        <v>12435.04</v>
      </c>
      <c r="D943">
        <v>862</v>
      </c>
      <c r="E943">
        <f t="shared" si="41"/>
        <v>718.33333333333337</v>
      </c>
      <c r="P943">
        <v>2881.56</v>
      </c>
      <c r="Q943">
        <v>10391.209999999999</v>
      </c>
      <c r="R943">
        <v>898</v>
      </c>
    </row>
    <row r="944" spans="2:18" x14ac:dyDescent="0.15">
      <c r="B944">
        <v>4500.8999999999996</v>
      </c>
      <c r="C944">
        <v>12449.84</v>
      </c>
      <c r="D944">
        <v>863</v>
      </c>
      <c r="E944">
        <f t="shared" si="41"/>
        <v>719.16666666666674</v>
      </c>
      <c r="P944">
        <v>2889.57</v>
      </c>
      <c r="Q944">
        <v>10405.129999999999</v>
      </c>
      <c r="R944">
        <v>899</v>
      </c>
    </row>
    <row r="945" spans="2:18" x14ac:dyDescent="0.15">
      <c r="B945">
        <v>4475.7299999999996</v>
      </c>
      <c r="C945">
        <v>12462.93</v>
      </c>
      <c r="D945">
        <v>864</v>
      </c>
      <c r="E945">
        <f t="shared" si="41"/>
        <v>720</v>
      </c>
      <c r="P945">
        <v>2886.51</v>
      </c>
      <c r="Q945">
        <v>10418.370000000001</v>
      </c>
      <c r="R945">
        <v>900</v>
      </c>
    </row>
    <row r="946" spans="2:18" x14ac:dyDescent="0.15">
      <c r="B946">
        <v>4492.3</v>
      </c>
      <c r="C946">
        <v>12480.37</v>
      </c>
      <c r="D946">
        <v>865</v>
      </c>
      <c r="E946">
        <f t="shared" si="41"/>
        <v>720.83333333333337</v>
      </c>
      <c r="P946">
        <v>2864.36</v>
      </c>
      <c r="Q946">
        <v>10430.620000000001</v>
      </c>
      <c r="R946">
        <v>901</v>
      </c>
    </row>
    <row r="947" spans="2:18" x14ac:dyDescent="0.15">
      <c r="B947">
        <v>4518.91</v>
      </c>
      <c r="C947">
        <v>12499.37</v>
      </c>
      <c r="D947">
        <v>866</v>
      </c>
      <c r="E947">
        <f t="shared" si="41"/>
        <v>721.66666666666674</v>
      </c>
      <c r="P947">
        <v>2845.91</v>
      </c>
      <c r="Q947">
        <v>10441.73</v>
      </c>
      <c r="R947">
        <v>902</v>
      </c>
    </row>
    <row r="948" spans="2:18" x14ac:dyDescent="0.15">
      <c r="B948">
        <v>4458.1899999999996</v>
      </c>
      <c r="C948">
        <v>12515.44</v>
      </c>
      <c r="D948">
        <v>867</v>
      </c>
      <c r="E948">
        <f t="shared" si="41"/>
        <v>722.5</v>
      </c>
      <c r="P948">
        <v>2878.4</v>
      </c>
      <c r="Q948">
        <v>10454.790000000001</v>
      </c>
      <c r="R948">
        <v>903</v>
      </c>
    </row>
    <row r="949" spans="2:18" x14ac:dyDescent="0.15">
      <c r="B949">
        <v>4491.66</v>
      </c>
      <c r="C949">
        <v>12532.19</v>
      </c>
      <c r="D949">
        <v>868</v>
      </c>
      <c r="E949">
        <f t="shared" si="41"/>
        <v>723.33333333333337</v>
      </c>
      <c r="P949">
        <v>2868.47</v>
      </c>
      <c r="Q949">
        <v>10465.09</v>
      </c>
      <c r="R949">
        <v>904</v>
      </c>
    </row>
    <row r="950" spans="2:18" x14ac:dyDescent="0.15">
      <c r="B950">
        <v>4465.58</v>
      </c>
      <c r="C950">
        <v>12551.14</v>
      </c>
      <c r="D950">
        <v>869</v>
      </c>
      <c r="E950">
        <f t="shared" si="41"/>
        <v>724.16666666666674</v>
      </c>
      <c r="P950">
        <v>2883.71</v>
      </c>
      <c r="Q950">
        <v>10476.049999999999</v>
      </c>
      <c r="R950">
        <v>905</v>
      </c>
    </row>
    <row r="951" spans="2:18" x14ac:dyDescent="0.15">
      <c r="B951">
        <v>4460.88</v>
      </c>
      <c r="C951">
        <v>12567.36</v>
      </c>
      <c r="D951">
        <v>870</v>
      </c>
      <c r="E951">
        <f t="shared" si="41"/>
        <v>725</v>
      </c>
      <c r="P951">
        <v>2879.89</v>
      </c>
      <c r="Q951">
        <v>10487.49</v>
      </c>
      <c r="R951">
        <v>906</v>
      </c>
    </row>
    <row r="952" spans="2:18" x14ac:dyDescent="0.15">
      <c r="B952">
        <v>4512.6099999999997</v>
      </c>
      <c r="C952">
        <v>12581.74</v>
      </c>
      <c r="D952">
        <v>871</v>
      </c>
      <c r="E952">
        <f t="shared" si="41"/>
        <v>725.83333333333337</v>
      </c>
      <c r="P952">
        <v>2882.16</v>
      </c>
      <c r="Q952">
        <v>10499.57</v>
      </c>
      <c r="R952">
        <v>907</v>
      </c>
    </row>
    <row r="953" spans="2:18" x14ac:dyDescent="0.15">
      <c r="B953">
        <v>4495.49</v>
      </c>
      <c r="C953">
        <v>12594.08</v>
      </c>
      <c r="D953">
        <v>872</v>
      </c>
      <c r="E953">
        <f t="shared" si="41"/>
        <v>726.66666666666674</v>
      </c>
      <c r="P953">
        <v>2876.27</v>
      </c>
      <c r="Q953">
        <v>10511.06</v>
      </c>
      <c r="R953">
        <v>908</v>
      </c>
    </row>
    <row r="954" spans="2:18" x14ac:dyDescent="0.15">
      <c r="B954">
        <v>4495.3599999999997</v>
      </c>
      <c r="C954">
        <v>12607.9</v>
      </c>
      <c r="D954">
        <v>873</v>
      </c>
      <c r="E954">
        <f t="shared" si="41"/>
        <v>727.5</v>
      </c>
      <c r="P954">
        <v>2871.57</v>
      </c>
      <c r="Q954">
        <v>10522.09</v>
      </c>
      <c r="R954">
        <v>909</v>
      </c>
    </row>
    <row r="955" spans="2:18" x14ac:dyDescent="0.15">
      <c r="B955">
        <v>4536.51</v>
      </c>
      <c r="C955">
        <v>12621.05</v>
      </c>
      <c r="D955">
        <v>874</v>
      </c>
      <c r="E955">
        <f t="shared" si="41"/>
        <v>728.33333333333337</v>
      </c>
      <c r="P955">
        <v>2883.21</v>
      </c>
      <c r="Q955">
        <v>10532.05</v>
      </c>
      <c r="R955">
        <v>910</v>
      </c>
    </row>
    <row r="956" spans="2:18" x14ac:dyDescent="0.15">
      <c r="B956">
        <v>4547.3999999999996</v>
      </c>
      <c r="C956">
        <v>12638.61</v>
      </c>
      <c r="D956">
        <v>875</v>
      </c>
      <c r="E956">
        <f t="shared" si="41"/>
        <v>729.16666666666674</v>
      </c>
      <c r="P956">
        <v>2880.01</v>
      </c>
      <c r="Q956">
        <v>10542.92</v>
      </c>
      <c r="R956">
        <v>911</v>
      </c>
    </row>
    <row r="957" spans="2:18" x14ac:dyDescent="0.15">
      <c r="B957">
        <v>4515.28</v>
      </c>
      <c r="C957">
        <v>12654.04</v>
      </c>
      <c r="D957">
        <v>876</v>
      </c>
      <c r="E957">
        <f t="shared" si="41"/>
        <v>730</v>
      </c>
      <c r="P957">
        <v>2855.8</v>
      </c>
      <c r="Q957">
        <v>10553.72</v>
      </c>
      <c r="R957">
        <v>912</v>
      </c>
    </row>
    <row r="958" spans="2:18" x14ac:dyDescent="0.15">
      <c r="B958">
        <v>4527.2700000000004</v>
      </c>
      <c r="C958">
        <v>12669.48</v>
      </c>
      <c r="D958">
        <v>877</v>
      </c>
      <c r="E958">
        <f t="shared" si="41"/>
        <v>730.83333333333337</v>
      </c>
      <c r="P958">
        <v>2856</v>
      </c>
      <c r="Q958">
        <v>10563.54</v>
      </c>
      <c r="R958">
        <v>913</v>
      </c>
    </row>
    <row r="959" spans="2:18" x14ac:dyDescent="0.15">
      <c r="B959">
        <v>4526.92</v>
      </c>
      <c r="C959">
        <v>12681.77</v>
      </c>
      <c r="D959">
        <v>878</v>
      </c>
      <c r="E959">
        <f t="shared" si="41"/>
        <v>731.66666666666674</v>
      </c>
      <c r="P959">
        <v>2878.34</v>
      </c>
      <c r="Q959">
        <v>10572.97</v>
      </c>
      <c r="R959">
        <v>914</v>
      </c>
    </row>
    <row r="960" spans="2:18" x14ac:dyDescent="0.15">
      <c r="B960">
        <v>4567.16</v>
      </c>
      <c r="C960">
        <v>12698.1</v>
      </c>
      <c r="D960">
        <v>879</v>
      </c>
      <c r="E960">
        <f t="shared" si="41"/>
        <v>732.5</v>
      </c>
      <c r="P960">
        <v>2863.38</v>
      </c>
      <c r="Q960">
        <v>10583.23</v>
      </c>
      <c r="R960">
        <v>915</v>
      </c>
    </row>
    <row r="961" spans="2:18" x14ac:dyDescent="0.15">
      <c r="B961">
        <v>4548.07</v>
      </c>
      <c r="C961">
        <v>12711.83</v>
      </c>
      <c r="D961">
        <v>880</v>
      </c>
      <c r="E961">
        <f t="shared" si="41"/>
        <v>733.33333333333337</v>
      </c>
      <c r="P961">
        <v>2879.4</v>
      </c>
      <c r="Q961">
        <v>10594.54</v>
      </c>
      <c r="R961">
        <v>916</v>
      </c>
    </row>
    <row r="962" spans="2:18" x14ac:dyDescent="0.15">
      <c r="B962">
        <v>4533.43</v>
      </c>
      <c r="C962">
        <v>12725.75</v>
      </c>
      <c r="D962">
        <v>881</v>
      </c>
      <c r="E962">
        <f t="shared" si="41"/>
        <v>734.16666666666674</v>
      </c>
      <c r="P962">
        <v>2867.73</v>
      </c>
      <c r="Q962">
        <v>10606.24</v>
      </c>
      <c r="R962">
        <v>917</v>
      </c>
    </row>
    <row r="963" spans="2:18" x14ac:dyDescent="0.15">
      <c r="B963">
        <v>4555.5</v>
      </c>
      <c r="C963">
        <v>12738.35</v>
      </c>
      <c r="D963">
        <v>882</v>
      </c>
      <c r="E963">
        <f t="shared" si="41"/>
        <v>735</v>
      </c>
      <c r="P963">
        <v>2897.61</v>
      </c>
      <c r="Q963">
        <v>10617.4</v>
      </c>
      <c r="R963">
        <v>918</v>
      </c>
    </row>
    <row r="964" spans="2:18" x14ac:dyDescent="0.15">
      <c r="B964">
        <v>4526.28</v>
      </c>
      <c r="C964">
        <v>12752.63</v>
      </c>
      <c r="D964">
        <v>883</v>
      </c>
      <c r="E964">
        <f t="shared" si="41"/>
        <v>735.83333333333337</v>
      </c>
      <c r="P964">
        <v>2871.59</v>
      </c>
      <c r="Q964">
        <v>10628.2</v>
      </c>
      <c r="R964">
        <v>919</v>
      </c>
    </row>
    <row r="965" spans="2:18" x14ac:dyDescent="0.15">
      <c r="B965">
        <v>4525.55</v>
      </c>
      <c r="C965">
        <v>12767.74</v>
      </c>
      <c r="D965">
        <v>884</v>
      </c>
      <c r="E965">
        <f t="shared" si="41"/>
        <v>736.66666666666674</v>
      </c>
      <c r="P965">
        <v>2864.52</v>
      </c>
      <c r="Q965">
        <v>10638.39</v>
      </c>
      <c r="R965">
        <v>920</v>
      </c>
    </row>
    <row r="966" spans="2:18" x14ac:dyDescent="0.15">
      <c r="B966">
        <v>4485.1899999999996</v>
      </c>
      <c r="C966">
        <v>12783.32</v>
      </c>
      <c r="D966">
        <v>885</v>
      </c>
      <c r="E966">
        <f t="shared" si="41"/>
        <v>737.5</v>
      </c>
      <c r="P966">
        <v>2892.05</v>
      </c>
      <c r="Q966">
        <v>10649.88</v>
      </c>
      <c r="R966">
        <v>921</v>
      </c>
    </row>
    <row r="967" spans="2:18" x14ac:dyDescent="0.15">
      <c r="B967">
        <v>4413.17</v>
      </c>
      <c r="C967">
        <v>12800.18</v>
      </c>
      <c r="D967">
        <v>886</v>
      </c>
      <c r="E967">
        <f t="shared" si="41"/>
        <v>738.33333333333337</v>
      </c>
      <c r="P967">
        <v>2899.63</v>
      </c>
      <c r="Q967">
        <v>10660.22</v>
      </c>
      <c r="R967">
        <v>922</v>
      </c>
    </row>
    <row r="968" spans="2:18" x14ac:dyDescent="0.15">
      <c r="B968">
        <v>4408.59</v>
      </c>
      <c r="C968">
        <v>12819.99</v>
      </c>
      <c r="D968">
        <v>887</v>
      </c>
      <c r="E968">
        <f t="shared" si="41"/>
        <v>739.16666666666674</v>
      </c>
      <c r="P968">
        <v>2875.5</v>
      </c>
      <c r="Q968">
        <v>10671.19</v>
      </c>
      <c r="R968">
        <v>923</v>
      </c>
    </row>
    <row r="969" spans="2:18" x14ac:dyDescent="0.15">
      <c r="B969">
        <v>4374.88</v>
      </c>
      <c r="C969">
        <v>12836.41</v>
      </c>
      <c r="D969">
        <v>888</v>
      </c>
      <c r="E969">
        <f t="shared" si="41"/>
        <v>740</v>
      </c>
      <c r="P969">
        <v>2875.46</v>
      </c>
      <c r="Q969">
        <v>10680.82</v>
      </c>
      <c r="R969">
        <v>924</v>
      </c>
    </row>
    <row r="970" spans="2:18" x14ac:dyDescent="0.15">
      <c r="B970">
        <v>4386.91</v>
      </c>
      <c r="C970">
        <v>12850.73</v>
      </c>
      <c r="D970">
        <v>889</v>
      </c>
      <c r="E970">
        <f t="shared" si="41"/>
        <v>740.83333333333337</v>
      </c>
      <c r="P970">
        <v>2882.93</v>
      </c>
      <c r="Q970">
        <v>10691.93</v>
      </c>
      <c r="R970">
        <v>925</v>
      </c>
    </row>
    <row r="971" spans="2:18" x14ac:dyDescent="0.15">
      <c r="B971">
        <v>4362.72</v>
      </c>
      <c r="C971">
        <v>12866.82</v>
      </c>
      <c r="D971">
        <v>890</v>
      </c>
      <c r="E971">
        <f t="shared" si="41"/>
        <v>741.66666666666674</v>
      </c>
      <c r="P971">
        <v>2893.45</v>
      </c>
      <c r="Q971">
        <v>10703.51</v>
      </c>
      <c r="R971">
        <v>926</v>
      </c>
    </row>
    <row r="972" spans="2:18" x14ac:dyDescent="0.15">
      <c r="B972">
        <v>4346.51</v>
      </c>
      <c r="C972">
        <v>12881.8</v>
      </c>
      <c r="D972">
        <v>891</v>
      </c>
      <c r="E972">
        <f t="shared" si="41"/>
        <v>742.5</v>
      </c>
      <c r="P972">
        <v>2892.68</v>
      </c>
      <c r="Q972">
        <v>10714.25</v>
      </c>
      <c r="R972">
        <v>927</v>
      </c>
    </row>
    <row r="973" spans="2:18" x14ac:dyDescent="0.15">
      <c r="B973">
        <v>4323.41</v>
      </c>
      <c r="C973">
        <v>12897.53</v>
      </c>
      <c r="D973">
        <v>892</v>
      </c>
      <c r="E973">
        <f t="shared" si="41"/>
        <v>743.33333333333337</v>
      </c>
      <c r="P973">
        <v>2860.18</v>
      </c>
      <c r="Q973">
        <v>10725.12</v>
      </c>
      <c r="R973">
        <v>928</v>
      </c>
    </row>
    <row r="974" spans="2:18" x14ac:dyDescent="0.15">
      <c r="B974">
        <v>4339.3500000000004</v>
      </c>
      <c r="C974">
        <v>12909.91</v>
      </c>
      <c r="D974">
        <v>893</v>
      </c>
      <c r="E974">
        <f t="shared" si="41"/>
        <v>744.16666666666674</v>
      </c>
      <c r="P974">
        <v>2893.35</v>
      </c>
      <c r="Q974">
        <v>10736.15</v>
      </c>
      <c r="R974">
        <v>929</v>
      </c>
    </row>
    <row r="975" spans="2:18" x14ac:dyDescent="0.15">
      <c r="B975">
        <v>4302.51</v>
      </c>
      <c r="C975">
        <v>12923.83</v>
      </c>
      <c r="D975">
        <v>894</v>
      </c>
      <c r="E975">
        <f t="shared" si="41"/>
        <v>745</v>
      </c>
      <c r="P975">
        <v>2879.38</v>
      </c>
      <c r="Q975">
        <v>10746.29</v>
      </c>
      <c r="R975">
        <v>930</v>
      </c>
    </row>
    <row r="976" spans="2:18" x14ac:dyDescent="0.15">
      <c r="B976">
        <v>4287.88</v>
      </c>
      <c r="C976">
        <v>12940.84</v>
      </c>
      <c r="D976">
        <v>895</v>
      </c>
      <c r="E976">
        <f t="shared" si="41"/>
        <v>745.83333333333337</v>
      </c>
      <c r="P976">
        <v>2880.85</v>
      </c>
      <c r="Q976">
        <v>10757.91</v>
      </c>
      <c r="R976">
        <v>931</v>
      </c>
    </row>
    <row r="977" spans="2:18" x14ac:dyDescent="0.15">
      <c r="B977">
        <v>4270.25</v>
      </c>
      <c r="C977">
        <v>12956.83</v>
      </c>
      <c r="D977">
        <v>896</v>
      </c>
      <c r="E977">
        <f t="shared" si="41"/>
        <v>746.66666666666674</v>
      </c>
      <c r="P977">
        <v>2870.79</v>
      </c>
      <c r="Q977">
        <v>10776.09</v>
      </c>
      <c r="R977">
        <v>932</v>
      </c>
    </row>
    <row r="978" spans="2:18" x14ac:dyDescent="0.15">
      <c r="B978">
        <v>4267.88</v>
      </c>
      <c r="C978">
        <v>12969.42</v>
      </c>
      <c r="D978">
        <v>897</v>
      </c>
      <c r="E978">
        <f t="shared" si="41"/>
        <v>747.5</v>
      </c>
      <c r="P978">
        <v>2881.32</v>
      </c>
      <c r="Q978">
        <v>10792.08</v>
      </c>
      <c r="R978">
        <v>933</v>
      </c>
    </row>
    <row r="979" spans="2:18" x14ac:dyDescent="0.15">
      <c r="B979">
        <v>4264.33</v>
      </c>
      <c r="C979">
        <v>12982.24</v>
      </c>
      <c r="D979">
        <v>898</v>
      </c>
      <c r="E979">
        <f t="shared" ref="E979:E1042" si="42">D979/1.2</f>
        <v>748.33333333333337</v>
      </c>
      <c r="P979">
        <v>2860.67</v>
      </c>
      <c r="Q979">
        <v>10805.82</v>
      </c>
      <c r="R979">
        <v>934</v>
      </c>
    </row>
    <row r="980" spans="2:18" x14ac:dyDescent="0.15">
      <c r="B980">
        <v>4292.55</v>
      </c>
      <c r="C980">
        <v>12997.92</v>
      </c>
      <c r="D980">
        <v>899</v>
      </c>
      <c r="E980">
        <f t="shared" si="42"/>
        <v>749.16666666666674</v>
      </c>
      <c r="P980">
        <v>2854.34</v>
      </c>
      <c r="Q980">
        <v>10816.27</v>
      </c>
      <c r="R980">
        <v>935</v>
      </c>
    </row>
    <row r="981" spans="2:18" x14ac:dyDescent="0.15">
      <c r="B981">
        <v>4244.2299999999996</v>
      </c>
      <c r="C981">
        <v>13008.22</v>
      </c>
      <c r="D981">
        <v>900</v>
      </c>
      <c r="E981">
        <f t="shared" si="42"/>
        <v>750</v>
      </c>
      <c r="P981">
        <v>2851.62</v>
      </c>
      <c r="Q981">
        <v>10825.29</v>
      </c>
      <c r="R981">
        <v>936</v>
      </c>
    </row>
    <row r="982" spans="2:18" x14ac:dyDescent="0.15">
      <c r="B982">
        <v>4263.7</v>
      </c>
      <c r="C982">
        <v>13022.78</v>
      </c>
      <c r="D982">
        <v>901</v>
      </c>
      <c r="E982">
        <f t="shared" si="42"/>
        <v>750.83333333333337</v>
      </c>
      <c r="P982">
        <v>2875.22</v>
      </c>
      <c r="Q982">
        <v>10833.98</v>
      </c>
      <c r="R982">
        <v>937</v>
      </c>
    </row>
    <row r="983" spans="2:18" x14ac:dyDescent="0.15">
      <c r="B983">
        <v>4277.8500000000004</v>
      </c>
      <c r="C983">
        <v>13035.67</v>
      </c>
      <c r="D983">
        <v>902</v>
      </c>
      <c r="E983">
        <f t="shared" si="42"/>
        <v>751.66666666666674</v>
      </c>
      <c r="P983">
        <v>2856.98</v>
      </c>
      <c r="Q983">
        <v>10842.85</v>
      </c>
      <c r="R983">
        <v>938</v>
      </c>
    </row>
    <row r="984" spans="2:18" x14ac:dyDescent="0.15">
      <c r="B984">
        <v>4294.8999999999996</v>
      </c>
      <c r="C984">
        <v>13051.51</v>
      </c>
      <c r="D984">
        <v>903</v>
      </c>
      <c r="E984">
        <f t="shared" si="42"/>
        <v>752.5</v>
      </c>
      <c r="P984">
        <v>2862.78</v>
      </c>
      <c r="Q984">
        <v>10853.98</v>
      </c>
      <c r="R984">
        <v>939</v>
      </c>
    </row>
    <row r="985" spans="2:18" x14ac:dyDescent="0.15">
      <c r="B985">
        <v>4202.25</v>
      </c>
      <c r="C985">
        <v>13069.96</v>
      </c>
      <c r="D985">
        <v>904</v>
      </c>
      <c r="E985">
        <f t="shared" si="42"/>
        <v>753.33333333333337</v>
      </c>
      <c r="P985">
        <v>2849.83</v>
      </c>
      <c r="Q985">
        <v>10864.4</v>
      </c>
      <c r="R985">
        <v>940</v>
      </c>
    </row>
    <row r="986" spans="2:18" x14ac:dyDescent="0.15">
      <c r="B986">
        <v>4245.6899999999996</v>
      </c>
      <c r="C986">
        <v>13082.33</v>
      </c>
      <c r="D986">
        <v>905</v>
      </c>
      <c r="E986">
        <f t="shared" si="42"/>
        <v>754.16666666666674</v>
      </c>
      <c r="P986">
        <v>2869.95</v>
      </c>
      <c r="Q986">
        <v>10877.24</v>
      </c>
      <c r="R986">
        <v>941</v>
      </c>
    </row>
    <row r="987" spans="2:18" x14ac:dyDescent="0.15">
      <c r="B987">
        <v>4239.79</v>
      </c>
      <c r="C987">
        <v>13096.84</v>
      </c>
      <c r="D987">
        <v>906</v>
      </c>
      <c r="E987">
        <f t="shared" si="42"/>
        <v>755</v>
      </c>
      <c r="P987">
        <v>2870.5</v>
      </c>
      <c r="Q987">
        <v>10887.37</v>
      </c>
      <c r="R987">
        <v>942</v>
      </c>
    </row>
    <row r="988" spans="2:18" x14ac:dyDescent="0.15">
      <c r="B988">
        <v>4227.57</v>
      </c>
      <c r="C988">
        <v>13109.36</v>
      </c>
      <c r="D988">
        <v>907</v>
      </c>
      <c r="E988">
        <f t="shared" si="42"/>
        <v>755.83333333333337</v>
      </c>
      <c r="P988">
        <v>2876.24</v>
      </c>
      <c r="Q988">
        <v>10897.74</v>
      </c>
      <c r="R988">
        <v>943</v>
      </c>
    </row>
    <row r="989" spans="2:18" x14ac:dyDescent="0.15">
      <c r="B989">
        <v>4216.42</v>
      </c>
      <c r="C989">
        <v>13124.61</v>
      </c>
      <c r="D989">
        <v>908</v>
      </c>
      <c r="E989">
        <f t="shared" si="42"/>
        <v>756.66666666666674</v>
      </c>
      <c r="P989">
        <v>2880.31</v>
      </c>
      <c r="Q989">
        <v>10906.65</v>
      </c>
      <c r="R989">
        <v>944</v>
      </c>
    </row>
    <row r="990" spans="2:18" x14ac:dyDescent="0.15">
      <c r="B990">
        <v>4202.78</v>
      </c>
      <c r="C990">
        <v>13137.65</v>
      </c>
      <c r="D990">
        <v>909</v>
      </c>
      <c r="E990">
        <f t="shared" si="42"/>
        <v>757.5</v>
      </c>
      <c r="P990">
        <v>2845.58</v>
      </c>
      <c r="Q990">
        <v>10918.81</v>
      </c>
      <c r="R990">
        <v>945</v>
      </c>
    </row>
    <row r="991" spans="2:18" x14ac:dyDescent="0.15">
      <c r="B991">
        <v>4191.41</v>
      </c>
      <c r="C991">
        <v>13155.85</v>
      </c>
      <c r="D991">
        <v>910</v>
      </c>
      <c r="E991">
        <f t="shared" si="42"/>
        <v>758.33333333333337</v>
      </c>
      <c r="P991">
        <v>2873.63</v>
      </c>
      <c r="Q991">
        <v>10929.41</v>
      </c>
      <c r="R991">
        <v>946</v>
      </c>
    </row>
    <row r="992" spans="2:18" x14ac:dyDescent="0.15">
      <c r="B992">
        <v>4238.6000000000004</v>
      </c>
      <c r="C992">
        <v>13169.25</v>
      </c>
      <c r="D992">
        <v>911</v>
      </c>
      <c r="E992">
        <f t="shared" si="42"/>
        <v>759.16666666666674</v>
      </c>
      <c r="P992">
        <v>2865.61</v>
      </c>
      <c r="Q992">
        <v>10946.04</v>
      </c>
      <c r="R992">
        <v>947</v>
      </c>
    </row>
    <row r="993" spans="2:18" x14ac:dyDescent="0.15">
      <c r="B993">
        <v>4248.6400000000003</v>
      </c>
      <c r="C993">
        <v>13184.19</v>
      </c>
      <c r="D993">
        <v>912</v>
      </c>
      <c r="E993">
        <f t="shared" si="42"/>
        <v>760</v>
      </c>
      <c r="P993">
        <v>2856.49</v>
      </c>
      <c r="Q993">
        <v>10965.77</v>
      </c>
      <c r="R993">
        <v>948</v>
      </c>
    </row>
    <row r="994" spans="2:18" x14ac:dyDescent="0.15">
      <c r="B994">
        <v>4248.3100000000004</v>
      </c>
      <c r="C994">
        <v>13198.56</v>
      </c>
      <c r="D994">
        <v>913</v>
      </c>
      <c r="E994">
        <f t="shared" si="42"/>
        <v>760.83333333333337</v>
      </c>
      <c r="P994">
        <v>2849.1</v>
      </c>
      <c r="Q994">
        <v>10978.58</v>
      </c>
      <c r="R994">
        <v>949</v>
      </c>
    </row>
    <row r="995" spans="2:18" x14ac:dyDescent="0.15">
      <c r="B995">
        <v>4221.79</v>
      </c>
      <c r="C995">
        <v>13213.39</v>
      </c>
      <c r="D995">
        <v>914</v>
      </c>
      <c r="E995">
        <f t="shared" si="42"/>
        <v>761.66666666666674</v>
      </c>
      <c r="P995">
        <v>2850.41</v>
      </c>
      <c r="Q995">
        <v>10991.24</v>
      </c>
      <c r="R995">
        <v>950</v>
      </c>
    </row>
    <row r="996" spans="2:18" x14ac:dyDescent="0.15">
      <c r="B996">
        <v>4217.8500000000004</v>
      </c>
      <c r="C996">
        <v>13231.85</v>
      </c>
      <c r="D996">
        <v>915</v>
      </c>
      <c r="E996">
        <f t="shared" si="42"/>
        <v>762.5</v>
      </c>
      <c r="P996">
        <v>2849.69</v>
      </c>
      <c r="Q996">
        <v>11004.48</v>
      </c>
      <c r="R996">
        <v>951</v>
      </c>
    </row>
    <row r="997" spans="2:18" x14ac:dyDescent="0.15">
      <c r="B997">
        <v>4281.5</v>
      </c>
      <c r="C997">
        <v>13247.32</v>
      </c>
      <c r="D997">
        <v>916</v>
      </c>
      <c r="E997">
        <f t="shared" si="42"/>
        <v>763.33333333333337</v>
      </c>
      <c r="P997">
        <v>2846.83</v>
      </c>
      <c r="Q997">
        <v>11015.38</v>
      </c>
      <c r="R997">
        <v>952</v>
      </c>
    </row>
    <row r="998" spans="2:18" x14ac:dyDescent="0.15">
      <c r="B998">
        <v>4280.4399999999996</v>
      </c>
      <c r="C998">
        <v>13264.33</v>
      </c>
      <c r="D998">
        <v>917</v>
      </c>
      <c r="E998">
        <f t="shared" si="42"/>
        <v>764.16666666666674</v>
      </c>
      <c r="P998">
        <v>2844.9</v>
      </c>
      <c r="Q998">
        <v>11026.08</v>
      </c>
      <c r="R998">
        <v>953</v>
      </c>
    </row>
    <row r="999" spans="2:18" x14ac:dyDescent="0.15">
      <c r="B999">
        <v>4242.1400000000003</v>
      </c>
      <c r="C999">
        <v>13276.61</v>
      </c>
      <c r="D999">
        <v>918</v>
      </c>
      <c r="E999">
        <f t="shared" si="42"/>
        <v>765</v>
      </c>
      <c r="P999">
        <v>2850.04</v>
      </c>
      <c r="Q999">
        <v>11036.24</v>
      </c>
      <c r="R999">
        <v>954</v>
      </c>
    </row>
    <row r="1000" spans="2:18" x14ac:dyDescent="0.15">
      <c r="B1000">
        <v>4214.46</v>
      </c>
      <c r="C1000">
        <v>13292.5</v>
      </c>
      <c r="D1000">
        <v>919</v>
      </c>
      <c r="E1000">
        <f t="shared" si="42"/>
        <v>765.83333333333337</v>
      </c>
      <c r="P1000">
        <v>2852.59</v>
      </c>
      <c r="Q1000">
        <v>11050.42</v>
      </c>
      <c r="R1000">
        <v>955</v>
      </c>
    </row>
    <row r="1001" spans="2:18" x14ac:dyDescent="0.15">
      <c r="B1001">
        <v>4275.07</v>
      </c>
      <c r="C1001">
        <v>13303.99</v>
      </c>
      <c r="D1001">
        <v>920</v>
      </c>
      <c r="E1001">
        <f t="shared" si="42"/>
        <v>766.66666666666674</v>
      </c>
      <c r="P1001">
        <v>2855.36</v>
      </c>
      <c r="Q1001">
        <v>11063.35</v>
      </c>
      <c r="R1001">
        <v>956</v>
      </c>
    </row>
    <row r="1002" spans="2:18" x14ac:dyDescent="0.15">
      <c r="B1002">
        <v>4189.2700000000004</v>
      </c>
      <c r="C1002">
        <v>13318.27</v>
      </c>
      <c r="D1002">
        <v>921</v>
      </c>
      <c r="E1002">
        <f t="shared" si="42"/>
        <v>767.5</v>
      </c>
      <c r="P1002">
        <v>2836.94</v>
      </c>
      <c r="Q1002">
        <v>11076.25</v>
      </c>
      <c r="R1002">
        <v>957</v>
      </c>
    </row>
    <row r="1003" spans="2:18" x14ac:dyDescent="0.15">
      <c r="B1003">
        <v>4203.0600000000004</v>
      </c>
      <c r="C1003">
        <v>13332.6</v>
      </c>
      <c r="D1003">
        <v>922</v>
      </c>
      <c r="E1003">
        <f t="shared" si="42"/>
        <v>768.33333333333337</v>
      </c>
      <c r="P1003">
        <v>2855.22</v>
      </c>
      <c r="Q1003">
        <v>11087.13</v>
      </c>
      <c r="R1003">
        <v>958</v>
      </c>
    </row>
    <row r="1004" spans="2:18" x14ac:dyDescent="0.15">
      <c r="B1004">
        <v>4294.95</v>
      </c>
      <c r="C1004">
        <v>13345.21</v>
      </c>
      <c r="D1004">
        <v>923</v>
      </c>
      <c r="E1004">
        <f t="shared" si="42"/>
        <v>769.16666666666674</v>
      </c>
      <c r="P1004">
        <v>2847.21</v>
      </c>
      <c r="Q1004">
        <v>11098.3</v>
      </c>
      <c r="R1004">
        <v>959</v>
      </c>
    </row>
    <row r="1005" spans="2:18" x14ac:dyDescent="0.15">
      <c r="B1005">
        <v>4223.63</v>
      </c>
      <c r="C1005">
        <v>13360.04</v>
      </c>
      <c r="D1005">
        <v>924</v>
      </c>
      <c r="E1005">
        <f t="shared" si="42"/>
        <v>770</v>
      </c>
      <c r="P1005">
        <v>2854.38</v>
      </c>
      <c r="Q1005">
        <v>11114.63</v>
      </c>
      <c r="R1005">
        <v>960</v>
      </c>
    </row>
    <row r="1006" spans="2:18" x14ac:dyDescent="0.15">
      <c r="B1006">
        <v>4219.41</v>
      </c>
      <c r="C1006">
        <v>13379.63</v>
      </c>
      <c r="D1006">
        <v>925</v>
      </c>
      <c r="E1006">
        <f t="shared" si="42"/>
        <v>770.83333333333337</v>
      </c>
      <c r="P1006">
        <v>2857.47</v>
      </c>
      <c r="Q1006">
        <v>11125.78</v>
      </c>
      <c r="R1006">
        <v>961</v>
      </c>
    </row>
    <row r="1007" spans="2:18" x14ac:dyDescent="0.15">
      <c r="B1007">
        <v>4224.54</v>
      </c>
      <c r="C1007">
        <v>13391.69</v>
      </c>
      <c r="D1007">
        <v>926</v>
      </c>
      <c r="E1007">
        <f t="shared" si="42"/>
        <v>771.66666666666674</v>
      </c>
      <c r="P1007">
        <v>2867.33</v>
      </c>
      <c r="Q1007">
        <v>11135.37</v>
      </c>
      <c r="R1007">
        <v>962</v>
      </c>
    </row>
    <row r="1008" spans="2:18" x14ac:dyDescent="0.15">
      <c r="B1008">
        <v>4292.74</v>
      </c>
      <c r="C1008">
        <v>13406.47</v>
      </c>
      <c r="D1008">
        <v>927</v>
      </c>
      <c r="E1008">
        <f t="shared" si="42"/>
        <v>772.5</v>
      </c>
      <c r="P1008">
        <v>2834.34</v>
      </c>
      <c r="Q1008">
        <v>11145.22</v>
      </c>
      <c r="R1008">
        <v>963</v>
      </c>
    </row>
    <row r="1009" spans="2:18" x14ac:dyDescent="0.15">
      <c r="B1009">
        <v>4238.96</v>
      </c>
      <c r="C1009">
        <v>13421.7</v>
      </c>
      <c r="D1009">
        <v>928</v>
      </c>
      <c r="E1009">
        <f t="shared" si="42"/>
        <v>773.33333333333337</v>
      </c>
      <c r="P1009">
        <v>2844.45</v>
      </c>
      <c r="Q1009">
        <v>11155.2</v>
      </c>
      <c r="R1009">
        <v>964</v>
      </c>
    </row>
    <row r="1010" spans="2:18" x14ac:dyDescent="0.15">
      <c r="B1010">
        <v>4260.0200000000004</v>
      </c>
      <c r="C1010">
        <v>13438.2</v>
      </c>
      <c r="D1010">
        <v>929</v>
      </c>
      <c r="E1010">
        <f t="shared" si="42"/>
        <v>774.16666666666674</v>
      </c>
      <c r="P1010">
        <v>2848.84</v>
      </c>
      <c r="Q1010">
        <v>11165.12</v>
      </c>
      <c r="R1010">
        <v>965</v>
      </c>
    </row>
    <row r="1011" spans="2:18" x14ac:dyDescent="0.15">
      <c r="B1011">
        <v>4231.16</v>
      </c>
      <c r="C1011">
        <v>13451.11</v>
      </c>
      <c r="D1011">
        <v>930</v>
      </c>
      <c r="E1011">
        <f t="shared" si="42"/>
        <v>775</v>
      </c>
      <c r="P1011">
        <v>2854.12</v>
      </c>
      <c r="Q1011">
        <v>11176.25</v>
      </c>
      <c r="R1011">
        <v>966</v>
      </c>
    </row>
    <row r="1012" spans="2:18" x14ac:dyDescent="0.15">
      <c r="B1012">
        <v>4272.91</v>
      </c>
      <c r="C1012">
        <v>13467.29</v>
      </c>
      <c r="D1012">
        <v>931</v>
      </c>
      <c r="E1012">
        <f t="shared" si="42"/>
        <v>775.83333333333337</v>
      </c>
      <c r="P1012">
        <v>2849.86</v>
      </c>
      <c r="Q1012">
        <v>11187.6</v>
      </c>
      <c r="R1012">
        <v>967</v>
      </c>
    </row>
    <row r="1013" spans="2:18" x14ac:dyDescent="0.15">
      <c r="B1013">
        <v>4262.12</v>
      </c>
      <c r="C1013">
        <v>13483.32</v>
      </c>
      <c r="D1013">
        <v>932</v>
      </c>
      <c r="E1013">
        <f t="shared" si="42"/>
        <v>776.66666666666674</v>
      </c>
      <c r="P1013">
        <v>2855.51</v>
      </c>
      <c r="Q1013">
        <v>11203.59</v>
      </c>
      <c r="R1013">
        <v>968</v>
      </c>
    </row>
    <row r="1014" spans="2:18" x14ac:dyDescent="0.15">
      <c r="B1014">
        <v>4326.2</v>
      </c>
      <c r="C1014">
        <v>13499.58</v>
      </c>
      <c r="D1014">
        <v>933</v>
      </c>
      <c r="E1014">
        <f t="shared" si="42"/>
        <v>777.5</v>
      </c>
      <c r="P1014">
        <v>2848.96</v>
      </c>
      <c r="Q1014">
        <v>11222.45</v>
      </c>
      <c r="R1014">
        <v>969</v>
      </c>
    </row>
    <row r="1015" spans="2:18" x14ac:dyDescent="0.15">
      <c r="B1015">
        <v>4310.5</v>
      </c>
      <c r="C1015">
        <v>13510.15</v>
      </c>
      <c r="D1015">
        <v>934</v>
      </c>
      <c r="E1015">
        <f t="shared" si="42"/>
        <v>778.33333333333337</v>
      </c>
      <c r="P1015">
        <v>2853.3</v>
      </c>
      <c r="Q1015">
        <v>11240.97</v>
      </c>
      <c r="R1015">
        <v>970</v>
      </c>
    </row>
    <row r="1016" spans="2:18" x14ac:dyDescent="0.15">
      <c r="B1016">
        <v>4296.26</v>
      </c>
      <c r="C1016">
        <v>13521.95</v>
      </c>
      <c r="D1016">
        <v>935</v>
      </c>
      <c r="E1016">
        <f t="shared" si="42"/>
        <v>779.16666666666674</v>
      </c>
      <c r="P1016">
        <v>2844.66</v>
      </c>
      <c r="Q1016">
        <v>11249.67</v>
      </c>
      <c r="R1016">
        <v>971</v>
      </c>
    </row>
    <row r="1017" spans="2:18" x14ac:dyDescent="0.15">
      <c r="B1017">
        <v>4351.53</v>
      </c>
      <c r="C1017">
        <v>13538.87</v>
      </c>
      <c r="D1017">
        <v>936</v>
      </c>
      <c r="E1017">
        <f t="shared" si="42"/>
        <v>780</v>
      </c>
      <c r="P1017">
        <v>2840.93</v>
      </c>
      <c r="Q1017">
        <v>11261.76</v>
      </c>
      <c r="R1017">
        <v>972</v>
      </c>
    </row>
    <row r="1018" spans="2:18" x14ac:dyDescent="0.15">
      <c r="B1018">
        <v>4341.25</v>
      </c>
      <c r="C1018">
        <v>13552.51</v>
      </c>
      <c r="D1018">
        <v>937</v>
      </c>
      <c r="E1018">
        <f t="shared" si="42"/>
        <v>780.83333333333337</v>
      </c>
      <c r="P1018">
        <v>2836.26</v>
      </c>
      <c r="Q1018">
        <v>11276.98</v>
      </c>
      <c r="R1018">
        <v>973</v>
      </c>
    </row>
    <row r="1019" spans="2:18" x14ac:dyDescent="0.15">
      <c r="B1019">
        <v>4373.28</v>
      </c>
      <c r="C1019">
        <v>13564.87</v>
      </c>
      <c r="D1019">
        <v>938</v>
      </c>
      <c r="E1019">
        <f t="shared" si="42"/>
        <v>781.66666666666674</v>
      </c>
      <c r="P1019">
        <v>2848.62</v>
      </c>
      <c r="Q1019">
        <v>11291.53</v>
      </c>
      <c r="R1019">
        <v>974</v>
      </c>
    </row>
    <row r="1020" spans="2:18" x14ac:dyDescent="0.15">
      <c r="B1020">
        <v>4351.99</v>
      </c>
      <c r="C1020">
        <v>13579.27</v>
      </c>
      <c r="D1020">
        <v>939</v>
      </c>
      <c r="E1020">
        <f t="shared" si="42"/>
        <v>782.5</v>
      </c>
      <c r="P1020">
        <v>2830.6</v>
      </c>
      <c r="Q1020">
        <v>11301.41</v>
      </c>
      <c r="R1020">
        <v>975</v>
      </c>
    </row>
    <row r="1021" spans="2:18" x14ac:dyDescent="0.15">
      <c r="B1021">
        <v>4329.01</v>
      </c>
      <c r="C1021">
        <v>13594.58</v>
      </c>
      <c r="D1021">
        <v>940</v>
      </c>
      <c r="E1021">
        <f t="shared" si="42"/>
        <v>783.33333333333337</v>
      </c>
      <c r="P1021">
        <v>2821.42</v>
      </c>
      <c r="Q1021">
        <v>11313.28</v>
      </c>
      <c r="R1021">
        <v>976</v>
      </c>
    </row>
    <row r="1022" spans="2:18" x14ac:dyDescent="0.15">
      <c r="B1022">
        <v>4339.76</v>
      </c>
      <c r="C1022">
        <v>13606.52</v>
      </c>
      <c r="D1022">
        <v>941</v>
      </c>
      <c r="E1022">
        <f t="shared" si="42"/>
        <v>784.16666666666674</v>
      </c>
      <c r="P1022">
        <v>2817.59</v>
      </c>
      <c r="Q1022">
        <v>11323.52</v>
      </c>
      <c r="R1022">
        <v>977</v>
      </c>
    </row>
    <row r="1023" spans="2:18" x14ac:dyDescent="0.15">
      <c r="B1023">
        <v>4370.68</v>
      </c>
      <c r="C1023">
        <v>13618.89</v>
      </c>
      <c r="D1023">
        <v>942</v>
      </c>
      <c r="E1023">
        <f t="shared" si="42"/>
        <v>785</v>
      </c>
      <c r="P1023">
        <v>2820.78</v>
      </c>
      <c r="Q1023">
        <v>11335.42</v>
      </c>
      <c r="R1023">
        <v>978</v>
      </c>
    </row>
    <row r="1024" spans="2:18" x14ac:dyDescent="0.15">
      <c r="B1024">
        <v>4401.58</v>
      </c>
      <c r="C1024">
        <v>13633.78</v>
      </c>
      <c r="D1024">
        <v>943</v>
      </c>
      <c r="E1024">
        <f t="shared" si="42"/>
        <v>785.83333333333337</v>
      </c>
      <c r="P1024">
        <v>2837.66</v>
      </c>
      <c r="Q1024">
        <v>11346.98</v>
      </c>
      <c r="R1024">
        <v>979</v>
      </c>
    </row>
    <row r="1025" spans="2:18" x14ac:dyDescent="0.15">
      <c r="B1025">
        <v>4333.62</v>
      </c>
      <c r="C1025">
        <v>13646.11</v>
      </c>
      <c r="D1025">
        <v>944</v>
      </c>
      <c r="E1025">
        <f t="shared" si="42"/>
        <v>786.66666666666674</v>
      </c>
      <c r="P1025">
        <v>2832.24</v>
      </c>
      <c r="Q1025">
        <v>11357.83</v>
      </c>
      <c r="R1025">
        <v>980</v>
      </c>
    </row>
    <row r="1026" spans="2:18" x14ac:dyDescent="0.15">
      <c r="B1026">
        <v>4375.74</v>
      </c>
      <c r="C1026">
        <v>13661.31</v>
      </c>
      <c r="D1026">
        <v>945</v>
      </c>
      <c r="E1026">
        <f t="shared" si="42"/>
        <v>787.5</v>
      </c>
      <c r="P1026">
        <v>2835.21</v>
      </c>
      <c r="Q1026">
        <v>11369.52</v>
      </c>
      <c r="R1026">
        <v>981</v>
      </c>
    </row>
    <row r="1027" spans="2:18" x14ac:dyDescent="0.15">
      <c r="B1027">
        <v>4406.12</v>
      </c>
      <c r="C1027">
        <v>13672.05</v>
      </c>
      <c r="D1027">
        <v>946</v>
      </c>
      <c r="E1027">
        <f t="shared" si="42"/>
        <v>788.33333333333337</v>
      </c>
      <c r="P1027">
        <v>2857.71</v>
      </c>
      <c r="Q1027">
        <v>11385.02</v>
      </c>
      <c r="R1027">
        <v>982</v>
      </c>
    </row>
    <row r="1028" spans="2:18" x14ac:dyDescent="0.15">
      <c r="B1028">
        <v>4380.28</v>
      </c>
      <c r="C1028">
        <v>13688.08</v>
      </c>
      <c r="D1028">
        <v>947</v>
      </c>
      <c r="E1028">
        <f t="shared" si="42"/>
        <v>789.16666666666674</v>
      </c>
      <c r="P1028">
        <v>2818.85</v>
      </c>
      <c r="Q1028">
        <v>11396.07</v>
      </c>
      <c r="R1028">
        <v>983</v>
      </c>
    </row>
    <row r="1029" spans="2:18" x14ac:dyDescent="0.15">
      <c r="B1029">
        <v>4399.46</v>
      </c>
      <c r="C1029">
        <v>13701.77</v>
      </c>
      <c r="D1029">
        <v>948</v>
      </c>
      <c r="E1029">
        <f t="shared" si="42"/>
        <v>790</v>
      </c>
      <c r="P1029">
        <v>2855.1</v>
      </c>
      <c r="Q1029">
        <v>11407.04</v>
      </c>
      <c r="R1029">
        <v>984</v>
      </c>
    </row>
    <row r="1030" spans="2:18" x14ac:dyDescent="0.15">
      <c r="B1030">
        <v>4409.92</v>
      </c>
      <c r="C1030">
        <v>13720.84</v>
      </c>
      <c r="D1030">
        <v>949</v>
      </c>
      <c r="E1030">
        <f t="shared" si="42"/>
        <v>790.83333333333337</v>
      </c>
      <c r="P1030">
        <v>2845.4</v>
      </c>
      <c r="Q1030">
        <v>11417.02</v>
      </c>
      <c r="R1030">
        <v>985</v>
      </c>
    </row>
    <row r="1031" spans="2:18" x14ac:dyDescent="0.15">
      <c r="B1031">
        <v>4356.3599999999997</v>
      </c>
      <c r="C1031">
        <v>13735.84</v>
      </c>
      <c r="D1031">
        <v>950</v>
      </c>
      <c r="E1031">
        <f t="shared" si="42"/>
        <v>791.66666666666674</v>
      </c>
      <c r="P1031">
        <v>2827.29</v>
      </c>
      <c r="Q1031">
        <v>11427.99</v>
      </c>
      <c r="R1031">
        <v>986</v>
      </c>
    </row>
    <row r="1032" spans="2:18" x14ac:dyDescent="0.15">
      <c r="B1032">
        <v>4339.34</v>
      </c>
      <c r="C1032">
        <v>13750.6</v>
      </c>
      <c r="D1032">
        <v>951</v>
      </c>
      <c r="E1032">
        <f t="shared" si="42"/>
        <v>792.5</v>
      </c>
      <c r="P1032">
        <v>2856.02</v>
      </c>
      <c r="Q1032">
        <v>11440.05</v>
      </c>
      <c r="R1032">
        <v>987</v>
      </c>
    </row>
    <row r="1033" spans="2:18" x14ac:dyDescent="0.15">
      <c r="B1033">
        <v>4355.7</v>
      </c>
      <c r="C1033">
        <v>13767.33</v>
      </c>
      <c r="D1033">
        <v>952</v>
      </c>
      <c r="E1033">
        <f t="shared" si="42"/>
        <v>793.33333333333337</v>
      </c>
      <c r="P1033">
        <v>2819.64</v>
      </c>
      <c r="Q1033">
        <v>11452.26</v>
      </c>
      <c r="R1033">
        <v>988</v>
      </c>
    </row>
    <row r="1034" spans="2:18" x14ac:dyDescent="0.15">
      <c r="B1034">
        <v>4356.72</v>
      </c>
      <c r="C1034">
        <v>13783.26</v>
      </c>
      <c r="D1034">
        <v>953</v>
      </c>
      <c r="E1034">
        <f t="shared" si="42"/>
        <v>794.16666666666674</v>
      </c>
      <c r="P1034">
        <v>2823.86</v>
      </c>
      <c r="Q1034">
        <v>11465.88</v>
      </c>
      <c r="R1034">
        <v>989</v>
      </c>
    </row>
    <row r="1035" spans="2:18" x14ac:dyDescent="0.15">
      <c r="B1035">
        <v>4394.53</v>
      </c>
      <c r="C1035">
        <v>13792.23</v>
      </c>
      <c r="D1035">
        <v>954</v>
      </c>
      <c r="E1035">
        <f t="shared" si="42"/>
        <v>795</v>
      </c>
      <c r="P1035">
        <v>2835.18</v>
      </c>
      <c r="Q1035">
        <v>11479.88</v>
      </c>
      <c r="R1035">
        <v>990</v>
      </c>
    </row>
    <row r="1036" spans="2:18" x14ac:dyDescent="0.15">
      <c r="B1036">
        <v>4354.1000000000004</v>
      </c>
      <c r="C1036">
        <v>13805.77</v>
      </c>
      <c r="D1036">
        <v>955</v>
      </c>
      <c r="E1036">
        <f t="shared" si="42"/>
        <v>795.83333333333337</v>
      </c>
      <c r="P1036">
        <v>2826.26</v>
      </c>
      <c r="Q1036">
        <v>11490.16</v>
      </c>
      <c r="R1036">
        <v>991</v>
      </c>
    </row>
    <row r="1037" spans="2:18" x14ac:dyDescent="0.15">
      <c r="B1037">
        <v>4357.91</v>
      </c>
      <c r="C1037">
        <v>13816.95</v>
      </c>
      <c r="D1037">
        <v>956</v>
      </c>
      <c r="E1037">
        <f t="shared" si="42"/>
        <v>796.66666666666674</v>
      </c>
      <c r="P1037">
        <v>2832.69</v>
      </c>
      <c r="Q1037">
        <v>11500.4</v>
      </c>
      <c r="R1037">
        <v>992</v>
      </c>
    </row>
    <row r="1038" spans="2:18" x14ac:dyDescent="0.15">
      <c r="B1038">
        <v>4407.75</v>
      </c>
      <c r="C1038">
        <v>13829.7</v>
      </c>
      <c r="D1038">
        <v>957</v>
      </c>
      <c r="E1038">
        <f t="shared" si="42"/>
        <v>797.5</v>
      </c>
      <c r="P1038">
        <v>2820.03</v>
      </c>
      <c r="Q1038">
        <v>11511.1</v>
      </c>
      <c r="R1038">
        <v>993</v>
      </c>
    </row>
    <row r="1039" spans="2:18" x14ac:dyDescent="0.15">
      <c r="B1039">
        <v>4416.91</v>
      </c>
      <c r="C1039">
        <v>13844.72</v>
      </c>
      <c r="D1039">
        <v>958</v>
      </c>
      <c r="E1039">
        <f t="shared" si="42"/>
        <v>798.33333333333337</v>
      </c>
      <c r="P1039">
        <v>2850.82</v>
      </c>
      <c r="Q1039">
        <v>11522.29</v>
      </c>
      <c r="R1039">
        <v>994</v>
      </c>
    </row>
    <row r="1040" spans="2:18" x14ac:dyDescent="0.15">
      <c r="B1040">
        <v>4365.53</v>
      </c>
      <c r="C1040">
        <v>13859.07</v>
      </c>
      <c r="D1040">
        <v>959</v>
      </c>
      <c r="E1040">
        <f t="shared" si="42"/>
        <v>799.16666666666674</v>
      </c>
      <c r="P1040">
        <v>2834.85</v>
      </c>
      <c r="Q1040">
        <v>11533.18</v>
      </c>
      <c r="R1040">
        <v>995</v>
      </c>
    </row>
    <row r="1041" spans="2:18" x14ac:dyDescent="0.15">
      <c r="B1041">
        <v>4364.58</v>
      </c>
      <c r="C1041">
        <v>13872.33</v>
      </c>
      <c r="D1041">
        <v>960</v>
      </c>
      <c r="E1041">
        <f t="shared" si="42"/>
        <v>800</v>
      </c>
      <c r="P1041">
        <v>2837.52</v>
      </c>
      <c r="Q1041">
        <v>11544.77</v>
      </c>
      <c r="R1041">
        <v>996</v>
      </c>
    </row>
    <row r="1042" spans="2:18" x14ac:dyDescent="0.15">
      <c r="B1042">
        <v>4387.3500000000004</v>
      </c>
      <c r="C1042">
        <v>13885.78</v>
      </c>
      <c r="D1042">
        <v>961</v>
      </c>
      <c r="E1042">
        <f t="shared" si="42"/>
        <v>800.83333333333337</v>
      </c>
      <c r="P1042">
        <v>2836.27</v>
      </c>
      <c r="Q1042">
        <v>11554.86</v>
      </c>
      <c r="R1042">
        <v>997</v>
      </c>
    </row>
    <row r="1043" spans="2:18" x14ac:dyDescent="0.15">
      <c r="B1043">
        <v>4389.25</v>
      </c>
      <c r="C1043">
        <v>13900.18</v>
      </c>
      <c r="D1043">
        <v>962</v>
      </c>
      <c r="E1043">
        <f t="shared" ref="E1043:E1055" si="43">D1043/1.2</f>
        <v>801.66666666666674</v>
      </c>
      <c r="P1043">
        <v>2830.86</v>
      </c>
      <c r="Q1043">
        <v>11566.54</v>
      </c>
      <c r="R1043">
        <v>998</v>
      </c>
    </row>
    <row r="1044" spans="2:18" x14ac:dyDescent="0.15">
      <c r="B1044">
        <v>4376.93</v>
      </c>
      <c r="C1044">
        <v>13917.57</v>
      </c>
      <c r="D1044">
        <v>963</v>
      </c>
      <c r="E1044">
        <f t="shared" si="43"/>
        <v>802.5</v>
      </c>
      <c r="P1044">
        <v>2835.91</v>
      </c>
      <c r="Q1044">
        <v>11576.43</v>
      </c>
      <c r="R1044">
        <v>999</v>
      </c>
    </row>
    <row r="1045" spans="2:18" x14ac:dyDescent="0.15">
      <c r="B1045">
        <v>4360.2299999999996</v>
      </c>
      <c r="C1045">
        <v>13945.92</v>
      </c>
      <c r="D1045">
        <v>964</v>
      </c>
      <c r="E1045">
        <f t="shared" si="43"/>
        <v>803.33333333333337</v>
      </c>
      <c r="P1045">
        <v>2828.57</v>
      </c>
      <c r="Q1045">
        <v>11584.75</v>
      </c>
      <c r="R1045">
        <v>1000</v>
      </c>
    </row>
    <row r="1046" spans="2:18" x14ac:dyDescent="0.15">
      <c r="B1046">
        <v>4353.13</v>
      </c>
      <c r="C1046">
        <v>13960.94</v>
      </c>
      <c r="D1046">
        <v>965</v>
      </c>
      <c r="E1046">
        <f t="shared" si="43"/>
        <v>804.16666666666674</v>
      </c>
    </row>
    <row r="1047" spans="2:18" x14ac:dyDescent="0.15">
      <c r="B1047">
        <v>4356.5600000000004</v>
      </c>
      <c r="C1047">
        <v>13977.42</v>
      </c>
      <c r="D1047">
        <v>966</v>
      </c>
      <c r="E1047">
        <f t="shared" si="43"/>
        <v>805</v>
      </c>
    </row>
    <row r="1048" spans="2:18" x14ac:dyDescent="0.15">
      <c r="B1048">
        <v>4377.54</v>
      </c>
      <c r="C1048">
        <v>13988.63</v>
      </c>
      <c r="D1048">
        <v>967</v>
      </c>
      <c r="E1048">
        <f t="shared" si="43"/>
        <v>805.83333333333337</v>
      </c>
    </row>
    <row r="1049" spans="2:18" x14ac:dyDescent="0.15">
      <c r="B1049">
        <v>4333.5</v>
      </c>
      <c r="C1049">
        <v>14003.35</v>
      </c>
      <c r="D1049">
        <v>968</v>
      </c>
      <c r="E1049">
        <f t="shared" si="43"/>
        <v>806.66666666666674</v>
      </c>
    </row>
    <row r="1050" spans="2:18" x14ac:dyDescent="0.15">
      <c r="B1050">
        <v>4347.22</v>
      </c>
      <c r="C1050">
        <v>14018.86</v>
      </c>
      <c r="D1050">
        <v>969</v>
      </c>
      <c r="E1050">
        <f t="shared" si="43"/>
        <v>807.5</v>
      </c>
    </row>
    <row r="1051" spans="2:18" x14ac:dyDescent="0.15">
      <c r="B1051">
        <v>4377.25</v>
      </c>
      <c r="C1051">
        <v>14030.9</v>
      </c>
      <c r="D1051">
        <v>970</v>
      </c>
      <c r="E1051">
        <f t="shared" si="43"/>
        <v>808.33333333333337</v>
      </c>
    </row>
    <row r="1052" spans="2:18" x14ac:dyDescent="0.15">
      <c r="B1052">
        <v>4393.63</v>
      </c>
      <c r="C1052">
        <v>14045.77</v>
      </c>
      <c r="D1052">
        <v>971</v>
      </c>
      <c r="E1052">
        <f t="shared" si="43"/>
        <v>809.16666666666674</v>
      </c>
    </row>
    <row r="1053" spans="2:18" x14ac:dyDescent="0.15">
      <c r="B1053">
        <v>4393.28</v>
      </c>
      <c r="C1053">
        <v>14061.64</v>
      </c>
      <c r="D1053">
        <v>972</v>
      </c>
      <c r="E1053">
        <f t="shared" si="43"/>
        <v>810</v>
      </c>
    </row>
    <row r="1054" spans="2:18" x14ac:dyDescent="0.15">
      <c r="B1054">
        <v>4388.7299999999996</v>
      </c>
      <c r="C1054">
        <v>14077.63</v>
      </c>
      <c r="D1054">
        <v>973</v>
      </c>
      <c r="E1054">
        <f t="shared" si="43"/>
        <v>810.83333333333337</v>
      </c>
    </row>
    <row r="1055" spans="2:18" x14ac:dyDescent="0.15">
      <c r="B1055">
        <v>4383.1499999999996</v>
      </c>
      <c r="C1055">
        <v>14091.52</v>
      </c>
      <c r="D1055">
        <v>974</v>
      </c>
      <c r="E1055">
        <f t="shared" si="43"/>
        <v>811.66666666666674</v>
      </c>
    </row>
  </sheetData>
  <mergeCells count="1">
    <mergeCell ref="N42:R4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83"/>
  <sheetViews>
    <sheetView topLeftCell="AM63" zoomScaleNormal="100" workbookViewId="0">
      <selection activeCell="AZ3" sqref="AZ3:BA103"/>
    </sheetView>
  </sheetViews>
  <sheetFormatPr defaultRowHeight="13.5" x14ac:dyDescent="0.15"/>
  <sheetData>
    <row r="1" spans="1:54" x14ac:dyDescent="0.15">
      <c r="A1" s="1" t="s">
        <v>14</v>
      </c>
      <c r="B1" s="1">
        <v>10</v>
      </c>
      <c r="C1" s="1">
        <v>12</v>
      </c>
      <c r="D1" s="1" t="s">
        <v>13</v>
      </c>
      <c r="F1" s="1" t="s">
        <v>29</v>
      </c>
      <c r="G1" s="1">
        <v>10</v>
      </c>
      <c r="H1" s="1">
        <v>12</v>
      </c>
      <c r="I1" s="1" t="s">
        <v>30</v>
      </c>
      <c r="K1" s="1" t="s">
        <v>14</v>
      </c>
      <c r="L1" s="1">
        <v>1</v>
      </c>
      <c r="M1" s="1">
        <v>12</v>
      </c>
      <c r="N1" s="1" t="s">
        <v>5</v>
      </c>
      <c r="P1" s="1" t="s">
        <v>14</v>
      </c>
      <c r="Q1" s="1">
        <v>5</v>
      </c>
      <c r="R1" s="1">
        <v>12</v>
      </c>
      <c r="S1" s="1" t="s">
        <v>5</v>
      </c>
      <c r="U1" s="1" t="s">
        <v>14</v>
      </c>
      <c r="V1" s="1">
        <v>20</v>
      </c>
      <c r="W1" s="1">
        <v>12</v>
      </c>
      <c r="X1" s="1" t="s">
        <v>5</v>
      </c>
      <c r="Z1" s="1" t="s">
        <v>14</v>
      </c>
      <c r="AA1" s="1">
        <v>50</v>
      </c>
      <c r="AB1" s="1">
        <v>12</v>
      </c>
      <c r="AC1" s="1" t="s">
        <v>5</v>
      </c>
      <c r="AE1" s="1" t="s">
        <v>14</v>
      </c>
      <c r="AF1" s="1">
        <v>100</v>
      </c>
      <c r="AG1" s="1">
        <v>12</v>
      </c>
      <c r="AH1" s="1" t="s">
        <v>5</v>
      </c>
      <c r="AJ1" s="1" t="s">
        <v>31</v>
      </c>
      <c r="AK1" s="1">
        <v>200</v>
      </c>
      <c r="AL1" s="1">
        <v>12</v>
      </c>
      <c r="AM1" s="1" t="s">
        <v>5</v>
      </c>
      <c r="AO1" s="1" t="s">
        <v>31</v>
      </c>
      <c r="AP1" s="1">
        <v>500</v>
      </c>
      <c r="AQ1" s="1">
        <v>12</v>
      </c>
      <c r="AR1" s="1" t="s">
        <v>5</v>
      </c>
      <c r="AT1" s="1" t="s">
        <v>31</v>
      </c>
      <c r="AU1" s="1">
        <v>990</v>
      </c>
      <c r="AV1" s="1">
        <v>12</v>
      </c>
      <c r="AW1" s="1" t="s">
        <v>5</v>
      </c>
    </row>
    <row r="2" spans="1:54" x14ac:dyDescent="0.15">
      <c r="B2">
        <v>89633.04</v>
      </c>
      <c r="C2">
        <v>0</v>
      </c>
      <c r="G2">
        <v>89815.1</v>
      </c>
      <c r="H2">
        <v>0</v>
      </c>
      <c r="I2">
        <v>0</v>
      </c>
      <c r="L2">
        <v>89626.73</v>
      </c>
      <c r="M2">
        <v>0</v>
      </c>
      <c r="N2">
        <v>0</v>
      </c>
      <c r="Q2">
        <v>89628.31</v>
      </c>
      <c r="R2">
        <v>0</v>
      </c>
      <c r="S2">
        <v>0</v>
      </c>
      <c r="V2">
        <v>89752.72</v>
      </c>
      <c r="W2">
        <v>0</v>
      </c>
      <c r="X2">
        <v>0</v>
      </c>
      <c r="AA2">
        <v>89717.6</v>
      </c>
      <c r="AB2">
        <v>0</v>
      </c>
      <c r="AC2">
        <v>0</v>
      </c>
      <c r="AF2">
        <v>89757.59</v>
      </c>
      <c r="AG2">
        <v>0</v>
      </c>
      <c r="AH2">
        <v>0</v>
      </c>
      <c r="AK2">
        <v>89346.86</v>
      </c>
      <c r="AL2">
        <v>0</v>
      </c>
      <c r="AM2">
        <v>0</v>
      </c>
      <c r="AP2">
        <v>89538.6</v>
      </c>
      <c r="AQ2">
        <v>0</v>
      </c>
      <c r="AR2">
        <v>0</v>
      </c>
      <c r="AU2">
        <v>89806.13</v>
      </c>
      <c r="AV2">
        <v>0</v>
      </c>
      <c r="AW2">
        <v>0</v>
      </c>
      <c r="AY2" s="4" t="s">
        <v>31</v>
      </c>
      <c r="AZ2" s="4">
        <v>10</v>
      </c>
      <c r="BA2" s="4">
        <v>12</v>
      </c>
      <c r="BB2" s="4" t="s">
        <v>38</v>
      </c>
    </row>
    <row r="3" spans="1:54" x14ac:dyDescent="0.15">
      <c r="B3">
        <v>10326.64</v>
      </c>
      <c r="C3">
        <v>139</v>
      </c>
      <c r="G3">
        <v>10350.68</v>
      </c>
      <c r="H3">
        <v>21.99</v>
      </c>
      <c r="I3">
        <f>I2 + 10</f>
        <v>10</v>
      </c>
      <c r="L3">
        <v>34147.96</v>
      </c>
      <c r="M3">
        <v>2.99</v>
      </c>
      <c r="N3">
        <f>N2+1</f>
        <v>1</v>
      </c>
      <c r="Q3">
        <v>15013.34</v>
      </c>
      <c r="R3">
        <v>10.56</v>
      </c>
      <c r="S3">
        <f>S2+5</f>
        <v>5</v>
      </c>
      <c r="V3">
        <v>7649.48</v>
      </c>
      <c r="W3">
        <v>33.1</v>
      </c>
      <c r="X3">
        <f>X2+20</f>
        <v>20</v>
      </c>
      <c r="AA3">
        <v>5731.58</v>
      </c>
      <c r="AB3">
        <v>87.36</v>
      </c>
      <c r="AC3">
        <f>AC2+50</f>
        <v>50</v>
      </c>
      <c r="AK3">
        <v>5789.48</v>
      </c>
      <c r="AL3">
        <v>177.48</v>
      </c>
      <c r="AM3">
        <f>AH2+100</f>
        <v>100</v>
      </c>
      <c r="AP3">
        <v>6189.48</v>
      </c>
      <c r="AQ3">
        <v>177.48</v>
      </c>
      <c r="AR3">
        <f>120</f>
        <v>120</v>
      </c>
      <c r="AU3">
        <v>3555.66</v>
      </c>
      <c r="AV3">
        <v>1635.01</v>
      </c>
      <c r="AW3">
        <v>990</v>
      </c>
      <c r="AZ3">
        <v>91787.64</v>
      </c>
      <c r="BA3">
        <v>0</v>
      </c>
    </row>
    <row r="4" spans="1:54" x14ac:dyDescent="0.15">
      <c r="B4">
        <v>7079.08</v>
      </c>
      <c r="C4">
        <v>134.28</v>
      </c>
      <c r="G4">
        <v>7595.46</v>
      </c>
      <c r="H4">
        <v>-2.11</v>
      </c>
      <c r="I4">
        <f>I3 + 10</f>
        <v>20</v>
      </c>
      <c r="L4">
        <v>23601.82</v>
      </c>
      <c r="M4">
        <v>1.79</v>
      </c>
      <c r="N4">
        <f t="shared" ref="N4:N67" si="0">N3+1</f>
        <v>2</v>
      </c>
      <c r="Q4">
        <v>10411.48</v>
      </c>
      <c r="R4">
        <v>4.24</v>
      </c>
      <c r="S4">
        <f t="shared" ref="S4:S67" si="1">S3+5</f>
        <v>10</v>
      </c>
      <c r="V4">
        <v>6067.41</v>
      </c>
      <c r="W4">
        <v>-12.91</v>
      </c>
      <c r="X4">
        <f t="shared" ref="X4:X52" si="2">X3+20</f>
        <v>40</v>
      </c>
      <c r="AA4">
        <v>4851.09</v>
      </c>
      <c r="AB4">
        <v>53.49</v>
      </c>
      <c r="AC4">
        <f t="shared" ref="AC4:AC22" si="3">AC3+50</f>
        <v>100</v>
      </c>
      <c r="AF4">
        <v>4220.72</v>
      </c>
      <c r="AG4">
        <v>342.48</v>
      </c>
      <c r="AH4">
        <f>AM3+100</f>
        <v>200</v>
      </c>
      <c r="AK4">
        <v>4561.34</v>
      </c>
      <c r="AL4">
        <v>322.26</v>
      </c>
      <c r="AM4">
        <v>200</v>
      </c>
      <c r="AP4">
        <v>3861.31</v>
      </c>
      <c r="AQ4">
        <v>821.5</v>
      </c>
      <c r="AR4">
        <v>500</v>
      </c>
      <c r="AZ4">
        <v>15803</v>
      </c>
      <c r="BA4">
        <v>177.2</v>
      </c>
    </row>
    <row r="5" spans="1:54" x14ac:dyDescent="0.15">
      <c r="B5">
        <v>6445.93</v>
      </c>
      <c r="C5">
        <v>154.47999999999999</v>
      </c>
      <c r="G5">
        <v>6637.7</v>
      </c>
      <c r="H5">
        <v>-3.27</v>
      </c>
      <c r="I5">
        <f t="shared" ref="I5:I68" si="4">I4 + 10</f>
        <v>30</v>
      </c>
      <c r="L5">
        <v>19120.75</v>
      </c>
      <c r="M5">
        <v>-8.17</v>
      </c>
      <c r="N5">
        <f t="shared" si="0"/>
        <v>3</v>
      </c>
      <c r="Q5">
        <v>8743.81</v>
      </c>
      <c r="R5">
        <v>-17.63</v>
      </c>
      <c r="S5">
        <f t="shared" si="1"/>
        <v>15</v>
      </c>
      <c r="V5">
        <v>5391.75</v>
      </c>
      <c r="W5">
        <v>-79.59</v>
      </c>
      <c r="X5">
        <f t="shared" si="2"/>
        <v>60</v>
      </c>
      <c r="AA5">
        <v>4424.12</v>
      </c>
      <c r="AB5">
        <v>144.15</v>
      </c>
      <c r="AC5">
        <f t="shared" si="3"/>
        <v>150</v>
      </c>
      <c r="AF5">
        <v>3964.1</v>
      </c>
      <c r="AG5">
        <v>487.03</v>
      </c>
      <c r="AH5">
        <f t="shared" ref="AH5:AH12" si="5">AH4+100</f>
        <v>300</v>
      </c>
      <c r="AK5">
        <v>3799.67</v>
      </c>
      <c r="AL5">
        <v>637.75</v>
      </c>
      <c r="AM5">
        <v>400</v>
      </c>
      <c r="AP5">
        <v>3587.96</v>
      </c>
      <c r="AQ5">
        <v>1628.88</v>
      </c>
      <c r="AR5">
        <v>1000</v>
      </c>
      <c r="AZ5">
        <v>10760.78</v>
      </c>
      <c r="BA5">
        <v>464.5</v>
      </c>
    </row>
    <row r="6" spans="1:54" x14ac:dyDescent="0.15">
      <c r="B6">
        <v>5971.94</v>
      </c>
      <c r="C6">
        <v>141.11000000000001</v>
      </c>
      <c r="G6">
        <v>6069.01</v>
      </c>
      <c r="H6">
        <v>-0.04</v>
      </c>
      <c r="I6">
        <f t="shared" si="4"/>
        <v>40</v>
      </c>
      <c r="L6">
        <v>16196.54</v>
      </c>
      <c r="M6">
        <v>-13.47</v>
      </c>
      <c r="N6">
        <f t="shared" si="0"/>
        <v>4</v>
      </c>
      <c r="Q6">
        <v>7667.71</v>
      </c>
      <c r="R6">
        <v>-53.79</v>
      </c>
      <c r="S6">
        <f t="shared" si="1"/>
        <v>20</v>
      </c>
      <c r="V6">
        <v>5011.13</v>
      </c>
      <c r="W6">
        <v>-105.21</v>
      </c>
      <c r="X6">
        <f t="shared" si="2"/>
        <v>80</v>
      </c>
      <c r="AA6">
        <v>4202.9399999999996</v>
      </c>
      <c r="AB6">
        <v>183.83</v>
      </c>
      <c r="AC6">
        <f t="shared" si="3"/>
        <v>200</v>
      </c>
      <c r="AF6">
        <v>3847.1</v>
      </c>
      <c r="AG6">
        <v>633.54999999999995</v>
      </c>
      <c r="AH6">
        <f t="shared" si="5"/>
        <v>400</v>
      </c>
      <c r="AK6">
        <v>3629.54</v>
      </c>
      <c r="AL6">
        <v>973.49</v>
      </c>
      <c r="AM6">
        <v>600</v>
      </c>
      <c r="AZ6">
        <v>8861.7000000000007</v>
      </c>
      <c r="BA6">
        <v>755.14</v>
      </c>
    </row>
    <row r="7" spans="1:54" x14ac:dyDescent="0.15">
      <c r="B7">
        <v>5611.84</v>
      </c>
      <c r="C7">
        <v>131.74</v>
      </c>
      <c r="G7">
        <v>5700.17</v>
      </c>
      <c r="H7">
        <v>-35.26</v>
      </c>
      <c r="I7">
        <f t="shared" si="4"/>
        <v>50</v>
      </c>
      <c r="L7">
        <v>14335.41</v>
      </c>
      <c r="M7">
        <v>-22.83</v>
      </c>
      <c r="N7">
        <f t="shared" si="0"/>
        <v>5</v>
      </c>
      <c r="Q7">
        <v>7103.43</v>
      </c>
      <c r="R7">
        <v>-132.22999999999999</v>
      </c>
      <c r="S7">
        <f t="shared" si="1"/>
        <v>25</v>
      </c>
      <c r="V7">
        <v>4735.1099999999997</v>
      </c>
      <c r="W7">
        <v>-117.05</v>
      </c>
      <c r="X7">
        <f t="shared" si="2"/>
        <v>100</v>
      </c>
      <c r="AA7">
        <v>4050.5</v>
      </c>
      <c r="AB7">
        <v>156.99</v>
      </c>
      <c r="AC7">
        <f t="shared" si="3"/>
        <v>250</v>
      </c>
      <c r="AF7">
        <v>3717.15</v>
      </c>
      <c r="AG7">
        <v>787.56</v>
      </c>
      <c r="AH7">
        <f t="shared" si="5"/>
        <v>500</v>
      </c>
      <c r="AK7">
        <v>3547.18</v>
      </c>
      <c r="AL7">
        <v>1315.97</v>
      </c>
      <c r="AM7">
        <v>800</v>
      </c>
      <c r="AZ7">
        <v>7971.5</v>
      </c>
      <c r="BA7">
        <v>1060.23</v>
      </c>
    </row>
    <row r="8" spans="1:54" x14ac:dyDescent="0.15">
      <c r="B8">
        <v>5330.27</v>
      </c>
      <c r="C8">
        <v>143.81</v>
      </c>
      <c r="G8">
        <v>5420.89</v>
      </c>
      <c r="H8">
        <v>-53.99</v>
      </c>
      <c r="I8">
        <f t="shared" si="4"/>
        <v>60</v>
      </c>
      <c r="L8">
        <v>13166.1</v>
      </c>
      <c r="M8">
        <v>-42.57</v>
      </c>
      <c r="N8">
        <f t="shared" si="0"/>
        <v>6</v>
      </c>
      <c r="Q8">
        <v>6670.09</v>
      </c>
      <c r="R8">
        <v>-176.71</v>
      </c>
      <c r="S8">
        <f t="shared" si="1"/>
        <v>30</v>
      </c>
      <c r="V8">
        <v>4539.3999999999996</v>
      </c>
      <c r="W8">
        <v>-141.88999999999999</v>
      </c>
      <c r="X8">
        <f t="shared" si="2"/>
        <v>120</v>
      </c>
      <c r="AA8">
        <v>3915.5</v>
      </c>
      <c r="AB8">
        <v>179.1</v>
      </c>
      <c r="AC8">
        <f t="shared" si="3"/>
        <v>300</v>
      </c>
      <c r="AF8">
        <v>3670.6</v>
      </c>
      <c r="AG8">
        <v>961.92</v>
      </c>
      <c r="AH8">
        <f t="shared" si="5"/>
        <v>600</v>
      </c>
      <c r="AK8">
        <v>3549.76</v>
      </c>
      <c r="AL8">
        <v>1647.7</v>
      </c>
      <c r="AM8">
        <v>1000</v>
      </c>
      <c r="AZ8">
        <v>7360.54</v>
      </c>
      <c r="BA8">
        <v>1320.35</v>
      </c>
    </row>
    <row r="9" spans="1:54" x14ac:dyDescent="0.15">
      <c r="B9">
        <v>5164.82</v>
      </c>
      <c r="C9">
        <v>118.47</v>
      </c>
      <c r="G9">
        <v>5181.92</v>
      </c>
      <c r="H9">
        <v>-86.6</v>
      </c>
      <c r="I9">
        <f t="shared" si="4"/>
        <v>70</v>
      </c>
      <c r="L9">
        <v>12178.02</v>
      </c>
      <c r="M9">
        <v>-51.84</v>
      </c>
      <c r="N9">
        <f t="shared" si="0"/>
        <v>7</v>
      </c>
      <c r="Q9">
        <v>6336.49</v>
      </c>
      <c r="R9">
        <v>-205.89</v>
      </c>
      <c r="S9">
        <f t="shared" si="1"/>
        <v>35</v>
      </c>
      <c r="V9">
        <v>4402.55</v>
      </c>
      <c r="W9">
        <v>-135.38999999999999</v>
      </c>
      <c r="X9">
        <f t="shared" si="2"/>
        <v>140</v>
      </c>
      <c r="AA9">
        <v>3846.29</v>
      </c>
      <c r="AB9">
        <v>187.88</v>
      </c>
      <c r="AC9">
        <f t="shared" si="3"/>
        <v>350</v>
      </c>
      <c r="AF9">
        <v>3586.46</v>
      </c>
      <c r="AG9">
        <v>1124.3</v>
      </c>
      <c r="AH9">
        <f t="shared" si="5"/>
        <v>700</v>
      </c>
      <c r="AZ9">
        <v>6887.89</v>
      </c>
      <c r="BA9">
        <v>1589.5</v>
      </c>
    </row>
    <row r="10" spans="1:54" x14ac:dyDescent="0.15">
      <c r="B10">
        <v>4969.8500000000004</v>
      </c>
      <c r="C10">
        <v>60.96</v>
      </c>
      <c r="G10">
        <v>5001.37</v>
      </c>
      <c r="H10">
        <v>-146.66</v>
      </c>
      <c r="I10">
        <f t="shared" si="4"/>
        <v>80</v>
      </c>
      <c r="L10">
        <v>11449.56</v>
      </c>
      <c r="M10">
        <v>-65.13</v>
      </c>
      <c r="N10">
        <f t="shared" si="0"/>
        <v>8</v>
      </c>
      <c r="Q10">
        <v>6090.16</v>
      </c>
      <c r="R10">
        <v>-276.23</v>
      </c>
      <c r="S10">
        <f t="shared" si="1"/>
        <v>40</v>
      </c>
      <c r="V10">
        <v>4267.38</v>
      </c>
      <c r="W10">
        <v>-140.84</v>
      </c>
      <c r="X10">
        <f t="shared" si="2"/>
        <v>160</v>
      </c>
      <c r="AA10">
        <v>3787.15</v>
      </c>
      <c r="AB10">
        <v>277.12</v>
      </c>
      <c r="AC10">
        <f t="shared" si="3"/>
        <v>400</v>
      </c>
      <c r="AF10">
        <v>3577.68</v>
      </c>
      <c r="AG10">
        <v>1288.1099999999999</v>
      </c>
      <c r="AH10">
        <f t="shared" si="5"/>
        <v>800</v>
      </c>
      <c r="AZ10">
        <v>6532.31</v>
      </c>
      <c r="BA10">
        <v>1851.44</v>
      </c>
    </row>
    <row r="11" spans="1:54" x14ac:dyDescent="0.15">
      <c r="B11">
        <v>4887.62</v>
      </c>
      <c r="C11">
        <v>63.41</v>
      </c>
      <c r="G11">
        <v>4833.1000000000004</v>
      </c>
      <c r="H11">
        <v>-309.66000000000003</v>
      </c>
      <c r="I11">
        <f t="shared" si="4"/>
        <v>90</v>
      </c>
      <c r="L11">
        <v>10883.99</v>
      </c>
      <c r="M11">
        <v>-60.24</v>
      </c>
      <c r="N11">
        <f t="shared" si="0"/>
        <v>9</v>
      </c>
      <c r="Q11">
        <v>5900.63</v>
      </c>
      <c r="R11">
        <v>-303.95</v>
      </c>
      <c r="S11">
        <f t="shared" si="1"/>
        <v>45</v>
      </c>
      <c r="V11">
        <v>4188.18</v>
      </c>
      <c r="W11">
        <v>-174.2</v>
      </c>
      <c r="X11">
        <f t="shared" si="2"/>
        <v>180</v>
      </c>
      <c r="AA11">
        <v>3731.2</v>
      </c>
      <c r="AB11">
        <v>327.20999999999998</v>
      </c>
      <c r="AC11">
        <f t="shared" si="3"/>
        <v>450</v>
      </c>
      <c r="AF11">
        <v>3553.36</v>
      </c>
      <c r="AG11">
        <v>1444.77</v>
      </c>
      <c r="AH11">
        <f t="shared" si="5"/>
        <v>900</v>
      </c>
      <c r="AZ11">
        <v>6202.51</v>
      </c>
      <c r="BA11">
        <v>2074.98</v>
      </c>
    </row>
    <row r="12" spans="1:54" x14ac:dyDescent="0.15">
      <c r="B12">
        <v>4773.5200000000004</v>
      </c>
      <c r="C12">
        <v>-42.89</v>
      </c>
      <c r="G12">
        <v>4702.99</v>
      </c>
      <c r="H12">
        <v>-334.13</v>
      </c>
      <c r="I12">
        <f t="shared" si="4"/>
        <v>100</v>
      </c>
      <c r="L12">
        <v>10299.75</v>
      </c>
      <c r="M12">
        <v>-69.66</v>
      </c>
      <c r="N12">
        <f t="shared" si="0"/>
        <v>10</v>
      </c>
      <c r="Q12">
        <v>5667.68</v>
      </c>
      <c r="R12">
        <v>-323.43</v>
      </c>
      <c r="S12">
        <f t="shared" si="1"/>
        <v>50</v>
      </c>
      <c r="V12">
        <v>4111.83</v>
      </c>
      <c r="W12">
        <v>-199.97</v>
      </c>
      <c r="X12">
        <f t="shared" si="2"/>
        <v>200</v>
      </c>
      <c r="AA12">
        <v>3673.58</v>
      </c>
      <c r="AB12">
        <v>309.14</v>
      </c>
      <c r="AC12">
        <f t="shared" si="3"/>
        <v>500</v>
      </c>
      <c r="AF12">
        <v>3547</v>
      </c>
      <c r="AG12">
        <v>1566.73</v>
      </c>
      <c r="AH12">
        <f t="shared" si="5"/>
        <v>1000</v>
      </c>
      <c r="AZ12">
        <v>5873.71</v>
      </c>
      <c r="BA12">
        <v>2391.96</v>
      </c>
    </row>
    <row r="13" spans="1:54" x14ac:dyDescent="0.15">
      <c r="B13">
        <v>4707.91</v>
      </c>
      <c r="C13">
        <v>-29.93</v>
      </c>
      <c r="G13">
        <v>4610.79</v>
      </c>
      <c r="H13">
        <v>-330.68</v>
      </c>
      <c r="I13">
        <f t="shared" si="4"/>
        <v>110</v>
      </c>
      <c r="L13">
        <v>9808.18</v>
      </c>
      <c r="M13">
        <v>-70.790000000000006</v>
      </c>
      <c r="N13">
        <f t="shared" si="0"/>
        <v>11</v>
      </c>
      <c r="Q13">
        <v>5510.49</v>
      </c>
      <c r="R13">
        <v>-368.41</v>
      </c>
      <c r="S13">
        <f t="shared" si="1"/>
        <v>55</v>
      </c>
      <c r="V13">
        <v>4070.8</v>
      </c>
      <c r="W13">
        <v>-247.31</v>
      </c>
      <c r="X13">
        <f t="shared" si="2"/>
        <v>220</v>
      </c>
      <c r="AA13">
        <v>3643.59</v>
      </c>
      <c r="AB13">
        <v>410.68</v>
      </c>
      <c r="AC13">
        <f t="shared" si="3"/>
        <v>550</v>
      </c>
      <c r="AZ13">
        <v>5682.45</v>
      </c>
      <c r="BA13">
        <v>2619.83</v>
      </c>
    </row>
    <row r="14" spans="1:54" x14ac:dyDescent="0.15">
      <c r="B14">
        <v>4598.2299999999996</v>
      </c>
      <c r="C14">
        <v>-32.29</v>
      </c>
      <c r="G14">
        <v>4525.09</v>
      </c>
      <c r="H14">
        <v>-347.87</v>
      </c>
      <c r="I14">
        <f t="shared" si="4"/>
        <v>120</v>
      </c>
      <c r="L14">
        <v>9357.36</v>
      </c>
      <c r="M14">
        <v>-77.02</v>
      </c>
      <c r="N14">
        <f t="shared" si="0"/>
        <v>12</v>
      </c>
      <c r="Q14">
        <v>5357.65</v>
      </c>
      <c r="R14">
        <v>-352.29</v>
      </c>
      <c r="S14">
        <f t="shared" si="1"/>
        <v>60</v>
      </c>
      <c r="V14">
        <v>3995.78</v>
      </c>
      <c r="W14">
        <v>-250.91</v>
      </c>
      <c r="X14">
        <f t="shared" si="2"/>
        <v>240</v>
      </c>
      <c r="AA14">
        <v>3591.39</v>
      </c>
      <c r="AB14">
        <v>465.63</v>
      </c>
      <c r="AC14">
        <f t="shared" si="3"/>
        <v>600</v>
      </c>
      <c r="AZ14">
        <v>5539.38</v>
      </c>
      <c r="BA14">
        <v>2860.67</v>
      </c>
    </row>
    <row r="15" spans="1:54" x14ac:dyDescent="0.15">
      <c r="B15">
        <v>4529.04</v>
      </c>
      <c r="C15">
        <v>53.08</v>
      </c>
      <c r="G15">
        <v>4440.22</v>
      </c>
      <c r="H15">
        <v>-352.53</v>
      </c>
      <c r="I15">
        <f t="shared" si="4"/>
        <v>130</v>
      </c>
      <c r="L15">
        <v>9217.6200000000008</v>
      </c>
      <c r="M15">
        <v>-84.56</v>
      </c>
      <c r="N15">
        <f t="shared" si="0"/>
        <v>13</v>
      </c>
      <c r="Q15">
        <v>5209.8500000000004</v>
      </c>
      <c r="R15">
        <v>-390.3</v>
      </c>
      <c r="S15">
        <f t="shared" si="1"/>
        <v>65</v>
      </c>
      <c r="V15">
        <v>3958.6</v>
      </c>
      <c r="W15">
        <v>-290.98</v>
      </c>
      <c r="X15">
        <f t="shared" si="2"/>
        <v>260</v>
      </c>
      <c r="AA15">
        <v>3575.51</v>
      </c>
      <c r="AB15">
        <v>549.86</v>
      </c>
      <c r="AC15">
        <f t="shared" si="3"/>
        <v>650</v>
      </c>
      <c r="AZ15">
        <v>5390.83</v>
      </c>
      <c r="BA15">
        <v>3090.69</v>
      </c>
    </row>
    <row r="16" spans="1:54" x14ac:dyDescent="0.15">
      <c r="B16">
        <v>4469.97</v>
      </c>
      <c r="C16">
        <v>29.84</v>
      </c>
      <c r="G16">
        <v>4377.67</v>
      </c>
      <c r="H16">
        <v>-401.83</v>
      </c>
      <c r="I16">
        <f t="shared" si="4"/>
        <v>140</v>
      </c>
      <c r="L16">
        <v>8980.36</v>
      </c>
      <c r="M16">
        <v>-96.75</v>
      </c>
      <c r="N16">
        <f t="shared" si="0"/>
        <v>14</v>
      </c>
      <c r="Q16">
        <v>5113.4399999999996</v>
      </c>
      <c r="R16">
        <v>-420.51</v>
      </c>
      <c r="S16">
        <f t="shared" si="1"/>
        <v>70</v>
      </c>
      <c r="V16">
        <v>3900.35</v>
      </c>
      <c r="W16">
        <v>-337.01</v>
      </c>
      <c r="X16">
        <f t="shared" si="2"/>
        <v>280</v>
      </c>
      <c r="AA16">
        <v>3537.75</v>
      </c>
      <c r="AB16">
        <v>572.04999999999995</v>
      </c>
      <c r="AC16">
        <f t="shared" si="3"/>
        <v>700</v>
      </c>
      <c r="AZ16">
        <v>5268.85</v>
      </c>
      <c r="BA16">
        <v>3357.9</v>
      </c>
    </row>
    <row r="17" spans="2:53" x14ac:dyDescent="0.15">
      <c r="B17">
        <v>4441.96</v>
      </c>
      <c r="C17">
        <v>22.56</v>
      </c>
      <c r="G17">
        <v>4305.62</v>
      </c>
      <c r="H17">
        <v>-460.86</v>
      </c>
      <c r="I17">
        <f t="shared" si="4"/>
        <v>150</v>
      </c>
      <c r="L17">
        <v>8765.06</v>
      </c>
      <c r="M17">
        <v>-104</v>
      </c>
      <c r="N17">
        <f t="shared" si="0"/>
        <v>15</v>
      </c>
      <c r="Q17">
        <v>5014.0600000000004</v>
      </c>
      <c r="R17">
        <v>-450.87</v>
      </c>
      <c r="S17">
        <f t="shared" si="1"/>
        <v>75</v>
      </c>
      <c r="V17">
        <v>3873.57</v>
      </c>
      <c r="W17">
        <v>-369.9</v>
      </c>
      <c r="X17">
        <f t="shared" si="2"/>
        <v>300</v>
      </c>
      <c r="AA17">
        <v>3525.04</v>
      </c>
      <c r="AB17">
        <v>590.05999999999995</v>
      </c>
      <c r="AC17">
        <f t="shared" si="3"/>
        <v>750</v>
      </c>
      <c r="AZ17">
        <v>5152.8999999999996</v>
      </c>
      <c r="BA17">
        <v>3593.98</v>
      </c>
    </row>
    <row r="18" spans="2:53" x14ac:dyDescent="0.15">
      <c r="B18">
        <v>4385.84</v>
      </c>
      <c r="C18">
        <v>-27.57</v>
      </c>
      <c r="G18">
        <v>4246.3</v>
      </c>
      <c r="H18">
        <v>-470.28</v>
      </c>
      <c r="I18">
        <f t="shared" si="4"/>
        <v>160</v>
      </c>
      <c r="L18">
        <v>8507.41</v>
      </c>
      <c r="M18">
        <v>-116.01</v>
      </c>
      <c r="N18">
        <f t="shared" si="0"/>
        <v>16</v>
      </c>
      <c r="Q18">
        <v>4930.7</v>
      </c>
      <c r="R18">
        <v>-519.96</v>
      </c>
      <c r="S18">
        <f t="shared" si="1"/>
        <v>80</v>
      </c>
      <c r="V18">
        <v>3848.18</v>
      </c>
      <c r="W18">
        <v>-406.64</v>
      </c>
      <c r="X18">
        <f t="shared" si="2"/>
        <v>320</v>
      </c>
      <c r="AA18">
        <v>3515.99</v>
      </c>
      <c r="AB18">
        <v>625.94000000000005</v>
      </c>
      <c r="AC18">
        <f t="shared" si="3"/>
        <v>800</v>
      </c>
      <c r="AZ18">
        <v>5036.1400000000003</v>
      </c>
      <c r="BA18">
        <v>3862.02</v>
      </c>
    </row>
    <row r="19" spans="2:53" x14ac:dyDescent="0.15">
      <c r="B19">
        <v>4331.76</v>
      </c>
      <c r="C19">
        <v>-18.059999999999999</v>
      </c>
      <c r="G19">
        <v>4191.8100000000004</v>
      </c>
      <c r="H19">
        <v>-456.86</v>
      </c>
      <c r="I19">
        <f t="shared" si="4"/>
        <v>170</v>
      </c>
      <c r="L19">
        <v>8326.2999999999993</v>
      </c>
      <c r="M19">
        <v>-119.15</v>
      </c>
      <c r="N19">
        <f t="shared" si="0"/>
        <v>17</v>
      </c>
      <c r="Q19">
        <v>4843.7700000000004</v>
      </c>
      <c r="R19">
        <v>-576</v>
      </c>
      <c r="S19">
        <f t="shared" si="1"/>
        <v>85</v>
      </c>
      <c r="V19">
        <v>3817.97</v>
      </c>
      <c r="W19">
        <v>-468.38</v>
      </c>
      <c r="X19">
        <f t="shared" si="2"/>
        <v>340</v>
      </c>
      <c r="AA19">
        <v>3503.93</v>
      </c>
      <c r="AB19">
        <v>678.44</v>
      </c>
      <c r="AC19">
        <f t="shared" si="3"/>
        <v>850</v>
      </c>
      <c r="AZ19">
        <v>4935.7</v>
      </c>
      <c r="BA19">
        <v>4123.7700000000004</v>
      </c>
    </row>
    <row r="20" spans="2:53" x14ac:dyDescent="0.15">
      <c r="B20">
        <v>4275.75</v>
      </c>
      <c r="C20">
        <v>-47.58</v>
      </c>
      <c r="G20">
        <v>4172.0600000000004</v>
      </c>
      <c r="H20">
        <v>-444.86</v>
      </c>
      <c r="I20">
        <f t="shared" si="4"/>
        <v>180</v>
      </c>
      <c r="L20">
        <v>8058.74</v>
      </c>
      <c r="M20">
        <v>-131.62</v>
      </c>
      <c r="N20">
        <f t="shared" si="0"/>
        <v>18</v>
      </c>
      <c r="Q20">
        <v>4795</v>
      </c>
      <c r="R20">
        <v>-649.67999999999995</v>
      </c>
      <c r="S20">
        <f t="shared" si="1"/>
        <v>90</v>
      </c>
      <c r="V20">
        <v>3786.23</v>
      </c>
      <c r="W20">
        <v>-508.85</v>
      </c>
      <c r="X20">
        <f t="shared" si="2"/>
        <v>360</v>
      </c>
      <c r="AA20">
        <v>3502.35</v>
      </c>
      <c r="AB20">
        <v>734.71</v>
      </c>
      <c r="AC20">
        <f t="shared" si="3"/>
        <v>900</v>
      </c>
      <c r="AZ20">
        <v>4871.3999999999996</v>
      </c>
      <c r="BA20">
        <v>4409.97</v>
      </c>
    </row>
    <row r="21" spans="2:53" x14ac:dyDescent="0.15">
      <c r="B21">
        <v>4216.25</v>
      </c>
      <c r="C21">
        <v>7.18</v>
      </c>
      <c r="G21">
        <v>4127.58</v>
      </c>
      <c r="H21">
        <v>-469.13</v>
      </c>
      <c r="I21">
        <f t="shared" si="4"/>
        <v>190</v>
      </c>
      <c r="L21">
        <v>7893.95</v>
      </c>
      <c r="M21">
        <v>-136.6</v>
      </c>
      <c r="N21">
        <f t="shared" si="0"/>
        <v>19</v>
      </c>
      <c r="Q21">
        <v>4734.72</v>
      </c>
      <c r="R21">
        <v>-703.46</v>
      </c>
      <c r="S21">
        <f t="shared" si="1"/>
        <v>95</v>
      </c>
      <c r="V21">
        <v>3774.37</v>
      </c>
      <c r="W21">
        <v>-513.28</v>
      </c>
      <c r="X21">
        <f t="shared" si="2"/>
        <v>380</v>
      </c>
      <c r="AA21">
        <v>3482.08</v>
      </c>
      <c r="AB21">
        <v>782.92</v>
      </c>
      <c r="AC21">
        <f t="shared" si="3"/>
        <v>950</v>
      </c>
      <c r="AZ21">
        <v>4789.47</v>
      </c>
      <c r="BA21">
        <v>4650.49</v>
      </c>
    </row>
    <row r="22" spans="2:53" x14ac:dyDescent="0.15">
      <c r="B22">
        <v>4176.7700000000004</v>
      </c>
      <c r="C22">
        <v>-54.28</v>
      </c>
      <c r="G22">
        <v>4099.3599999999997</v>
      </c>
      <c r="H22">
        <v>-465.91</v>
      </c>
      <c r="I22">
        <f t="shared" si="4"/>
        <v>200</v>
      </c>
      <c r="L22">
        <v>7661.87</v>
      </c>
      <c r="M22">
        <v>-147.47999999999999</v>
      </c>
      <c r="N22">
        <f t="shared" si="0"/>
        <v>20</v>
      </c>
      <c r="Q22">
        <v>4659.45</v>
      </c>
      <c r="R22">
        <v>-733.43</v>
      </c>
      <c r="S22">
        <f t="shared" si="1"/>
        <v>100</v>
      </c>
      <c r="V22">
        <v>3746.39</v>
      </c>
      <c r="W22">
        <v>-567.5</v>
      </c>
      <c r="X22">
        <f t="shared" si="2"/>
        <v>400</v>
      </c>
      <c r="AA22">
        <v>3491.28</v>
      </c>
      <c r="AB22">
        <v>854.83</v>
      </c>
      <c r="AC22">
        <f t="shared" si="3"/>
        <v>1000</v>
      </c>
      <c r="AZ22">
        <v>4716.82</v>
      </c>
      <c r="BA22">
        <v>4921.4799999999996</v>
      </c>
    </row>
    <row r="23" spans="2:53" x14ac:dyDescent="0.15">
      <c r="B23">
        <v>4153.88</v>
      </c>
      <c r="C23">
        <v>-32.42</v>
      </c>
      <c r="G23">
        <v>4074.16</v>
      </c>
      <c r="H23">
        <v>-540.78</v>
      </c>
      <c r="I23">
        <f t="shared" si="4"/>
        <v>210</v>
      </c>
      <c r="L23">
        <v>7597.03</v>
      </c>
      <c r="M23">
        <v>-169.03</v>
      </c>
      <c r="N23">
        <f t="shared" si="0"/>
        <v>21</v>
      </c>
      <c r="Q23">
        <v>4626.38</v>
      </c>
      <c r="R23">
        <v>-743.47</v>
      </c>
      <c r="S23">
        <f t="shared" si="1"/>
        <v>105</v>
      </c>
      <c r="V23">
        <v>3732.73</v>
      </c>
      <c r="W23">
        <v>-598.44000000000005</v>
      </c>
      <c r="X23">
        <f t="shared" si="2"/>
        <v>420</v>
      </c>
      <c r="AZ23">
        <v>4639.75</v>
      </c>
      <c r="BA23">
        <v>5158.26</v>
      </c>
    </row>
    <row r="24" spans="2:53" x14ac:dyDescent="0.15">
      <c r="B24">
        <v>4115.05</v>
      </c>
      <c r="C24">
        <v>-85.12</v>
      </c>
      <c r="G24">
        <v>4049.47</v>
      </c>
      <c r="H24">
        <v>-553.71</v>
      </c>
      <c r="I24">
        <f t="shared" si="4"/>
        <v>220</v>
      </c>
      <c r="L24">
        <v>7432.15</v>
      </c>
      <c r="M24">
        <v>-182.3</v>
      </c>
      <c r="N24">
        <f t="shared" si="0"/>
        <v>22</v>
      </c>
      <c r="Q24">
        <v>4587.2700000000004</v>
      </c>
      <c r="R24">
        <v>-800.7</v>
      </c>
      <c r="S24">
        <f t="shared" si="1"/>
        <v>110</v>
      </c>
      <c r="V24">
        <v>3695.98</v>
      </c>
      <c r="W24">
        <v>-623.63</v>
      </c>
      <c r="X24">
        <f t="shared" si="2"/>
        <v>440</v>
      </c>
      <c r="AZ24">
        <v>4586.8</v>
      </c>
      <c r="BA24">
        <v>5457.11</v>
      </c>
    </row>
    <row r="25" spans="2:53" x14ac:dyDescent="0.15">
      <c r="B25">
        <v>4084.93</v>
      </c>
      <c r="C25">
        <v>-89.89</v>
      </c>
      <c r="G25">
        <v>4009.88</v>
      </c>
      <c r="H25">
        <v>-593.13</v>
      </c>
      <c r="I25">
        <f t="shared" si="4"/>
        <v>230</v>
      </c>
      <c r="L25">
        <v>7342.25</v>
      </c>
      <c r="M25">
        <v>-190.61</v>
      </c>
      <c r="N25">
        <f t="shared" si="0"/>
        <v>23</v>
      </c>
      <c r="Q25">
        <v>4549.7299999999996</v>
      </c>
      <c r="R25">
        <v>-831.99</v>
      </c>
      <c r="S25">
        <f t="shared" si="1"/>
        <v>115</v>
      </c>
      <c r="V25">
        <v>3679.33</v>
      </c>
      <c r="W25">
        <v>-635</v>
      </c>
      <c r="X25">
        <f t="shared" si="2"/>
        <v>460</v>
      </c>
      <c r="AZ25">
        <v>4537.24</v>
      </c>
      <c r="BA25">
        <v>5717.54</v>
      </c>
    </row>
    <row r="26" spans="2:53" x14ac:dyDescent="0.15">
      <c r="B26">
        <v>4035.25</v>
      </c>
      <c r="C26">
        <v>-213.06</v>
      </c>
      <c r="G26">
        <v>3975.45</v>
      </c>
      <c r="H26">
        <v>-579.04999999999995</v>
      </c>
      <c r="I26">
        <f t="shared" si="4"/>
        <v>240</v>
      </c>
      <c r="L26">
        <v>7243.83</v>
      </c>
      <c r="M26">
        <v>-193.22</v>
      </c>
      <c r="N26">
        <f t="shared" si="0"/>
        <v>24</v>
      </c>
      <c r="Q26">
        <v>4473.9399999999996</v>
      </c>
      <c r="R26">
        <v>-872.13</v>
      </c>
      <c r="S26">
        <f t="shared" si="1"/>
        <v>120</v>
      </c>
      <c r="V26">
        <v>3672.61</v>
      </c>
      <c r="W26">
        <v>-668.43</v>
      </c>
      <c r="X26">
        <f t="shared" si="2"/>
        <v>480</v>
      </c>
      <c r="AZ26">
        <v>4480.38</v>
      </c>
      <c r="BA26">
        <v>5997.39</v>
      </c>
    </row>
    <row r="27" spans="2:53" x14ac:dyDescent="0.15">
      <c r="B27">
        <v>3989.27</v>
      </c>
      <c r="C27">
        <v>-218.26</v>
      </c>
      <c r="G27">
        <v>3959.24</v>
      </c>
      <c r="H27">
        <v>-586.32000000000005</v>
      </c>
      <c r="I27">
        <f t="shared" si="4"/>
        <v>250</v>
      </c>
      <c r="L27">
        <v>7201.09</v>
      </c>
      <c r="M27">
        <v>-202.21</v>
      </c>
      <c r="N27">
        <f t="shared" si="0"/>
        <v>25</v>
      </c>
      <c r="Q27">
        <v>4453.43</v>
      </c>
      <c r="R27">
        <v>-885.32</v>
      </c>
      <c r="S27">
        <f t="shared" si="1"/>
        <v>125</v>
      </c>
      <c r="V27">
        <v>3631.4</v>
      </c>
      <c r="W27">
        <v>-673.62</v>
      </c>
      <c r="X27">
        <f t="shared" si="2"/>
        <v>500</v>
      </c>
      <c r="AZ27">
        <v>4432.22</v>
      </c>
      <c r="BA27">
        <v>6269.07</v>
      </c>
    </row>
    <row r="28" spans="2:53" x14ac:dyDescent="0.15">
      <c r="B28">
        <v>3964.86</v>
      </c>
      <c r="C28">
        <v>-230.08</v>
      </c>
      <c r="G28">
        <v>3937.13</v>
      </c>
      <c r="H28">
        <v>-609.48</v>
      </c>
      <c r="I28">
        <f t="shared" si="4"/>
        <v>260</v>
      </c>
      <c r="L28">
        <v>7079.98</v>
      </c>
      <c r="M28">
        <v>-213.03</v>
      </c>
      <c r="N28">
        <f t="shared" si="0"/>
        <v>26</v>
      </c>
      <c r="Q28">
        <v>4416.03</v>
      </c>
      <c r="R28">
        <v>-917.53</v>
      </c>
      <c r="S28">
        <f t="shared" si="1"/>
        <v>130</v>
      </c>
      <c r="V28">
        <v>3620.12</v>
      </c>
      <c r="W28">
        <v>-696.46</v>
      </c>
      <c r="X28">
        <f t="shared" si="2"/>
        <v>520</v>
      </c>
      <c r="AZ28">
        <v>4399.1499999999996</v>
      </c>
      <c r="BA28">
        <v>6578.76</v>
      </c>
    </row>
    <row r="29" spans="2:53" x14ac:dyDescent="0.15">
      <c r="B29">
        <v>3953.42</v>
      </c>
      <c r="C29">
        <v>-223.06</v>
      </c>
      <c r="G29">
        <v>3927.2</v>
      </c>
      <c r="H29">
        <v>-622.62</v>
      </c>
      <c r="I29">
        <f t="shared" si="4"/>
        <v>270</v>
      </c>
      <c r="L29">
        <v>7000.91</v>
      </c>
      <c r="M29">
        <v>-225.46</v>
      </c>
      <c r="N29">
        <f t="shared" si="0"/>
        <v>27</v>
      </c>
      <c r="Q29">
        <v>4389.4799999999996</v>
      </c>
      <c r="R29">
        <v>-969.25</v>
      </c>
      <c r="S29">
        <f t="shared" si="1"/>
        <v>135</v>
      </c>
      <c r="V29">
        <v>3613.13</v>
      </c>
      <c r="W29">
        <v>-707.67</v>
      </c>
      <c r="X29">
        <f t="shared" si="2"/>
        <v>540</v>
      </c>
      <c r="AZ29">
        <v>4352.6000000000004</v>
      </c>
      <c r="BA29">
        <v>6858.4</v>
      </c>
    </row>
    <row r="30" spans="2:53" x14ac:dyDescent="0.15">
      <c r="B30">
        <v>3905.98</v>
      </c>
      <c r="C30">
        <v>-222.73</v>
      </c>
      <c r="G30">
        <v>3882.91</v>
      </c>
      <c r="H30">
        <v>-647.14</v>
      </c>
      <c r="I30">
        <f t="shared" si="4"/>
        <v>280</v>
      </c>
      <c r="L30">
        <v>6867.13</v>
      </c>
      <c r="M30">
        <v>-236.65</v>
      </c>
      <c r="N30">
        <f t="shared" si="0"/>
        <v>28</v>
      </c>
      <c r="Q30">
        <v>4357.32</v>
      </c>
      <c r="R30">
        <v>-1005.12</v>
      </c>
      <c r="S30">
        <f t="shared" si="1"/>
        <v>140</v>
      </c>
      <c r="V30">
        <v>3579.3</v>
      </c>
      <c r="W30">
        <v>-694.24</v>
      </c>
      <c r="X30">
        <f t="shared" si="2"/>
        <v>560</v>
      </c>
      <c r="AZ30">
        <v>4299.3</v>
      </c>
      <c r="BA30">
        <v>7112.6</v>
      </c>
    </row>
    <row r="31" spans="2:53" x14ac:dyDescent="0.15">
      <c r="B31">
        <v>3876.81</v>
      </c>
      <c r="C31">
        <v>-288.20999999999998</v>
      </c>
      <c r="G31">
        <v>3854.57</v>
      </c>
      <c r="H31">
        <v>-642.62</v>
      </c>
      <c r="I31">
        <f t="shared" si="4"/>
        <v>290</v>
      </c>
      <c r="L31">
        <v>6876.36</v>
      </c>
      <c r="M31">
        <v>-246.34</v>
      </c>
      <c r="N31">
        <f t="shared" si="0"/>
        <v>29</v>
      </c>
      <c r="Q31">
        <v>4336.88</v>
      </c>
      <c r="R31">
        <v>-1016.23</v>
      </c>
      <c r="S31">
        <f t="shared" si="1"/>
        <v>145</v>
      </c>
      <c r="V31">
        <v>3570.02</v>
      </c>
      <c r="W31">
        <v>-743.29</v>
      </c>
      <c r="X31">
        <f t="shared" si="2"/>
        <v>580</v>
      </c>
      <c r="AZ31">
        <v>4266.75</v>
      </c>
      <c r="BA31">
        <v>7475.43</v>
      </c>
    </row>
    <row r="32" spans="2:53" x14ac:dyDescent="0.15">
      <c r="B32">
        <v>3854.88</v>
      </c>
      <c r="C32">
        <v>-332.08</v>
      </c>
      <c r="G32">
        <v>3836.8</v>
      </c>
      <c r="H32">
        <v>-648.63</v>
      </c>
      <c r="I32">
        <f t="shared" si="4"/>
        <v>300</v>
      </c>
      <c r="L32">
        <v>6790.77</v>
      </c>
      <c r="M32">
        <v>-250.98</v>
      </c>
      <c r="N32">
        <f t="shared" si="0"/>
        <v>30</v>
      </c>
      <c r="Q32">
        <v>4292.18</v>
      </c>
      <c r="R32">
        <v>-1069.31</v>
      </c>
      <c r="S32">
        <f t="shared" si="1"/>
        <v>150</v>
      </c>
      <c r="V32">
        <v>3556.99</v>
      </c>
      <c r="W32">
        <v>-756.26</v>
      </c>
      <c r="X32">
        <f t="shared" si="2"/>
        <v>600</v>
      </c>
      <c r="AZ32">
        <v>4209.9799999999996</v>
      </c>
      <c r="BA32">
        <v>7745.56</v>
      </c>
    </row>
    <row r="33" spans="2:53" x14ac:dyDescent="0.15">
      <c r="B33">
        <v>89633.04</v>
      </c>
      <c r="C33">
        <v>0</v>
      </c>
      <c r="G33">
        <v>3818.3</v>
      </c>
      <c r="H33">
        <v>-651.79999999999995</v>
      </c>
      <c r="I33">
        <f t="shared" si="4"/>
        <v>310</v>
      </c>
      <c r="L33">
        <v>6627.49</v>
      </c>
      <c r="M33">
        <v>-262.94</v>
      </c>
      <c r="N33">
        <f t="shared" si="0"/>
        <v>31</v>
      </c>
      <c r="Q33">
        <v>4253.6000000000004</v>
      </c>
      <c r="R33">
        <v>-1095.95</v>
      </c>
      <c r="S33">
        <f t="shared" si="1"/>
        <v>155</v>
      </c>
      <c r="V33">
        <v>3552.92</v>
      </c>
      <c r="W33">
        <v>-756.15</v>
      </c>
      <c r="X33">
        <f t="shared" si="2"/>
        <v>620</v>
      </c>
      <c r="AZ33">
        <v>4180</v>
      </c>
      <c r="BA33">
        <v>7980.56</v>
      </c>
    </row>
    <row r="34" spans="2:53" x14ac:dyDescent="0.15">
      <c r="B34">
        <v>10326.64</v>
      </c>
      <c r="C34">
        <v>139</v>
      </c>
      <c r="G34">
        <v>3803.6</v>
      </c>
      <c r="H34">
        <v>-662.82</v>
      </c>
      <c r="I34">
        <f t="shared" si="4"/>
        <v>320</v>
      </c>
      <c r="L34">
        <v>6577.86</v>
      </c>
      <c r="M34">
        <v>-272.41000000000003</v>
      </c>
      <c r="N34">
        <f t="shared" si="0"/>
        <v>32</v>
      </c>
      <c r="Q34">
        <v>4211.05</v>
      </c>
      <c r="R34">
        <v>-1153.42</v>
      </c>
      <c r="S34">
        <f t="shared" si="1"/>
        <v>160</v>
      </c>
      <c r="V34">
        <v>3548.67</v>
      </c>
      <c r="W34">
        <v>-756.74</v>
      </c>
      <c r="X34">
        <f t="shared" si="2"/>
        <v>640</v>
      </c>
      <c r="AZ34">
        <v>4147.18</v>
      </c>
      <c r="BA34">
        <v>8219.5300000000007</v>
      </c>
    </row>
    <row r="35" spans="2:53" x14ac:dyDescent="0.15">
      <c r="B35">
        <v>7079.08</v>
      </c>
      <c r="C35">
        <v>134.28</v>
      </c>
      <c r="G35">
        <v>3798.84</v>
      </c>
      <c r="H35">
        <v>-655.48</v>
      </c>
      <c r="I35">
        <f t="shared" si="4"/>
        <v>330</v>
      </c>
      <c r="L35">
        <v>6558.01</v>
      </c>
      <c r="M35">
        <v>-274.55</v>
      </c>
      <c r="N35">
        <f t="shared" si="0"/>
        <v>33</v>
      </c>
      <c r="Q35">
        <v>4197.46</v>
      </c>
      <c r="R35">
        <v>-1185.78</v>
      </c>
      <c r="S35">
        <f t="shared" si="1"/>
        <v>165</v>
      </c>
      <c r="V35">
        <v>3532.95</v>
      </c>
      <c r="W35">
        <v>-757.5</v>
      </c>
      <c r="X35">
        <f t="shared" si="2"/>
        <v>660</v>
      </c>
      <c r="AZ35">
        <v>4125.13</v>
      </c>
      <c r="BA35">
        <v>8464.82</v>
      </c>
    </row>
    <row r="36" spans="2:53" x14ac:dyDescent="0.15">
      <c r="B36">
        <v>6445.93</v>
      </c>
      <c r="C36">
        <v>154.47999999999999</v>
      </c>
      <c r="G36">
        <v>3782.67</v>
      </c>
      <c r="H36">
        <v>-666.22</v>
      </c>
      <c r="I36">
        <f t="shared" si="4"/>
        <v>340</v>
      </c>
      <c r="L36">
        <v>6492.52</v>
      </c>
      <c r="M36">
        <v>-288.86</v>
      </c>
      <c r="N36">
        <f t="shared" si="0"/>
        <v>34</v>
      </c>
      <c r="Q36">
        <v>4175.51</v>
      </c>
      <c r="R36">
        <v>-1233.53</v>
      </c>
      <c r="S36">
        <f t="shared" si="1"/>
        <v>170</v>
      </c>
      <c r="V36">
        <v>3517.43</v>
      </c>
      <c r="W36">
        <v>-768.44</v>
      </c>
      <c r="X36">
        <f t="shared" si="2"/>
        <v>680</v>
      </c>
      <c r="AZ36">
        <v>4108.6099999999997</v>
      </c>
      <c r="BA36">
        <v>8705.86</v>
      </c>
    </row>
    <row r="37" spans="2:53" x14ac:dyDescent="0.15">
      <c r="B37">
        <v>5971.94</v>
      </c>
      <c r="C37">
        <v>141.11000000000001</v>
      </c>
      <c r="G37">
        <v>3764.48</v>
      </c>
      <c r="H37">
        <v>-676.24</v>
      </c>
      <c r="I37">
        <f t="shared" si="4"/>
        <v>350</v>
      </c>
      <c r="L37">
        <v>6455.57</v>
      </c>
      <c r="M37">
        <v>-299.32</v>
      </c>
      <c r="N37">
        <f t="shared" si="0"/>
        <v>35</v>
      </c>
      <c r="Q37">
        <v>4150.8599999999997</v>
      </c>
      <c r="R37">
        <v>-1291.21</v>
      </c>
      <c r="S37">
        <f t="shared" si="1"/>
        <v>175</v>
      </c>
      <c r="V37">
        <v>3506.87</v>
      </c>
      <c r="W37">
        <v>-763.39</v>
      </c>
      <c r="X37">
        <f t="shared" si="2"/>
        <v>700</v>
      </c>
      <c r="AZ37">
        <v>4063.6</v>
      </c>
      <c r="BA37">
        <v>8943.5300000000007</v>
      </c>
    </row>
    <row r="38" spans="2:53" x14ac:dyDescent="0.15">
      <c r="B38">
        <v>5611.84</v>
      </c>
      <c r="C38">
        <v>131.74</v>
      </c>
      <c r="G38">
        <v>3752.07</v>
      </c>
      <c r="H38">
        <v>-677.05</v>
      </c>
      <c r="I38">
        <f t="shared" si="4"/>
        <v>360</v>
      </c>
      <c r="L38">
        <v>6403.36</v>
      </c>
      <c r="M38">
        <v>-310.33</v>
      </c>
      <c r="N38">
        <f t="shared" si="0"/>
        <v>36</v>
      </c>
      <c r="Q38">
        <v>4137.25</v>
      </c>
      <c r="R38">
        <v>-1334.33</v>
      </c>
      <c r="S38">
        <f t="shared" si="1"/>
        <v>180</v>
      </c>
      <c r="V38">
        <v>3503.33</v>
      </c>
      <c r="W38">
        <v>-747.31</v>
      </c>
      <c r="X38">
        <f t="shared" si="2"/>
        <v>720</v>
      </c>
      <c r="AZ38">
        <v>4048.25</v>
      </c>
      <c r="BA38">
        <v>9180.06</v>
      </c>
    </row>
    <row r="39" spans="2:53" x14ac:dyDescent="0.15">
      <c r="B39">
        <v>5330.27</v>
      </c>
      <c r="C39">
        <v>143.81</v>
      </c>
      <c r="G39">
        <v>3747.29</v>
      </c>
      <c r="H39">
        <v>-689.82</v>
      </c>
      <c r="I39">
        <f t="shared" si="4"/>
        <v>370</v>
      </c>
      <c r="L39">
        <v>6408.49</v>
      </c>
      <c r="M39">
        <v>-311.39999999999998</v>
      </c>
      <c r="N39">
        <f t="shared" si="0"/>
        <v>37</v>
      </c>
      <c r="Q39">
        <v>4109.42</v>
      </c>
      <c r="R39">
        <v>-1386.37</v>
      </c>
      <c r="S39">
        <f t="shared" si="1"/>
        <v>185</v>
      </c>
      <c r="V39">
        <v>3491.38</v>
      </c>
      <c r="W39">
        <v>-740.71</v>
      </c>
      <c r="X39">
        <f t="shared" si="2"/>
        <v>740</v>
      </c>
      <c r="AZ39">
        <v>4034.41</v>
      </c>
      <c r="BA39">
        <v>9470.7900000000009</v>
      </c>
    </row>
    <row r="40" spans="2:53" x14ac:dyDescent="0.15">
      <c r="B40">
        <v>5164.82</v>
      </c>
      <c r="C40">
        <v>118.47</v>
      </c>
      <c r="G40">
        <v>3730.38</v>
      </c>
      <c r="H40">
        <v>-707.27</v>
      </c>
      <c r="I40">
        <f t="shared" si="4"/>
        <v>380</v>
      </c>
      <c r="L40">
        <v>6350.44</v>
      </c>
      <c r="M40">
        <v>-317.37</v>
      </c>
      <c r="N40">
        <f t="shared" si="0"/>
        <v>38</v>
      </c>
      <c r="Q40">
        <v>4064.7</v>
      </c>
      <c r="R40">
        <v>-1400.45</v>
      </c>
      <c r="S40">
        <f t="shared" si="1"/>
        <v>190</v>
      </c>
      <c r="V40">
        <v>3495.24</v>
      </c>
      <c r="W40">
        <v>-727.49</v>
      </c>
      <c r="X40">
        <f t="shared" si="2"/>
        <v>760</v>
      </c>
      <c r="AZ40">
        <v>4004.31</v>
      </c>
      <c r="BA40">
        <v>9838.2800000000007</v>
      </c>
    </row>
    <row r="41" spans="2:53" x14ac:dyDescent="0.15">
      <c r="B41">
        <v>4969.8500000000004</v>
      </c>
      <c r="C41">
        <v>60.96</v>
      </c>
      <c r="G41">
        <v>3721.76</v>
      </c>
      <c r="H41">
        <v>-696.6</v>
      </c>
      <c r="I41">
        <f t="shared" si="4"/>
        <v>390</v>
      </c>
      <c r="L41">
        <v>6303.74</v>
      </c>
      <c r="M41">
        <v>-328.36</v>
      </c>
      <c r="N41">
        <f t="shared" si="0"/>
        <v>39</v>
      </c>
      <c r="Q41">
        <v>4053.12</v>
      </c>
      <c r="R41">
        <v>-1415.63</v>
      </c>
      <c r="S41">
        <f t="shared" si="1"/>
        <v>195</v>
      </c>
      <c r="V41">
        <v>3497.57</v>
      </c>
      <c r="W41">
        <v>-729.01</v>
      </c>
      <c r="X41">
        <f t="shared" si="2"/>
        <v>780</v>
      </c>
      <c r="AZ41">
        <v>3972.1</v>
      </c>
      <c r="BA41">
        <v>10088.84</v>
      </c>
    </row>
    <row r="42" spans="2:53" x14ac:dyDescent="0.15">
      <c r="B42">
        <v>4887.62</v>
      </c>
      <c r="C42">
        <v>63.41</v>
      </c>
      <c r="G42">
        <v>3730.92</v>
      </c>
      <c r="H42">
        <v>-687.73</v>
      </c>
      <c r="I42">
        <f t="shared" si="4"/>
        <v>400</v>
      </c>
      <c r="L42">
        <v>6225.54</v>
      </c>
      <c r="M42">
        <v>-338.79</v>
      </c>
      <c r="N42">
        <f t="shared" si="0"/>
        <v>40</v>
      </c>
      <c r="Q42">
        <v>4026.14</v>
      </c>
      <c r="R42">
        <v>-1449.27</v>
      </c>
      <c r="S42">
        <f t="shared" si="1"/>
        <v>200</v>
      </c>
      <c r="V42">
        <v>3495.99</v>
      </c>
      <c r="W42">
        <v>-717.5</v>
      </c>
      <c r="X42">
        <f t="shared" si="2"/>
        <v>800</v>
      </c>
      <c r="AZ42">
        <v>3963.13</v>
      </c>
      <c r="BA42">
        <v>10358.86</v>
      </c>
    </row>
    <row r="43" spans="2:53" x14ac:dyDescent="0.15">
      <c r="B43">
        <v>4773.5200000000004</v>
      </c>
      <c r="C43">
        <v>-42.89</v>
      </c>
      <c r="G43">
        <v>3715.62</v>
      </c>
      <c r="H43">
        <v>-682.76</v>
      </c>
      <c r="I43">
        <f t="shared" si="4"/>
        <v>410</v>
      </c>
      <c r="L43">
        <v>6239.03</v>
      </c>
      <c r="M43">
        <v>-360.39</v>
      </c>
      <c r="N43">
        <f t="shared" si="0"/>
        <v>41</v>
      </c>
      <c r="Q43">
        <v>4027.31</v>
      </c>
      <c r="R43">
        <v>-1447.51</v>
      </c>
      <c r="S43">
        <f t="shared" si="1"/>
        <v>205</v>
      </c>
      <c r="V43">
        <v>3475.23</v>
      </c>
      <c r="W43">
        <v>-706.98</v>
      </c>
      <c r="X43">
        <f t="shared" si="2"/>
        <v>820</v>
      </c>
      <c r="AZ43">
        <v>3940.43</v>
      </c>
      <c r="BA43">
        <v>10608.22</v>
      </c>
    </row>
    <row r="44" spans="2:53" x14ac:dyDescent="0.15">
      <c r="B44">
        <v>4707.91</v>
      </c>
      <c r="C44">
        <v>-29.93</v>
      </c>
      <c r="G44">
        <v>3703.1</v>
      </c>
      <c r="H44">
        <v>-672.04</v>
      </c>
      <c r="I44">
        <f t="shared" si="4"/>
        <v>420</v>
      </c>
      <c r="L44">
        <v>6184.61</v>
      </c>
      <c r="M44">
        <v>-377.76</v>
      </c>
      <c r="N44">
        <f t="shared" si="0"/>
        <v>42</v>
      </c>
      <c r="Q44">
        <v>4011.32</v>
      </c>
      <c r="R44">
        <v>-1515.07</v>
      </c>
      <c r="S44">
        <f t="shared" si="1"/>
        <v>210</v>
      </c>
      <c r="V44">
        <v>3475.12</v>
      </c>
      <c r="W44">
        <v>-701.65</v>
      </c>
      <c r="X44">
        <f t="shared" si="2"/>
        <v>840</v>
      </c>
      <c r="AZ44">
        <v>3909.05</v>
      </c>
      <c r="BA44">
        <v>10861.36</v>
      </c>
    </row>
    <row r="45" spans="2:53" x14ac:dyDescent="0.15">
      <c r="B45">
        <v>598.23</v>
      </c>
      <c r="C45">
        <v>-32.29</v>
      </c>
      <c r="G45">
        <v>3692.52</v>
      </c>
      <c r="H45">
        <v>-668.51</v>
      </c>
      <c r="I45">
        <f t="shared" si="4"/>
        <v>430</v>
      </c>
      <c r="L45">
        <v>6126.98</v>
      </c>
      <c r="M45">
        <v>-384.75</v>
      </c>
      <c r="N45">
        <f t="shared" si="0"/>
        <v>43</v>
      </c>
      <c r="Q45">
        <v>3990.77</v>
      </c>
      <c r="R45">
        <v>-1541.26</v>
      </c>
      <c r="S45">
        <f t="shared" si="1"/>
        <v>215</v>
      </c>
      <c r="V45">
        <v>3489.48</v>
      </c>
      <c r="W45">
        <v>-697.19</v>
      </c>
      <c r="X45">
        <f t="shared" si="2"/>
        <v>860</v>
      </c>
      <c r="AZ45">
        <v>3910.25</v>
      </c>
      <c r="BA45">
        <v>11171.61</v>
      </c>
    </row>
    <row r="46" spans="2:53" x14ac:dyDescent="0.15">
      <c r="B46">
        <v>4529.04</v>
      </c>
      <c r="C46">
        <v>53.08</v>
      </c>
      <c r="G46">
        <v>3670.56</v>
      </c>
      <c r="H46">
        <v>-661.87</v>
      </c>
      <c r="I46">
        <f t="shared" si="4"/>
        <v>440</v>
      </c>
      <c r="L46">
        <v>6090.86</v>
      </c>
      <c r="M46">
        <v>-393.99</v>
      </c>
      <c r="N46">
        <f t="shared" si="0"/>
        <v>44</v>
      </c>
      <c r="Q46">
        <v>3988.62</v>
      </c>
      <c r="R46">
        <v>-1570.52</v>
      </c>
      <c r="S46">
        <f t="shared" si="1"/>
        <v>220</v>
      </c>
      <c r="V46">
        <v>3466.08</v>
      </c>
      <c r="W46">
        <v>-691.42</v>
      </c>
      <c r="X46">
        <f t="shared" si="2"/>
        <v>880</v>
      </c>
      <c r="AZ46">
        <v>3879.79</v>
      </c>
      <c r="BA46">
        <v>11384.18</v>
      </c>
    </row>
    <row r="47" spans="2:53" x14ac:dyDescent="0.15">
      <c r="B47">
        <v>4469.97</v>
      </c>
      <c r="C47">
        <v>29.84</v>
      </c>
      <c r="G47">
        <v>3663.78</v>
      </c>
      <c r="H47">
        <v>-682.36</v>
      </c>
      <c r="I47">
        <f t="shared" si="4"/>
        <v>450</v>
      </c>
      <c r="L47">
        <v>6078.69</v>
      </c>
      <c r="M47">
        <v>-400.21</v>
      </c>
      <c r="N47">
        <f t="shared" si="0"/>
        <v>45</v>
      </c>
      <c r="Q47">
        <v>3964.71</v>
      </c>
      <c r="R47">
        <v>-1580.49</v>
      </c>
      <c r="S47">
        <f t="shared" si="1"/>
        <v>225</v>
      </c>
      <c r="V47">
        <v>3463.18</v>
      </c>
      <c r="W47">
        <v>-691.83</v>
      </c>
      <c r="X47">
        <f t="shared" si="2"/>
        <v>900</v>
      </c>
      <c r="AZ47">
        <v>3853.62</v>
      </c>
      <c r="BA47">
        <v>11613.5</v>
      </c>
    </row>
    <row r="48" spans="2:53" x14ac:dyDescent="0.15">
      <c r="B48">
        <v>4441.96</v>
      </c>
      <c r="C48">
        <v>22.56</v>
      </c>
      <c r="G48">
        <v>3657.65</v>
      </c>
      <c r="H48">
        <v>-711.85</v>
      </c>
      <c r="I48">
        <f t="shared" si="4"/>
        <v>460</v>
      </c>
      <c r="L48">
        <v>6015.95</v>
      </c>
      <c r="M48">
        <v>-403.12</v>
      </c>
      <c r="N48">
        <f t="shared" si="0"/>
        <v>46</v>
      </c>
      <c r="Q48">
        <v>3950.26</v>
      </c>
      <c r="R48">
        <v>-1614.57</v>
      </c>
      <c r="S48">
        <f t="shared" si="1"/>
        <v>230</v>
      </c>
      <c r="V48">
        <v>3466.11</v>
      </c>
      <c r="W48">
        <v>-695.22</v>
      </c>
      <c r="X48">
        <f t="shared" si="2"/>
        <v>920</v>
      </c>
      <c r="AZ48">
        <v>3844.96</v>
      </c>
      <c r="BA48">
        <v>11860.7</v>
      </c>
    </row>
    <row r="49" spans="2:53" x14ac:dyDescent="0.15">
      <c r="B49">
        <v>4385.84</v>
      </c>
      <c r="C49">
        <v>-27.57</v>
      </c>
      <c r="G49">
        <v>3640.74</v>
      </c>
      <c r="H49">
        <v>-716</v>
      </c>
      <c r="I49">
        <f t="shared" si="4"/>
        <v>470</v>
      </c>
      <c r="L49">
        <v>5999.32</v>
      </c>
      <c r="M49">
        <v>-406.86</v>
      </c>
      <c r="N49">
        <f t="shared" si="0"/>
        <v>47</v>
      </c>
      <c r="Q49">
        <v>3932.5</v>
      </c>
      <c r="R49">
        <v>-1646.13</v>
      </c>
      <c r="S49">
        <f t="shared" si="1"/>
        <v>235</v>
      </c>
      <c r="V49">
        <v>3463.59</v>
      </c>
      <c r="W49">
        <v>-707.49</v>
      </c>
      <c r="X49">
        <f t="shared" si="2"/>
        <v>940</v>
      </c>
      <c r="AZ49">
        <v>3846.71</v>
      </c>
      <c r="BA49">
        <v>12130.28</v>
      </c>
    </row>
    <row r="50" spans="2:53" x14ac:dyDescent="0.15">
      <c r="B50">
        <v>4331.76</v>
      </c>
      <c r="C50">
        <v>-18.059999999999999</v>
      </c>
      <c r="G50">
        <v>3633.18</v>
      </c>
      <c r="H50">
        <v>-723.17</v>
      </c>
      <c r="I50">
        <f t="shared" si="4"/>
        <v>480</v>
      </c>
      <c r="L50">
        <v>5929.95</v>
      </c>
      <c r="M50">
        <v>-408.81</v>
      </c>
      <c r="N50">
        <f t="shared" si="0"/>
        <v>48</v>
      </c>
      <c r="Q50">
        <v>3910.13</v>
      </c>
      <c r="R50">
        <v>-1635.12</v>
      </c>
      <c r="S50">
        <f t="shared" si="1"/>
        <v>240</v>
      </c>
      <c r="V50">
        <v>3463.67</v>
      </c>
      <c r="W50">
        <v>-707.8</v>
      </c>
      <c r="X50">
        <f t="shared" si="2"/>
        <v>960</v>
      </c>
      <c r="AZ50">
        <v>3822.56</v>
      </c>
      <c r="BA50">
        <v>12402.49</v>
      </c>
    </row>
    <row r="51" spans="2:53" x14ac:dyDescent="0.15">
      <c r="B51">
        <v>4275.75</v>
      </c>
      <c r="C51">
        <v>-47.58</v>
      </c>
      <c r="G51">
        <v>3627.83</v>
      </c>
      <c r="H51">
        <v>-791.69</v>
      </c>
      <c r="I51">
        <f t="shared" si="4"/>
        <v>490</v>
      </c>
      <c r="L51">
        <v>5947.52</v>
      </c>
      <c r="M51">
        <v>-408.37</v>
      </c>
      <c r="N51">
        <f t="shared" si="0"/>
        <v>49</v>
      </c>
      <c r="Q51">
        <v>3906.69</v>
      </c>
      <c r="R51">
        <v>-1650.35</v>
      </c>
      <c r="S51">
        <f t="shared" si="1"/>
        <v>245</v>
      </c>
      <c r="V51">
        <v>3474.48</v>
      </c>
      <c r="W51">
        <v>-706.42</v>
      </c>
      <c r="X51">
        <f t="shared" si="2"/>
        <v>980</v>
      </c>
      <c r="AZ51">
        <v>3800.45</v>
      </c>
      <c r="BA51">
        <v>12676.62</v>
      </c>
    </row>
    <row r="52" spans="2:53" x14ac:dyDescent="0.15">
      <c r="B52">
        <v>4216.25</v>
      </c>
      <c r="C52">
        <v>7.18</v>
      </c>
      <c r="G52">
        <v>3587.99</v>
      </c>
      <c r="H52">
        <v>-859.47</v>
      </c>
      <c r="I52">
        <f t="shared" si="4"/>
        <v>500</v>
      </c>
      <c r="L52">
        <v>5907.98</v>
      </c>
      <c r="M52">
        <v>-409.49</v>
      </c>
      <c r="N52">
        <f t="shared" si="0"/>
        <v>50</v>
      </c>
      <c r="Q52">
        <v>3893.21</v>
      </c>
      <c r="R52">
        <v>-1664.09</v>
      </c>
      <c r="S52">
        <f t="shared" si="1"/>
        <v>250</v>
      </c>
      <c r="V52">
        <v>3474.22</v>
      </c>
      <c r="W52">
        <v>-705.46</v>
      </c>
      <c r="X52">
        <f t="shared" si="2"/>
        <v>1000</v>
      </c>
      <c r="AZ52">
        <v>3769.63</v>
      </c>
      <c r="BA52">
        <v>12939.61</v>
      </c>
    </row>
    <row r="53" spans="2:53" x14ac:dyDescent="0.15">
      <c r="B53">
        <v>4176.7700000000004</v>
      </c>
      <c r="C53">
        <v>-54.28</v>
      </c>
      <c r="G53">
        <v>3571.41</v>
      </c>
      <c r="H53">
        <v>-847.35</v>
      </c>
      <c r="I53">
        <f t="shared" si="4"/>
        <v>510</v>
      </c>
      <c r="L53">
        <v>5852.89</v>
      </c>
      <c r="M53">
        <v>-410.39</v>
      </c>
      <c r="N53">
        <f t="shared" si="0"/>
        <v>51</v>
      </c>
      <c r="Q53">
        <v>3883.42</v>
      </c>
      <c r="R53">
        <v>-1681.82</v>
      </c>
      <c r="S53">
        <f t="shared" si="1"/>
        <v>255</v>
      </c>
      <c r="AZ53">
        <v>3752.02</v>
      </c>
      <c r="BA53">
        <v>13177.32</v>
      </c>
    </row>
    <row r="54" spans="2:53" x14ac:dyDescent="0.15">
      <c r="B54">
        <v>4153.88</v>
      </c>
      <c r="C54">
        <v>-32.42</v>
      </c>
      <c r="G54">
        <v>3582.34</v>
      </c>
      <c r="H54">
        <v>-871.39</v>
      </c>
      <c r="I54">
        <f t="shared" si="4"/>
        <v>520</v>
      </c>
      <c r="L54">
        <v>5817.23</v>
      </c>
      <c r="M54">
        <v>-413.23</v>
      </c>
      <c r="N54">
        <f t="shared" si="0"/>
        <v>52</v>
      </c>
      <c r="Q54">
        <v>3865.7</v>
      </c>
      <c r="R54">
        <v>-1742.26</v>
      </c>
      <c r="S54">
        <f t="shared" si="1"/>
        <v>260</v>
      </c>
      <c r="AA54" s="1" t="s">
        <v>3</v>
      </c>
      <c r="AB54" s="1" t="s">
        <v>16</v>
      </c>
      <c r="AC54" s="1" t="s">
        <v>2</v>
      </c>
      <c r="AD54" s="1" t="s">
        <v>5</v>
      </c>
      <c r="AZ54">
        <v>3720.84</v>
      </c>
      <c r="BA54">
        <v>13467.55</v>
      </c>
    </row>
    <row r="55" spans="2:53" x14ac:dyDescent="0.15">
      <c r="B55">
        <v>4115.05</v>
      </c>
      <c r="C55">
        <v>-85.12</v>
      </c>
      <c r="G55">
        <v>3572.63</v>
      </c>
      <c r="H55">
        <v>-870.72</v>
      </c>
      <c r="I55">
        <f t="shared" si="4"/>
        <v>530</v>
      </c>
      <c r="L55">
        <v>5798.63</v>
      </c>
      <c r="M55">
        <v>-416.48</v>
      </c>
      <c r="N55">
        <f t="shared" si="0"/>
        <v>53</v>
      </c>
      <c r="Q55">
        <v>3856.66</v>
      </c>
      <c r="R55">
        <v>-1754.21</v>
      </c>
      <c r="S55">
        <f t="shared" si="1"/>
        <v>265</v>
      </c>
      <c r="AZ55">
        <v>3713.84</v>
      </c>
      <c r="BA55">
        <v>13723.12</v>
      </c>
    </row>
    <row r="56" spans="2:53" x14ac:dyDescent="0.15">
      <c r="B56">
        <v>4084.93</v>
      </c>
      <c r="C56">
        <v>-89.89</v>
      </c>
      <c r="G56">
        <v>3569.58</v>
      </c>
      <c r="H56">
        <v>-869.79</v>
      </c>
      <c r="I56">
        <f t="shared" si="4"/>
        <v>540</v>
      </c>
      <c r="L56">
        <v>5781.79</v>
      </c>
      <c r="M56">
        <v>-417.6</v>
      </c>
      <c r="N56">
        <f t="shared" si="0"/>
        <v>54</v>
      </c>
      <c r="Q56">
        <v>3849.51</v>
      </c>
      <c r="R56">
        <v>-1760.08</v>
      </c>
      <c r="S56">
        <f t="shared" si="1"/>
        <v>270</v>
      </c>
      <c r="AB56">
        <v>90126.13</v>
      </c>
      <c r="AC56">
        <v>0</v>
      </c>
      <c r="AD56">
        <v>0</v>
      </c>
      <c r="AF56">
        <v>5666.84</v>
      </c>
      <c r="AG56">
        <v>158.18</v>
      </c>
      <c r="AH56">
        <v>1</v>
      </c>
      <c r="AI56">
        <f>AH56*100/12</f>
        <v>8.3333333333333339</v>
      </c>
      <c r="AZ56">
        <v>3690.39</v>
      </c>
      <c r="BA56">
        <v>13987.44</v>
      </c>
    </row>
    <row r="57" spans="2:53" x14ac:dyDescent="0.15">
      <c r="B57">
        <v>4035.25</v>
      </c>
      <c r="C57">
        <v>-213.06</v>
      </c>
      <c r="G57">
        <v>3558.9</v>
      </c>
      <c r="H57">
        <v>-874.93</v>
      </c>
      <c r="I57">
        <f t="shared" si="4"/>
        <v>550</v>
      </c>
      <c r="L57">
        <v>5763.73</v>
      </c>
      <c r="M57">
        <v>-421.88</v>
      </c>
      <c r="N57">
        <f t="shared" si="0"/>
        <v>55</v>
      </c>
      <c r="Q57">
        <v>3823.92</v>
      </c>
      <c r="R57">
        <v>-1807.94</v>
      </c>
      <c r="S57">
        <f t="shared" si="1"/>
        <v>275</v>
      </c>
      <c r="AB57">
        <v>20355.62</v>
      </c>
      <c r="AC57">
        <v>40.43</v>
      </c>
      <c r="AD57">
        <v>1</v>
      </c>
      <c r="AE57">
        <f>2*AD57^2</f>
        <v>2</v>
      </c>
      <c r="AF57">
        <v>4873.1899999999996</v>
      </c>
      <c r="AG57">
        <v>272.77</v>
      </c>
      <c r="AH57">
        <v>2</v>
      </c>
      <c r="AI57">
        <f>AH57*100/12</f>
        <v>16.666666666666668</v>
      </c>
      <c r="AZ57">
        <v>3694.28</v>
      </c>
      <c r="BA57">
        <v>14241.3</v>
      </c>
    </row>
    <row r="58" spans="2:53" x14ac:dyDescent="0.15">
      <c r="B58">
        <v>3989.27</v>
      </c>
      <c r="C58">
        <v>-218.26</v>
      </c>
      <c r="G58">
        <v>3554.68</v>
      </c>
      <c r="H58">
        <v>-888.31</v>
      </c>
      <c r="I58">
        <f t="shared" si="4"/>
        <v>560</v>
      </c>
      <c r="L58">
        <v>5732.12</v>
      </c>
      <c r="M58">
        <v>-424.24</v>
      </c>
      <c r="N58">
        <f t="shared" si="0"/>
        <v>56</v>
      </c>
      <c r="Q58">
        <v>3811.14</v>
      </c>
      <c r="R58">
        <v>-1826.83</v>
      </c>
      <c r="S58">
        <f t="shared" si="1"/>
        <v>280</v>
      </c>
      <c r="AB58">
        <v>17122.330000000002</v>
      </c>
      <c r="AC58">
        <v>43.41</v>
      </c>
      <c r="AD58">
        <v>2</v>
      </c>
      <c r="AE58">
        <f t="shared" ref="AE58:AE75" si="6">2*AD58^2</f>
        <v>8</v>
      </c>
      <c r="AF58">
        <v>4430.95</v>
      </c>
      <c r="AG58">
        <v>412.28</v>
      </c>
      <c r="AH58">
        <v>3</v>
      </c>
      <c r="AI58">
        <f t="shared" ref="AI58:AI121" si="7">AH58*100/12</f>
        <v>25</v>
      </c>
      <c r="AZ58">
        <v>3674.86</v>
      </c>
      <c r="BA58">
        <v>14565.01</v>
      </c>
    </row>
    <row r="59" spans="2:53" x14ac:dyDescent="0.15">
      <c r="B59">
        <v>3964.86</v>
      </c>
      <c r="C59">
        <v>-230.08</v>
      </c>
      <c r="G59">
        <v>3542.96</v>
      </c>
      <c r="H59">
        <v>-909.56</v>
      </c>
      <c r="I59">
        <f t="shared" si="4"/>
        <v>570</v>
      </c>
      <c r="L59">
        <v>5739.38</v>
      </c>
      <c r="M59">
        <v>-418.33</v>
      </c>
      <c r="N59">
        <f t="shared" si="0"/>
        <v>57</v>
      </c>
      <c r="Q59">
        <v>3806.25</v>
      </c>
      <c r="R59">
        <v>-1845.01</v>
      </c>
      <c r="S59">
        <f t="shared" si="1"/>
        <v>285</v>
      </c>
      <c r="AB59">
        <v>16175.7</v>
      </c>
      <c r="AC59">
        <v>45.03</v>
      </c>
      <c r="AD59">
        <v>3</v>
      </c>
      <c r="AE59">
        <f t="shared" si="6"/>
        <v>18</v>
      </c>
      <c r="AF59">
        <v>4189.6000000000004</v>
      </c>
      <c r="AG59">
        <v>541.91999999999996</v>
      </c>
      <c r="AH59">
        <v>4</v>
      </c>
      <c r="AI59">
        <f t="shared" si="7"/>
        <v>33.333333333333336</v>
      </c>
      <c r="AZ59">
        <v>3664.82</v>
      </c>
      <c r="BA59">
        <v>14804.36</v>
      </c>
    </row>
    <row r="60" spans="2:53" x14ac:dyDescent="0.15">
      <c r="B60">
        <v>3953.42</v>
      </c>
      <c r="C60">
        <v>-223.06</v>
      </c>
      <c r="G60">
        <v>3534.59</v>
      </c>
      <c r="H60">
        <v>-922.67</v>
      </c>
      <c r="I60">
        <f t="shared" si="4"/>
        <v>580</v>
      </c>
      <c r="L60">
        <v>5700.08</v>
      </c>
      <c r="M60">
        <v>-414.74</v>
      </c>
      <c r="N60">
        <f t="shared" si="0"/>
        <v>58</v>
      </c>
      <c r="Q60">
        <v>3794.19</v>
      </c>
      <c r="R60">
        <v>-1856.51</v>
      </c>
      <c r="S60">
        <f t="shared" si="1"/>
        <v>290</v>
      </c>
      <c r="AB60">
        <v>13603.35</v>
      </c>
      <c r="AC60">
        <v>49.46</v>
      </c>
      <c r="AD60">
        <v>4</v>
      </c>
      <c r="AE60">
        <f t="shared" si="6"/>
        <v>32</v>
      </c>
      <c r="AF60">
        <v>4049.72</v>
      </c>
      <c r="AG60">
        <v>672.19</v>
      </c>
      <c r="AH60">
        <v>5</v>
      </c>
      <c r="AI60">
        <f t="shared" si="7"/>
        <v>41.666666666666664</v>
      </c>
      <c r="AZ60">
        <v>3658.22</v>
      </c>
      <c r="BA60">
        <v>15047.05</v>
      </c>
    </row>
    <row r="61" spans="2:53" x14ac:dyDescent="0.15">
      <c r="B61">
        <v>3905.98</v>
      </c>
      <c r="C61">
        <v>-222.73</v>
      </c>
      <c r="G61">
        <v>3536.41</v>
      </c>
      <c r="H61">
        <v>-929.43</v>
      </c>
      <c r="I61">
        <f t="shared" si="4"/>
        <v>590</v>
      </c>
      <c r="L61">
        <v>5672.05</v>
      </c>
      <c r="M61">
        <v>-414.45</v>
      </c>
      <c r="N61">
        <f t="shared" si="0"/>
        <v>59</v>
      </c>
      <c r="Q61">
        <v>3772.59</v>
      </c>
      <c r="R61">
        <v>-1874.82</v>
      </c>
      <c r="S61">
        <f t="shared" si="1"/>
        <v>295</v>
      </c>
      <c r="AB61">
        <v>12279.5</v>
      </c>
      <c r="AC61">
        <v>51.91</v>
      </c>
      <c r="AD61">
        <v>5</v>
      </c>
      <c r="AE61">
        <f t="shared" si="6"/>
        <v>50</v>
      </c>
      <c r="AF61">
        <v>3840.79</v>
      </c>
      <c r="AG61">
        <v>830.1</v>
      </c>
      <c r="AH61">
        <v>6</v>
      </c>
      <c r="AI61">
        <f t="shared" si="7"/>
        <v>50</v>
      </c>
      <c r="AZ61">
        <v>3631.77</v>
      </c>
      <c r="BA61">
        <v>15310.93</v>
      </c>
    </row>
    <row r="62" spans="2:53" x14ac:dyDescent="0.15">
      <c r="B62">
        <v>3876.81</v>
      </c>
      <c r="C62">
        <v>-288.20999999999998</v>
      </c>
      <c r="G62">
        <v>3519.59</v>
      </c>
      <c r="H62">
        <v>-941.03</v>
      </c>
      <c r="I62">
        <f t="shared" si="4"/>
        <v>600</v>
      </c>
      <c r="L62">
        <v>5629.77</v>
      </c>
      <c r="M62">
        <v>-414.3</v>
      </c>
      <c r="N62">
        <f t="shared" si="0"/>
        <v>60</v>
      </c>
      <c r="Q62">
        <v>3764.84</v>
      </c>
      <c r="R62">
        <v>-1907.91</v>
      </c>
      <c r="S62">
        <f t="shared" si="1"/>
        <v>300</v>
      </c>
      <c r="AB62">
        <v>11307.3</v>
      </c>
      <c r="AC62">
        <v>54.35</v>
      </c>
      <c r="AD62">
        <v>6</v>
      </c>
      <c r="AE62">
        <f t="shared" si="6"/>
        <v>72</v>
      </c>
      <c r="AF62">
        <v>3757.1</v>
      </c>
      <c r="AG62">
        <v>962.41</v>
      </c>
      <c r="AH62">
        <v>7</v>
      </c>
      <c r="AI62">
        <f t="shared" si="7"/>
        <v>58.333333333333336</v>
      </c>
      <c r="AZ62">
        <v>3633.78</v>
      </c>
      <c r="BA62">
        <v>15546.91</v>
      </c>
    </row>
    <row r="63" spans="2:53" x14ac:dyDescent="0.15">
      <c r="B63">
        <v>3854.88</v>
      </c>
      <c r="C63">
        <v>-332.08</v>
      </c>
      <c r="G63">
        <v>3517.33</v>
      </c>
      <c r="H63">
        <v>-928.8</v>
      </c>
      <c r="I63">
        <f t="shared" si="4"/>
        <v>610</v>
      </c>
      <c r="L63">
        <v>5635.66</v>
      </c>
      <c r="M63">
        <v>-412.79</v>
      </c>
      <c r="N63">
        <f t="shared" si="0"/>
        <v>61</v>
      </c>
      <c r="Q63">
        <v>3751.66</v>
      </c>
      <c r="R63">
        <v>-1922.52</v>
      </c>
      <c r="S63">
        <f t="shared" si="1"/>
        <v>305</v>
      </c>
      <c r="AB63">
        <v>10723.56</v>
      </c>
      <c r="AC63">
        <v>56.05</v>
      </c>
      <c r="AD63">
        <v>7</v>
      </c>
      <c r="AE63">
        <f t="shared" si="6"/>
        <v>98</v>
      </c>
      <c r="AF63">
        <v>3693.83</v>
      </c>
      <c r="AG63">
        <v>1092.3599999999999</v>
      </c>
      <c r="AH63">
        <v>8</v>
      </c>
      <c r="AI63">
        <f t="shared" si="7"/>
        <v>66.666666666666671</v>
      </c>
      <c r="AZ63">
        <v>3629.04</v>
      </c>
      <c r="BA63">
        <v>15787.77</v>
      </c>
    </row>
    <row r="64" spans="2:53" x14ac:dyDescent="0.15">
      <c r="B64">
        <v>815.28</v>
      </c>
      <c r="C64">
        <v>-298.92</v>
      </c>
      <c r="G64">
        <v>3512.59</v>
      </c>
      <c r="H64">
        <v>-917.2</v>
      </c>
      <c r="I64">
        <f t="shared" si="4"/>
        <v>620</v>
      </c>
      <c r="L64">
        <v>5571.42</v>
      </c>
      <c r="M64">
        <v>-411.46</v>
      </c>
      <c r="N64">
        <f t="shared" si="0"/>
        <v>62</v>
      </c>
      <c r="Q64">
        <v>3745.15</v>
      </c>
      <c r="R64">
        <v>-1931.13</v>
      </c>
      <c r="S64">
        <f t="shared" si="1"/>
        <v>310</v>
      </c>
      <c r="AB64">
        <v>10658.74</v>
      </c>
      <c r="AC64">
        <v>59.89</v>
      </c>
      <c r="AD64">
        <v>8</v>
      </c>
      <c r="AE64">
        <f t="shared" si="6"/>
        <v>128</v>
      </c>
      <c r="AF64">
        <v>3620.82</v>
      </c>
      <c r="AG64">
        <v>1223.8599999999999</v>
      </c>
      <c r="AH64">
        <v>9</v>
      </c>
      <c r="AI64">
        <f t="shared" si="7"/>
        <v>75</v>
      </c>
      <c r="AZ64">
        <v>3616.67</v>
      </c>
      <c r="BA64">
        <v>16016.52</v>
      </c>
    </row>
    <row r="65" spans="2:53" x14ac:dyDescent="0.15">
      <c r="B65">
        <v>3801.82</v>
      </c>
      <c r="C65">
        <v>-287.47000000000003</v>
      </c>
      <c r="G65">
        <v>3509.1</v>
      </c>
      <c r="H65">
        <v>-906.7</v>
      </c>
      <c r="I65">
        <f t="shared" si="4"/>
        <v>630</v>
      </c>
      <c r="L65">
        <v>5534.06</v>
      </c>
      <c r="M65">
        <v>-412.31</v>
      </c>
      <c r="N65">
        <f t="shared" si="0"/>
        <v>63</v>
      </c>
      <c r="Q65">
        <v>3733.41</v>
      </c>
      <c r="R65">
        <v>-1945.45</v>
      </c>
      <c r="S65">
        <f t="shared" si="1"/>
        <v>315</v>
      </c>
      <c r="AB65">
        <v>10461.780000000001</v>
      </c>
      <c r="AC65">
        <v>60.91</v>
      </c>
      <c r="AD65">
        <v>9</v>
      </c>
      <c r="AE65">
        <f t="shared" si="6"/>
        <v>162</v>
      </c>
      <c r="AF65">
        <v>3598.23</v>
      </c>
      <c r="AG65">
        <v>1357.54</v>
      </c>
      <c r="AH65">
        <v>10</v>
      </c>
      <c r="AI65">
        <f t="shared" si="7"/>
        <v>83.333333333333329</v>
      </c>
      <c r="AZ65">
        <v>3601.24</v>
      </c>
      <c r="BA65">
        <v>16248.04</v>
      </c>
    </row>
    <row r="66" spans="2:53" x14ac:dyDescent="0.15">
      <c r="B66">
        <v>3789.21</v>
      </c>
      <c r="C66">
        <v>-304.06</v>
      </c>
      <c r="G66">
        <v>3511.2</v>
      </c>
      <c r="H66">
        <v>-922.27</v>
      </c>
      <c r="I66">
        <f t="shared" si="4"/>
        <v>640</v>
      </c>
      <c r="L66">
        <v>5515.44</v>
      </c>
      <c r="M66">
        <v>-414.38</v>
      </c>
      <c r="N66">
        <f t="shared" si="0"/>
        <v>64</v>
      </c>
      <c r="Q66">
        <v>3725.24</v>
      </c>
      <c r="R66">
        <v>-1963.18</v>
      </c>
      <c r="S66">
        <f t="shared" si="1"/>
        <v>320</v>
      </c>
      <c r="AB66">
        <v>5960.6</v>
      </c>
      <c r="AC66">
        <v>188.9</v>
      </c>
      <c r="AD66">
        <v>10</v>
      </c>
      <c r="AE66">
        <f t="shared" si="6"/>
        <v>200</v>
      </c>
      <c r="AF66">
        <v>3556.5</v>
      </c>
      <c r="AG66">
        <v>1487.15</v>
      </c>
      <c r="AH66">
        <v>11</v>
      </c>
      <c r="AI66">
        <f t="shared" si="7"/>
        <v>91.666666666666671</v>
      </c>
      <c r="AZ66">
        <v>3605.12</v>
      </c>
      <c r="BA66">
        <v>16499.419999999998</v>
      </c>
    </row>
    <row r="67" spans="2:53" x14ac:dyDescent="0.15">
      <c r="B67">
        <v>3744.22</v>
      </c>
      <c r="C67">
        <v>-239.95</v>
      </c>
      <c r="G67">
        <v>3502.52</v>
      </c>
      <c r="H67">
        <v>-980.19</v>
      </c>
      <c r="I67">
        <f t="shared" si="4"/>
        <v>650</v>
      </c>
      <c r="L67">
        <v>5503.83</v>
      </c>
      <c r="M67">
        <v>-417.45</v>
      </c>
      <c r="N67">
        <f t="shared" si="0"/>
        <v>65</v>
      </c>
      <c r="Q67">
        <v>3724.82</v>
      </c>
      <c r="R67">
        <v>-1974.25</v>
      </c>
      <c r="S67">
        <f t="shared" si="1"/>
        <v>325</v>
      </c>
      <c r="AB67">
        <v>4887.95</v>
      </c>
      <c r="AC67">
        <v>339.21</v>
      </c>
      <c r="AD67">
        <v>11</v>
      </c>
      <c r="AE67">
        <f t="shared" si="6"/>
        <v>242</v>
      </c>
      <c r="AF67">
        <v>3513.8</v>
      </c>
      <c r="AG67">
        <v>1609.12</v>
      </c>
      <c r="AH67">
        <v>12</v>
      </c>
      <c r="AI67">
        <f t="shared" si="7"/>
        <v>100</v>
      </c>
      <c r="AZ67">
        <v>3592.53</v>
      </c>
      <c r="BA67">
        <v>16712.91</v>
      </c>
    </row>
    <row r="68" spans="2:53" x14ac:dyDescent="0.15">
      <c r="B68">
        <v>3773.69</v>
      </c>
      <c r="C68">
        <v>-264.8</v>
      </c>
      <c r="G68">
        <v>3498.88</v>
      </c>
      <c r="H68">
        <v>-988.43</v>
      </c>
      <c r="I68">
        <f t="shared" si="4"/>
        <v>660</v>
      </c>
      <c r="L68">
        <v>5473.7</v>
      </c>
      <c r="M68">
        <v>-418.87</v>
      </c>
      <c r="N68">
        <f t="shared" ref="N68:N131" si="8">N67+1</f>
        <v>66</v>
      </c>
      <c r="Q68">
        <v>3721.45</v>
      </c>
      <c r="R68">
        <v>-1985.95</v>
      </c>
      <c r="S68">
        <f t="shared" ref="S68:S131" si="9">S67+5</f>
        <v>330</v>
      </c>
      <c r="AB68">
        <v>4432.79</v>
      </c>
      <c r="AC68">
        <v>474.38</v>
      </c>
      <c r="AD68">
        <v>12</v>
      </c>
      <c r="AE68">
        <f t="shared" si="6"/>
        <v>288</v>
      </c>
      <c r="AF68">
        <v>3516.97</v>
      </c>
      <c r="AG68">
        <v>1736.82</v>
      </c>
      <c r="AH68">
        <v>13</v>
      </c>
      <c r="AI68">
        <f t="shared" si="7"/>
        <v>108.33333333333333</v>
      </c>
      <c r="AZ68">
        <v>3585.73</v>
      </c>
      <c r="BA68">
        <v>16943.310000000001</v>
      </c>
    </row>
    <row r="69" spans="2:53" x14ac:dyDescent="0.15">
      <c r="B69">
        <v>3749.08</v>
      </c>
      <c r="C69">
        <v>-262.45999999999998</v>
      </c>
      <c r="G69">
        <v>3492.5</v>
      </c>
      <c r="H69">
        <v>-985.19</v>
      </c>
      <c r="I69">
        <f t="shared" ref="I69:I102" si="10">I68 + 10</f>
        <v>670</v>
      </c>
      <c r="L69">
        <v>5457.98</v>
      </c>
      <c r="M69">
        <v>-421.28</v>
      </c>
      <c r="N69">
        <f t="shared" si="8"/>
        <v>67</v>
      </c>
      <c r="Q69">
        <v>3708.46</v>
      </c>
      <c r="R69">
        <v>-2008.26</v>
      </c>
      <c r="S69">
        <f t="shared" si="9"/>
        <v>335</v>
      </c>
      <c r="AB69">
        <v>4300.66</v>
      </c>
      <c r="AC69">
        <v>606.02</v>
      </c>
      <c r="AD69">
        <v>13</v>
      </c>
      <c r="AE69">
        <f t="shared" si="6"/>
        <v>338</v>
      </c>
      <c r="AF69">
        <v>3432.76</v>
      </c>
      <c r="AG69">
        <v>1865.57</v>
      </c>
      <c r="AH69">
        <v>14</v>
      </c>
      <c r="AI69">
        <f t="shared" si="7"/>
        <v>116.66666666666667</v>
      </c>
      <c r="AZ69">
        <v>3567</v>
      </c>
      <c r="BA69">
        <v>17157.080000000002</v>
      </c>
    </row>
    <row r="70" spans="2:53" x14ac:dyDescent="0.15">
      <c r="B70">
        <v>3750.84</v>
      </c>
      <c r="C70">
        <v>-250.25</v>
      </c>
      <c r="G70">
        <v>3487.44</v>
      </c>
      <c r="H70">
        <v>-1002.04</v>
      </c>
      <c r="I70">
        <f t="shared" si="10"/>
        <v>680</v>
      </c>
      <c r="L70">
        <v>5430.01</v>
      </c>
      <c r="M70">
        <v>-423.4</v>
      </c>
      <c r="N70">
        <f t="shared" si="8"/>
        <v>68</v>
      </c>
      <c r="Q70">
        <v>3701.51</v>
      </c>
      <c r="R70">
        <v>-2024.32</v>
      </c>
      <c r="S70">
        <f t="shared" si="9"/>
        <v>340</v>
      </c>
      <c r="AB70">
        <v>4080.84</v>
      </c>
      <c r="AC70">
        <v>754.49</v>
      </c>
      <c r="AD70">
        <v>14</v>
      </c>
      <c r="AE70">
        <f t="shared" si="6"/>
        <v>392</v>
      </c>
      <c r="AF70">
        <v>3453.29</v>
      </c>
      <c r="AG70">
        <v>1988.6</v>
      </c>
      <c r="AH70">
        <v>15</v>
      </c>
      <c r="AI70">
        <f t="shared" si="7"/>
        <v>125</v>
      </c>
      <c r="AZ70">
        <v>3568.97</v>
      </c>
      <c r="BA70">
        <v>17388.189999999999</v>
      </c>
    </row>
    <row r="71" spans="2:53" x14ac:dyDescent="0.15">
      <c r="B71">
        <v>3697.82</v>
      </c>
      <c r="C71">
        <v>-218.34</v>
      </c>
      <c r="G71">
        <v>3471.72</v>
      </c>
      <c r="H71">
        <v>-995.14</v>
      </c>
      <c r="I71">
        <f t="shared" si="10"/>
        <v>690</v>
      </c>
      <c r="L71">
        <v>5453.66</v>
      </c>
      <c r="M71">
        <v>-433.31</v>
      </c>
      <c r="N71">
        <f t="shared" si="8"/>
        <v>69</v>
      </c>
      <c r="Q71">
        <v>3689.11</v>
      </c>
      <c r="R71">
        <v>-2033.77</v>
      </c>
      <c r="S71">
        <f t="shared" si="9"/>
        <v>345</v>
      </c>
      <c r="AB71">
        <v>3992.87</v>
      </c>
      <c r="AC71">
        <v>880.31</v>
      </c>
      <c r="AD71">
        <v>15</v>
      </c>
      <c r="AE71">
        <f t="shared" si="6"/>
        <v>450</v>
      </c>
      <c r="AF71">
        <v>3411.11</v>
      </c>
      <c r="AG71">
        <v>2126.66</v>
      </c>
      <c r="AH71">
        <v>16</v>
      </c>
      <c r="AI71">
        <f t="shared" si="7"/>
        <v>133.33333333333334</v>
      </c>
      <c r="AZ71">
        <v>3549.82</v>
      </c>
      <c r="BA71">
        <v>17630.740000000002</v>
      </c>
    </row>
    <row r="72" spans="2:53" x14ac:dyDescent="0.15">
      <c r="B72">
        <v>3725.32</v>
      </c>
      <c r="C72">
        <v>-194.5</v>
      </c>
      <c r="G72">
        <v>3458.47</v>
      </c>
      <c r="H72">
        <v>-994.94</v>
      </c>
      <c r="I72">
        <f t="shared" si="10"/>
        <v>700</v>
      </c>
      <c r="L72">
        <v>5388.09</v>
      </c>
      <c r="M72">
        <v>-439.81</v>
      </c>
      <c r="N72">
        <f t="shared" si="8"/>
        <v>70</v>
      </c>
      <c r="Q72">
        <v>3692.06</v>
      </c>
      <c r="R72">
        <v>-2050.17</v>
      </c>
      <c r="S72">
        <f t="shared" si="9"/>
        <v>350</v>
      </c>
      <c r="AB72">
        <v>3920.54</v>
      </c>
      <c r="AC72">
        <v>1025.57</v>
      </c>
      <c r="AD72">
        <v>16</v>
      </c>
      <c r="AE72">
        <f t="shared" si="6"/>
        <v>512</v>
      </c>
      <c r="AF72">
        <v>3347.88</v>
      </c>
      <c r="AG72">
        <v>2281.13</v>
      </c>
      <c r="AH72">
        <v>17</v>
      </c>
      <c r="AI72">
        <f t="shared" si="7"/>
        <v>141.66666666666666</v>
      </c>
      <c r="AZ72">
        <v>3531.05</v>
      </c>
      <c r="BA72">
        <v>17871.95</v>
      </c>
    </row>
    <row r="73" spans="2:53" x14ac:dyDescent="0.15">
      <c r="B73">
        <v>3712.02</v>
      </c>
      <c r="C73">
        <v>-198.42</v>
      </c>
      <c r="G73">
        <v>3463.91</v>
      </c>
      <c r="H73">
        <v>-984.11</v>
      </c>
      <c r="I73">
        <f t="shared" si="10"/>
        <v>710</v>
      </c>
      <c r="L73">
        <v>5335.38</v>
      </c>
      <c r="M73">
        <v>-444</v>
      </c>
      <c r="N73">
        <f t="shared" si="8"/>
        <v>71</v>
      </c>
      <c r="Q73">
        <v>3686.1</v>
      </c>
      <c r="R73">
        <v>-2041.1</v>
      </c>
      <c r="S73">
        <f t="shared" si="9"/>
        <v>355</v>
      </c>
      <c r="AB73">
        <v>3769.86</v>
      </c>
      <c r="AC73">
        <v>1194.1099999999999</v>
      </c>
      <c r="AD73">
        <v>17</v>
      </c>
      <c r="AE73">
        <f t="shared" si="6"/>
        <v>578</v>
      </c>
      <c r="AF73">
        <v>3316.14</v>
      </c>
      <c r="AG73">
        <v>2395.62</v>
      </c>
      <c r="AH73">
        <v>18</v>
      </c>
      <c r="AI73">
        <f t="shared" si="7"/>
        <v>150</v>
      </c>
      <c r="AZ73">
        <v>3514.49</v>
      </c>
      <c r="BA73">
        <v>18090.25</v>
      </c>
    </row>
    <row r="74" spans="2:53" x14ac:dyDescent="0.15">
      <c r="B74">
        <v>3709.39</v>
      </c>
      <c r="C74">
        <v>-187.28</v>
      </c>
      <c r="G74">
        <v>3464.68</v>
      </c>
      <c r="H74">
        <v>-979.29</v>
      </c>
      <c r="I74">
        <f t="shared" si="10"/>
        <v>720</v>
      </c>
      <c r="L74">
        <v>5306.52</v>
      </c>
      <c r="M74">
        <v>-448.3</v>
      </c>
      <c r="N74">
        <f t="shared" si="8"/>
        <v>72</v>
      </c>
      <c r="Q74">
        <v>3674.39</v>
      </c>
      <c r="R74">
        <v>-2042.64</v>
      </c>
      <c r="S74">
        <f t="shared" si="9"/>
        <v>360</v>
      </c>
      <c r="AB74">
        <v>3747.27</v>
      </c>
      <c r="AC74">
        <v>1326.77</v>
      </c>
      <c r="AD74">
        <v>18</v>
      </c>
      <c r="AE74">
        <f t="shared" si="6"/>
        <v>648</v>
      </c>
      <c r="AF74">
        <v>3292.9</v>
      </c>
      <c r="AG74">
        <v>2533.6799999999998</v>
      </c>
      <c r="AH74">
        <v>19</v>
      </c>
      <c r="AI74">
        <f t="shared" si="7"/>
        <v>158.33333333333334</v>
      </c>
      <c r="AZ74">
        <v>3518.46</v>
      </c>
      <c r="BA74">
        <v>18334.78</v>
      </c>
    </row>
    <row r="75" spans="2:53" x14ac:dyDescent="0.15">
      <c r="B75">
        <v>3697.97</v>
      </c>
      <c r="C75">
        <v>-172.94</v>
      </c>
      <c r="G75">
        <v>3460.3</v>
      </c>
      <c r="H75">
        <v>-1009.37</v>
      </c>
      <c r="I75">
        <f t="shared" si="10"/>
        <v>730</v>
      </c>
      <c r="L75">
        <v>5307.69</v>
      </c>
      <c r="M75">
        <v>-449.53</v>
      </c>
      <c r="N75">
        <f t="shared" si="8"/>
        <v>73</v>
      </c>
      <c r="Q75">
        <v>3679.23</v>
      </c>
      <c r="R75">
        <v>-2068.88</v>
      </c>
      <c r="S75">
        <f t="shared" si="9"/>
        <v>365</v>
      </c>
      <c r="AB75">
        <v>3705.63</v>
      </c>
      <c r="AC75">
        <v>1503.63</v>
      </c>
      <c r="AD75">
        <v>19</v>
      </c>
      <c r="AE75">
        <f t="shared" si="6"/>
        <v>722</v>
      </c>
      <c r="AF75">
        <v>3248.49</v>
      </c>
      <c r="AG75">
        <v>2679.64</v>
      </c>
      <c r="AH75">
        <v>20</v>
      </c>
      <c r="AI75">
        <f t="shared" si="7"/>
        <v>166.66666666666666</v>
      </c>
      <c r="AZ75">
        <v>3514.35</v>
      </c>
      <c r="BA75">
        <v>18567.23</v>
      </c>
    </row>
    <row r="76" spans="2:53" x14ac:dyDescent="0.15">
      <c r="B76">
        <v>3688.52</v>
      </c>
      <c r="C76">
        <v>-176.23</v>
      </c>
      <c r="G76">
        <v>3450.58</v>
      </c>
      <c r="H76">
        <v>-1002.79</v>
      </c>
      <c r="I76">
        <f t="shared" si="10"/>
        <v>740</v>
      </c>
      <c r="L76">
        <v>5274.04</v>
      </c>
      <c r="M76">
        <v>-451.58</v>
      </c>
      <c r="N76">
        <f t="shared" si="8"/>
        <v>74</v>
      </c>
      <c r="Q76">
        <v>3676.31</v>
      </c>
      <c r="R76">
        <v>-2112.6</v>
      </c>
      <c r="S76">
        <f t="shared" si="9"/>
        <v>370</v>
      </c>
      <c r="AF76">
        <v>3241.29</v>
      </c>
      <c r="AG76">
        <v>2809.22</v>
      </c>
      <c r="AH76">
        <v>21</v>
      </c>
      <c r="AI76">
        <f t="shared" si="7"/>
        <v>175</v>
      </c>
      <c r="AZ76">
        <v>3504.36</v>
      </c>
      <c r="BA76">
        <v>18806.099999999999</v>
      </c>
    </row>
    <row r="77" spans="2:53" x14ac:dyDescent="0.15">
      <c r="B77">
        <v>3676.46</v>
      </c>
      <c r="C77">
        <v>-156.54</v>
      </c>
      <c r="G77">
        <v>3446.1</v>
      </c>
      <c r="H77">
        <v>-1019.33</v>
      </c>
      <c r="I77">
        <f t="shared" si="10"/>
        <v>750</v>
      </c>
      <c r="L77">
        <v>5227.32</v>
      </c>
      <c r="M77">
        <v>-451.61</v>
      </c>
      <c r="N77">
        <f t="shared" si="8"/>
        <v>75</v>
      </c>
      <c r="Q77">
        <v>3656.8</v>
      </c>
      <c r="R77">
        <v>-2154.38</v>
      </c>
      <c r="S77">
        <f t="shared" si="9"/>
        <v>375</v>
      </c>
      <c r="AF77">
        <v>3231.21</v>
      </c>
      <c r="AG77">
        <v>2946.73</v>
      </c>
      <c r="AH77">
        <v>22</v>
      </c>
      <c r="AI77">
        <f t="shared" si="7"/>
        <v>183.33333333333334</v>
      </c>
      <c r="AZ77">
        <v>3497.34</v>
      </c>
      <c r="BA77">
        <v>19035.34</v>
      </c>
    </row>
    <row r="78" spans="2:53" x14ac:dyDescent="0.15">
      <c r="B78">
        <v>3663.13</v>
      </c>
      <c r="C78">
        <v>-134.5</v>
      </c>
      <c r="G78">
        <v>3446.23</v>
      </c>
      <c r="H78">
        <v>-1002.6</v>
      </c>
      <c r="I78">
        <f t="shared" si="10"/>
        <v>760</v>
      </c>
      <c r="L78">
        <v>5211.47</v>
      </c>
      <c r="M78">
        <v>-455.73</v>
      </c>
      <c r="N78">
        <f t="shared" si="8"/>
        <v>76</v>
      </c>
      <c r="Q78">
        <v>3642.83</v>
      </c>
      <c r="R78">
        <v>-2181.06</v>
      </c>
      <c r="S78">
        <f t="shared" si="9"/>
        <v>380</v>
      </c>
      <c r="AF78">
        <v>3228.55</v>
      </c>
      <c r="AG78">
        <v>3085.67</v>
      </c>
      <c r="AH78">
        <v>23</v>
      </c>
      <c r="AI78">
        <f t="shared" si="7"/>
        <v>191.66666666666666</v>
      </c>
      <c r="AZ78">
        <v>3486.98</v>
      </c>
      <c r="BA78">
        <v>19274.75</v>
      </c>
    </row>
    <row r="79" spans="2:53" x14ac:dyDescent="0.15">
      <c r="B79">
        <v>3647.87</v>
      </c>
      <c r="C79">
        <v>-133.25</v>
      </c>
      <c r="G79">
        <v>3453.99</v>
      </c>
      <c r="H79">
        <v>-991.73</v>
      </c>
      <c r="I79">
        <f t="shared" si="10"/>
        <v>770</v>
      </c>
      <c r="L79">
        <v>5213.6099999999997</v>
      </c>
      <c r="M79">
        <v>-462.99</v>
      </c>
      <c r="N79">
        <f t="shared" si="8"/>
        <v>77</v>
      </c>
      <c r="Q79">
        <v>3648.23</v>
      </c>
      <c r="R79">
        <v>-2197.4</v>
      </c>
      <c r="S79">
        <f t="shared" si="9"/>
        <v>385</v>
      </c>
      <c r="AF79">
        <v>3221.19</v>
      </c>
      <c r="AG79">
        <v>3209.03</v>
      </c>
      <c r="AH79">
        <v>24</v>
      </c>
      <c r="AI79">
        <f t="shared" si="7"/>
        <v>200</v>
      </c>
      <c r="AZ79">
        <v>3479.94</v>
      </c>
      <c r="BA79">
        <v>19517.48</v>
      </c>
    </row>
    <row r="80" spans="2:53" x14ac:dyDescent="0.15">
      <c r="B80">
        <v>3648.46</v>
      </c>
      <c r="C80">
        <v>-112.51</v>
      </c>
      <c r="G80">
        <v>3452.66</v>
      </c>
      <c r="H80">
        <v>-979.76</v>
      </c>
      <c r="I80">
        <f t="shared" si="10"/>
        <v>780</v>
      </c>
      <c r="L80">
        <v>5193.5</v>
      </c>
      <c r="M80">
        <v>-464.61</v>
      </c>
      <c r="N80">
        <f t="shared" si="8"/>
        <v>78</v>
      </c>
      <c r="Q80">
        <v>3642.78</v>
      </c>
      <c r="R80">
        <v>-2207.19</v>
      </c>
      <c r="S80">
        <f t="shared" si="9"/>
        <v>390</v>
      </c>
      <c r="AF80">
        <v>3211.3</v>
      </c>
      <c r="AG80">
        <v>3368.85</v>
      </c>
      <c r="AH80">
        <v>25</v>
      </c>
      <c r="AI80">
        <f t="shared" si="7"/>
        <v>208.33333333333334</v>
      </c>
      <c r="AZ80">
        <v>3471.24</v>
      </c>
      <c r="BA80">
        <v>19763.87</v>
      </c>
    </row>
    <row r="81" spans="2:53" x14ac:dyDescent="0.15">
      <c r="B81">
        <v>3618.66</v>
      </c>
      <c r="C81">
        <v>-135.19</v>
      </c>
      <c r="G81">
        <v>3448.13</v>
      </c>
      <c r="H81">
        <v>-972.04</v>
      </c>
      <c r="I81">
        <f t="shared" si="10"/>
        <v>790</v>
      </c>
      <c r="L81">
        <v>5159.63</v>
      </c>
      <c r="M81">
        <v>-463.01</v>
      </c>
      <c r="N81">
        <f t="shared" si="8"/>
        <v>79</v>
      </c>
      <c r="Q81">
        <v>3642.47</v>
      </c>
      <c r="R81">
        <v>-2221.52</v>
      </c>
      <c r="S81">
        <f t="shared" si="9"/>
        <v>395</v>
      </c>
      <c r="AF81">
        <v>3208.18</v>
      </c>
      <c r="AG81">
        <v>3490.84</v>
      </c>
      <c r="AH81">
        <v>26</v>
      </c>
      <c r="AI81">
        <f t="shared" si="7"/>
        <v>216.66666666666666</v>
      </c>
      <c r="AZ81">
        <v>3468.95</v>
      </c>
      <c r="BA81">
        <v>19980.71</v>
      </c>
    </row>
    <row r="82" spans="2:53" x14ac:dyDescent="0.15">
      <c r="B82">
        <v>3610.34</v>
      </c>
      <c r="C82">
        <v>-154.80000000000001</v>
      </c>
      <c r="G82">
        <v>3440.04</v>
      </c>
      <c r="H82">
        <v>-1000.09</v>
      </c>
      <c r="I82">
        <f t="shared" si="10"/>
        <v>800</v>
      </c>
      <c r="L82">
        <v>5123.1000000000004</v>
      </c>
      <c r="M82">
        <v>-469.08</v>
      </c>
      <c r="N82">
        <f t="shared" si="8"/>
        <v>80</v>
      </c>
      <c r="Q82">
        <v>3637.55</v>
      </c>
      <c r="R82">
        <v>-2235.09</v>
      </c>
      <c r="S82">
        <f t="shared" si="9"/>
        <v>400</v>
      </c>
      <c r="AF82">
        <v>3209.09</v>
      </c>
      <c r="AG82">
        <v>3618.52</v>
      </c>
      <c r="AH82">
        <v>27</v>
      </c>
      <c r="AI82">
        <f t="shared" si="7"/>
        <v>225</v>
      </c>
      <c r="AZ82">
        <v>3476.23</v>
      </c>
      <c r="BA82">
        <v>20219.47</v>
      </c>
    </row>
    <row r="83" spans="2:53" x14ac:dyDescent="0.15">
      <c r="B83">
        <v>3607.78</v>
      </c>
      <c r="C83">
        <v>-125.96</v>
      </c>
      <c r="G83">
        <v>3437.52</v>
      </c>
      <c r="H83">
        <v>-994.41</v>
      </c>
      <c r="I83">
        <f t="shared" si="10"/>
        <v>810</v>
      </c>
      <c r="L83">
        <v>5123.54</v>
      </c>
      <c r="M83">
        <v>-481.54</v>
      </c>
      <c r="N83">
        <f t="shared" si="8"/>
        <v>81</v>
      </c>
      <c r="Q83">
        <v>3630.61</v>
      </c>
      <c r="R83">
        <v>-2247.21</v>
      </c>
      <c r="S83">
        <f t="shared" si="9"/>
        <v>405</v>
      </c>
      <c r="AF83">
        <v>3208.04</v>
      </c>
      <c r="AG83">
        <v>3742.53</v>
      </c>
      <c r="AH83">
        <v>28</v>
      </c>
      <c r="AI83">
        <f t="shared" si="7"/>
        <v>233.33333333333334</v>
      </c>
      <c r="AZ83">
        <v>3442.29</v>
      </c>
      <c r="BA83">
        <v>20463.46</v>
      </c>
    </row>
    <row r="84" spans="2:53" x14ac:dyDescent="0.15">
      <c r="B84">
        <v>3590.74</v>
      </c>
      <c r="C84">
        <v>-94.02</v>
      </c>
      <c r="G84">
        <v>3426.69</v>
      </c>
      <c r="H84">
        <v>-1035.8800000000001</v>
      </c>
      <c r="I84">
        <f t="shared" si="10"/>
        <v>820</v>
      </c>
      <c r="L84">
        <v>5086.26</v>
      </c>
      <c r="M84">
        <v>-485.41</v>
      </c>
      <c r="N84">
        <f t="shared" si="8"/>
        <v>82</v>
      </c>
      <c r="Q84">
        <v>3629.29</v>
      </c>
      <c r="R84">
        <v>-2256.14</v>
      </c>
      <c r="S84">
        <f t="shared" si="9"/>
        <v>410</v>
      </c>
      <c r="AF84">
        <v>3196.86</v>
      </c>
      <c r="AG84">
        <v>3871.28</v>
      </c>
      <c r="AH84">
        <v>29</v>
      </c>
      <c r="AI84">
        <f t="shared" si="7"/>
        <v>241.66666666666666</v>
      </c>
      <c r="AZ84">
        <v>3452.77</v>
      </c>
      <c r="BA84">
        <v>20710.240000000002</v>
      </c>
    </row>
    <row r="85" spans="2:53" x14ac:dyDescent="0.15">
      <c r="B85">
        <v>3562.26</v>
      </c>
      <c r="C85">
        <v>-63.19</v>
      </c>
      <c r="G85">
        <v>3425.22</v>
      </c>
      <c r="H85">
        <v>-1017.83</v>
      </c>
      <c r="I85">
        <f t="shared" si="10"/>
        <v>830</v>
      </c>
      <c r="L85">
        <v>5031.08</v>
      </c>
      <c r="M85">
        <v>-490.49</v>
      </c>
      <c r="N85">
        <f t="shared" si="8"/>
        <v>83</v>
      </c>
      <c r="Q85">
        <v>3621.54</v>
      </c>
      <c r="R85">
        <v>-2266.91</v>
      </c>
      <c r="S85">
        <f t="shared" si="9"/>
        <v>415</v>
      </c>
      <c r="AF85">
        <v>3203.82</v>
      </c>
      <c r="AG85">
        <v>3999.54</v>
      </c>
      <c r="AH85">
        <v>30</v>
      </c>
      <c r="AI85">
        <f t="shared" si="7"/>
        <v>250</v>
      </c>
      <c r="AZ85">
        <v>3414.21</v>
      </c>
      <c r="BA85">
        <v>20967.23</v>
      </c>
    </row>
    <row r="86" spans="2:53" x14ac:dyDescent="0.15">
      <c r="B86">
        <v>0.8</v>
      </c>
      <c r="C86">
        <v>-35.369999999999997</v>
      </c>
      <c r="G86">
        <v>3424.71</v>
      </c>
      <c r="H86">
        <v>-1016.96</v>
      </c>
      <c r="I86">
        <f t="shared" si="10"/>
        <v>840</v>
      </c>
      <c r="L86">
        <v>5002.7700000000004</v>
      </c>
      <c r="M86">
        <v>-492.81</v>
      </c>
      <c r="N86">
        <f t="shared" si="8"/>
        <v>84</v>
      </c>
      <c r="Q86">
        <v>3603.78</v>
      </c>
      <c r="R86">
        <v>-2273.35</v>
      </c>
      <c r="S86">
        <f t="shared" si="9"/>
        <v>420</v>
      </c>
      <c r="AF86">
        <v>3187.23</v>
      </c>
      <c r="AG86">
        <f>AG85+170</f>
        <v>4169.54</v>
      </c>
      <c r="AH86">
        <v>31</v>
      </c>
      <c r="AI86">
        <f t="shared" si="7"/>
        <v>258.33333333333331</v>
      </c>
      <c r="AZ86">
        <v>3419.49</v>
      </c>
      <c r="BA86">
        <v>21261.35</v>
      </c>
    </row>
    <row r="87" spans="2:53" x14ac:dyDescent="0.15">
      <c r="B87">
        <v>3611.59</v>
      </c>
      <c r="C87">
        <v>-43.33</v>
      </c>
      <c r="G87">
        <v>3430.15</v>
      </c>
      <c r="H87">
        <v>-1013.1</v>
      </c>
      <c r="I87">
        <f t="shared" si="10"/>
        <v>850</v>
      </c>
      <c r="L87">
        <v>4995.33</v>
      </c>
      <c r="M87">
        <v>-505.58</v>
      </c>
      <c r="N87">
        <f t="shared" si="8"/>
        <v>85</v>
      </c>
      <c r="Q87">
        <v>3605.96</v>
      </c>
      <c r="R87">
        <v>-2278.85</v>
      </c>
      <c r="S87">
        <f t="shared" si="9"/>
        <v>425</v>
      </c>
      <c r="AF87">
        <v>3145.97</v>
      </c>
      <c r="AG87">
        <f t="shared" ref="AG87:AG150" si="11">AG86+170</f>
        <v>4339.54</v>
      </c>
      <c r="AH87">
        <v>32</v>
      </c>
      <c r="AI87">
        <f t="shared" si="7"/>
        <v>266.66666666666669</v>
      </c>
      <c r="AZ87">
        <v>3413.29</v>
      </c>
      <c r="BA87">
        <v>21520.49</v>
      </c>
    </row>
    <row r="88" spans="2:53" x14ac:dyDescent="0.15">
      <c r="B88">
        <v>3605.67</v>
      </c>
      <c r="C88">
        <v>-11.96</v>
      </c>
      <c r="G88">
        <v>3432.73</v>
      </c>
      <c r="H88">
        <v>-1005.35</v>
      </c>
      <c r="I88">
        <f t="shared" si="10"/>
        <v>860</v>
      </c>
      <c r="L88">
        <v>4982.88</v>
      </c>
      <c r="M88">
        <v>-508.18</v>
      </c>
      <c r="N88">
        <f t="shared" si="8"/>
        <v>86</v>
      </c>
      <c r="Q88">
        <v>3591.73</v>
      </c>
      <c r="R88">
        <v>-2297.06</v>
      </c>
      <c r="S88">
        <f t="shared" si="9"/>
        <v>430</v>
      </c>
      <c r="AF88">
        <v>3129.1</v>
      </c>
      <c r="AG88">
        <f t="shared" si="11"/>
        <v>4509.54</v>
      </c>
      <c r="AH88">
        <v>33</v>
      </c>
      <c r="AI88">
        <f t="shared" si="7"/>
        <v>275</v>
      </c>
      <c r="AZ88">
        <v>3411.1</v>
      </c>
      <c r="BA88">
        <v>21760.43</v>
      </c>
    </row>
    <row r="89" spans="2:53" x14ac:dyDescent="0.15">
      <c r="B89">
        <v>3595.52</v>
      </c>
      <c r="C89">
        <v>-4.28</v>
      </c>
      <c r="G89">
        <v>3431.76</v>
      </c>
      <c r="H89">
        <v>-1109.1099999999999</v>
      </c>
      <c r="I89">
        <f t="shared" si="10"/>
        <v>870</v>
      </c>
      <c r="L89">
        <v>4966.45</v>
      </c>
      <c r="M89">
        <v>-513.22</v>
      </c>
      <c r="N89">
        <f t="shared" si="8"/>
        <v>87</v>
      </c>
      <c r="Q89">
        <v>3592.25</v>
      </c>
      <c r="R89">
        <v>-2295.83</v>
      </c>
      <c r="S89">
        <f t="shared" si="9"/>
        <v>435</v>
      </c>
      <c r="AF89">
        <v>3141.29</v>
      </c>
      <c r="AG89">
        <f t="shared" si="11"/>
        <v>4679.54</v>
      </c>
      <c r="AH89">
        <v>34</v>
      </c>
      <c r="AI89">
        <f t="shared" si="7"/>
        <v>283.33333333333331</v>
      </c>
      <c r="AZ89">
        <v>3416.57</v>
      </c>
      <c r="BA89">
        <v>22023.96</v>
      </c>
    </row>
    <row r="90" spans="2:53" x14ac:dyDescent="0.15">
      <c r="B90">
        <v>3601.98</v>
      </c>
      <c r="C90">
        <v>-29.13</v>
      </c>
      <c r="G90">
        <v>3431.65</v>
      </c>
      <c r="H90">
        <v>-1132.8399999999999</v>
      </c>
      <c r="I90">
        <f t="shared" si="10"/>
        <v>880</v>
      </c>
      <c r="L90">
        <v>4960.1400000000003</v>
      </c>
      <c r="M90">
        <v>-518.44000000000005</v>
      </c>
      <c r="N90">
        <f t="shared" si="8"/>
        <v>88</v>
      </c>
      <c r="Q90">
        <v>3573.75</v>
      </c>
      <c r="R90">
        <v>-2310.5100000000002</v>
      </c>
      <c r="S90">
        <f t="shared" si="9"/>
        <v>440</v>
      </c>
      <c r="AF90">
        <v>3118.81</v>
      </c>
      <c r="AG90">
        <f t="shared" si="11"/>
        <v>4849.54</v>
      </c>
      <c r="AH90">
        <v>35</v>
      </c>
      <c r="AI90">
        <f t="shared" si="7"/>
        <v>291.66666666666669</v>
      </c>
      <c r="AZ90">
        <v>3409.67</v>
      </c>
      <c r="BA90">
        <v>22275.48</v>
      </c>
    </row>
    <row r="91" spans="2:53" x14ac:dyDescent="0.15">
      <c r="B91">
        <v>3593.44</v>
      </c>
      <c r="C91">
        <v>-11.32</v>
      </c>
      <c r="G91">
        <v>3425.39</v>
      </c>
      <c r="H91">
        <v>-1123.71</v>
      </c>
      <c r="I91">
        <f t="shared" si="10"/>
        <v>890</v>
      </c>
      <c r="L91">
        <v>4949.2299999999996</v>
      </c>
      <c r="M91">
        <v>-524.36</v>
      </c>
      <c r="N91">
        <f t="shared" si="8"/>
        <v>89</v>
      </c>
      <c r="Q91">
        <v>3576.45</v>
      </c>
      <c r="R91">
        <v>-2314.36</v>
      </c>
      <c r="S91">
        <f t="shared" si="9"/>
        <v>445</v>
      </c>
      <c r="AF91">
        <v>3107.75</v>
      </c>
      <c r="AG91">
        <f t="shared" si="11"/>
        <v>5019.54</v>
      </c>
      <c r="AH91">
        <v>36</v>
      </c>
      <c r="AI91">
        <f t="shared" si="7"/>
        <v>300</v>
      </c>
      <c r="AZ91">
        <v>3404.42</v>
      </c>
      <c r="BA91">
        <v>22545.42</v>
      </c>
    </row>
    <row r="92" spans="2:53" x14ac:dyDescent="0.15">
      <c r="B92">
        <v>3586.23</v>
      </c>
      <c r="C92">
        <v>-0.79</v>
      </c>
      <c r="G92">
        <v>3422.55</v>
      </c>
      <c r="H92">
        <v>-1127.99</v>
      </c>
      <c r="I92">
        <f t="shared" si="10"/>
        <v>900</v>
      </c>
      <c r="L92">
        <v>4925.55</v>
      </c>
      <c r="M92">
        <v>-528.49</v>
      </c>
      <c r="N92">
        <f t="shared" si="8"/>
        <v>90</v>
      </c>
      <c r="Q92">
        <v>3576.53</v>
      </c>
      <c r="R92">
        <v>-2326.35</v>
      </c>
      <c r="S92">
        <f t="shared" si="9"/>
        <v>450</v>
      </c>
      <c r="AF92">
        <v>3065.47</v>
      </c>
      <c r="AG92">
        <f t="shared" si="11"/>
        <v>5189.54</v>
      </c>
      <c r="AH92">
        <v>37</v>
      </c>
      <c r="AI92">
        <f t="shared" si="7"/>
        <v>308.33333333333331</v>
      </c>
      <c r="AZ92">
        <v>3394.22</v>
      </c>
      <c r="BA92">
        <v>22822.720000000001</v>
      </c>
    </row>
    <row r="93" spans="2:53" x14ac:dyDescent="0.15">
      <c r="B93">
        <v>3581.79</v>
      </c>
      <c r="C93">
        <v>-14.79</v>
      </c>
      <c r="G93">
        <v>3423.1</v>
      </c>
      <c r="H93">
        <v>-1132.3399999999999</v>
      </c>
      <c r="I93">
        <f t="shared" si="10"/>
        <v>910</v>
      </c>
      <c r="L93">
        <v>4922.79</v>
      </c>
      <c r="M93">
        <v>-528.70000000000005</v>
      </c>
      <c r="N93">
        <f t="shared" si="8"/>
        <v>91</v>
      </c>
      <c r="Q93">
        <v>3556.52</v>
      </c>
      <c r="R93">
        <v>-2321.13</v>
      </c>
      <c r="S93">
        <f t="shared" si="9"/>
        <v>455</v>
      </c>
      <c r="AF93">
        <v>3084.13</v>
      </c>
      <c r="AG93">
        <f t="shared" si="11"/>
        <v>5359.54</v>
      </c>
      <c r="AH93">
        <v>38</v>
      </c>
      <c r="AI93">
        <f t="shared" si="7"/>
        <v>316.66666666666669</v>
      </c>
      <c r="AZ93">
        <v>3399.27</v>
      </c>
      <c r="BA93">
        <v>23078.5</v>
      </c>
    </row>
    <row r="94" spans="2:53" x14ac:dyDescent="0.15">
      <c r="B94">
        <v>3571.72</v>
      </c>
      <c r="C94">
        <v>-7.48</v>
      </c>
      <c r="G94">
        <v>3419.36</v>
      </c>
      <c r="H94">
        <v>-1126.28</v>
      </c>
      <c r="I94">
        <f t="shared" si="10"/>
        <v>920</v>
      </c>
      <c r="L94">
        <v>4904.3500000000004</v>
      </c>
      <c r="M94">
        <v>-531.52</v>
      </c>
      <c r="N94">
        <f t="shared" si="8"/>
        <v>92</v>
      </c>
      <c r="Q94">
        <v>3557.93</v>
      </c>
      <c r="R94">
        <v>-2323.08</v>
      </c>
      <c r="S94">
        <f t="shared" si="9"/>
        <v>460</v>
      </c>
      <c r="AF94">
        <v>3051.46</v>
      </c>
      <c r="AG94">
        <f t="shared" si="11"/>
        <v>5529.54</v>
      </c>
      <c r="AH94">
        <v>39</v>
      </c>
      <c r="AI94">
        <f t="shared" si="7"/>
        <v>325</v>
      </c>
      <c r="AZ94">
        <v>3389.66</v>
      </c>
      <c r="BA94">
        <v>23351.18</v>
      </c>
    </row>
    <row r="95" spans="2:53" x14ac:dyDescent="0.15">
      <c r="B95">
        <v>3566.7</v>
      </c>
      <c r="C95">
        <v>-4.6399999999999997</v>
      </c>
      <c r="G95">
        <v>3408.53</v>
      </c>
      <c r="H95">
        <v>-1183.3800000000001</v>
      </c>
      <c r="I95">
        <f t="shared" si="10"/>
        <v>930</v>
      </c>
      <c r="L95">
        <v>4911.2700000000004</v>
      </c>
      <c r="M95">
        <v>-531.79999999999995</v>
      </c>
      <c r="N95">
        <f t="shared" si="8"/>
        <v>93</v>
      </c>
      <c r="Q95">
        <v>3533.66</v>
      </c>
      <c r="R95">
        <v>-2327.44</v>
      </c>
      <c r="S95">
        <f t="shared" si="9"/>
        <v>465</v>
      </c>
      <c r="AF95">
        <v>3072.07</v>
      </c>
      <c r="AG95">
        <f t="shared" si="11"/>
        <v>5699.54</v>
      </c>
      <c r="AH95">
        <v>40</v>
      </c>
      <c r="AI95">
        <f t="shared" si="7"/>
        <v>333.33333333333331</v>
      </c>
      <c r="AZ95">
        <v>3382.64</v>
      </c>
      <c r="BA95">
        <v>23668.61</v>
      </c>
    </row>
    <row r="96" spans="2:53" x14ac:dyDescent="0.15">
      <c r="B96">
        <v>3559.65</v>
      </c>
      <c r="C96">
        <v>17.98</v>
      </c>
      <c r="G96">
        <v>3419.19</v>
      </c>
      <c r="H96">
        <v>-1172.19</v>
      </c>
      <c r="I96">
        <f t="shared" si="10"/>
        <v>940</v>
      </c>
      <c r="L96">
        <v>4879.45</v>
      </c>
      <c r="M96">
        <v>-532.1</v>
      </c>
      <c r="N96">
        <f t="shared" si="8"/>
        <v>94</v>
      </c>
      <c r="Q96">
        <v>3530.58</v>
      </c>
      <c r="R96">
        <v>-2332.81</v>
      </c>
      <c r="S96">
        <f t="shared" si="9"/>
        <v>470</v>
      </c>
      <c r="AF96">
        <v>3090.68</v>
      </c>
      <c r="AG96">
        <f t="shared" si="11"/>
        <v>5869.54</v>
      </c>
      <c r="AH96">
        <v>41</v>
      </c>
      <c r="AI96">
        <f t="shared" si="7"/>
        <v>341.66666666666669</v>
      </c>
      <c r="AZ96">
        <v>3373.28</v>
      </c>
      <c r="BA96">
        <v>23924.66</v>
      </c>
    </row>
    <row r="97" spans="2:53" x14ac:dyDescent="0.15">
      <c r="B97">
        <v>3558.2</v>
      </c>
      <c r="C97">
        <v>32.6</v>
      </c>
      <c r="G97">
        <v>3419.61</v>
      </c>
      <c r="H97">
        <v>-1176.3</v>
      </c>
      <c r="I97">
        <f t="shared" si="10"/>
        <v>950</v>
      </c>
      <c r="L97">
        <v>4845.8100000000004</v>
      </c>
      <c r="M97">
        <v>-537.70000000000005</v>
      </c>
      <c r="N97">
        <f t="shared" si="8"/>
        <v>95</v>
      </c>
      <c r="Q97">
        <v>3514.89</v>
      </c>
      <c r="R97">
        <v>-2329.65</v>
      </c>
      <c r="S97">
        <f t="shared" si="9"/>
        <v>475</v>
      </c>
      <c r="AF97">
        <v>3089.04</v>
      </c>
      <c r="AG97">
        <f t="shared" si="11"/>
        <v>6039.54</v>
      </c>
      <c r="AH97">
        <v>42</v>
      </c>
      <c r="AI97">
        <f t="shared" si="7"/>
        <v>350</v>
      </c>
      <c r="AZ97">
        <v>3377.22</v>
      </c>
      <c r="BA97">
        <v>24205.59</v>
      </c>
    </row>
    <row r="98" spans="2:53" x14ac:dyDescent="0.15">
      <c r="B98">
        <v>3501.45</v>
      </c>
      <c r="C98">
        <v>1.28</v>
      </c>
      <c r="G98">
        <v>3424.75</v>
      </c>
      <c r="H98">
        <v>-1165</v>
      </c>
      <c r="I98">
        <f t="shared" si="10"/>
        <v>960</v>
      </c>
      <c r="L98">
        <v>4833.0200000000004</v>
      </c>
      <c r="M98">
        <v>-540.69000000000005</v>
      </c>
      <c r="N98">
        <f t="shared" si="8"/>
        <v>96</v>
      </c>
      <c r="Q98">
        <v>3512.39</v>
      </c>
      <c r="R98">
        <v>-2333.75</v>
      </c>
      <c r="S98">
        <f t="shared" si="9"/>
        <v>480</v>
      </c>
      <c r="AF98">
        <v>3069.02</v>
      </c>
      <c r="AG98">
        <f t="shared" si="11"/>
        <v>6209.54</v>
      </c>
      <c r="AH98">
        <v>43</v>
      </c>
      <c r="AI98">
        <f t="shared" si="7"/>
        <v>358.33333333333331</v>
      </c>
      <c r="AZ98">
        <v>3377.55</v>
      </c>
      <c r="BA98">
        <v>24501.85</v>
      </c>
    </row>
    <row r="99" spans="2:53" x14ac:dyDescent="0.15">
      <c r="B99">
        <v>3549.04</v>
      </c>
      <c r="C99">
        <v>78.55</v>
      </c>
      <c r="G99">
        <v>3430.79</v>
      </c>
      <c r="H99">
        <v>-1158.22</v>
      </c>
      <c r="I99">
        <f t="shared" si="10"/>
        <v>970</v>
      </c>
      <c r="L99">
        <v>4842.5</v>
      </c>
      <c r="M99">
        <v>-538.32000000000005</v>
      </c>
      <c r="N99">
        <f t="shared" si="8"/>
        <v>97</v>
      </c>
      <c r="Q99">
        <v>3511.62</v>
      </c>
      <c r="R99">
        <v>-2339.5300000000002</v>
      </c>
      <c r="S99">
        <f t="shared" si="9"/>
        <v>485</v>
      </c>
      <c r="AF99">
        <v>3068.97</v>
      </c>
      <c r="AG99">
        <f t="shared" si="11"/>
        <v>6379.54</v>
      </c>
      <c r="AH99">
        <v>44</v>
      </c>
      <c r="AI99">
        <f t="shared" si="7"/>
        <v>366.66666666666669</v>
      </c>
      <c r="AZ99">
        <v>3374.25</v>
      </c>
      <c r="BA99">
        <v>24774.639999999999</v>
      </c>
    </row>
    <row r="100" spans="2:53" x14ac:dyDescent="0.15">
      <c r="B100">
        <v>3552.38</v>
      </c>
      <c r="C100">
        <v>70.680000000000007</v>
      </c>
      <c r="G100">
        <v>3421.97</v>
      </c>
      <c r="H100">
        <v>-1148.6300000000001</v>
      </c>
      <c r="I100">
        <f t="shared" si="10"/>
        <v>980</v>
      </c>
      <c r="L100">
        <v>4823.87</v>
      </c>
      <c r="M100">
        <v>-539.54</v>
      </c>
      <c r="N100">
        <f t="shared" si="8"/>
        <v>98</v>
      </c>
      <c r="Q100">
        <v>3511.86</v>
      </c>
      <c r="R100">
        <v>-2341.3000000000002</v>
      </c>
      <c r="S100">
        <f t="shared" si="9"/>
        <v>490</v>
      </c>
      <c r="AF100">
        <v>3047.73</v>
      </c>
      <c r="AG100">
        <f t="shared" si="11"/>
        <v>6549.54</v>
      </c>
      <c r="AH100">
        <v>45</v>
      </c>
      <c r="AI100">
        <f t="shared" si="7"/>
        <v>375</v>
      </c>
      <c r="AZ100">
        <v>3369.7</v>
      </c>
      <c r="BA100">
        <v>25029.81</v>
      </c>
    </row>
    <row r="101" spans="2:53" x14ac:dyDescent="0.15">
      <c r="B101">
        <v>3552.62</v>
      </c>
      <c r="C101">
        <v>38.46</v>
      </c>
      <c r="G101">
        <v>3429.95</v>
      </c>
      <c r="H101">
        <v>-1138.33</v>
      </c>
      <c r="I101">
        <f t="shared" si="10"/>
        <v>990</v>
      </c>
      <c r="L101">
        <v>4804.57</v>
      </c>
      <c r="M101">
        <v>-541.83000000000004</v>
      </c>
      <c r="N101">
        <f t="shared" si="8"/>
        <v>99</v>
      </c>
      <c r="Q101">
        <v>3494.84</v>
      </c>
      <c r="R101">
        <v>-2347.02</v>
      </c>
      <c r="S101">
        <f t="shared" si="9"/>
        <v>495</v>
      </c>
      <c r="AF101">
        <v>3054.28</v>
      </c>
      <c r="AG101">
        <f t="shared" si="11"/>
        <v>6719.54</v>
      </c>
      <c r="AH101">
        <v>46</v>
      </c>
      <c r="AI101">
        <f t="shared" si="7"/>
        <v>383.33333333333331</v>
      </c>
      <c r="AZ101">
        <v>3366.55</v>
      </c>
      <c r="BA101">
        <v>25292.65</v>
      </c>
    </row>
    <row r="102" spans="2:53" x14ac:dyDescent="0.15">
      <c r="B102">
        <v>3552.43</v>
      </c>
      <c r="C102">
        <v>56.34</v>
      </c>
      <c r="G102">
        <v>3421.17</v>
      </c>
      <c r="H102">
        <v>-1130.06</v>
      </c>
      <c r="I102">
        <f t="shared" si="10"/>
        <v>1000</v>
      </c>
      <c r="L102">
        <v>4768.88</v>
      </c>
      <c r="M102">
        <v>-542.08000000000004</v>
      </c>
      <c r="N102">
        <f t="shared" si="8"/>
        <v>100</v>
      </c>
      <c r="Q102">
        <v>3481.17</v>
      </c>
      <c r="R102">
        <v>-2375.88</v>
      </c>
      <c r="S102">
        <f t="shared" si="9"/>
        <v>500</v>
      </c>
      <c r="AF102">
        <v>3088.06</v>
      </c>
      <c r="AG102">
        <f t="shared" si="11"/>
        <v>6889.54</v>
      </c>
      <c r="AH102">
        <v>47</v>
      </c>
      <c r="AI102">
        <f t="shared" si="7"/>
        <v>391.66666666666669</v>
      </c>
      <c r="AZ102">
        <v>3369.21</v>
      </c>
      <c r="BA102">
        <v>25554.42</v>
      </c>
    </row>
    <row r="103" spans="2:53" x14ac:dyDescent="0.15">
      <c r="B103">
        <v>3544.86</v>
      </c>
      <c r="C103">
        <v>55.23</v>
      </c>
      <c r="L103">
        <v>4776.8900000000003</v>
      </c>
      <c r="M103">
        <v>-551.87</v>
      </c>
      <c r="N103">
        <f t="shared" si="8"/>
        <v>101</v>
      </c>
      <c r="Q103">
        <v>3470.09</v>
      </c>
      <c r="R103">
        <v>-2386.35</v>
      </c>
      <c r="S103">
        <f t="shared" si="9"/>
        <v>505</v>
      </c>
      <c r="AF103">
        <v>3034.77</v>
      </c>
      <c r="AG103">
        <f t="shared" si="11"/>
        <v>7059.54</v>
      </c>
      <c r="AH103">
        <v>48</v>
      </c>
      <c r="AI103">
        <f t="shared" si="7"/>
        <v>400</v>
      </c>
      <c r="AZ103">
        <v>3349.3</v>
      </c>
      <c r="BA103">
        <v>25811.13</v>
      </c>
    </row>
    <row r="104" spans="2:53" x14ac:dyDescent="0.15">
      <c r="B104">
        <v>3557.22</v>
      </c>
      <c r="C104">
        <v>99.23</v>
      </c>
      <c r="L104">
        <v>4771.43</v>
      </c>
      <c r="M104">
        <v>-557.86</v>
      </c>
      <c r="N104">
        <f t="shared" si="8"/>
        <v>102</v>
      </c>
      <c r="Q104">
        <v>3456.53</v>
      </c>
      <c r="R104">
        <v>-2399.94</v>
      </c>
      <c r="S104">
        <f t="shared" si="9"/>
        <v>510</v>
      </c>
      <c r="AF104">
        <v>3040.37</v>
      </c>
      <c r="AG104">
        <f t="shared" si="11"/>
        <v>7229.54</v>
      </c>
      <c r="AH104">
        <v>49</v>
      </c>
      <c r="AI104">
        <f t="shared" si="7"/>
        <v>408.33333333333331</v>
      </c>
    </row>
    <row r="105" spans="2:53" x14ac:dyDescent="0.15">
      <c r="B105">
        <v>3546.23</v>
      </c>
      <c r="C105">
        <v>88.58</v>
      </c>
      <c r="L105">
        <v>4739.57</v>
      </c>
      <c r="M105">
        <v>-564.73</v>
      </c>
      <c r="N105">
        <f t="shared" si="8"/>
        <v>103</v>
      </c>
      <c r="Q105">
        <v>3459.8</v>
      </c>
      <c r="R105">
        <v>-2404.56</v>
      </c>
      <c r="S105">
        <f t="shared" si="9"/>
        <v>515</v>
      </c>
      <c r="AF105">
        <v>3042.82</v>
      </c>
      <c r="AG105">
        <f t="shared" si="11"/>
        <v>7399.54</v>
      </c>
      <c r="AH105">
        <v>50</v>
      </c>
      <c r="AI105">
        <f t="shared" si="7"/>
        <v>416.66666666666669</v>
      </c>
    </row>
    <row r="106" spans="2:53" x14ac:dyDescent="0.15">
      <c r="B106">
        <v>3549.32</v>
      </c>
      <c r="C106">
        <v>103.12</v>
      </c>
      <c r="L106">
        <v>4727.46</v>
      </c>
      <c r="M106">
        <v>-568.04</v>
      </c>
      <c r="N106">
        <f t="shared" si="8"/>
        <v>104</v>
      </c>
      <c r="Q106">
        <v>3463.95</v>
      </c>
      <c r="R106">
        <v>-2397.89</v>
      </c>
      <c r="S106">
        <f t="shared" si="9"/>
        <v>520</v>
      </c>
      <c r="AF106">
        <v>3050.17</v>
      </c>
      <c r="AG106">
        <f t="shared" si="11"/>
        <v>7569.54</v>
      </c>
      <c r="AH106">
        <v>51</v>
      </c>
      <c r="AI106">
        <f t="shared" si="7"/>
        <v>425</v>
      </c>
    </row>
    <row r="107" spans="2:53" x14ac:dyDescent="0.15">
      <c r="B107">
        <v>3535.78</v>
      </c>
      <c r="C107">
        <v>118.05</v>
      </c>
      <c r="L107">
        <v>4725.8999999999996</v>
      </c>
      <c r="M107">
        <v>-567.53</v>
      </c>
      <c r="N107">
        <f t="shared" si="8"/>
        <v>105</v>
      </c>
      <c r="Q107">
        <v>3462.94</v>
      </c>
      <c r="R107">
        <v>-2408.08</v>
      </c>
      <c r="S107">
        <f t="shared" si="9"/>
        <v>525</v>
      </c>
      <c r="AF107">
        <v>3040.69</v>
      </c>
      <c r="AG107">
        <f t="shared" si="11"/>
        <v>7739.54</v>
      </c>
      <c r="AH107">
        <v>52</v>
      </c>
      <c r="AI107">
        <f t="shared" si="7"/>
        <v>433.33333333333331</v>
      </c>
    </row>
    <row r="108" spans="2:53" x14ac:dyDescent="0.15">
      <c r="B108">
        <v>3529.76</v>
      </c>
      <c r="C108">
        <v>120.19</v>
      </c>
      <c r="L108">
        <v>4706.08</v>
      </c>
      <c r="M108">
        <v>-566.96</v>
      </c>
      <c r="N108">
        <f t="shared" si="8"/>
        <v>106</v>
      </c>
      <c r="Q108">
        <v>3462.86</v>
      </c>
      <c r="R108">
        <v>-2408.5</v>
      </c>
      <c r="S108">
        <f t="shared" si="9"/>
        <v>530</v>
      </c>
      <c r="AF108">
        <v>3044.09</v>
      </c>
      <c r="AG108">
        <f t="shared" si="11"/>
        <v>7909.54</v>
      </c>
      <c r="AH108">
        <v>53</v>
      </c>
      <c r="AI108">
        <f t="shared" si="7"/>
        <v>441.66666666666669</v>
      </c>
    </row>
    <row r="109" spans="2:53" x14ac:dyDescent="0.15">
      <c r="B109">
        <v>3513.27</v>
      </c>
      <c r="C109">
        <v>112.87</v>
      </c>
      <c r="L109">
        <v>4712.58</v>
      </c>
      <c r="M109">
        <v>-567.48</v>
      </c>
      <c r="N109">
        <f t="shared" si="8"/>
        <v>107</v>
      </c>
      <c r="Q109">
        <v>3449.77</v>
      </c>
      <c r="R109">
        <v>-2406.06</v>
      </c>
      <c r="S109">
        <f t="shared" si="9"/>
        <v>535</v>
      </c>
      <c r="AF109">
        <v>3043.62</v>
      </c>
      <c r="AG109">
        <f t="shared" si="11"/>
        <v>8079.54</v>
      </c>
      <c r="AH109">
        <v>54</v>
      </c>
      <c r="AI109">
        <f t="shared" si="7"/>
        <v>450</v>
      </c>
    </row>
    <row r="110" spans="2:53" x14ac:dyDescent="0.15">
      <c r="B110">
        <v>3506.13</v>
      </c>
      <c r="C110">
        <v>89.96</v>
      </c>
      <c r="L110">
        <v>4699.2</v>
      </c>
      <c r="M110">
        <v>-568.30999999999995</v>
      </c>
      <c r="N110">
        <f t="shared" si="8"/>
        <v>108</v>
      </c>
      <c r="Q110">
        <v>3446.14</v>
      </c>
      <c r="R110">
        <v>-2410.69</v>
      </c>
      <c r="S110">
        <f t="shared" si="9"/>
        <v>540</v>
      </c>
      <c r="AF110">
        <v>3046.55</v>
      </c>
      <c r="AG110">
        <f t="shared" si="11"/>
        <v>8249.5400000000009</v>
      </c>
      <c r="AH110">
        <v>55</v>
      </c>
      <c r="AI110">
        <f t="shared" si="7"/>
        <v>458.33333333333331</v>
      </c>
    </row>
    <row r="111" spans="2:53" x14ac:dyDescent="0.15">
      <c r="B111">
        <v>3510.19</v>
      </c>
      <c r="C111">
        <v>109.92</v>
      </c>
      <c r="L111">
        <v>4704.3100000000004</v>
      </c>
      <c r="M111">
        <v>-565.94000000000005</v>
      </c>
      <c r="N111">
        <f t="shared" si="8"/>
        <v>109</v>
      </c>
      <c r="Q111">
        <v>3450.22</v>
      </c>
      <c r="R111">
        <v>-2452.4499999999998</v>
      </c>
      <c r="S111">
        <f t="shared" si="9"/>
        <v>545</v>
      </c>
      <c r="AF111">
        <v>3059.39</v>
      </c>
      <c r="AG111">
        <f t="shared" si="11"/>
        <v>8419.5400000000009</v>
      </c>
      <c r="AH111">
        <v>56</v>
      </c>
      <c r="AI111">
        <f t="shared" si="7"/>
        <v>466.66666666666669</v>
      </c>
    </row>
    <row r="112" spans="2:53" x14ac:dyDescent="0.15">
      <c r="B112">
        <v>3541.77</v>
      </c>
      <c r="C112">
        <v>174.86</v>
      </c>
      <c r="L112">
        <v>4664.54</v>
      </c>
      <c r="M112">
        <v>-566.54999999999995</v>
      </c>
      <c r="N112">
        <f t="shared" si="8"/>
        <v>110</v>
      </c>
      <c r="Q112">
        <v>3437.87</v>
      </c>
      <c r="R112">
        <v>-2459.98</v>
      </c>
      <c r="S112">
        <f t="shared" si="9"/>
        <v>550</v>
      </c>
      <c r="AF112">
        <v>3042.16</v>
      </c>
      <c r="AG112">
        <f t="shared" si="11"/>
        <v>8589.5400000000009</v>
      </c>
      <c r="AH112">
        <v>57</v>
      </c>
      <c r="AI112">
        <f t="shared" si="7"/>
        <v>475</v>
      </c>
    </row>
    <row r="113" spans="2:35" x14ac:dyDescent="0.15">
      <c r="B113">
        <v>3538.36</v>
      </c>
      <c r="C113">
        <v>141.19999999999999</v>
      </c>
      <c r="L113">
        <v>4657.0600000000004</v>
      </c>
      <c r="M113">
        <v>-571.42999999999995</v>
      </c>
      <c r="N113">
        <f t="shared" si="8"/>
        <v>111</v>
      </c>
      <c r="Q113">
        <v>3445.32</v>
      </c>
      <c r="R113">
        <v>-2460.62</v>
      </c>
      <c r="S113">
        <f t="shared" si="9"/>
        <v>555</v>
      </c>
      <c r="AF113">
        <v>3044.19</v>
      </c>
      <c r="AG113">
        <f t="shared" si="11"/>
        <v>8759.5400000000009</v>
      </c>
      <c r="AH113">
        <v>58</v>
      </c>
      <c r="AI113">
        <f t="shared" si="7"/>
        <v>483.33333333333331</v>
      </c>
    </row>
    <row r="114" spans="2:35" x14ac:dyDescent="0.15">
      <c r="B114">
        <v>3526.86</v>
      </c>
      <c r="C114">
        <v>179.18</v>
      </c>
      <c r="L114">
        <v>4620.09</v>
      </c>
      <c r="M114">
        <v>-575.63</v>
      </c>
      <c r="N114">
        <f t="shared" si="8"/>
        <v>112</v>
      </c>
      <c r="Q114">
        <v>3438.03</v>
      </c>
      <c r="R114">
        <v>-2466.0100000000002</v>
      </c>
      <c r="S114">
        <f t="shared" si="9"/>
        <v>560</v>
      </c>
      <c r="AF114">
        <v>3030.44</v>
      </c>
      <c r="AG114">
        <f t="shared" si="11"/>
        <v>8929.5400000000009</v>
      </c>
      <c r="AH114">
        <v>59</v>
      </c>
      <c r="AI114">
        <f t="shared" si="7"/>
        <v>491.66666666666669</v>
      </c>
    </row>
    <row r="115" spans="2:35" x14ac:dyDescent="0.15">
      <c r="B115">
        <v>3515.27</v>
      </c>
      <c r="C115">
        <v>174.87</v>
      </c>
      <c r="L115">
        <v>4619.33</v>
      </c>
      <c r="M115">
        <v>-570.37</v>
      </c>
      <c r="N115">
        <f t="shared" si="8"/>
        <v>113</v>
      </c>
      <c r="Q115">
        <v>3432.35</v>
      </c>
      <c r="R115">
        <v>-2453.8200000000002</v>
      </c>
      <c r="S115">
        <f t="shared" si="9"/>
        <v>565</v>
      </c>
      <c r="AF115">
        <v>3049.74</v>
      </c>
      <c r="AG115">
        <f t="shared" si="11"/>
        <v>9099.5400000000009</v>
      </c>
      <c r="AH115">
        <v>60</v>
      </c>
      <c r="AI115">
        <f t="shared" si="7"/>
        <v>500</v>
      </c>
    </row>
    <row r="116" spans="2:35" x14ac:dyDescent="0.15">
      <c r="B116">
        <v>3519.55</v>
      </c>
      <c r="C116">
        <v>182.3</v>
      </c>
      <c r="L116">
        <v>4598.66</v>
      </c>
      <c r="M116">
        <v>-571.44000000000005</v>
      </c>
      <c r="N116">
        <f t="shared" si="8"/>
        <v>114</v>
      </c>
      <c r="Q116">
        <v>3425.78</v>
      </c>
      <c r="R116">
        <v>-2460.0300000000002</v>
      </c>
      <c r="S116">
        <f t="shared" si="9"/>
        <v>570</v>
      </c>
      <c r="AF116">
        <v>3009.02</v>
      </c>
      <c r="AG116">
        <f t="shared" si="11"/>
        <v>9269.5400000000009</v>
      </c>
      <c r="AH116">
        <v>61</v>
      </c>
      <c r="AI116">
        <f t="shared" si="7"/>
        <v>508.33333333333331</v>
      </c>
    </row>
    <row r="117" spans="2:35" x14ac:dyDescent="0.15">
      <c r="B117">
        <v>3521.89</v>
      </c>
      <c r="C117">
        <v>198.4</v>
      </c>
      <c r="L117">
        <v>4596.91</v>
      </c>
      <c r="M117">
        <v>-568.73</v>
      </c>
      <c r="N117">
        <f t="shared" si="8"/>
        <v>115</v>
      </c>
      <c r="Q117">
        <v>3422.64</v>
      </c>
      <c r="R117">
        <v>-2464.7399999999998</v>
      </c>
      <c r="S117">
        <f t="shared" si="9"/>
        <v>575</v>
      </c>
      <c r="AF117">
        <v>3014.6</v>
      </c>
      <c r="AG117">
        <f t="shared" si="11"/>
        <v>9439.5400000000009</v>
      </c>
      <c r="AH117">
        <v>62</v>
      </c>
      <c r="AI117">
        <f t="shared" si="7"/>
        <v>516.66666666666663</v>
      </c>
    </row>
    <row r="118" spans="2:35" x14ac:dyDescent="0.15">
      <c r="B118">
        <v>3513.77</v>
      </c>
      <c r="C118">
        <v>239.24</v>
      </c>
      <c r="L118">
        <v>4569.6400000000003</v>
      </c>
      <c r="M118">
        <v>-570.07000000000005</v>
      </c>
      <c r="N118">
        <f t="shared" si="8"/>
        <v>116</v>
      </c>
      <c r="Q118">
        <v>3415.62</v>
      </c>
      <c r="R118">
        <v>-2510.92</v>
      </c>
      <c r="S118">
        <f t="shared" si="9"/>
        <v>580</v>
      </c>
      <c r="AF118">
        <v>3019.63</v>
      </c>
      <c r="AG118">
        <f t="shared" si="11"/>
        <v>9609.5400000000009</v>
      </c>
      <c r="AH118">
        <v>63</v>
      </c>
      <c r="AI118">
        <f t="shared" si="7"/>
        <v>525</v>
      </c>
    </row>
    <row r="119" spans="2:35" x14ac:dyDescent="0.15">
      <c r="B119">
        <v>3562.29</v>
      </c>
      <c r="C119">
        <v>286.52</v>
      </c>
      <c r="L119">
        <v>4578.72</v>
      </c>
      <c r="M119">
        <v>-567.86</v>
      </c>
      <c r="N119">
        <f t="shared" si="8"/>
        <v>117</v>
      </c>
      <c r="Q119">
        <v>3410.46</v>
      </c>
      <c r="R119">
        <v>-2500.88</v>
      </c>
      <c r="S119">
        <f t="shared" si="9"/>
        <v>585</v>
      </c>
      <c r="AF119">
        <v>3004.44</v>
      </c>
      <c r="AG119">
        <f t="shared" si="11"/>
        <v>9779.5400000000009</v>
      </c>
      <c r="AH119">
        <v>64</v>
      </c>
      <c r="AI119">
        <f t="shared" si="7"/>
        <v>533.33333333333337</v>
      </c>
    </row>
    <row r="120" spans="2:35" x14ac:dyDescent="0.15">
      <c r="B120">
        <v>3538.21</v>
      </c>
      <c r="C120">
        <v>270.69</v>
      </c>
      <c r="L120">
        <v>4559.66</v>
      </c>
      <c r="M120">
        <v>-567.94000000000005</v>
      </c>
      <c r="N120">
        <f t="shared" si="8"/>
        <v>118</v>
      </c>
      <c r="Q120">
        <v>3414.88</v>
      </c>
      <c r="R120">
        <v>-2506.1</v>
      </c>
      <c r="S120">
        <f t="shared" si="9"/>
        <v>590</v>
      </c>
      <c r="AF120">
        <v>3027.39</v>
      </c>
      <c r="AG120">
        <f t="shared" si="11"/>
        <v>9949.5400000000009</v>
      </c>
      <c r="AH120">
        <v>65</v>
      </c>
      <c r="AI120">
        <f t="shared" si="7"/>
        <v>541.66666666666663</v>
      </c>
    </row>
    <row r="121" spans="2:35" x14ac:dyDescent="0.15">
      <c r="L121">
        <v>4548.7</v>
      </c>
      <c r="M121">
        <v>-566.71</v>
      </c>
      <c r="N121">
        <f t="shared" si="8"/>
        <v>119</v>
      </c>
      <c r="Q121">
        <v>3415.38</v>
      </c>
      <c r="R121">
        <v>-2498.19</v>
      </c>
      <c r="S121">
        <f t="shared" si="9"/>
        <v>595</v>
      </c>
      <c r="AF121">
        <v>2998.75</v>
      </c>
      <c r="AG121">
        <f t="shared" si="11"/>
        <v>10119.540000000001</v>
      </c>
      <c r="AH121">
        <v>66</v>
      </c>
      <c r="AI121">
        <f t="shared" si="7"/>
        <v>550</v>
      </c>
    </row>
    <row r="122" spans="2:35" x14ac:dyDescent="0.15">
      <c r="L122">
        <v>4525.68</v>
      </c>
      <c r="M122">
        <v>-570.37</v>
      </c>
      <c r="N122">
        <f t="shared" si="8"/>
        <v>120</v>
      </c>
      <c r="Q122">
        <v>3414.07</v>
      </c>
      <c r="R122">
        <v>-2509.59</v>
      </c>
      <c r="S122">
        <f t="shared" si="9"/>
        <v>600</v>
      </c>
      <c r="AF122">
        <v>3013.37</v>
      </c>
      <c r="AG122">
        <f t="shared" si="11"/>
        <v>10289.540000000001</v>
      </c>
      <c r="AH122">
        <v>67</v>
      </c>
      <c r="AI122">
        <f t="shared" ref="AI122:AI185" si="12">AH122*100/12</f>
        <v>558.33333333333337</v>
      </c>
    </row>
    <row r="123" spans="2:35" x14ac:dyDescent="0.15">
      <c r="L123">
        <v>4518.55</v>
      </c>
      <c r="M123">
        <v>-566.96</v>
      </c>
      <c r="N123">
        <f t="shared" si="8"/>
        <v>121</v>
      </c>
      <c r="Q123">
        <v>3403.97</v>
      </c>
      <c r="R123">
        <v>-2503.7600000000002</v>
      </c>
      <c r="S123">
        <f t="shared" si="9"/>
        <v>605</v>
      </c>
      <c r="AF123">
        <v>3026.39</v>
      </c>
      <c r="AG123">
        <f t="shared" si="11"/>
        <v>10459.540000000001</v>
      </c>
      <c r="AH123">
        <v>68</v>
      </c>
      <c r="AI123">
        <f t="shared" si="12"/>
        <v>566.66666666666663</v>
      </c>
    </row>
    <row r="124" spans="2:35" x14ac:dyDescent="0.15">
      <c r="L124">
        <v>4518.3599999999997</v>
      </c>
      <c r="M124">
        <v>-566.23</v>
      </c>
      <c r="N124">
        <f t="shared" si="8"/>
        <v>122</v>
      </c>
      <c r="Q124">
        <v>3405.38</v>
      </c>
      <c r="R124">
        <v>-2510.02</v>
      </c>
      <c r="S124">
        <f t="shared" si="9"/>
        <v>610</v>
      </c>
      <c r="AF124">
        <v>3036.05</v>
      </c>
      <c r="AG124">
        <f t="shared" si="11"/>
        <v>10629.54</v>
      </c>
      <c r="AH124">
        <v>69</v>
      </c>
      <c r="AI124">
        <f t="shared" si="12"/>
        <v>575</v>
      </c>
    </row>
    <row r="125" spans="2:35" x14ac:dyDescent="0.15">
      <c r="L125">
        <v>4509.99</v>
      </c>
      <c r="M125">
        <v>-563.96</v>
      </c>
      <c r="N125">
        <f t="shared" si="8"/>
        <v>123</v>
      </c>
      <c r="Q125">
        <v>3403.65</v>
      </c>
      <c r="R125">
        <v>-2508.88</v>
      </c>
      <c r="S125">
        <f t="shared" si="9"/>
        <v>615</v>
      </c>
      <c r="AF125">
        <v>3012.71</v>
      </c>
      <c r="AG125">
        <f t="shared" si="11"/>
        <v>10799.54</v>
      </c>
      <c r="AH125">
        <v>70</v>
      </c>
      <c r="AI125">
        <f t="shared" si="12"/>
        <v>583.33333333333337</v>
      </c>
    </row>
    <row r="126" spans="2:35" x14ac:dyDescent="0.15">
      <c r="L126">
        <v>4484.53</v>
      </c>
      <c r="M126">
        <v>-562.11</v>
      </c>
      <c r="N126">
        <f t="shared" si="8"/>
        <v>124</v>
      </c>
      <c r="Q126">
        <v>3392.76</v>
      </c>
      <c r="R126">
        <v>-2512.94</v>
      </c>
      <c r="S126">
        <f t="shared" si="9"/>
        <v>620</v>
      </c>
      <c r="AF126">
        <v>3025.5</v>
      </c>
      <c r="AG126">
        <f t="shared" si="11"/>
        <v>10969.54</v>
      </c>
      <c r="AH126">
        <v>71</v>
      </c>
      <c r="AI126">
        <f t="shared" si="12"/>
        <v>591.66666666666663</v>
      </c>
    </row>
    <row r="127" spans="2:35" x14ac:dyDescent="0.15">
      <c r="L127">
        <v>4493.46</v>
      </c>
      <c r="M127">
        <v>-561.26</v>
      </c>
      <c r="N127">
        <f t="shared" si="8"/>
        <v>125</v>
      </c>
      <c r="Q127">
        <v>3392.88</v>
      </c>
      <c r="R127">
        <v>-2517.54</v>
      </c>
      <c r="S127">
        <f t="shared" si="9"/>
        <v>625</v>
      </c>
      <c r="AF127">
        <v>3012.2</v>
      </c>
      <c r="AG127">
        <f t="shared" si="11"/>
        <v>11139.54</v>
      </c>
      <c r="AH127">
        <v>72</v>
      </c>
      <c r="AI127">
        <f t="shared" si="12"/>
        <v>600</v>
      </c>
    </row>
    <row r="128" spans="2:35" x14ac:dyDescent="0.15">
      <c r="L128">
        <v>4480.13</v>
      </c>
      <c r="M128">
        <v>-561.63</v>
      </c>
      <c r="N128">
        <f t="shared" si="8"/>
        <v>126</v>
      </c>
      <c r="Q128">
        <v>3398</v>
      </c>
      <c r="R128">
        <v>-2523.2800000000002</v>
      </c>
      <c r="S128">
        <f t="shared" si="9"/>
        <v>630</v>
      </c>
      <c r="AF128">
        <v>2990.99</v>
      </c>
      <c r="AG128">
        <f t="shared" si="11"/>
        <v>11309.54</v>
      </c>
      <c r="AH128">
        <v>73</v>
      </c>
      <c r="AI128">
        <f t="shared" si="12"/>
        <v>608.33333333333337</v>
      </c>
    </row>
    <row r="129" spans="12:35" x14ac:dyDescent="0.15">
      <c r="L129">
        <v>4460.96</v>
      </c>
      <c r="M129">
        <v>-560.72</v>
      </c>
      <c r="N129">
        <f t="shared" si="8"/>
        <v>127</v>
      </c>
      <c r="Q129">
        <v>3396.51</v>
      </c>
      <c r="R129">
        <v>-2524.94</v>
      </c>
      <c r="S129">
        <f t="shared" si="9"/>
        <v>635</v>
      </c>
      <c r="AF129">
        <v>2985.55</v>
      </c>
      <c r="AG129">
        <f t="shared" si="11"/>
        <v>11479.54</v>
      </c>
      <c r="AH129">
        <v>74</v>
      </c>
      <c r="AI129">
        <f t="shared" si="12"/>
        <v>616.66666666666663</v>
      </c>
    </row>
    <row r="130" spans="12:35" x14ac:dyDescent="0.15">
      <c r="L130">
        <v>4448.62</v>
      </c>
      <c r="M130">
        <v>-561.73</v>
      </c>
      <c r="N130">
        <f t="shared" si="8"/>
        <v>128</v>
      </c>
      <c r="Q130">
        <v>3398.2</v>
      </c>
      <c r="R130">
        <v>-2537.02</v>
      </c>
      <c r="S130">
        <f t="shared" si="9"/>
        <v>640</v>
      </c>
      <c r="AF130">
        <v>2990.23</v>
      </c>
      <c r="AG130">
        <f t="shared" si="11"/>
        <v>11649.54</v>
      </c>
      <c r="AH130">
        <v>75</v>
      </c>
      <c r="AI130">
        <f t="shared" si="12"/>
        <v>625</v>
      </c>
    </row>
    <row r="131" spans="12:35" x14ac:dyDescent="0.15">
      <c r="L131">
        <v>4446.9399999999996</v>
      </c>
      <c r="M131">
        <v>-559.01</v>
      </c>
      <c r="N131">
        <f t="shared" si="8"/>
        <v>129</v>
      </c>
      <c r="Q131">
        <v>3387.66</v>
      </c>
      <c r="R131">
        <v>-2524.36</v>
      </c>
      <c r="S131">
        <f t="shared" si="9"/>
        <v>645</v>
      </c>
      <c r="AF131">
        <v>2972.78</v>
      </c>
      <c r="AG131">
        <f t="shared" si="11"/>
        <v>11819.54</v>
      </c>
      <c r="AH131">
        <v>76</v>
      </c>
      <c r="AI131">
        <f t="shared" si="12"/>
        <v>633.33333333333337</v>
      </c>
    </row>
    <row r="132" spans="12:35" x14ac:dyDescent="0.15">
      <c r="L132">
        <v>4437.12</v>
      </c>
      <c r="M132">
        <v>-557.88</v>
      </c>
      <c r="N132">
        <f t="shared" ref="N132:N195" si="13">N131+1</f>
        <v>130</v>
      </c>
      <c r="Q132">
        <v>3386.8</v>
      </c>
      <c r="R132">
        <v>-2532.1799999999998</v>
      </c>
      <c r="S132">
        <f t="shared" ref="S132:S195" si="14">S131+5</f>
        <v>650</v>
      </c>
      <c r="AF132">
        <v>2990.86</v>
      </c>
      <c r="AG132">
        <f t="shared" si="11"/>
        <v>11989.54</v>
      </c>
      <c r="AH132">
        <v>77</v>
      </c>
      <c r="AI132">
        <f t="shared" si="12"/>
        <v>641.66666666666663</v>
      </c>
    </row>
    <row r="133" spans="12:35" x14ac:dyDescent="0.15">
      <c r="L133">
        <v>4424.6899999999996</v>
      </c>
      <c r="M133">
        <v>-557.54</v>
      </c>
      <c r="N133">
        <f t="shared" si="13"/>
        <v>131</v>
      </c>
      <c r="Q133">
        <v>3390.02</v>
      </c>
      <c r="R133">
        <v>-2536.5100000000002</v>
      </c>
      <c r="S133">
        <f t="shared" si="14"/>
        <v>655</v>
      </c>
      <c r="AF133">
        <v>2999.88</v>
      </c>
      <c r="AG133">
        <f t="shared" si="11"/>
        <v>12159.54</v>
      </c>
      <c r="AH133">
        <v>78</v>
      </c>
      <c r="AI133">
        <f t="shared" si="12"/>
        <v>650</v>
      </c>
    </row>
    <row r="134" spans="12:35" x14ac:dyDescent="0.15">
      <c r="L134">
        <v>4420.4799999999996</v>
      </c>
      <c r="M134">
        <v>-557.59</v>
      </c>
      <c r="N134">
        <f t="shared" si="13"/>
        <v>132</v>
      </c>
      <c r="Q134">
        <v>3380.66</v>
      </c>
      <c r="R134">
        <v>-2538.0700000000002</v>
      </c>
      <c r="S134">
        <f t="shared" si="14"/>
        <v>660</v>
      </c>
      <c r="AF134">
        <v>3002.63</v>
      </c>
      <c r="AG134">
        <f t="shared" si="11"/>
        <v>12329.54</v>
      </c>
      <c r="AH134">
        <v>79</v>
      </c>
      <c r="AI134">
        <f t="shared" si="12"/>
        <v>658.33333333333337</v>
      </c>
    </row>
    <row r="135" spans="12:35" x14ac:dyDescent="0.15">
      <c r="L135">
        <v>4427.7</v>
      </c>
      <c r="M135">
        <v>-553.29999999999995</v>
      </c>
      <c r="N135">
        <f t="shared" si="13"/>
        <v>133</v>
      </c>
      <c r="Q135">
        <v>3382.52</v>
      </c>
      <c r="R135">
        <v>-2538.2800000000002</v>
      </c>
      <c r="S135">
        <f t="shared" si="14"/>
        <v>665</v>
      </c>
      <c r="AF135">
        <v>2972</v>
      </c>
      <c r="AG135">
        <f t="shared" si="11"/>
        <v>12499.54</v>
      </c>
      <c r="AH135">
        <v>80</v>
      </c>
      <c r="AI135">
        <f t="shared" si="12"/>
        <v>666.66666666666663</v>
      </c>
    </row>
    <row r="136" spans="12:35" x14ac:dyDescent="0.15">
      <c r="L136">
        <v>4424.3</v>
      </c>
      <c r="M136">
        <v>-552.52</v>
      </c>
      <c r="N136">
        <f t="shared" si="13"/>
        <v>134</v>
      </c>
      <c r="Q136">
        <v>3385.72</v>
      </c>
      <c r="R136">
        <v>-2557.46</v>
      </c>
      <c r="S136">
        <f t="shared" si="14"/>
        <v>670</v>
      </c>
      <c r="AF136">
        <v>2962.77</v>
      </c>
      <c r="AG136">
        <f t="shared" si="11"/>
        <v>12669.54</v>
      </c>
      <c r="AH136">
        <v>81</v>
      </c>
      <c r="AI136">
        <f t="shared" si="12"/>
        <v>675</v>
      </c>
    </row>
    <row r="137" spans="12:35" x14ac:dyDescent="0.15">
      <c r="L137">
        <v>4401.3599999999997</v>
      </c>
      <c r="M137">
        <v>-553.73</v>
      </c>
      <c r="N137">
        <f t="shared" si="13"/>
        <v>135</v>
      </c>
      <c r="Q137">
        <v>3378.57</v>
      </c>
      <c r="R137">
        <v>-2568.71</v>
      </c>
      <c r="S137">
        <f t="shared" si="14"/>
        <v>675</v>
      </c>
      <c r="AF137">
        <v>2985.22</v>
      </c>
      <c r="AG137">
        <f t="shared" si="11"/>
        <v>12839.54</v>
      </c>
      <c r="AH137">
        <v>82</v>
      </c>
      <c r="AI137">
        <f t="shared" si="12"/>
        <v>683.33333333333337</v>
      </c>
    </row>
    <row r="138" spans="12:35" x14ac:dyDescent="0.15">
      <c r="L138">
        <v>4395.3100000000004</v>
      </c>
      <c r="M138">
        <v>-550.08000000000004</v>
      </c>
      <c r="N138">
        <f t="shared" si="13"/>
        <v>136</v>
      </c>
      <c r="Q138">
        <v>3366.73</v>
      </c>
      <c r="R138">
        <v>-2578.85</v>
      </c>
      <c r="S138">
        <f t="shared" si="14"/>
        <v>680</v>
      </c>
      <c r="AF138">
        <v>3000.42</v>
      </c>
      <c r="AG138">
        <f t="shared" si="11"/>
        <v>13009.54</v>
      </c>
      <c r="AH138">
        <v>83</v>
      </c>
      <c r="AI138">
        <f t="shared" si="12"/>
        <v>691.66666666666663</v>
      </c>
    </row>
    <row r="139" spans="12:35" x14ac:dyDescent="0.15">
      <c r="L139">
        <v>4394.2</v>
      </c>
      <c r="M139">
        <v>-552.16999999999996</v>
      </c>
      <c r="N139">
        <f t="shared" si="13"/>
        <v>137</v>
      </c>
      <c r="Q139">
        <v>3365.43</v>
      </c>
      <c r="R139">
        <v>-2598.17</v>
      </c>
      <c r="S139">
        <f t="shared" si="14"/>
        <v>685</v>
      </c>
      <c r="AF139">
        <v>2970.92</v>
      </c>
      <c r="AG139">
        <f t="shared" si="11"/>
        <v>13179.54</v>
      </c>
      <c r="AH139">
        <v>84</v>
      </c>
      <c r="AI139">
        <f t="shared" si="12"/>
        <v>700</v>
      </c>
    </row>
    <row r="140" spans="12:35" x14ac:dyDescent="0.15">
      <c r="L140">
        <v>4387.34</v>
      </c>
      <c r="M140">
        <v>-558.51</v>
      </c>
      <c r="N140">
        <f t="shared" si="13"/>
        <v>138</v>
      </c>
      <c r="Q140">
        <v>3354.44</v>
      </c>
      <c r="R140">
        <v>-2594.38</v>
      </c>
      <c r="S140">
        <f t="shared" si="14"/>
        <v>690</v>
      </c>
      <c r="AF140">
        <v>2976.31</v>
      </c>
      <c r="AG140">
        <f t="shared" si="11"/>
        <v>13349.54</v>
      </c>
      <c r="AH140">
        <v>85</v>
      </c>
      <c r="AI140">
        <f t="shared" si="12"/>
        <v>708.33333333333337</v>
      </c>
    </row>
    <row r="141" spans="12:35" x14ac:dyDescent="0.15">
      <c r="L141">
        <v>4373.84</v>
      </c>
      <c r="M141">
        <v>-561.54999999999995</v>
      </c>
      <c r="N141">
        <f t="shared" si="13"/>
        <v>139</v>
      </c>
      <c r="Q141">
        <v>3350.58</v>
      </c>
      <c r="R141">
        <v>-2599.29</v>
      </c>
      <c r="S141">
        <f t="shared" si="14"/>
        <v>695</v>
      </c>
      <c r="AF141">
        <v>2982.42</v>
      </c>
      <c r="AG141">
        <f t="shared" si="11"/>
        <v>13519.54</v>
      </c>
      <c r="AH141">
        <v>86</v>
      </c>
      <c r="AI141">
        <f t="shared" si="12"/>
        <v>716.66666666666663</v>
      </c>
    </row>
    <row r="142" spans="12:35" x14ac:dyDescent="0.15">
      <c r="L142">
        <v>4355.97</v>
      </c>
      <c r="M142">
        <v>-565.14</v>
      </c>
      <c r="N142">
        <f t="shared" si="13"/>
        <v>140</v>
      </c>
      <c r="Q142">
        <v>3344.4</v>
      </c>
      <c r="R142">
        <v>-2593.23</v>
      </c>
      <c r="S142">
        <f t="shared" si="14"/>
        <v>700</v>
      </c>
      <c r="AF142">
        <v>2976.42</v>
      </c>
      <c r="AG142">
        <f t="shared" si="11"/>
        <v>13689.54</v>
      </c>
      <c r="AH142">
        <v>87</v>
      </c>
      <c r="AI142">
        <f t="shared" si="12"/>
        <v>725</v>
      </c>
    </row>
    <row r="143" spans="12:35" x14ac:dyDescent="0.15">
      <c r="L143">
        <v>4360.34</v>
      </c>
      <c r="M143">
        <v>-572.57000000000005</v>
      </c>
      <c r="N143">
        <f t="shared" si="13"/>
        <v>141</v>
      </c>
      <c r="Q143">
        <v>3347.91</v>
      </c>
      <c r="R143">
        <v>-2596.94</v>
      </c>
      <c r="S143">
        <f t="shared" si="14"/>
        <v>705</v>
      </c>
      <c r="AF143">
        <v>2984.78</v>
      </c>
      <c r="AG143">
        <f t="shared" si="11"/>
        <v>13859.54</v>
      </c>
      <c r="AH143">
        <v>88</v>
      </c>
      <c r="AI143">
        <f t="shared" si="12"/>
        <v>733.33333333333337</v>
      </c>
    </row>
    <row r="144" spans="12:35" x14ac:dyDescent="0.15">
      <c r="L144">
        <v>4349.4399999999996</v>
      </c>
      <c r="M144">
        <v>-574.29999999999995</v>
      </c>
      <c r="N144">
        <f t="shared" si="13"/>
        <v>142</v>
      </c>
      <c r="Q144">
        <v>3338.42</v>
      </c>
      <c r="R144">
        <v>-2601.73</v>
      </c>
      <c r="S144">
        <f t="shared" si="14"/>
        <v>710</v>
      </c>
      <c r="AF144">
        <v>2961.49</v>
      </c>
      <c r="AG144">
        <f t="shared" si="11"/>
        <v>14029.54</v>
      </c>
      <c r="AH144">
        <v>89</v>
      </c>
      <c r="AI144">
        <f t="shared" si="12"/>
        <v>741.66666666666663</v>
      </c>
    </row>
    <row r="145" spans="12:35" x14ac:dyDescent="0.15">
      <c r="L145">
        <v>4328.24</v>
      </c>
      <c r="M145">
        <v>-577.28</v>
      </c>
      <c r="N145">
        <f t="shared" si="13"/>
        <v>143</v>
      </c>
      <c r="Q145">
        <v>3342.02</v>
      </c>
      <c r="R145">
        <v>-2612.04</v>
      </c>
      <c r="S145">
        <f t="shared" si="14"/>
        <v>715</v>
      </c>
      <c r="AF145">
        <v>2975.97</v>
      </c>
      <c r="AG145">
        <f t="shared" si="11"/>
        <v>14199.54</v>
      </c>
      <c r="AH145">
        <v>90</v>
      </c>
      <c r="AI145">
        <f t="shared" si="12"/>
        <v>750</v>
      </c>
    </row>
    <row r="146" spans="12:35" x14ac:dyDescent="0.15">
      <c r="L146">
        <v>4324.72</v>
      </c>
      <c r="M146">
        <v>-576.12</v>
      </c>
      <c r="N146">
        <f t="shared" si="13"/>
        <v>144</v>
      </c>
      <c r="Q146">
        <v>3341.16</v>
      </c>
      <c r="R146">
        <v>-2606.7199999999998</v>
      </c>
      <c r="S146">
        <f t="shared" si="14"/>
        <v>720</v>
      </c>
      <c r="AF146">
        <v>2962.72</v>
      </c>
      <c r="AG146">
        <f t="shared" si="11"/>
        <v>14369.54</v>
      </c>
      <c r="AH146">
        <v>91</v>
      </c>
      <c r="AI146">
        <f t="shared" si="12"/>
        <v>758.33333333333337</v>
      </c>
    </row>
    <row r="147" spans="12:35" x14ac:dyDescent="0.15">
      <c r="L147">
        <v>4315.6899999999996</v>
      </c>
      <c r="M147">
        <v>-575.6</v>
      </c>
      <c r="N147">
        <f t="shared" si="13"/>
        <v>145</v>
      </c>
      <c r="Q147">
        <v>3331.14</v>
      </c>
      <c r="R147">
        <v>-2614.4299999999998</v>
      </c>
      <c r="S147">
        <f t="shared" si="14"/>
        <v>725</v>
      </c>
      <c r="AF147">
        <v>2970.38</v>
      </c>
      <c r="AG147">
        <f t="shared" si="11"/>
        <v>14539.54</v>
      </c>
      <c r="AH147">
        <v>92</v>
      </c>
      <c r="AI147">
        <f t="shared" si="12"/>
        <v>766.66666666666663</v>
      </c>
    </row>
    <row r="148" spans="12:35" x14ac:dyDescent="0.15">
      <c r="L148">
        <v>4300.1400000000003</v>
      </c>
      <c r="M148">
        <v>-575.20000000000005</v>
      </c>
      <c r="N148">
        <f t="shared" si="13"/>
        <v>146</v>
      </c>
      <c r="Q148">
        <v>3332.01</v>
      </c>
      <c r="R148">
        <v>-2627.61</v>
      </c>
      <c r="S148">
        <f t="shared" si="14"/>
        <v>730</v>
      </c>
      <c r="AF148">
        <v>2939.22</v>
      </c>
      <c r="AG148">
        <f t="shared" si="11"/>
        <v>14709.54</v>
      </c>
      <c r="AH148">
        <v>93</v>
      </c>
      <c r="AI148">
        <f t="shared" si="12"/>
        <v>775</v>
      </c>
    </row>
    <row r="149" spans="12:35" x14ac:dyDescent="0.15">
      <c r="L149">
        <v>4278.3599999999997</v>
      </c>
      <c r="M149">
        <v>-576.9</v>
      </c>
      <c r="N149">
        <f t="shared" si="13"/>
        <v>147</v>
      </c>
      <c r="Q149">
        <v>3320.94</v>
      </c>
      <c r="R149">
        <v>-2630.41</v>
      </c>
      <c r="S149">
        <f t="shared" si="14"/>
        <v>735</v>
      </c>
      <c r="AF149">
        <v>2938.42</v>
      </c>
      <c r="AG149">
        <f t="shared" si="11"/>
        <v>14879.54</v>
      </c>
      <c r="AH149">
        <v>94</v>
      </c>
      <c r="AI149">
        <f t="shared" si="12"/>
        <v>783.33333333333337</v>
      </c>
    </row>
    <row r="150" spans="12:35" x14ac:dyDescent="0.15">
      <c r="L150">
        <v>4274.3900000000003</v>
      </c>
      <c r="M150">
        <v>-578.39</v>
      </c>
      <c r="N150">
        <f t="shared" si="13"/>
        <v>148</v>
      </c>
      <c r="Q150">
        <v>3324.51</v>
      </c>
      <c r="R150">
        <v>-2637.61</v>
      </c>
      <c r="S150">
        <f t="shared" si="14"/>
        <v>740</v>
      </c>
      <c r="AF150">
        <v>2959.3</v>
      </c>
      <c r="AG150">
        <f t="shared" si="11"/>
        <v>15049.54</v>
      </c>
      <c r="AH150">
        <v>95</v>
      </c>
      <c r="AI150">
        <f t="shared" si="12"/>
        <v>791.66666666666663</v>
      </c>
    </row>
    <row r="151" spans="12:35" x14ac:dyDescent="0.15">
      <c r="L151">
        <v>4271.78</v>
      </c>
      <c r="M151">
        <v>-584.04999999999995</v>
      </c>
      <c r="N151">
        <f t="shared" si="13"/>
        <v>149</v>
      </c>
      <c r="Q151">
        <v>3321.43</v>
      </c>
      <c r="R151">
        <v>-2635.1</v>
      </c>
      <c r="S151">
        <f t="shared" si="14"/>
        <v>745</v>
      </c>
      <c r="AF151">
        <v>2940.94</v>
      </c>
      <c r="AG151">
        <f t="shared" ref="AG151:AG204" si="15">AG150+170</f>
        <v>15219.54</v>
      </c>
      <c r="AH151">
        <v>96</v>
      </c>
      <c r="AI151">
        <f t="shared" si="12"/>
        <v>800</v>
      </c>
    </row>
    <row r="152" spans="12:35" x14ac:dyDescent="0.15">
      <c r="L152">
        <v>4262.21</v>
      </c>
      <c r="M152">
        <v>-584.70000000000005</v>
      </c>
      <c r="N152">
        <f t="shared" si="13"/>
        <v>150</v>
      </c>
      <c r="Q152">
        <v>3320.61</v>
      </c>
      <c r="R152">
        <v>-2639.47</v>
      </c>
      <c r="S152">
        <f t="shared" si="14"/>
        <v>750</v>
      </c>
      <c r="AF152">
        <v>2929.61</v>
      </c>
      <c r="AG152">
        <f t="shared" si="15"/>
        <v>15389.54</v>
      </c>
      <c r="AH152">
        <v>97</v>
      </c>
      <c r="AI152">
        <f t="shared" si="12"/>
        <v>808.33333333333337</v>
      </c>
    </row>
    <row r="153" spans="12:35" x14ac:dyDescent="0.15">
      <c r="L153">
        <v>4245.49</v>
      </c>
      <c r="M153">
        <v>-587.02</v>
      </c>
      <c r="N153">
        <f t="shared" si="13"/>
        <v>151</v>
      </c>
      <c r="Q153">
        <v>3313</v>
      </c>
      <c r="R153">
        <v>-2635.73</v>
      </c>
      <c r="S153">
        <f t="shared" si="14"/>
        <v>755</v>
      </c>
      <c r="AF153">
        <v>2929.14</v>
      </c>
      <c r="AG153">
        <f t="shared" si="15"/>
        <v>15559.54</v>
      </c>
      <c r="AH153">
        <v>98</v>
      </c>
      <c r="AI153">
        <f t="shared" si="12"/>
        <v>816.66666666666663</v>
      </c>
    </row>
    <row r="154" spans="12:35" x14ac:dyDescent="0.15">
      <c r="L154">
        <v>4258.16</v>
      </c>
      <c r="M154">
        <v>-589.47</v>
      </c>
      <c r="N154">
        <f t="shared" si="13"/>
        <v>152</v>
      </c>
      <c r="Q154">
        <v>3309.35</v>
      </c>
      <c r="R154">
        <v>-2629.82</v>
      </c>
      <c r="S154">
        <f t="shared" si="14"/>
        <v>760</v>
      </c>
      <c r="AF154">
        <v>2927.42</v>
      </c>
      <c r="AG154">
        <f t="shared" si="15"/>
        <v>15729.54</v>
      </c>
      <c r="AH154">
        <v>99</v>
      </c>
      <c r="AI154">
        <f t="shared" si="12"/>
        <v>825</v>
      </c>
    </row>
    <row r="155" spans="12:35" x14ac:dyDescent="0.15">
      <c r="L155">
        <v>4249.3599999999997</v>
      </c>
      <c r="M155">
        <v>-589.09</v>
      </c>
      <c r="N155">
        <f t="shared" si="13"/>
        <v>153</v>
      </c>
      <c r="Q155">
        <v>3320.4</v>
      </c>
      <c r="R155">
        <v>-2630.22</v>
      </c>
      <c r="S155">
        <f t="shared" si="14"/>
        <v>765</v>
      </c>
      <c r="AF155">
        <v>2932.52</v>
      </c>
      <c r="AG155">
        <f t="shared" si="15"/>
        <v>15899.54</v>
      </c>
      <c r="AH155">
        <v>100</v>
      </c>
      <c r="AI155">
        <f t="shared" si="12"/>
        <v>833.33333333333337</v>
      </c>
    </row>
    <row r="156" spans="12:35" x14ac:dyDescent="0.15">
      <c r="L156">
        <v>4231.33</v>
      </c>
      <c r="M156">
        <v>-592.53</v>
      </c>
      <c r="N156">
        <f t="shared" si="13"/>
        <v>154</v>
      </c>
      <c r="Q156">
        <v>3310.99</v>
      </c>
      <c r="R156">
        <v>-2626.29</v>
      </c>
      <c r="S156">
        <f t="shared" si="14"/>
        <v>770</v>
      </c>
      <c r="AF156">
        <v>2918.42</v>
      </c>
      <c r="AG156">
        <f t="shared" si="15"/>
        <v>16069.54</v>
      </c>
      <c r="AH156">
        <v>101</v>
      </c>
      <c r="AI156">
        <f t="shared" si="12"/>
        <v>841.66666666666663</v>
      </c>
    </row>
    <row r="157" spans="12:35" x14ac:dyDescent="0.15">
      <c r="L157">
        <v>4230.97</v>
      </c>
      <c r="M157">
        <v>-588.39</v>
      </c>
      <c r="N157">
        <f t="shared" si="13"/>
        <v>155</v>
      </c>
      <c r="Q157">
        <v>3322.42</v>
      </c>
      <c r="R157">
        <v>-2632.49</v>
      </c>
      <c r="S157">
        <f t="shared" si="14"/>
        <v>775</v>
      </c>
      <c r="AF157">
        <v>2910.89</v>
      </c>
      <c r="AG157">
        <f t="shared" si="15"/>
        <v>16239.54</v>
      </c>
      <c r="AH157">
        <v>102</v>
      </c>
      <c r="AI157">
        <f t="shared" si="12"/>
        <v>850</v>
      </c>
    </row>
    <row r="158" spans="12:35" x14ac:dyDescent="0.15">
      <c r="L158">
        <v>4210.55</v>
      </c>
      <c r="M158">
        <v>-587.88</v>
      </c>
      <c r="N158">
        <f t="shared" si="13"/>
        <v>156</v>
      </c>
      <c r="Q158">
        <v>3315.34</v>
      </c>
      <c r="R158">
        <v>-2646.17</v>
      </c>
      <c r="S158">
        <f t="shared" si="14"/>
        <v>780</v>
      </c>
      <c r="AF158">
        <v>2942.57</v>
      </c>
      <c r="AG158">
        <f t="shared" si="15"/>
        <v>16409.54</v>
      </c>
      <c r="AH158">
        <v>103</v>
      </c>
      <c r="AI158">
        <f t="shared" si="12"/>
        <v>858.33333333333337</v>
      </c>
    </row>
    <row r="159" spans="12:35" x14ac:dyDescent="0.15">
      <c r="L159">
        <v>4221.17</v>
      </c>
      <c r="M159">
        <v>-590.34</v>
      </c>
      <c r="N159">
        <f t="shared" si="13"/>
        <v>157</v>
      </c>
      <c r="Q159">
        <v>3316.43</v>
      </c>
      <c r="R159">
        <v>-2642.79</v>
      </c>
      <c r="S159">
        <f t="shared" si="14"/>
        <v>785</v>
      </c>
      <c r="AF159">
        <v>2916.34</v>
      </c>
      <c r="AG159">
        <f t="shared" si="15"/>
        <v>16579.54</v>
      </c>
      <c r="AH159">
        <v>104</v>
      </c>
      <c r="AI159">
        <f t="shared" si="12"/>
        <v>866.66666666666663</v>
      </c>
    </row>
    <row r="160" spans="12:35" x14ac:dyDescent="0.15">
      <c r="L160">
        <v>4208.9799999999996</v>
      </c>
      <c r="M160">
        <v>-589.51</v>
      </c>
      <c r="N160">
        <f t="shared" si="13"/>
        <v>158</v>
      </c>
      <c r="Q160">
        <v>3319.9</v>
      </c>
      <c r="R160">
        <v>-2645.16</v>
      </c>
      <c r="S160">
        <f t="shared" si="14"/>
        <v>790</v>
      </c>
      <c r="AF160">
        <v>2894.41</v>
      </c>
      <c r="AG160">
        <f t="shared" si="15"/>
        <v>16749.54</v>
      </c>
      <c r="AH160">
        <v>105</v>
      </c>
      <c r="AI160">
        <f t="shared" si="12"/>
        <v>875</v>
      </c>
    </row>
    <row r="161" spans="12:35" x14ac:dyDescent="0.15">
      <c r="L161">
        <v>4203.22</v>
      </c>
      <c r="M161">
        <v>-592.33000000000004</v>
      </c>
      <c r="N161">
        <f t="shared" si="13"/>
        <v>159</v>
      </c>
      <c r="Q161">
        <v>3320.3</v>
      </c>
      <c r="R161">
        <v>-2651.15</v>
      </c>
      <c r="S161">
        <f t="shared" si="14"/>
        <v>795</v>
      </c>
      <c r="AF161">
        <v>2892.28</v>
      </c>
      <c r="AG161">
        <f t="shared" si="15"/>
        <v>16919.54</v>
      </c>
      <c r="AH161">
        <v>106</v>
      </c>
      <c r="AI161">
        <f t="shared" si="12"/>
        <v>883.33333333333337</v>
      </c>
    </row>
    <row r="162" spans="12:35" x14ac:dyDescent="0.15">
      <c r="L162">
        <v>4183.62</v>
      </c>
      <c r="M162">
        <v>-597.42999999999995</v>
      </c>
      <c r="N162">
        <f t="shared" si="13"/>
        <v>160</v>
      </c>
      <c r="Q162">
        <v>3306.62</v>
      </c>
      <c r="R162">
        <v>-2677.03</v>
      </c>
      <c r="S162">
        <f t="shared" si="14"/>
        <v>800</v>
      </c>
      <c r="AF162">
        <v>2890.17</v>
      </c>
      <c r="AG162">
        <f t="shared" si="15"/>
        <v>17089.54</v>
      </c>
      <c r="AH162">
        <v>107</v>
      </c>
      <c r="AI162">
        <f t="shared" si="12"/>
        <v>891.66666666666663</v>
      </c>
    </row>
    <row r="163" spans="12:35" x14ac:dyDescent="0.15">
      <c r="L163">
        <v>4187.09</v>
      </c>
      <c r="M163">
        <v>-598.67999999999995</v>
      </c>
      <c r="N163">
        <f t="shared" si="13"/>
        <v>161</v>
      </c>
      <c r="Q163">
        <v>3300.52</v>
      </c>
      <c r="R163">
        <v>-2679.8</v>
      </c>
      <c r="S163">
        <f t="shared" si="14"/>
        <v>805</v>
      </c>
      <c r="AF163">
        <v>2877.49</v>
      </c>
      <c r="AG163">
        <f t="shared" si="15"/>
        <v>17259.54</v>
      </c>
      <c r="AH163">
        <v>108</v>
      </c>
      <c r="AI163">
        <f t="shared" si="12"/>
        <v>900</v>
      </c>
    </row>
    <row r="164" spans="12:35" x14ac:dyDescent="0.15">
      <c r="L164">
        <v>4179.2700000000004</v>
      </c>
      <c r="M164">
        <v>-602.6</v>
      </c>
      <c r="N164">
        <f t="shared" si="13"/>
        <v>162</v>
      </c>
      <c r="Q164">
        <v>3299.08</v>
      </c>
      <c r="R164">
        <v>-2687.77</v>
      </c>
      <c r="S164">
        <f t="shared" si="14"/>
        <v>810</v>
      </c>
      <c r="AF164">
        <v>2878.25</v>
      </c>
      <c r="AG164">
        <f t="shared" si="15"/>
        <v>17429.54</v>
      </c>
      <c r="AH164">
        <v>109</v>
      </c>
      <c r="AI164">
        <f t="shared" si="12"/>
        <v>908.33333333333337</v>
      </c>
    </row>
    <row r="165" spans="12:35" x14ac:dyDescent="0.15">
      <c r="L165">
        <v>4179.8900000000003</v>
      </c>
      <c r="M165">
        <v>-602.61</v>
      </c>
      <c r="N165">
        <f t="shared" si="13"/>
        <v>163</v>
      </c>
      <c r="Q165">
        <v>3295.2</v>
      </c>
      <c r="R165">
        <v>-2698.06</v>
      </c>
      <c r="S165">
        <f t="shared" si="14"/>
        <v>815</v>
      </c>
      <c r="AF165">
        <v>2859.25</v>
      </c>
      <c r="AG165">
        <f t="shared" si="15"/>
        <v>17599.54</v>
      </c>
      <c r="AH165">
        <v>110</v>
      </c>
      <c r="AI165">
        <f t="shared" si="12"/>
        <v>916.66666666666663</v>
      </c>
    </row>
    <row r="166" spans="12:35" x14ac:dyDescent="0.15">
      <c r="L166">
        <v>4169.91</v>
      </c>
      <c r="M166">
        <v>-601.83000000000004</v>
      </c>
      <c r="N166">
        <f t="shared" si="13"/>
        <v>164</v>
      </c>
      <c r="Q166">
        <v>3287.42</v>
      </c>
      <c r="R166">
        <v>-2721.01</v>
      </c>
      <c r="S166">
        <f t="shared" si="14"/>
        <v>820</v>
      </c>
      <c r="AF166">
        <v>2870.76</v>
      </c>
      <c r="AG166">
        <f t="shared" si="15"/>
        <v>17769.54</v>
      </c>
      <c r="AH166">
        <v>111</v>
      </c>
      <c r="AI166">
        <f t="shared" si="12"/>
        <v>925</v>
      </c>
    </row>
    <row r="167" spans="12:35" x14ac:dyDescent="0.15">
      <c r="L167">
        <v>4172.2</v>
      </c>
      <c r="M167">
        <v>-615.75</v>
      </c>
      <c r="N167">
        <f t="shared" si="13"/>
        <v>165</v>
      </c>
      <c r="Q167">
        <v>3290.02</v>
      </c>
      <c r="R167">
        <v>-2735.32</v>
      </c>
      <c r="S167">
        <f t="shared" si="14"/>
        <v>825</v>
      </c>
      <c r="AF167">
        <v>2848.26</v>
      </c>
      <c r="AG167">
        <f t="shared" si="15"/>
        <v>17939.54</v>
      </c>
      <c r="AH167">
        <v>112</v>
      </c>
      <c r="AI167">
        <f t="shared" si="12"/>
        <v>933.33333333333337</v>
      </c>
    </row>
    <row r="168" spans="12:35" x14ac:dyDescent="0.15">
      <c r="L168">
        <v>4173.99</v>
      </c>
      <c r="M168">
        <v>-618.32000000000005</v>
      </c>
      <c r="N168">
        <f t="shared" si="13"/>
        <v>166</v>
      </c>
      <c r="Q168">
        <v>3295.45</v>
      </c>
      <c r="R168">
        <v>-2727.93</v>
      </c>
      <c r="S168">
        <f t="shared" si="14"/>
        <v>830</v>
      </c>
      <c r="AF168">
        <v>2853.86</v>
      </c>
      <c r="AG168">
        <f t="shared" si="15"/>
        <v>18109.54</v>
      </c>
      <c r="AH168">
        <v>113</v>
      </c>
      <c r="AI168">
        <f t="shared" si="12"/>
        <v>941.66666666666663</v>
      </c>
    </row>
    <row r="169" spans="12:35" x14ac:dyDescent="0.15">
      <c r="L169">
        <v>4161.57</v>
      </c>
      <c r="M169">
        <v>-624.1</v>
      </c>
      <c r="N169">
        <f t="shared" si="13"/>
        <v>167</v>
      </c>
      <c r="Q169">
        <v>3290.17</v>
      </c>
      <c r="R169">
        <v>-2730.7</v>
      </c>
      <c r="S169">
        <f t="shared" si="14"/>
        <v>835</v>
      </c>
      <c r="AF169">
        <v>2853.85</v>
      </c>
      <c r="AG169">
        <f t="shared" si="15"/>
        <v>18279.54</v>
      </c>
      <c r="AH169">
        <v>114</v>
      </c>
      <c r="AI169">
        <f t="shared" si="12"/>
        <v>950</v>
      </c>
    </row>
    <row r="170" spans="12:35" x14ac:dyDescent="0.15">
      <c r="L170">
        <v>4145.3999999999996</v>
      </c>
      <c r="M170">
        <v>-627.16999999999996</v>
      </c>
      <c r="N170">
        <f t="shared" si="13"/>
        <v>168</v>
      </c>
      <c r="Q170">
        <v>3290.23</v>
      </c>
      <c r="R170">
        <v>-2741.27</v>
      </c>
      <c r="S170">
        <f t="shared" si="14"/>
        <v>840</v>
      </c>
      <c r="AF170">
        <v>2819.89</v>
      </c>
      <c r="AG170">
        <f t="shared" si="15"/>
        <v>18449.54</v>
      </c>
      <c r="AH170">
        <v>115</v>
      </c>
      <c r="AI170">
        <f t="shared" si="12"/>
        <v>958.33333333333337</v>
      </c>
    </row>
    <row r="171" spans="12:35" x14ac:dyDescent="0.15">
      <c r="L171">
        <v>4153.05</v>
      </c>
      <c r="M171">
        <v>-628.37</v>
      </c>
      <c r="N171">
        <f t="shared" si="13"/>
        <v>169</v>
      </c>
      <c r="Q171">
        <v>3300.13</v>
      </c>
      <c r="R171">
        <v>-2739.69</v>
      </c>
      <c r="S171">
        <f t="shared" si="14"/>
        <v>845</v>
      </c>
      <c r="AF171">
        <v>2817.11</v>
      </c>
      <c r="AG171">
        <f t="shared" si="15"/>
        <v>18619.54</v>
      </c>
      <c r="AH171">
        <v>116</v>
      </c>
      <c r="AI171">
        <f t="shared" si="12"/>
        <v>966.66666666666663</v>
      </c>
    </row>
    <row r="172" spans="12:35" x14ac:dyDescent="0.15">
      <c r="L172">
        <v>4141.3100000000004</v>
      </c>
      <c r="M172">
        <v>-629.04999999999995</v>
      </c>
      <c r="N172">
        <f t="shared" si="13"/>
        <v>170</v>
      </c>
      <c r="Q172">
        <v>3301.15</v>
      </c>
      <c r="R172">
        <v>-2749.81</v>
      </c>
      <c r="S172">
        <f t="shared" si="14"/>
        <v>850</v>
      </c>
      <c r="AF172">
        <v>2807.1</v>
      </c>
      <c r="AG172">
        <f t="shared" si="15"/>
        <v>18789.54</v>
      </c>
      <c r="AH172">
        <v>117</v>
      </c>
      <c r="AI172">
        <f t="shared" si="12"/>
        <v>975</v>
      </c>
    </row>
    <row r="173" spans="12:35" x14ac:dyDescent="0.15">
      <c r="L173">
        <v>4128.37</v>
      </c>
      <c r="M173">
        <v>-627.29</v>
      </c>
      <c r="N173">
        <f t="shared" si="13"/>
        <v>171</v>
      </c>
      <c r="Q173">
        <v>3294.71</v>
      </c>
      <c r="R173">
        <v>-2748.27</v>
      </c>
      <c r="S173">
        <f t="shared" si="14"/>
        <v>855</v>
      </c>
      <c r="AF173">
        <v>2829.29</v>
      </c>
      <c r="AG173">
        <f t="shared" si="15"/>
        <v>18959.54</v>
      </c>
      <c r="AH173">
        <v>118</v>
      </c>
      <c r="AI173">
        <f t="shared" si="12"/>
        <v>983.33333333333337</v>
      </c>
    </row>
    <row r="174" spans="12:35" x14ac:dyDescent="0.15">
      <c r="L174">
        <v>4125.92</v>
      </c>
      <c r="M174">
        <v>-626.88</v>
      </c>
      <c r="N174">
        <f t="shared" si="13"/>
        <v>172</v>
      </c>
      <c r="Q174">
        <v>3296.89</v>
      </c>
      <c r="R174">
        <v>-2752.57</v>
      </c>
      <c r="S174">
        <f t="shared" si="14"/>
        <v>860</v>
      </c>
      <c r="AF174">
        <v>2800.69</v>
      </c>
      <c r="AG174">
        <f t="shared" si="15"/>
        <v>19129.54</v>
      </c>
      <c r="AH174">
        <v>119</v>
      </c>
      <c r="AI174">
        <f t="shared" si="12"/>
        <v>991.66666666666663</v>
      </c>
    </row>
    <row r="175" spans="12:35" x14ac:dyDescent="0.15">
      <c r="L175">
        <v>4138.7700000000004</v>
      </c>
      <c r="M175">
        <v>-629.76</v>
      </c>
      <c r="N175">
        <f t="shared" si="13"/>
        <v>173</v>
      </c>
      <c r="Q175">
        <v>3290.68</v>
      </c>
      <c r="R175">
        <v>-2764.17</v>
      </c>
      <c r="S175">
        <f t="shared" si="14"/>
        <v>865</v>
      </c>
      <c r="AF175">
        <v>2788.39</v>
      </c>
      <c r="AG175">
        <f t="shared" si="15"/>
        <v>19299.54</v>
      </c>
      <c r="AH175">
        <v>120</v>
      </c>
      <c r="AI175">
        <f t="shared" si="12"/>
        <v>1000</v>
      </c>
    </row>
    <row r="176" spans="12:35" x14ac:dyDescent="0.15">
      <c r="L176">
        <v>4116.1099999999997</v>
      </c>
      <c r="M176">
        <v>-630.85</v>
      </c>
      <c r="N176">
        <f t="shared" si="13"/>
        <v>174</v>
      </c>
      <c r="Q176">
        <v>3289.76</v>
      </c>
      <c r="R176">
        <v>-2773.14</v>
      </c>
      <c r="S176">
        <f t="shared" si="14"/>
        <v>870</v>
      </c>
      <c r="AF176">
        <v>2822.32</v>
      </c>
      <c r="AG176">
        <f t="shared" si="15"/>
        <v>19469.54</v>
      </c>
      <c r="AH176">
        <v>121</v>
      </c>
      <c r="AI176">
        <f t="shared" si="12"/>
        <v>1008.3333333333334</v>
      </c>
    </row>
    <row r="177" spans="12:35" x14ac:dyDescent="0.15">
      <c r="L177">
        <v>4109.96</v>
      </c>
      <c r="M177">
        <v>-632.08000000000004</v>
      </c>
      <c r="N177">
        <f t="shared" si="13"/>
        <v>175</v>
      </c>
      <c r="Q177">
        <v>3281.51</v>
      </c>
      <c r="R177">
        <v>-2782.85</v>
      </c>
      <c r="S177">
        <f t="shared" si="14"/>
        <v>875</v>
      </c>
      <c r="AF177">
        <v>2780.15</v>
      </c>
      <c r="AG177">
        <f t="shared" si="15"/>
        <v>19639.54</v>
      </c>
      <c r="AH177">
        <v>122</v>
      </c>
      <c r="AI177">
        <f t="shared" si="12"/>
        <v>1016.6666666666666</v>
      </c>
    </row>
    <row r="178" spans="12:35" x14ac:dyDescent="0.15">
      <c r="L178">
        <v>4109.2299999999996</v>
      </c>
      <c r="M178">
        <v>-629.84</v>
      </c>
      <c r="N178">
        <f t="shared" si="13"/>
        <v>176</v>
      </c>
      <c r="Q178">
        <v>3286.54</v>
      </c>
      <c r="R178">
        <v>-2785.91</v>
      </c>
      <c r="S178">
        <f t="shared" si="14"/>
        <v>880</v>
      </c>
      <c r="AF178">
        <v>2764.8</v>
      </c>
      <c r="AG178">
        <f t="shared" si="15"/>
        <v>19809.54</v>
      </c>
      <c r="AH178">
        <v>123</v>
      </c>
      <c r="AI178">
        <f t="shared" si="12"/>
        <v>1025</v>
      </c>
    </row>
    <row r="179" spans="12:35" x14ac:dyDescent="0.15">
      <c r="L179">
        <v>4102.3999999999996</v>
      </c>
      <c r="M179">
        <v>-632.48</v>
      </c>
      <c r="N179">
        <f t="shared" si="13"/>
        <v>177</v>
      </c>
      <c r="Q179">
        <v>3284.22</v>
      </c>
      <c r="R179">
        <v>-2792.76</v>
      </c>
      <c r="S179">
        <f t="shared" si="14"/>
        <v>885</v>
      </c>
      <c r="AF179">
        <v>2784.91</v>
      </c>
      <c r="AG179">
        <f t="shared" si="15"/>
        <v>19979.54</v>
      </c>
      <c r="AH179">
        <v>124</v>
      </c>
      <c r="AI179">
        <f t="shared" si="12"/>
        <v>1033.3333333333333</v>
      </c>
    </row>
    <row r="180" spans="12:35" x14ac:dyDescent="0.15">
      <c r="L180">
        <v>4098.76</v>
      </c>
      <c r="M180">
        <v>-633.80999999999995</v>
      </c>
      <c r="N180">
        <f t="shared" si="13"/>
        <v>178</v>
      </c>
      <c r="Q180">
        <v>3286.56</v>
      </c>
      <c r="R180">
        <v>-2803.97</v>
      </c>
      <c r="S180">
        <f t="shared" si="14"/>
        <v>890</v>
      </c>
      <c r="AF180">
        <v>2779.84</v>
      </c>
      <c r="AG180">
        <f t="shared" si="15"/>
        <v>20149.54</v>
      </c>
      <c r="AH180">
        <v>125</v>
      </c>
      <c r="AI180">
        <f t="shared" si="12"/>
        <v>1041.6666666666667</v>
      </c>
    </row>
    <row r="181" spans="12:35" x14ac:dyDescent="0.15">
      <c r="L181">
        <v>4091.37</v>
      </c>
      <c r="M181">
        <v>-637.36</v>
      </c>
      <c r="N181">
        <f t="shared" si="13"/>
        <v>179</v>
      </c>
      <c r="Q181">
        <v>3285.76</v>
      </c>
      <c r="R181">
        <v>-2807.39</v>
      </c>
      <c r="S181">
        <f t="shared" si="14"/>
        <v>895</v>
      </c>
      <c r="AF181">
        <v>2786.86</v>
      </c>
      <c r="AG181">
        <f t="shared" si="15"/>
        <v>20319.54</v>
      </c>
      <c r="AH181">
        <v>126</v>
      </c>
      <c r="AI181">
        <f t="shared" si="12"/>
        <v>1050</v>
      </c>
    </row>
    <row r="182" spans="12:35" x14ac:dyDescent="0.15">
      <c r="L182">
        <v>4103.67</v>
      </c>
      <c r="M182">
        <v>-639.4</v>
      </c>
      <c r="N182">
        <f t="shared" si="13"/>
        <v>180</v>
      </c>
      <c r="Q182">
        <v>3275.95</v>
      </c>
      <c r="R182">
        <v>-2803.05</v>
      </c>
      <c r="S182">
        <f t="shared" si="14"/>
        <v>900</v>
      </c>
      <c r="AF182">
        <v>2777.27</v>
      </c>
      <c r="AG182">
        <f t="shared" si="15"/>
        <v>20489.54</v>
      </c>
      <c r="AH182">
        <v>127</v>
      </c>
      <c r="AI182">
        <f t="shared" si="12"/>
        <v>1058.3333333333333</v>
      </c>
    </row>
    <row r="183" spans="12:35" x14ac:dyDescent="0.15">
      <c r="L183">
        <v>4098.28</v>
      </c>
      <c r="M183">
        <v>-634.23</v>
      </c>
      <c r="N183">
        <f t="shared" si="13"/>
        <v>181</v>
      </c>
      <c r="Q183">
        <v>3282.55</v>
      </c>
      <c r="R183">
        <v>-2804.08</v>
      </c>
      <c r="S183">
        <f t="shared" si="14"/>
        <v>905</v>
      </c>
      <c r="AF183">
        <v>2796.94</v>
      </c>
      <c r="AG183">
        <f t="shared" si="15"/>
        <v>20659.54</v>
      </c>
      <c r="AH183">
        <v>128</v>
      </c>
      <c r="AI183">
        <f t="shared" si="12"/>
        <v>1066.6666666666667</v>
      </c>
    </row>
    <row r="184" spans="12:35" x14ac:dyDescent="0.15">
      <c r="L184">
        <v>4082.42</v>
      </c>
      <c r="M184">
        <v>-631.92999999999995</v>
      </c>
      <c r="N184">
        <f t="shared" si="13"/>
        <v>182</v>
      </c>
      <c r="Q184">
        <v>3283.37</v>
      </c>
      <c r="R184">
        <v>-2809.06</v>
      </c>
      <c r="S184">
        <f t="shared" si="14"/>
        <v>910</v>
      </c>
      <c r="AF184">
        <v>2770.53</v>
      </c>
      <c r="AG184">
        <f t="shared" si="15"/>
        <v>20829.54</v>
      </c>
      <c r="AH184">
        <v>129</v>
      </c>
      <c r="AI184">
        <f t="shared" si="12"/>
        <v>1075</v>
      </c>
    </row>
    <row r="185" spans="12:35" x14ac:dyDescent="0.15">
      <c r="L185">
        <v>4072.38</v>
      </c>
      <c r="M185">
        <v>-631.51</v>
      </c>
      <c r="N185">
        <f t="shared" si="13"/>
        <v>183</v>
      </c>
      <c r="Q185">
        <v>3285.53</v>
      </c>
      <c r="R185">
        <v>-2820.83</v>
      </c>
      <c r="S185">
        <f t="shared" si="14"/>
        <v>915</v>
      </c>
      <c r="AF185">
        <v>2770.36</v>
      </c>
      <c r="AG185">
        <f t="shared" si="15"/>
        <v>20999.54</v>
      </c>
      <c r="AH185">
        <v>130</v>
      </c>
      <c r="AI185">
        <f t="shared" si="12"/>
        <v>1083.3333333333333</v>
      </c>
    </row>
    <row r="186" spans="12:35" x14ac:dyDescent="0.15">
      <c r="L186">
        <v>4057.51</v>
      </c>
      <c r="M186">
        <v>-628.19000000000005</v>
      </c>
      <c r="N186">
        <f t="shared" si="13"/>
        <v>184</v>
      </c>
      <c r="Q186">
        <v>3286.71</v>
      </c>
      <c r="R186">
        <v>-2823.75</v>
      </c>
      <c r="S186">
        <f t="shared" si="14"/>
        <v>920</v>
      </c>
      <c r="AF186">
        <v>2775.12</v>
      </c>
      <c r="AG186">
        <f t="shared" si="15"/>
        <v>21169.54</v>
      </c>
      <c r="AH186">
        <v>131</v>
      </c>
      <c r="AI186">
        <f t="shared" ref="AI186:AI205" si="16">AH186*100/12</f>
        <v>1091.6666666666667</v>
      </c>
    </row>
    <row r="187" spans="12:35" x14ac:dyDescent="0.15">
      <c r="L187">
        <v>4064.09</v>
      </c>
      <c r="M187">
        <v>-628.23</v>
      </c>
      <c r="N187">
        <f t="shared" si="13"/>
        <v>185</v>
      </c>
      <c r="Q187">
        <v>3268.6</v>
      </c>
      <c r="R187">
        <v>-2842.16</v>
      </c>
      <c r="S187">
        <f t="shared" si="14"/>
        <v>925</v>
      </c>
      <c r="AF187">
        <v>2761.03</v>
      </c>
      <c r="AG187">
        <f t="shared" si="15"/>
        <v>21339.54</v>
      </c>
      <c r="AH187">
        <v>132</v>
      </c>
      <c r="AI187">
        <f t="shared" si="16"/>
        <v>1100</v>
      </c>
    </row>
    <row r="188" spans="12:35" x14ac:dyDescent="0.15">
      <c r="L188">
        <v>4051.19</v>
      </c>
      <c r="M188">
        <v>-630.34</v>
      </c>
      <c r="N188">
        <f t="shared" si="13"/>
        <v>186</v>
      </c>
      <c r="Q188">
        <v>3278.44</v>
      </c>
      <c r="R188">
        <v>-2848.82</v>
      </c>
      <c r="S188">
        <f t="shared" si="14"/>
        <v>930</v>
      </c>
      <c r="AF188">
        <v>2755.95</v>
      </c>
      <c r="AG188">
        <f t="shared" si="15"/>
        <v>21509.54</v>
      </c>
      <c r="AH188">
        <v>133</v>
      </c>
      <c r="AI188">
        <f t="shared" si="16"/>
        <v>1108.3333333333333</v>
      </c>
    </row>
    <row r="189" spans="12:35" x14ac:dyDescent="0.15">
      <c r="L189">
        <v>4046.44</v>
      </c>
      <c r="M189">
        <v>-634.79</v>
      </c>
      <c r="N189">
        <f t="shared" si="13"/>
        <v>187</v>
      </c>
      <c r="Q189">
        <v>3264.8</v>
      </c>
      <c r="R189">
        <v>-2842.9</v>
      </c>
      <c r="S189">
        <f t="shared" si="14"/>
        <v>935</v>
      </c>
      <c r="AF189">
        <v>2758.01</v>
      </c>
      <c r="AG189">
        <f t="shared" si="15"/>
        <v>21679.54</v>
      </c>
      <c r="AH189">
        <v>134</v>
      </c>
      <c r="AI189">
        <f t="shared" si="16"/>
        <v>1116.6666666666667</v>
      </c>
    </row>
    <row r="190" spans="12:35" x14ac:dyDescent="0.15">
      <c r="L190">
        <v>4041.54</v>
      </c>
      <c r="M190">
        <v>-637.58000000000004</v>
      </c>
      <c r="N190">
        <f t="shared" si="13"/>
        <v>188</v>
      </c>
      <c r="Q190">
        <v>3275.9</v>
      </c>
      <c r="R190">
        <v>-2847.68</v>
      </c>
      <c r="S190">
        <f t="shared" si="14"/>
        <v>940</v>
      </c>
      <c r="AF190">
        <v>2763.81</v>
      </c>
      <c r="AG190">
        <f t="shared" si="15"/>
        <v>21849.54</v>
      </c>
      <c r="AH190">
        <v>135</v>
      </c>
      <c r="AI190">
        <f t="shared" si="16"/>
        <v>1125</v>
      </c>
    </row>
    <row r="191" spans="12:35" x14ac:dyDescent="0.15">
      <c r="L191">
        <v>4040.28</v>
      </c>
      <c r="M191">
        <v>-651.17999999999995</v>
      </c>
      <c r="N191">
        <f t="shared" si="13"/>
        <v>189</v>
      </c>
      <c r="Q191">
        <v>3279.74</v>
      </c>
      <c r="R191">
        <v>-2850.36</v>
      </c>
      <c r="S191">
        <f t="shared" si="14"/>
        <v>945</v>
      </c>
      <c r="AF191">
        <v>2757.04</v>
      </c>
      <c r="AG191">
        <f t="shared" si="15"/>
        <v>22019.54</v>
      </c>
      <c r="AH191">
        <v>136</v>
      </c>
      <c r="AI191">
        <f t="shared" si="16"/>
        <v>1133.3333333333333</v>
      </c>
    </row>
    <row r="192" spans="12:35" x14ac:dyDescent="0.15">
      <c r="L192">
        <v>4029.01</v>
      </c>
      <c r="M192">
        <v>-656.79</v>
      </c>
      <c r="N192">
        <f t="shared" si="13"/>
        <v>190</v>
      </c>
      <c r="Q192">
        <v>3275.37</v>
      </c>
      <c r="R192">
        <v>-2850.12</v>
      </c>
      <c r="S192">
        <f t="shared" si="14"/>
        <v>950</v>
      </c>
      <c r="AF192">
        <v>2742.78</v>
      </c>
      <c r="AG192">
        <f t="shared" si="15"/>
        <v>22189.54</v>
      </c>
      <c r="AH192">
        <v>137</v>
      </c>
      <c r="AI192">
        <f t="shared" si="16"/>
        <v>1141.6666666666667</v>
      </c>
    </row>
    <row r="193" spans="12:35" x14ac:dyDescent="0.15">
      <c r="L193">
        <v>4027.27</v>
      </c>
      <c r="M193">
        <v>-659.93</v>
      </c>
      <c r="N193">
        <f t="shared" si="13"/>
        <v>191</v>
      </c>
      <c r="Q193">
        <v>3275.36</v>
      </c>
      <c r="R193">
        <v>-2854.83</v>
      </c>
      <c r="S193">
        <f t="shared" si="14"/>
        <v>955</v>
      </c>
      <c r="AF193">
        <v>2745.42</v>
      </c>
      <c r="AG193">
        <f t="shared" si="15"/>
        <v>22359.54</v>
      </c>
      <c r="AH193">
        <v>138</v>
      </c>
      <c r="AI193">
        <f t="shared" si="16"/>
        <v>1150</v>
      </c>
    </row>
    <row r="194" spans="12:35" x14ac:dyDescent="0.15">
      <c r="L194">
        <v>4014.27</v>
      </c>
      <c r="M194">
        <v>-663.6</v>
      </c>
      <c r="N194">
        <f t="shared" si="13"/>
        <v>192</v>
      </c>
      <c r="Q194">
        <v>3283.62</v>
      </c>
      <c r="R194">
        <v>-2857.18</v>
      </c>
      <c r="S194">
        <f t="shared" si="14"/>
        <v>960</v>
      </c>
      <c r="AF194">
        <v>2760.78</v>
      </c>
      <c r="AG194">
        <f t="shared" si="15"/>
        <v>22529.54</v>
      </c>
      <c r="AH194">
        <v>139</v>
      </c>
      <c r="AI194">
        <f t="shared" si="16"/>
        <v>1158.3333333333333</v>
      </c>
    </row>
    <row r="195" spans="12:35" x14ac:dyDescent="0.15">
      <c r="L195">
        <v>3997.77</v>
      </c>
      <c r="M195">
        <v>-658.63</v>
      </c>
      <c r="N195">
        <f t="shared" si="13"/>
        <v>193</v>
      </c>
      <c r="Q195">
        <v>3288.74</v>
      </c>
      <c r="R195">
        <v>-2861.1</v>
      </c>
      <c r="S195">
        <f t="shared" si="14"/>
        <v>965</v>
      </c>
      <c r="AF195">
        <v>2763.77</v>
      </c>
      <c r="AG195">
        <f t="shared" si="15"/>
        <v>22699.54</v>
      </c>
      <c r="AH195">
        <v>140</v>
      </c>
      <c r="AI195">
        <f t="shared" si="16"/>
        <v>1166.6666666666667</v>
      </c>
    </row>
    <row r="196" spans="12:35" x14ac:dyDescent="0.15">
      <c r="L196">
        <v>3996.32</v>
      </c>
      <c r="M196">
        <v>-657.87</v>
      </c>
      <c r="N196">
        <f t="shared" ref="N196:N259" si="17">N195+1</f>
        <v>194</v>
      </c>
      <c r="Q196">
        <v>3278.76</v>
      </c>
      <c r="R196">
        <v>-2868.37</v>
      </c>
      <c r="S196">
        <f t="shared" ref="S196:S202" si="18">S195+5</f>
        <v>970</v>
      </c>
      <c r="AF196">
        <v>2762.77</v>
      </c>
      <c r="AG196">
        <f t="shared" si="15"/>
        <v>22869.54</v>
      </c>
      <c r="AH196">
        <v>141</v>
      </c>
      <c r="AI196">
        <f t="shared" si="16"/>
        <v>1175</v>
      </c>
    </row>
    <row r="197" spans="12:35" x14ac:dyDescent="0.15">
      <c r="L197">
        <v>3988.49</v>
      </c>
      <c r="M197">
        <v>-656.05</v>
      </c>
      <c r="N197">
        <f t="shared" si="17"/>
        <v>195</v>
      </c>
      <c r="Q197">
        <v>3276.81</v>
      </c>
      <c r="R197">
        <v>-2873.52</v>
      </c>
      <c r="S197">
        <f t="shared" si="18"/>
        <v>975</v>
      </c>
      <c r="AF197">
        <v>2743.55</v>
      </c>
      <c r="AG197">
        <f t="shared" si="15"/>
        <v>23039.54</v>
      </c>
      <c r="AH197">
        <v>142</v>
      </c>
      <c r="AI197">
        <f t="shared" si="16"/>
        <v>1183.3333333333333</v>
      </c>
    </row>
    <row r="198" spans="12:35" x14ac:dyDescent="0.15">
      <c r="L198">
        <v>3994.15</v>
      </c>
      <c r="M198">
        <v>-657.9</v>
      </c>
      <c r="N198">
        <f t="shared" si="17"/>
        <v>196</v>
      </c>
      <c r="Q198">
        <v>3288.05</v>
      </c>
      <c r="R198">
        <v>-2872.26</v>
      </c>
      <c r="S198">
        <f t="shared" si="18"/>
        <v>980</v>
      </c>
      <c r="AF198">
        <v>2743.99</v>
      </c>
      <c r="AG198">
        <f t="shared" si="15"/>
        <v>23209.54</v>
      </c>
      <c r="AH198">
        <v>143</v>
      </c>
      <c r="AI198">
        <f t="shared" si="16"/>
        <v>1191.6666666666667</v>
      </c>
    </row>
    <row r="199" spans="12:35" x14ac:dyDescent="0.15">
      <c r="L199">
        <v>3990.16</v>
      </c>
      <c r="M199">
        <v>-654.53</v>
      </c>
      <c r="N199">
        <f t="shared" si="17"/>
        <v>197</v>
      </c>
      <c r="Q199">
        <v>3280.37</v>
      </c>
      <c r="R199">
        <v>-2871.96</v>
      </c>
      <c r="S199">
        <f t="shared" si="18"/>
        <v>985</v>
      </c>
      <c r="AF199">
        <v>2753.38</v>
      </c>
      <c r="AG199">
        <f t="shared" si="15"/>
        <v>23379.54</v>
      </c>
      <c r="AH199">
        <v>144</v>
      </c>
      <c r="AI199">
        <f t="shared" si="16"/>
        <v>1200</v>
      </c>
    </row>
    <row r="200" spans="12:35" x14ac:dyDescent="0.15">
      <c r="L200">
        <v>3990.37</v>
      </c>
      <c r="M200">
        <v>-657.05</v>
      </c>
      <c r="N200">
        <f t="shared" si="17"/>
        <v>198</v>
      </c>
      <c r="Q200">
        <v>3286.26</v>
      </c>
      <c r="R200">
        <v>-2878.48</v>
      </c>
      <c r="S200">
        <f t="shared" si="18"/>
        <v>990</v>
      </c>
      <c r="AF200">
        <v>2769.62</v>
      </c>
      <c r="AG200">
        <f t="shared" si="15"/>
        <v>23549.54</v>
      </c>
      <c r="AH200">
        <v>145</v>
      </c>
      <c r="AI200">
        <f t="shared" si="16"/>
        <v>1208.3333333333333</v>
      </c>
    </row>
    <row r="201" spans="12:35" x14ac:dyDescent="0.15">
      <c r="L201">
        <v>3988.2</v>
      </c>
      <c r="M201">
        <v>-661.07</v>
      </c>
      <c r="N201">
        <f t="shared" si="17"/>
        <v>199</v>
      </c>
      <c r="Q201">
        <v>3271.97</v>
      </c>
      <c r="R201">
        <v>-2888.93</v>
      </c>
      <c r="S201">
        <f t="shared" si="18"/>
        <v>995</v>
      </c>
      <c r="AF201">
        <v>2718.3</v>
      </c>
      <c r="AG201">
        <f t="shared" si="15"/>
        <v>23719.54</v>
      </c>
      <c r="AH201">
        <v>146</v>
      </c>
      <c r="AI201">
        <f t="shared" si="16"/>
        <v>1216.6666666666667</v>
      </c>
    </row>
    <row r="202" spans="12:35" x14ac:dyDescent="0.15">
      <c r="L202">
        <v>3971.51</v>
      </c>
      <c r="M202">
        <v>-662.98</v>
      </c>
      <c r="N202">
        <f t="shared" si="17"/>
        <v>200</v>
      </c>
      <c r="Q202">
        <v>3267.35</v>
      </c>
      <c r="R202">
        <v>-2902.73</v>
      </c>
      <c r="S202">
        <f t="shared" si="18"/>
        <v>1000</v>
      </c>
      <c r="AF202">
        <v>2744.55</v>
      </c>
      <c r="AG202">
        <f t="shared" si="15"/>
        <v>23889.54</v>
      </c>
      <c r="AH202">
        <v>147</v>
      </c>
      <c r="AI202">
        <f t="shared" si="16"/>
        <v>1225</v>
      </c>
    </row>
    <row r="203" spans="12:35" x14ac:dyDescent="0.15">
      <c r="L203">
        <v>3981.99</v>
      </c>
      <c r="M203">
        <v>-676.28</v>
      </c>
      <c r="N203">
        <f t="shared" si="17"/>
        <v>201</v>
      </c>
      <c r="AF203">
        <v>2736.48</v>
      </c>
      <c r="AG203">
        <f t="shared" si="15"/>
        <v>24059.54</v>
      </c>
      <c r="AH203">
        <v>148</v>
      </c>
      <c r="AI203">
        <f t="shared" si="16"/>
        <v>1233.3333333333333</v>
      </c>
    </row>
    <row r="204" spans="12:35" x14ac:dyDescent="0.15">
      <c r="L204">
        <v>3981.83</v>
      </c>
      <c r="M204">
        <v>-678.49</v>
      </c>
      <c r="N204">
        <f t="shared" si="17"/>
        <v>202</v>
      </c>
      <c r="AF204">
        <v>2754.1</v>
      </c>
      <c r="AG204">
        <f t="shared" si="15"/>
        <v>24229.54</v>
      </c>
      <c r="AH204">
        <v>149</v>
      </c>
      <c r="AI204">
        <f t="shared" si="16"/>
        <v>1241.6666666666667</v>
      </c>
    </row>
    <row r="205" spans="12:35" x14ac:dyDescent="0.15">
      <c r="L205">
        <v>3967.52</v>
      </c>
      <c r="M205">
        <v>-681.06</v>
      </c>
      <c r="N205">
        <f t="shared" si="17"/>
        <v>203</v>
      </c>
      <c r="AF205">
        <v>2733.87</v>
      </c>
      <c r="AG205">
        <f>AG204+140</f>
        <v>24369.54</v>
      </c>
      <c r="AH205">
        <v>150</v>
      </c>
      <c r="AI205">
        <f t="shared" si="16"/>
        <v>1250</v>
      </c>
    </row>
    <row r="206" spans="12:35" x14ac:dyDescent="0.15">
      <c r="L206">
        <v>3957.45</v>
      </c>
      <c r="M206">
        <v>-684.79</v>
      </c>
      <c r="N206">
        <f t="shared" si="17"/>
        <v>204</v>
      </c>
    </row>
    <row r="207" spans="12:35" x14ac:dyDescent="0.15">
      <c r="L207">
        <v>3963.82</v>
      </c>
      <c r="M207">
        <v>-681.87</v>
      </c>
      <c r="N207">
        <f t="shared" si="17"/>
        <v>205</v>
      </c>
    </row>
    <row r="208" spans="12:35" x14ac:dyDescent="0.15">
      <c r="L208">
        <v>3967.3</v>
      </c>
      <c r="M208">
        <v>-682.25</v>
      </c>
      <c r="N208">
        <f t="shared" si="17"/>
        <v>206</v>
      </c>
    </row>
    <row r="209" spans="12:14" x14ac:dyDescent="0.15">
      <c r="L209">
        <v>3961.45</v>
      </c>
      <c r="M209">
        <v>-683.28</v>
      </c>
      <c r="N209">
        <f t="shared" si="17"/>
        <v>207</v>
      </c>
    </row>
    <row r="210" spans="12:14" x14ac:dyDescent="0.15">
      <c r="L210">
        <v>3947.26</v>
      </c>
      <c r="M210">
        <v>-685.4</v>
      </c>
      <c r="N210">
        <f t="shared" si="17"/>
        <v>208</v>
      </c>
    </row>
    <row r="211" spans="12:14" x14ac:dyDescent="0.15">
      <c r="L211">
        <v>3952.5</v>
      </c>
      <c r="M211">
        <v>-681.51</v>
      </c>
      <c r="N211">
        <f t="shared" si="17"/>
        <v>209</v>
      </c>
    </row>
    <row r="212" spans="12:14" x14ac:dyDescent="0.15">
      <c r="L212">
        <v>3948.66</v>
      </c>
      <c r="M212">
        <v>-681.82</v>
      </c>
      <c r="N212">
        <f t="shared" si="17"/>
        <v>210</v>
      </c>
    </row>
    <row r="213" spans="12:14" x14ac:dyDescent="0.15">
      <c r="L213">
        <v>3944.47</v>
      </c>
      <c r="M213">
        <v>-681.03</v>
      </c>
      <c r="N213">
        <f t="shared" si="17"/>
        <v>211</v>
      </c>
    </row>
    <row r="214" spans="12:14" x14ac:dyDescent="0.15">
      <c r="L214">
        <v>3928.15</v>
      </c>
      <c r="M214">
        <v>-681.4</v>
      </c>
      <c r="N214">
        <f t="shared" si="17"/>
        <v>212</v>
      </c>
    </row>
    <row r="215" spans="12:14" x14ac:dyDescent="0.15">
      <c r="L215">
        <v>3932.38</v>
      </c>
      <c r="M215">
        <v>-681.77</v>
      </c>
      <c r="N215">
        <f t="shared" si="17"/>
        <v>213</v>
      </c>
    </row>
    <row r="216" spans="12:14" x14ac:dyDescent="0.15">
      <c r="L216">
        <v>3921.72</v>
      </c>
      <c r="M216">
        <v>-683.31</v>
      </c>
      <c r="N216">
        <f t="shared" si="17"/>
        <v>214</v>
      </c>
    </row>
    <row r="217" spans="12:14" x14ac:dyDescent="0.15">
      <c r="L217">
        <v>3920.72</v>
      </c>
      <c r="M217">
        <v>-688.25</v>
      </c>
      <c r="N217">
        <f t="shared" si="17"/>
        <v>215</v>
      </c>
    </row>
    <row r="218" spans="12:14" x14ac:dyDescent="0.15">
      <c r="L218">
        <v>3907.87</v>
      </c>
      <c r="M218">
        <v>-689.85</v>
      </c>
      <c r="N218">
        <f t="shared" si="17"/>
        <v>216</v>
      </c>
    </row>
    <row r="219" spans="12:14" x14ac:dyDescent="0.15">
      <c r="L219">
        <v>3911.69</v>
      </c>
      <c r="M219">
        <v>-688.44</v>
      </c>
      <c r="N219">
        <f t="shared" si="17"/>
        <v>217</v>
      </c>
    </row>
    <row r="220" spans="12:14" x14ac:dyDescent="0.15">
      <c r="L220">
        <v>3909.04</v>
      </c>
      <c r="M220">
        <v>-692.61</v>
      </c>
      <c r="N220">
        <f t="shared" si="17"/>
        <v>218</v>
      </c>
    </row>
    <row r="221" spans="12:14" x14ac:dyDescent="0.15">
      <c r="L221">
        <v>3908.7</v>
      </c>
      <c r="M221">
        <v>-692.5</v>
      </c>
      <c r="N221">
        <f t="shared" si="17"/>
        <v>219</v>
      </c>
    </row>
    <row r="222" spans="12:14" x14ac:dyDescent="0.15">
      <c r="L222">
        <v>3905.37</v>
      </c>
      <c r="M222">
        <v>-691.79</v>
      </c>
      <c r="N222">
        <f t="shared" si="17"/>
        <v>220</v>
      </c>
    </row>
    <row r="223" spans="12:14" x14ac:dyDescent="0.15">
      <c r="L223">
        <v>3907.95</v>
      </c>
      <c r="M223">
        <v>-704.22</v>
      </c>
      <c r="N223">
        <f t="shared" si="17"/>
        <v>221</v>
      </c>
    </row>
    <row r="224" spans="12:14" x14ac:dyDescent="0.15">
      <c r="L224">
        <v>3901.35</v>
      </c>
      <c r="M224">
        <v>-706.9</v>
      </c>
      <c r="N224">
        <f t="shared" si="17"/>
        <v>222</v>
      </c>
    </row>
    <row r="225" spans="12:14" x14ac:dyDescent="0.15">
      <c r="L225">
        <v>3888.56</v>
      </c>
      <c r="M225">
        <v>-710.18</v>
      </c>
      <c r="N225">
        <f t="shared" si="17"/>
        <v>223</v>
      </c>
    </row>
    <row r="226" spans="12:14" x14ac:dyDescent="0.15">
      <c r="L226">
        <v>3886.15</v>
      </c>
      <c r="M226">
        <v>-715.34</v>
      </c>
      <c r="N226">
        <f t="shared" si="17"/>
        <v>224</v>
      </c>
    </row>
    <row r="227" spans="12:14" x14ac:dyDescent="0.15">
      <c r="L227">
        <v>3894.21</v>
      </c>
      <c r="M227">
        <v>-720.69</v>
      </c>
      <c r="N227">
        <f t="shared" si="17"/>
        <v>225</v>
      </c>
    </row>
    <row r="228" spans="12:14" x14ac:dyDescent="0.15">
      <c r="L228">
        <v>3891.21</v>
      </c>
      <c r="M228">
        <v>-721.98</v>
      </c>
      <c r="N228">
        <f t="shared" si="17"/>
        <v>226</v>
      </c>
    </row>
    <row r="229" spans="12:14" x14ac:dyDescent="0.15">
      <c r="L229">
        <v>3875.21</v>
      </c>
      <c r="M229">
        <v>-726.23</v>
      </c>
      <c r="N229">
        <f t="shared" si="17"/>
        <v>227</v>
      </c>
    </row>
    <row r="230" spans="12:14" x14ac:dyDescent="0.15">
      <c r="L230">
        <v>3875.11</v>
      </c>
      <c r="M230">
        <v>-728.78</v>
      </c>
      <c r="N230">
        <f t="shared" si="17"/>
        <v>228</v>
      </c>
    </row>
    <row r="231" spans="12:14" x14ac:dyDescent="0.15">
      <c r="L231">
        <v>3870.44</v>
      </c>
      <c r="M231">
        <v>-733.76</v>
      </c>
      <c r="N231">
        <f t="shared" si="17"/>
        <v>229</v>
      </c>
    </row>
    <row r="232" spans="12:14" x14ac:dyDescent="0.15">
      <c r="L232">
        <v>3865.45</v>
      </c>
      <c r="M232">
        <v>-737.3</v>
      </c>
      <c r="N232">
        <f t="shared" si="17"/>
        <v>230</v>
      </c>
    </row>
    <row r="233" spans="12:14" x14ac:dyDescent="0.15">
      <c r="L233">
        <v>3860.8</v>
      </c>
      <c r="M233">
        <v>-740.25</v>
      </c>
      <c r="N233">
        <f t="shared" si="17"/>
        <v>231</v>
      </c>
    </row>
    <row r="234" spans="12:14" x14ac:dyDescent="0.15">
      <c r="L234">
        <v>3856</v>
      </c>
      <c r="M234">
        <v>-744.03</v>
      </c>
      <c r="N234">
        <f t="shared" si="17"/>
        <v>232</v>
      </c>
    </row>
    <row r="235" spans="12:14" x14ac:dyDescent="0.15">
      <c r="L235">
        <v>3865.74</v>
      </c>
      <c r="M235">
        <v>-747.86</v>
      </c>
      <c r="N235">
        <f t="shared" si="17"/>
        <v>233</v>
      </c>
    </row>
    <row r="236" spans="12:14" x14ac:dyDescent="0.15">
      <c r="L236">
        <v>3864.35</v>
      </c>
      <c r="M236">
        <v>-750.22</v>
      </c>
      <c r="N236">
        <f t="shared" si="17"/>
        <v>234</v>
      </c>
    </row>
    <row r="237" spans="12:14" x14ac:dyDescent="0.15">
      <c r="L237">
        <v>3858.71</v>
      </c>
      <c r="M237">
        <v>-755.93</v>
      </c>
      <c r="N237">
        <f t="shared" si="17"/>
        <v>235</v>
      </c>
    </row>
    <row r="238" spans="12:14" x14ac:dyDescent="0.15">
      <c r="L238">
        <v>3849.55</v>
      </c>
      <c r="M238">
        <v>-759.54</v>
      </c>
      <c r="N238">
        <f t="shared" si="17"/>
        <v>236</v>
      </c>
    </row>
    <row r="239" spans="12:14" x14ac:dyDescent="0.15">
      <c r="L239">
        <v>3854.61</v>
      </c>
      <c r="M239">
        <v>-762.66</v>
      </c>
      <c r="N239">
        <f t="shared" si="17"/>
        <v>237</v>
      </c>
    </row>
    <row r="240" spans="12:14" x14ac:dyDescent="0.15">
      <c r="L240">
        <v>3840.74</v>
      </c>
      <c r="M240">
        <v>-765.07</v>
      </c>
      <c r="N240">
        <f t="shared" si="17"/>
        <v>238</v>
      </c>
    </row>
    <row r="241" spans="12:14" x14ac:dyDescent="0.15">
      <c r="L241">
        <v>3830.5</v>
      </c>
      <c r="M241">
        <v>-771.94</v>
      </c>
      <c r="N241">
        <f t="shared" si="17"/>
        <v>239</v>
      </c>
    </row>
    <row r="242" spans="12:14" x14ac:dyDescent="0.15">
      <c r="L242">
        <v>3822.94</v>
      </c>
      <c r="M242">
        <v>-775.92</v>
      </c>
      <c r="N242">
        <f t="shared" si="17"/>
        <v>240</v>
      </c>
    </row>
    <row r="243" spans="12:14" x14ac:dyDescent="0.15">
      <c r="L243">
        <v>3829.01</v>
      </c>
      <c r="M243">
        <v>-775.01</v>
      </c>
      <c r="N243">
        <f t="shared" si="17"/>
        <v>241</v>
      </c>
    </row>
    <row r="244" spans="12:14" x14ac:dyDescent="0.15">
      <c r="L244">
        <v>3817.82</v>
      </c>
      <c r="M244">
        <v>-780.16</v>
      </c>
      <c r="N244">
        <f t="shared" si="17"/>
        <v>242</v>
      </c>
    </row>
    <row r="245" spans="12:14" x14ac:dyDescent="0.15">
      <c r="L245">
        <v>3808.95</v>
      </c>
      <c r="M245">
        <v>-779.63</v>
      </c>
      <c r="N245">
        <f t="shared" si="17"/>
        <v>243</v>
      </c>
    </row>
    <row r="246" spans="12:14" x14ac:dyDescent="0.15">
      <c r="L246">
        <v>3803.8</v>
      </c>
      <c r="M246">
        <v>-778.77</v>
      </c>
      <c r="N246">
        <f t="shared" si="17"/>
        <v>244</v>
      </c>
    </row>
    <row r="247" spans="12:14" x14ac:dyDescent="0.15">
      <c r="L247">
        <v>3808.3</v>
      </c>
      <c r="M247">
        <v>-777.27</v>
      </c>
      <c r="N247">
        <f t="shared" si="17"/>
        <v>245</v>
      </c>
    </row>
    <row r="248" spans="12:14" x14ac:dyDescent="0.15">
      <c r="L248">
        <v>3808.42</v>
      </c>
      <c r="M248">
        <v>-776.46</v>
      </c>
      <c r="N248">
        <f t="shared" si="17"/>
        <v>246</v>
      </c>
    </row>
    <row r="249" spans="12:14" x14ac:dyDescent="0.15">
      <c r="L249">
        <v>3803.36</v>
      </c>
      <c r="M249">
        <v>-775.54</v>
      </c>
      <c r="N249">
        <f t="shared" si="17"/>
        <v>247</v>
      </c>
    </row>
    <row r="250" spans="12:14" x14ac:dyDescent="0.15">
      <c r="L250">
        <v>3799.72</v>
      </c>
      <c r="M250">
        <v>-776.31</v>
      </c>
      <c r="N250">
        <f t="shared" si="17"/>
        <v>248</v>
      </c>
    </row>
    <row r="251" spans="12:14" x14ac:dyDescent="0.15">
      <c r="L251">
        <v>3805.3</v>
      </c>
      <c r="M251">
        <v>-774.97</v>
      </c>
      <c r="N251">
        <f t="shared" si="17"/>
        <v>249</v>
      </c>
    </row>
    <row r="252" spans="12:14" x14ac:dyDescent="0.15">
      <c r="L252">
        <v>3791.19</v>
      </c>
      <c r="M252">
        <v>-772.24</v>
      </c>
      <c r="N252">
        <f t="shared" si="17"/>
        <v>250</v>
      </c>
    </row>
    <row r="253" spans="12:14" x14ac:dyDescent="0.15">
      <c r="L253">
        <v>3780.29</v>
      </c>
      <c r="M253">
        <v>-772.18</v>
      </c>
      <c r="N253">
        <f t="shared" si="17"/>
        <v>251</v>
      </c>
    </row>
    <row r="254" spans="12:14" x14ac:dyDescent="0.15">
      <c r="L254">
        <v>3781.63</v>
      </c>
      <c r="M254">
        <v>-771.99</v>
      </c>
      <c r="N254">
        <f t="shared" si="17"/>
        <v>252</v>
      </c>
    </row>
    <row r="255" spans="12:14" x14ac:dyDescent="0.15">
      <c r="L255">
        <v>3796.89</v>
      </c>
      <c r="M255">
        <v>-774.74</v>
      </c>
      <c r="N255">
        <f t="shared" si="17"/>
        <v>253</v>
      </c>
    </row>
    <row r="256" spans="12:14" x14ac:dyDescent="0.15">
      <c r="L256">
        <v>3790.83</v>
      </c>
      <c r="M256">
        <v>-778.09</v>
      </c>
      <c r="N256">
        <f t="shared" si="17"/>
        <v>254</v>
      </c>
    </row>
    <row r="257" spans="12:14" x14ac:dyDescent="0.15">
      <c r="L257">
        <v>3787.33</v>
      </c>
      <c r="M257">
        <v>-778.96</v>
      </c>
      <c r="N257">
        <f t="shared" si="17"/>
        <v>255</v>
      </c>
    </row>
    <row r="258" spans="12:14" x14ac:dyDescent="0.15">
      <c r="L258">
        <v>3793.45</v>
      </c>
      <c r="M258">
        <v>-783.14</v>
      </c>
      <c r="N258">
        <f t="shared" si="17"/>
        <v>256</v>
      </c>
    </row>
    <row r="259" spans="12:14" x14ac:dyDescent="0.15">
      <c r="L259">
        <v>3787.57</v>
      </c>
      <c r="M259">
        <v>-795.85</v>
      </c>
      <c r="N259">
        <f t="shared" si="17"/>
        <v>257</v>
      </c>
    </row>
    <row r="260" spans="12:14" x14ac:dyDescent="0.15">
      <c r="L260">
        <v>3773.02</v>
      </c>
      <c r="M260">
        <v>-796.12</v>
      </c>
      <c r="N260">
        <f t="shared" ref="N260:N323" si="19">N259+1</f>
        <v>258</v>
      </c>
    </row>
    <row r="261" spans="12:14" x14ac:dyDescent="0.15">
      <c r="L261">
        <v>3784.01</v>
      </c>
      <c r="M261">
        <v>-804.66</v>
      </c>
      <c r="N261">
        <f t="shared" si="19"/>
        <v>259</v>
      </c>
    </row>
    <row r="262" spans="12:14" x14ac:dyDescent="0.15">
      <c r="L262">
        <v>3767.72</v>
      </c>
      <c r="M262">
        <v>-810.3</v>
      </c>
      <c r="N262">
        <f t="shared" si="19"/>
        <v>260</v>
      </c>
    </row>
    <row r="263" spans="12:14" x14ac:dyDescent="0.15">
      <c r="L263">
        <v>3771.67</v>
      </c>
      <c r="M263">
        <v>-810.85</v>
      </c>
      <c r="N263">
        <f t="shared" si="19"/>
        <v>261</v>
      </c>
    </row>
    <row r="264" spans="12:14" x14ac:dyDescent="0.15">
      <c r="L264">
        <v>3769.52</v>
      </c>
      <c r="M264">
        <v>-812.65</v>
      </c>
      <c r="N264">
        <f t="shared" si="19"/>
        <v>262</v>
      </c>
    </row>
    <row r="265" spans="12:14" x14ac:dyDescent="0.15">
      <c r="L265">
        <v>3758.45</v>
      </c>
      <c r="M265">
        <v>-814.64</v>
      </c>
      <c r="N265">
        <f t="shared" si="19"/>
        <v>263</v>
      </c>
    </row>
    <row r="266" spans="12:14" x14ac:dyDescent="0.15">
      <c r="L266">
        <v>3760.54</v>
      </c>
      <c r="M266">
        <v>-815.61</v>
      </c>
      <c r="N266">
        <f t="shared" si="19"/>
        <v>264</v>
      </c>
    </row>
    <row r="267" spans="12:14" x14ac:dyDescent="0.15">
      <c r="L267">
        <v>3761.86</v>
      </c>
      <c r="M267">
        <v>-820.3</v>
      </c>
      <c r="N267">
        <f t="shared" si="19"/>
        <v>265</v>
      </c>
    </row>
    <row r="268" spans="12:14" x14ac:dyDescent="0.15">
      <c r="L268">
        <v>3755.14</v>
      </c>
      <c r="M268">
        <v>-817.71</v>
      </c>
      <c r="N268">
        <f t="shared" si="19"/>
        <v>266</v>
      </c>
    </row>
    <row r="269" spans="12:14" x14ac:dyDescent="0.15">
      <c r="L269">
        <v>3743.91</v>
      </c>
      <c r="M269">
        <v>-821.07</v>
      </c>
      <c r="N269">
        <f t="shared" si="19"/>
        <v>267</v>
      </c>
    </row>
    <row r="270" spans="12:14" x14ac:dyDescent="0.15">
      <c r="L270">
        <v>3745.25</v>
      </c>
      <c r="M270">
        <v>-823.54</v>
      </c>
      <c r="N270">
        <f t="shared" si="19"/>
        <v>268</v>
      </c>
    </row>
    <row r="271" spans="12:14" x14ac:dyDescent="0.15">
      <c r="L271">
        <v>3746.73</v>
      </c>
      <c r="M271">
        <v>-824.22</v>
      </c>
      <c r="N271">
        <f t="shared" si="19"/>
        <v>269</v>
      </c>
    </row>
    <row r="272" spans="12:14" x14ac:dyDescent="0.15">
      <c r="L272">
        <v>3747.99</v>
      </c>
      <c r="M272">
        <v>-825.32</v>
      </c>
      <c r="N272">
        <f t="shared" si="19"/>
        <v>270</v>
      </c>
    </row>
    <row r="273" spans="12:14" x14ac:dyDescent="0.15">
      <c r="L273">
        <v>3734.53</v>
      </c>
      <c r="M273">
        <v>-827.62</v>
      </c>
      <c r="N273">
        <f t="shared" si="19"/>
        <v>271</v>
      </c>
    </row>
    <row r="274" spans="12:14" x14ac:dyDescent="0.15">
      <c r="L274">
        <v>3725.84</v>
      </c>
      <c r="M274">
        <v>-828.39</v>
      </c>
      <c r="N274">
        <f t="shared" si="19"/>
        <v>272</v>
      </c>
    </row>
    <row r="275" spans="12:14" x14ac:dyDescent="0.15">
      <c r="L275">
        <v>3732.62</v>
      </c>
      <c r="M275">
        <v>-840.85</v>
      </c>
      <c r="N275">
        <f t="shared" si="19"/>
        <v>273</v>
      </c>
    </row>
    <row r="276" spans="12:14" x14ac:dyDescent="0.15">
      <c r="L276">
        <v>3727.2</v>
      </c>
      <c r="M276">
        <v>-845.3</v>
      </c>
      <c r="N276">
        <f t="shared" si="19"/>
        <v>274</v>
      </c>
    </row>
    <row r="277" spans="12:14" x14ac:dyDescent="0.15">
      <c r="L277">
        <v>3725.47</v>
      </c>
      <c r="M277">
        <v>-850.74</v>
      </c>
      <c r="N277">
        <f t="shared" si="19"/>
        <v>275</v>
      </c>
    </row>
    <row r="278" spans="12:14" x14ac:dyDescent="0.15">
      <c r="L278">
        <v>3722.69</v>
      </c>
      <c r="M278">
        <v>-854.13</v>
      </c>
      <c r="N278">
        <f t="shared" si="19"/>
        <v>276</v>
      </c>
    </row>
    <row r="279" spans="12:14" x14ac:dyDescent="0.15">
      <c r="L279">
        <v>3722.49</v>
      </c>
      <c r="M279">
        <v>-849.44</v>
      </c>
      <c r="N279">
        <f t="shared" si="19"/>
        <v>277</v>
      </c>
    </row>
    <row r="280" spans="12:14" x14ac:dyDescent="0.15">
      <c r="L280">
        <v>3710.31</v>
      </c>
      <c r="M280">
        <v>-850.36</v>
      </c>
      <c r="N280">
        <f t="shared" si="19"/>
        <v>278</v>
      </c>
    </row>
    <row r="281" spans="12:14" x14ac:dyDescent="0.15">
      <c r="L281">
        <v>3694.31</v>
      </c>
      <c r="M281">
        <v>-853.36</v>
      </c>
      <c r="N281">
        <f t="shared" si="19"/>
        <v>279</v>
      </c>
    </row>
    <row r="282" spans="12:14" x14ac:dyDescent="0.15">
      <c r="L282">
        <v>3693.55</v>
      </c>
      <c r="M282">
        <v>-854.97</v>
      </c>
      <c r="N282">
        <f t="shared" si="19"/>
        <v>280</v>
      </c>
    </row>
    <row r="283" spans="12:14" x14ac:dyDescent="0.15">
      <c r="L283">
        <v>3696.86</v>
      </c>
      <c r="M283">
        <v>-853.36</v>
      </c>
      <c r="N283">
        <f t="shared" si="19"/>
        <v>281</v>
      </c>
    </row>
    <row r="284" spans="12:14" x14ac:dyDescent="0.15">
      <c r="L284">
        <v>3690.72</v>
      </c>
      <c r="M284">
        <v>-856.05</v>
      </c>
      <c r="N284">
        <f t="shared" si="19"/>
        <v>282</v>
      </c>
    </row>
    <row r="285" spans="12:14" x14ac:dyDescent="0.15">
      <c r="L285">
        <v>3691.04</v>
      </c>
      <c r="M285">
        <v>-858.6</v>
      </c>
      <c r="N285">
        <f t="shared" si="19"/>
        <v>283</v>
      </c>
    </row>
    <row r="286" spans="12:14" x14ac:dyDescent="0.15">
      <c r="L286">
        <v>3688.88</v>
      </c>
      <c r="M286">
        <v>-861.73</v>
      </c>
      <c r="N286">
        <f t="shared" si="19"/>
        <v>284</v>
      </c>
    </row>
    <row r="287" spans="12:14" x14ac:dyDescent="0.15">
      <c r="L287">
        <v>3694.1</v>
      </c>
      <c r="M287">
        <v>-862.92</v>
      </c>
      <c r="N287">
        <f t="shared" si="19"/>
        <v>285</v>
      </c>
    </row>
    <row r="288" spans="12:14" x14ac:dyDescent="0.15">
      <c r="L288">
        <v>3681.25</v>
      </c>
      <c r="M288">
        <v>-860.86</v>
      </c>
      <c r="N288">
        <f t="shared" si="19"/>
        <v>286</v>
      </c>
    </row>
    <row r="289" spans="12:14" x14ac:dyDescent="0.15">
      <c r="L289">
        <v>3677.27</v>
      </c>
      <c r="M289">
        <v>-864.32</v>
      </c>
      <c r="N289">
        <f t="shared" si="19"/>
        <v>287</v>
      </c>
    </row>
    <row r="290" spans="12:14" x14ac:dyDescent="0.15">
      <c r="L290">
        <v>3684.6</v>
      </c>
      <c r="M290">
        <v>-864.53</v>
      </c>
      <c r="N290">
        <f t="shared" si="19"/>
        <v>288</v>
      </c>
    </row>
    <row r="291" spans="12:14" x14ac:dyDescent="0.15">
      <c r="L291">
        <v>3684.74</v>
      </c>
      <c r="M291">
        <v>-872.16</v>
      </c>
      <c r="N291">
        <f t="shared" si="19"/>
        <v>289</v>
      </c>
    </row>
    <row r="292" spans="12:14" x14ac:dyDescent="0.15">
      <c r="L292">
        <v>3674.39</v>
      </c>
      <c r="M292">
        <v>-877.33</v>
      </c>
      <c r="N292">
        <f t="shared" si="19"/>
        <v>290</v>
      </c>
    </row>
    <row r="293" spans="12:14" x14ac:dyDescent="0.15">
      <c r="L293">
        <v>3681.33</v>
      </c>
      <c r="M293">
        <v>-881.25</v>
      </c>
      <c r="N293">
        <f t="shared" si="19"/>
        <v>291</v>
      </c>
    </row>
    <row r="294" spans="12:14" x14ac:dyDescent="0.15">
      <c r="L294">
        <v>3679.68</v>
      </c>
      <c r="M294">
        <v>-886.83</v>
      </c>
      <c r="N294">
        <f t="shared" si="19"/>
        <v>292</v>
      </c>
    </row>
    <row r="295" spans="12:14" x14ac:dyDescent="0.15">
      <c r="L295">
        <v>3671.67</v>
      </c>
      <c r="M295">
        <v>-889.67</v>
      </c>
      <c r="N295">
        <f t="shared" si="19"/>
        <v>293</v>
      </c>
    </row>
    <row r="296" spans="12:14" x14ac:dyDescent="0.15">
      <c r="L296">
        <v>3678.96</v>
      </c>
      <c r="M296">
        <v>-894.48</v>
      </c>
      <c r="N296">
        <f t="shared" si="19"/>
        <v>294</v>
      </c>
    </row>
    <row r="297" spans="12:14" x14ac:dyDescent="0.15">
      <c r="L297">
        <v>3672.66</v>
      </c>
      <c r="M297">
        <v>-895.59</v>
      </c>
      <c r="N297">
        <f t="shared" si="19"/>
        <v>295</v>
      </c>
    </row>
    <row r="298" spans="12:14" x14ac:dyDescent="0.15">
      <c r="L298">
        <v>3664.8</v>
      </c>
      <c r="M298">
        <v>-896.27</v>
      </c>
      <c r="N298">
        <f t="shared" si="19"/>
        <v>296</v>
      </c>
    </row>
    <row r="299" spans="12:14" x14ac:dyDescent="0.15">
      <c r="L299">
        <v>3669.82</v>
      </c>
      <c r="M299">
        <v>-901.22</v>
      </c>
      <c r="N299">
        <f t="shared" si="19"/>
        <v>297</v>
      </c>
    </row>
    <row r="300" spans="12:14" x14ac:dyDescent="0.15">
      <c r="L300">
        <v>3672.52</v>
      </c>
      <c r="M300">
        <v>-905.93</v>
      </c>
      <c r="N300">
        <f t="shared" si="19"/>
        <v>298</v>
      </c>
    </row>
    <row r="301" spans="12:14" x14ac:dyDescent="0.15">
      <c r="L301">
        <v>3655.85</v>
      </c>
      <c r="M301">
        <v>-905.27</v>
      </c>
      <c r="N301">
        <f t="shared" si="19"/>
        <v>299</v>
      </c>
    </row>
    <row r="302" spans="12:14" x14ac:dyDescent="0.15">
      <c r="L302">
        <v>3649.3</v>
      </c>
      <c r="M302">
        <v>-906.62</v>
      </c>
      <c r="N302">
        <f t="shared" si="19"/>
        <v>300</v>
      </c>
    </row>
    <row r="303" spans="12:14" x14ac:dyDescent="0.15">
      <c r="L303">
        <v>3665.9</v>
      </c>
      <c r="M303">
        <v>-908.07</v>
      </c>
      <c r="N303">
        <f t="shared" si="19"/>
        <v>301</v>
      </c>
    </row>
    <row r="304" spans="12:14" x14ac:dyDescent="0.15">
      <c r="L304">
        <v>3660.54</v>
      </c>
      <c r="M304">
        <v>-912.21</v>
      </c>
      <c r="N304">
        <f t="shared" si="19"/>
        <v>302</v>
      </c>
    </row>
    <row r="305" spans="12:14" x14ac:dyDescent="0.15">
      <c r="L305">
        <v>3652.28</v>
      </c>
      <c r="M305">
        <v>-916.55</v>
      </c>
      <c r="N305">
        <f t="shared" si="19"/>
        <v>303</v>
      </c>
    </row>
    <row r="306" spans="12:14" x14ac:dyDescent="0.15">
      <c r="L306">
        <v>3647.05</v>
      </c>
      <c r="M306">
        <v>-922.82</v>
      </c>
      <c r="N306">
        <f t="shared" si="19"/>
        <v>304</v>
      </c>
    </row>
    <row r="307" spans="12:14" x14ac:dyDescent="0.15">
      <c r="L307">
        <v>3662.71</v>
      </c>
      <c r="M307">
        <v>-919.26</v>
      </c>
      <c r="N307">
        <f t="shared" si="19"/>
        <v>305</v>
      </c>
    </row>
    <row r="308" spans="12:14" x14ac:dyDescent="0.15">
      <c r="L308">
        <v>3645.75</v>
      </c>
      <c r="M308">
        <v>-916.91</v>
      </c>
      <c r="N308">
        <f t="shared" si="19"/>
        <v>306</v>
      </c>
    </row>
    <row r="309" spans="12:14" x14ac:dyDescent="0.15">
      <c r="L309">
        <v>3644.7</v>
      </c>
      <c r="M309">
        <v>-916.71</v>
      </c>
      <c r="N309">
        <f t="shared" si="19"/>
        <v>307</v>
      </c>
    </row>
    <row r="310" spans="12:14" x14ac:dyDescent="0.15">
      <c r="L310">
        <v>3638.88</v>
      </c>
      <c r="M310">
        <v>-917.92</v>
      </c>
      <c r="N310">
        <f t="shared" si="19"/>
        <v>308</v>
      </c>
    </row>
    <row r="311" spans="12:14" x14ac:dyDescent="0.15">
      <c r="L311">
        <v>3651.64</v>
      </c>
      <c r="M311">
        <v>-917.53</v>
      </c>
      <c r="N311">
        <f t="shared" si="19"/>
        <v>309</v>
      </c>
    </row>
    <row r="312" spans="12:14" x14ac:dyDescent="0.15">
      <c r="L312">
        <v>3652.16</v>
      </c>
      <c r="M312">
        <v>-919.75</v>
      </c>
      <c r="N312">
        <f t="shared" si="19"/>
        <v>310</v>
      </c>
    </row>
    <row r="313" spans="12:14" x14ac:dyDescent="0.15">
      <c r="L313">
        <v>3647.1</v>
      </c>
      <c r="M313">
        <v>-921.5</v>
      </c>
      <c r="N313">
        <f t="shared" si="19"/>
        <v>311</v>
      </c>
    </row>
    <row r="314" spans="12:14" x14ac:dyDescent="0.15">
      <c r="L314">
        <v>3646.67</v>
      </c>
      <c r="M314">
        <v>-922.59</v>
      </c>
      <c r="N314">
        <f t="shared" si="19"/>
        <v>312</v>
      </c>
    </row>
    <row r="315" spans="12:14" x14ac:dyDescent="0.15">
      <c r="L315">
        <v>3650.63</v>
      </c>
      <c r="M315">
        <v>-918.5</v>
      </c>
      <c r="N315">
        <f t="shared" si="19"/>
        <v>313</v>
      </c>
    </row>
    <row r="316" spans="12:14" x14ac:dyDescent="0.15">
      <c r="L316">
        <v>3638.6</v>
      </c>
      <c r="M316">
        <v>-915.17</v>
      </c>
      <c r="N316">
        <f t="shared" si="19"/>
        <v>314</v>
      </c>
    </row>
    <row r="317" spans="12:14" x14ac:dyDescent="0.15">
      <c r="L317">
        <v>3633.83</v>
      </c>
      <c r="M317">
        <v>-915.9</v>
      </c>
      <c r="N317">
        <f t="shared" si="19"/>
        <v>315</v>
      </c>
    </row>
    <row r="318" spans="12:14" x14ac:dyDescent="0.15">
      <c r="L318">
        <v>3631.59</v>
      </c>
      <c r="M318">
        <v>-918.04</v>
      </c>
      <c r="N318">
        <f t="shared" si="19"/>
        <v>316</v>
      </c>
    </row>
    <row r="319" spans="12:14" x14ac:dyDescent="0.15">
      <c r="L319">
        <v>3636.27</v>
      </c>
      <c r="M319">
        <v>-913.88</v>
      </c>
      <c r="N319">
        <f t="shared" si="19"/>
        <v>317</v>
      </c>
    </row>
    <row r="320" spans="12:14" x14ac:dyDescent="0.15">
      <c r="L320">
        <v>3629.12</v>
      </c>
      <c r="M320">
        <v>-912.12</v>
      </c>
      <c r="N320">
        <f t="shared" si="19"/>
        <v>318</v>
      </c>
    </row>
    <row r="321" spans="12:14" x14ac:dyDescent="0.15">
      <c r="L321">
        <v>3626.73</v>
      </c>
      <c r="M321">
        <v>-913.3</v>
      </c>
      <c r="N321">
        <f t="shared" si="19"/>
        <v>319</v>
      </c>
    </row>
    <row r="322" spans="12:14" x14ac:dyDescent="0.15">
      <c r="L322">
        <v>3629.99</v>
      </c>
      <c r="M322">
        <v>-913.92</v>
      </c>
      <c r="N322">
        <f t="shared" si="19"/>
        <v>320</v>
      </c>
    </row>
    <row r="323" spans="12:14" x14ac:dyDescent="0.15">
      <c r="L323">
        <v>3630.89</v>
      </c>
      <c r="M323">
        <v>-910.14</v>
      </c>
      <c r="N323">
        <f t="shared" si="19"/>
        <v>321</v>
      </c>
    </row>
    <row r="324" spans="12:14" x14ac:dyDescent="0.15">
      <c r="L324">
        <v>3629.52</v>
      </c>
      <c r="M324">
        <v>-912.92</v>
      </c>
      <c r="N324">
        <f t="shared" ref="N324:N387" si="20">N323+1</f>
        <v>322</v>
      </c>
    </row>
    <row r="325" spans="12:14" x14ac:dyDescent="0.15">
      <c r="L325">
        <v>3628.96</v>
      </c>
      <c r="M325">
        <v>-912.67</v>
      </c>
      <c r="N325">
        <f t="shared" si="20"/>
        <v>323</v>
      </c>
    </row>
    <row r="326" spans="12:14" x14ac:dyDescent="0.15">
      <c r="L326">
        <v>3620.65</v>
      </c>
      <c r="M326">
        <v>-914.45</v>
      </c>
      <c r="N326">
        <f t="shared" si="20"/>
        <v>324</v>
      </c>
    </row>
    <row r="327" spans="12:14" x14ac:dyDescent="0.15">
      <c r="L327">
        <v>3628.78</v>
      </c>
      <c r="M327">
        <v>-919.12</v>
      </c>
      <c r="N327">
        <f t="shared" si="20"/>
        <v>325</v>
      </c>
    </row>
    <row r="328" spans="12:14" x14ac:dyDescent="0.15">
      <c r="L328">
        <v>3615.27</v>
      </c>
      <c r="M328">
        <v>-920.56</v>
      </c>
      <c r="N328">
        <f t="shared" si="20"/>
        <v>326</v>
      </c>
    </row>
    <row r="329" spans="12:14" x14ac:dyDescent="0.15">
      <c r="L329">
        <v>3616.44</v>
      </c>
      <c r="M329">
        <v>-926.9</v>
      </c>
      <c r="N329">
        <f t="shared" si="20"/>
        <v>327</v>
      </c>
    </row>
    <row r="330" spans="12:14" x14ac:dyDescent="0.15">
      <c r="L330">
        <v>3601.36</v>
      </c>
      <c r="M330">
        <v>-934.58</v>
      </c>
      <c r="N330">
        <f t="shared" si="20"/>
        <v>328</v>
      </c>
    </row>
    <row r="331" spans="12:14" x14ac:dyDescent="0.15">
      <c r="L331">
        <v>3613.72</v>
      </c>
      <c r="M331">
        <v>-936.28</v>
      </c>
      <c r="N331">
        <f t="shared" si="20"/>
        <v>329</v>
      </c>
    </row>
    <row r="332" spans="12:14" x14ac:dyDescent="0.15">
      <c r="L332">
        <v>3604.41</v>
      </c>
      <c r="M332">
        <v>-943.53</v>
      </c>
      <c r="N332">
        <f t="shared" si="20"/>
        <v>330</v>
      </c>
    </row>
    <row r="333" spans="12:14" x14ac:dyDescent="0.15">
      <c r="L333">
        <v>3601.99</v>
      </c>
      <c r="M333">
        <v>-946.94</v>
      </c>
      <c r="N333">
        <f t="shared" si="20"/>
        <v>331</v>
      </c>
    </row>
    <row r="334" spans="12:14" x14ac:dyDescent="0.15">
      <c r="L334">
        <v>3594.66</v>
      </c>
      <c r="M334">
        <v>-946.73</v>
      </c>
      <c r="N334">
        <f t="shared" si="20"/>
        <v>332</v>
      </c>
    </row>
    <row r="335" spans="12:14" x14ac:dyDescent="0.15">
      <c r="L335">
        <v>3605.41</v>
      </c>
      <c r="M335">
        <v>-953.54</v>
      </c>
      <c r="N335">
        <f t="shared" si="20"/>
        <v>333</v>
      </c>
    </row>
    <row r="336" spans="12:14" x14ac:dyDescent="0.15">
      <c r="L336">
        <v>3606.81</v>
      </c>
      <c r="M336">
        <v>-960.91</v>
      </c>
      <c r="N336">
        <f t="shared" si="20"/>
        <v>334</v>
      </c>
    </row>
    <row r="337" spans="12:14" x14ac:dyDescent="0.15">
      <c r="L337">
        <v>3598.12</v>
      </c>
      <c r="M337">
        <v>-966.44</v>
      </c>
      <c r="N337">
        <f t="shared" si="20"/>
        <v>335</v>
      </c>
    </row>
    <row r="338" spans="12:14" x14ac:dyDescent="0.15">
      <c r="L338">
        <v>3589.49</v>
      </c>
      <c r="M338">
        <v>-970.21</v>
      </c>
      <c r="N338">
        <f t="shared" si="20"/>
        <v>336</v>
      </c>
    </row>
    <row r="339" spans="12:14" x14ac:dyDescent="0.15">
      <c r="L339">
        <v>3596.45</v>
      </c>
      <c r="M339">
        <v>-971.53</v>
      </c>
      <c r="N339">
        <f t="shared" si="20"/>
        <v>337</v>
      </c>
    </row>
    <row r="340" spans="12:14" x14ac:dyDescent="0.15">
      <c r="L340">
        <v>3594.9</v>
      </c>
      <c r="M340">
        <v>-974.4</v>
      </c>
      <c r="N340">
        <f t="shared" si="20"/>
        <v>338</v>
      </c>
    </row>
    <row r="341" spans="12:14" x14ac:dyDescent="0.15">
      <c r="L341">
        <v>3593.14</v>
      </c>
      <c r="M341">
        <v>-974.15</v>
      </c>
      <c r="N341">
        <f t="shared" si="20"/>
        <v>339</v>
      </c>
    </row>
    <row r="342" spans="12:14" x14ac:dyDescent="0.15">
      <c r="L342">
        <v>3586.44</v>
      </c>
      <c r="M342">
        <v>-976.36</v>
      </c>
      <c r="N342">
        <f t="shared" si="20"/>
        <v>340</v>
      </c>
    </row>
    <row r="343" spans="12:14" x14ac:dyDescent="0.15">
      <c r="L343">
        <v>3586.43</v>
      </c>
      <c r="M343">
        <v>-980.95</v>
      </c>
      <c r="N343">
        <f t="shared" si="20"/>
        <v>341</v>
      </c>
    </row>
    <row r="344" spans="12:14" x14ac:dyDescent="0.15">
      <c r="L344">
        <v>3576.89</v>
      </c>
      <c r="M344">
        <v>-985.74</v>
      </c>
      <c r="N344">
        <f t="shared" si="20"/>
        <v>342</v>
      </c>
    </row>
    <row r="345" spans="12:14" x14ac:dyDescent="0.15">
      <c r="L345">
        <v>3568.47</v>
      </c>
      <c r="M345">
        <v>-990.16</v>
      </c>
      <c r="N345">
        <f t="shared" si="20"/>
        <v>343</v>
      </c>
    </row>
    <row r="346" spans="12:14" x14ac:dyDescent="0.15">
      <c r="L346">
        <v>3567.17</v>
      </c>
      <c r="M346">
        <v>-994.51</v>
      </c>
      <c r="N346">
        <f t="shared" si="20"/>
        <v>344</v>
      </c>
    </row>
    <row r="347" spans="12:14" x14ac:dyDescent="0.15">
      <c r="L347">
        <v>3568.21</v>
      </c>
      <c r="M347">
        <v>-994.19</v>
      </c>
      <c r="N347">
        <f t="shared" si="20"/>
        <v>345</v>
      </c>
    </row>
    <row r="348" spans="12:14" x14ac:dyDescent="0.15">
      <c r="L348">
        <v>3563.18</v>
      </c>
      <c r="M348">
        <v>-999.6</v>
      </c>
      <c r="N348">
        <f t="shared" si="20"/>
        <v>346</v>
      </c>
    </row>
    <row r="349" spans="12:14" x14ac:dyDescent="0.15">
      <c r="L349">
        <v>3559.27</v>
      </c>
      <c r="M349">
        <v>-1004.7</v>
      </c>
      <c r="N349">
        <f t="shared" si="20"/>
        <v>347</v>
      </c>
    </row>
    <row r="350" spans="12:14" x14ac:dyDescent="0.15">
      <c r="L350">
        <v>3560.56</v>
      </c>
      <c r="M350">
        <v>-1011.54</v>
      </c>
      <c r="N350">
        <f t="shared" si="20"/>
        <v>348</v>
      </c>
    </row>
    <row r="351" spans="12:14" x14ac:dyDescent="0.15">
      <c r="L351">
        <v>3567.47</v>
      </c>
      <c r="M351">
        <v>-1007.87</v>
      </c>
      <c r="N351">
        <f t="shared" si="20"/>
        <v>349</v>
      </c>
    </row>
    <row r="352" spans="12:14" x14ac:dyDescent="0.15">
      <c r="L352">
        <v>3549.88</v>
      </c>
      <c r="M352">
        <v>-1009.92</v>
      </c>
      <c r="N352">
        <f t="shared" si="20"/>
        <v>350</v>
      </c>
    </row>
    <row r="353" spans="12:14" x14ac:dyDescent="0.15">
      <c r="L353">
        <v>3554.68</v>
      </c>
      <c r="M353">
        <v>-1007.65</v>
      </c>
      <c r="N353">
        <f t="shared" si="20"/>
        <v>351</v>
      </c>
    </row>
    <row r="354" spans="12:14" x14ac:dyDescent="0.15">
      <c r="L354">
        <v>3563.04</v>
      </c>
      <c r="M354">
        <v>-1004.79</v>
      </c>
      <c r="N354">
        <f t="shared" si="20"/>
        <v>352</v>
      </c>
    </row>
    <row r="355" spans="12:14" x14ac:dyDescent="0.15">
      <c r="L355">
        <v>3555.18</v>
      </c>
      <c r="M355">
        <v>-1002.22</v>
      </c>
      <c r="N355">
        <f t="shared" si="20"/>
        <v>353</v>
      </c>
    </row>
    <row r="356" spans="12:14" x14ac:dyDescent="0.15">
      <c r="L356">
        <v>3555.64</v>
      </c>
      <c r="M356">
        <v>-999.05</v>
      </c>
      <c r="N356">
        <f t="shared" si="20"/>
        <v>354</v>
      </c>
    </row>
    <row r="357" spans="12:14" x14ac:dyDescent="0.15">
      <c r="L357">
        <v>3552.48</v>
      </c>
      <c r="M357">
        <v>-996.18</v>
      </c>
      <c r="N357">
        <f t="shared" si="20"/>
        <v>355</v>
      </c>
    </row>
    <row r="358" spans="12:14" x14ac:dyDescent="0.15">
      <c r="L358">
        <v>3546.11</v>
      </c>
      <c r="M358">
        <v>-994.76</v>
      </c>
      <c r="N358">
        <f t="shared" si="20"/>
        <v>356</v>
      </c>
    </row>
    <row r="359" spans="12:14" x14ac:dyDescent="0.15">
      <c r="L359">
        <v>3536.28</v>
      </c>
      <c r="M359">
        <v>-994.68</v>
      </c>
      <c r="N359">
        <f t="shared" si="20"/>
        <v>357</v>
      </c>
    </row>
    <row r="360" spans="12:14" x14ac:dyDescent="0.15">
      <c r="L360">
        <v>3561.09</v>
      </c>
      <c r="M360">
        <v>-995.88</v>
      </c>
      <c r="N360">
        <f t="shared" si="20"/>
        <v>358</v>
      </c>
    </row>
    <row r="361" spans="12:14" x14ac:dyDescent="0.15">
      <c r="L361">
        <v>3565.69</v>
      </c>
      <c r="M361">
        <v>-994.84</v>
      </c>
      <c r="N361">
        <f t="shared" si="20"/>
        <v>359</v>
      </c>
    </row>
    <row r="362" spans="12:14" x14ac:dyDescent="0.15">
      <c r="L362">
        <v>3543.87</v>
      </c>
      <c r="M362">
        <v>-990.67</v>
      </c>
      <c r="N362">
        <f t="shared" si="20"/>
        <v>360</v>
      </c>
    </row>
    <row r="363" spans="12:14" x14ac:dyDescent="0.15">
      <c r="L363">
        <v>3541.3</v>
      </c>
      <c r="M363">
        <v>-992.58</v>
      </c>
      <c r="N363">
        <f t="shared" si="20"/>
        <v>361</v>
      </c>
    </row>
    <row r="364" spans="12:14" x14ac:dyDescent="0.15">
      <c r="L364">
        <v>3546.49</v>
      </c>
      <c r="M364">
        <v>-994.76</v>
      </c>
      <c r="N364">
        <f t="shared" si="20"/>
        <v>362</v>
      </c>
    </row>
    <row r="365" spans="12:14" x14ac:dyDescent="0.15">
      <c r="L365">
        <v>3545.2</v>
      </c>
      <c r="M365">
        <v>-1000.04</v>
      </c>
      <c r="N365">
        <f t="shared" si="20"/>
        <v>363</v>
      </c>
    </row>
    <row r="366" spans="12:14" x14ac:dyDescent="0.15">
      <c r="L366">
        <v>3549.3</v>
      </c>
      <c r="M366">
        <v>-1004.01</v>
      </c>
      <c r="N366">
        <f t="shared" si="20"/>
        <v>364</v>
      </c>
    </row>
    <row r="367" spans="12:14" x14ac:dyDescent="0.15">
      <c r="L367">
        <v>3549.27</v>
      </c>
      <c r="M367">
        <v>-1007.16</v>
      </c>
      <c r="N367">
        <f t="shared" si="20"/>
        <v>365</v>
      </c>
    </row>
    <row r="368" spans="12:14" x14ac:dyDescent="0.15">
      <c r="L368">
        <v>3544.33</v>
      </c>
      <c r="M368">
        <v>-1010.87</v>
      </c>
      <c r="N368">
        <f t="shared" si="20"/>
        <v>366</v>
      </c>
    </row>
    <row r="369" spans="12:14" x14ac:dyDescent="0.15">
      <c r="L369">
        <v>3540.66</v>
      </c>
      <c r="M369">
        <v>-1012.01</v>
      </c>
      <c r="N369">
        <f t="shared" si="20"/>
        <v>367</v>
      </c>
    </row>
    <row r="370" spans="12:14" x14ac:dyDescent="0.15">
      <c r="L370">
        <v>3538.86</v>
      </c>
      <c r="M370">
        <v>-1012.43</v>
      </c>
      <c r="N370">
        <f t="shared" si="20"/>
        <v>368</v>
      </c>
    </row>
    <row r="371" spans="12:14" x14ac:dyDescent="0.15">
      <c r="L371">
        <v>3546.08</v>
      </c>
      <c r="M371">
        <v>-1030.6400000000001</v>
      </c>
      <c r="N371">
        <f t="shared" si="20"/>
        <v>369</v>
      </c>
    </row>
    <row r="372" spans="12:14" x14ac:dyDescent="0.15">
      <c r="L372">
        <v>3532.68</v>
      </c>
      <c r="M372">
        <v>-1040.58</v>
      </c>
      <c r="N372">
        <f t="shared" si="20"/>
        <v>370</v>
      </c>
    </row>
    <row r="373" spans="12:14" x14ac:dyDescent="0.15">
      <c r="L373">
        <v>3526.94</v>
      </c>
      <c r="M373">
        <v>-1043.47</v>
      </c>
      <c r="N373">
        <f t="shared" si="20"/>
        <v>371</v>
      </c>
    </row>
    <row r="374" spans="12:14" x14ac:dyDescent="0.15">
      <c r="L374">
        <v>3520.48</v>
      </c>
      <c r="M374">
        <v>-1047.57</v>
      </c>
      <c r="N374">
        <f t="shared" si="20"/>
        <v>372</v>
      </c>
    </row>
    <row r="375" spans="12:14" x14ac:dyDescent="0.15">
      <c r="L375">
        <v>3538.65</v>
      </c>
      <c r="M375">
        <v>-1046.93</v>
      </c>
      <c r="N375">
        <f t="shared" si="20"/>
        <v>373</v>
      </c>
    </row>
    <row r="376" spans="12:14" x14ac:dyDescent="0.15">
      <c r="L376">
        <v>3532.56</v>
      </c>
      <c r="M376">
        <v>-1047.8800000000001</v>
      </c>
      <c r="N376">
        <f t="shared" si="20"/>
        <v>374</v>
      </c>
    </row>
    <row r="377" spans="12:14" x14ac:dyDescent="0.15">
      <c r="L377">
        <v>3525.94</v>
      </c>
      <c r="M377">
        <v>-1051.49</v>
      </c>
      <c r="N377">
        <f t="shared" si="20"/>
        <v>375</v>
      </c>
    </row>
    <row r="378" spans="12:14" x14ac:dyDescent="0.15">
      <c r="L378">
        <v>3527.08</v>
      </c>
      <c r="M378">
        <v>-1053.77</v>
      </c>
      <c r="N378">
        <f t="shared" si="20"/>
        <v>376</v>
      </c>
    </row>
    <row r="379" spans="12:14" x14ac:dyDescent="0.15">
      <c r="L379">
        <v>3530.3</v>
      </c>
      <c r="M379">
        <v>-1056.17</v>
      </c>
      <c r="N379">
        <f t="shared" si="20"/>
        <v>377</v>
      </c>
    </row>
    <row r="380" spans="12:14" x14ac:dyDescent="0.15">
      <c r="L380">
        <v>3525.23</v>
      </c>
      <c r="M380">
        <v>-1056.8399999999999</v>
      </c>
      <c r="N380">
        <f t="shared" si="20"/>
        <v>378</v>
      </c>
    </row>
    <row r="381" spans="12:14" x14ac:dyDescent="0.15">
      <c r="L381">
        <v>3524.15</v>
      </c>
      <c r="M381">
        <v>-1062.31</v>
      </c>
      <c r="N381">
        <f t="shared" si="20"/>
        <v>379</v>
      </c>
    </row>
    <row r="382" spans="12:14" x14ac:dyDescent="0.15">
      <c r="L382">
        <v>3516.62</v>
      </c>
      <c r="M382">
        <v>-1066.3399999999999</v>
      </c>
      <c r="N382">
        <f t="shared" si="20"/>
        <v>380</v>
      </c>
    </row>
    <row r="383" spans="12:14" x14ac:dyDescent="0.15">
      <c r="L383">
        <v>3520.23</v>
      </c>
      <c r="M383">
        <v>-1067.21</v>
      </c>
      <c r="N383">
        <f t="shared" si="20"/>
        <v>381</v>
      </c>
    </row>
    <row r="384" spans="12:14" x14ac:dyDescent="0.15">
      <c r="L384">
        <v>3511.41</v>
      </c>
      <c r="M384">
        <v>-1075.3499999999999</v>
      </c>
      <c r="N384">
        <f t="shared" si="20"/>
        <v>382</v>
      </c>
    </row>
    <row r="385" spans="12:14" x14ac:dyDescent="0.15">
      <c r="L385">
        <v>3513.93</v>
      </c>
      <c r="M385">
        <v>-1077.03</v>
      </c>
      <c r="N385">
        <f t="shared" si="20"/>
        <v>383</v>
      </c>
    </row>
    <row r="386" spans="12:14" x14ac:dyDescent="0.15">
      <c r="L386">
        <v>3511.24</v>
      </c>
      <c r="M386">
        <v>-1075.8699999999999</v>
      </c>
      <c r="N386">
        <f t="shared" si="20"/>
        <v>384</v>
      </c>
    </row>
    <row r="387" spans="12:14" x14ac:dyDescent="0.15">
      <c r="L387">
        <v>3515.33</v>
      </c>
      <c r="M387">
        <v>-1076.3399999999999</v>
      </c>
      <c r="N387">
        <f t="shared" si="20"/>
        <v>385</v>
      </c>
    </row>
    <row r="388" spans="12:14" x14ac:dyDescent="0.15">
      <c r="L388">
        <v>3519.24</v>
      </c>
      <c r="M388">
        <v>-1077.6400000000001</v>
      </c>
      <c r="N388">
        <f t="shared" ref="N388:N451" si="21">N387+1</f>
        <v>386</v>
      </c>
    </row>
    <row r="389" spans="12:14" x14ac:dyDescent="0.15">
      <c r="L389">
        <v>3513.23</v>
      </c>
      <c r="M389">
        <v>-1078.79</v>
      </c>
      <c r="N389">
        <f t="shared" si="21"/>
        <v>387</v>
      </c>
    </row>
    <row r="390" spans="12:14" x14ac:dyDescent="0.15">
      <c r="L390">
        <v>3504.66</v>
      </c>
      <c r="M390">
        <v>-1084.02</v>
      </c>
      <c r="N390">
        <f t="shared" si="21"/>
        <v>388</v>
      </c>
    </row>
    <row r="391" spans="12:14" x14ac:dyDescent="0.15">
      <c r="L391">
        <v>3508.75</v>
      </c>
      <c r="M391">
        <v>-1085.8900000000001</v>
      </c>
      <c r="N391">
        <f t="shared" si="21"/>
        <v>389</v>
      </c>
    </row>
    <row r="392" spans="12:14" x14ac:dyDescent="0.15">
      <c r="L392">
        <v>3510.86</v>
      </c>
      <c r="M392">
        <v>-1090.51</v>
      </c>
      <c r="N392">
        <f t="shared" si="21"/>
        <v>390</v>
      </c>
    </row>
    <row r="393" spans="12:14" x14ac:dyDescent="0.15">
      <c r="L393">
        <v>3511.02</v>
      </c>
      <c r="M393">
        <v>-1092.56</v>
      </c>
      <c r="N393">
        <f t="shared" si="21"/>
        <v>391</v>
      </c>
    </row>
    <row r="394" spans="12:14" x14ac:dyDescent="0.15">
      <c r="L394">
        <v>3510.55</v>
      </c>
      <c r="M394">
        <v>-1096.08</v>
      </c>
      <c r="N394">
        <f t="shared" si="21"/>
        <v>392</v>
      </c>
    </row>
    <row r="395" spans="12:14" x14ac:dyDescent="0.15">
      <c r="L395">
        <v>3511.46</v>
      </c>
      <c r="M395">
        <v>-1096.25</v>
      </c>
      <c r="N395">
        <f t="shared" si="21"/>
        <v>393</v>
      </c>
    </row>
    <row r="396" spans="12:14" x14ac:dyDescent="0.15">
      <c r="L396">
        <v>3507.33</v>
      </c>
      <c r="M396">
        <v>-1102.03</v>
      </c>
      <c r="N396">
        <f t="shared" si="21"/>
        <v>394</v>
      </c>
    </row>
    <row r="397" spans="12:14" x14ac:dyDescent="0.15">
      <c r="L397">
        <v>3505.17</v>
      </c>
      <c r="M397">
        <v>-1102.04</v>
      </c>
      <c r="N397">
        <f t="shared" si="21"/>
        <v>395</v>
      </c>
    </row>
    <row r="398" spans="12:14" x14ac:dyDescent="0.15">
      <c r="L398">
        <v>3504.38</v>
      </c>
      <c r="M398">
        <v>-1106.8699999999999</v>
      </c>
      <c r="N398">
        <f t="shared" si="21"/>
        <v>396</v>
      </c>
    </row>
    <row r="399" spans="12:14" x14ac:dyDescent="0.15">
      <c r="L399">
        <v>3509.23</v>
      </c>
      <c r="M399">
        <v>-1112.1400000000001</v>
      </c>
      <c r="N399">
        <f t="shared" si="21"/>
        <v>397</v>
      </c>
    </row>
    <row r="400" spans="12:14" x14ac:dyDescent="0.15">
      <c r="L400">
        <v>3500.31</v>
      </c>
      <c r="M400">
        <v>-1112.04</v>
      </c>
      <c r="N400">
        <f t="shared" si="21"/>
        <v>398</v>
      </c>
    </row>
    <row r="401" spans="12:14" x14ac:dyDescent="0.15">
      <c r="L401">
        <v>3500.2</v>
      </c>
      <c r="M401">
        <v>-1121.32</v>
      </c>
      <c r="N401">
        <f t="shared" si="21"/>
        <v>399</v>
      </c>
    </row>
    <row r="402" spans="12:14" x14ac:dyDescent="0.15">
      <c r="L402">
        <v>3497.95</v>
      </c>
      <c r="M402">
        <v>-1122.97</v>
      </c>
      <c r="N402">
        <f t="shared" si="21"/>
        <v>400</v>
      </c>
    </row>
    <row r="403" spans="12:14" x14ac:dyDescent="0.15">
      <c r="L403">
        <v>3500.72</v>
      </c>
      <c r="M403">
        <v>-1121.53</v>
      </c>
      <c r="N403">
        <f t="shared" si="21"/>
        <v>401</v>
      </c>
    </row>
    <row r="404" spans="12:14" x14ac:dyDescent="0.15">
      <c r="L404">
        <v>3503.15</v>
      </c>
      <c r="M404">
        <v>-1121.02</v>
      </c>
      <c r="N404">
        <f t="shared" si="21"/>
        <v>402</v>
      </c>
    </row>
    <row r="405" spans="12:14" x14ac:dyDescent="0.15">
      <c r="L405">
        <v>3502.34</v>
      </c>
      <c r="M405">
        <v>-1122.6199999999999</v>
      </c>
      <c r="N405">
        <f t="shared" si="21"/>
        <v>403</v>
      </c>
    </row>
    <row r="406" spans="12:14" x14ac:dyDescent="0.15">
      <c r="L406">
        <v>3495.03</v>
      </c>
      <c r="M406">
        <v>-1126.82</v>
      </c>
      <c r="N406">
        <f t="shared" si="21"/>
        <v>404</v>
      </c>
    </row>
    <row r="407" spans="12:14" x14ac:dyDescent="0.15">
      <c r="L407">
        <v>3492.68</v>
      </c>
      <c r="M407">
        <v>-1124.01</v>
      </c>
      <c r="N407">
        <f t="shared" si="21"/>
        <v>405</v>
      </c>
    </row>
    <row r="408" spans="12:14" x14ac:dyDescent="0.15">
      <c r="L408">
        <v>3500.3</v>
      </c>
      <c r="M408">
        <v>-1130.97</v>
      </c>
      <c r="N408">
        <f t="shared" si="21"/>
        <v>406</v>
      </c>
    </row>
    <row r="409" spans="12:14" x14ac:dyDescent="0.15">
      <c r="L409">
        <v>3483.9</v>
      </c>
      <c r="M409">
        <v>-1129.27</v>
      </c>
      <c r="N409">
        <f t="shared" si="21"/>
        <v>407</v>
      </c>
    </row>
    <row r="410" spans="12:14" x14ac:dyDescent="0.15">
      <c r="L410">
        <v>3486.82</v>
      </c>
      <c r="M410">
        <v>-1133.25</v>
      </c>
      <c r="N410">
        <f t="shared" si="21"/>
        <v>408</v>
      </c>
    </row>
    <row r="411" spans="12:14" x14ac:dyDescent="0.15">
      <c r="L411">
        <v>3489.07</v>
      </c>
      <c r="M411">
        <v>-1136.18</v>
      </c>
      <c r="N411">
        <f t="shared" si="21"/>
        <v>409</v>
      </c>
    </row>
    <row r="412" spans="12:14" x14ac:dyDescent="0.15">
      <c r="L412">
        <v>3488.62</v>
      </c>
      <c r="M412">
        <v>-1142.58</v>
      </c>
      <c r="N412">
        <f t="shared" si="21"/>
        <v>410</v>
      </c>
    </row>
    <row r="413" spans="12:14" x14ac:dyDescent="0.15">
      <c r="L413">
        <v>3486.36</v>
      </c>
      <c r="M413">
        <v>-1146.5</v>
      </c>
      <c r="N413">
        <f t="shared" si="21"/>
        <v>411</v>
      </c>
    </row>
    <row r="414" spans="12:14" x14ac:dyDescent="0.15">
      <c r="L414">
        <v>3480.5</v>
      </c>
      <c r="M414">
        <v>-1151.93</v>
      </c>
      <c r="N414">
        <f t="shared" si="21"/>
        <v>412</v>
      </c>
    </row>
    <row r="415" spans="12:14" x14ac:dyDescent="0.15">
      <c r="L415">
        <v>3489.57</v>
      </c>
      <c r="M415">
        <v>-1158.33</v>
      </c>
      <c r="N415">
        <f t="shared" si="21"/>
        <v>413</v>
      </c>
    </row>
    <row r="416" spans="12:14" x14ac:dyDescent="0.15">
      <c r="L416">
        <v>3485.02</v>
      </c>
      <c r="M416">
        <v>-1163.3800000000001</v>
      </c>
      <c r="N416">
        <f t="shared" si="21"/>
        <v>414</v>
      </c>
    </row>
    <row r="417" spans="12:14" x14ac:dyDescent="0.15">
      <c r="L417">
        <v>3481.85</v>
      </c>
      <c r="M417">
        <v>-1165.73</v>
      </c>
      <c r="N417">
        <f t="shared" si="21"/>
        <v>415</v>
      </c>
    </row>
    <row r="418" spans="12:14" x14ac:dyDescent="0.15">
      <c r="L418">
        <v>3474.23</v>
      </c>
      <c r="M418">
        <v>-1169.52</v>
      </c>
      <c r="N418">
        <f t="shared" si="21"/>
        <v>416</v>
      </c>
    </row>
    <row r="419" spans="12:14" x14ac:dyDescent="0.15">
      <c r="L419">
        <v>3485.81</v>
      </c>
      <c r="M419">
        <v>-1179.58</v>
      </c>
      <c r="N419">
        <f t="shared" si="21"/>
        <v>417</v>
      </c>
    </row>
    <row r="420" spans="12:14" x14ac:dyDescent="0.15">
      <c r="L420">
        <v>3479.57</v>
      </c>
      <c r="M420">
        <v>-1188.51</v>
      </c>
      <c r="N420">
        <f t="shared" si="21"/>
        <v>418</v>
      </c>
    </row>
    <row r="421" spans="12:14" x14ac:dyDescent="0.15">
      <c r="L421">
        <v>3476.31</v>
      </c>
      <c r="M421">
        <v>-1192.73</v>
      </c>
      <c r="N421">
        <f t="shared" si="21"/>
        <v>419</v>
      </c>
    </row>
    <row r="422" spans="12:14" x14ac:dyDescent="0.15">
      <c r="L422">
        <v>3480.61</v>
      </c>
      <c r="M422">
        <v>-1196.6099999999999</v>
      </c>
      <c r="N422">
        <f t="shared" si="21"/>
        <v>420</v>
      </c>
    </row>
    <row r="423" spans="12:14" x14ac:dyDescent="0.15">
      <c r="L423">
        <v>3480.93</v>
      </c>
      <c r="M423">
        <v>-1197.8399999999999</v>
      </c>
      <c r="N423">
        <f t="shared" si="21"/>
        <v>421</v>
      </c>
    </row>
    <row r="424" spans="12:14" x14ac:dyDescent="0.15">
      <c r="L424">
        <v>3474.11</v>
      </c>
      <c r="M424">
        <v>-1200.6099999999999</v>
      </c>
      <c r="N424">
        <f t="shared" si="21"/>
        <v>422</v>
      </c>
    </row>
    <row r="425" spans="12:14" x14ac:dyDescent="0.15">
      <c r="L425">
        <v>3472.98</v>
      </c>
      <c r="M425">
        <v>-1206.26</v>
      </c>
      <c r="N425">
        <f t="shared" si="21"/>
        <v>423</v>
      </c>
    </row>
    <row r="426" spans="12:14" x14ac:dyDescent="0.15">
      <c r="L426">
        <v>3475.58</v>
      </c>
      <c r="M426">
        <v>-1206.55</v>
      </c>
      <c r="N426">
        <f t="shared" si="21"/>
        <v>424</v>
      </c>
    </row>
    <row r="427" spans="12:14" x14ac:dyDescent="0.15">
      <c r="L427">
        <v>3473.51</v>
      </c>
      <c r="M427">
        <v>-1204.3399999999999</v>
      </c>
      <c r="N427">
        <f t="shared" si="21"/>
        <v>425</v>
      </c>
    </row>
    <row r="428" spans="12:14" x14ac:dyDescent="0.15">
      <c r="L428">
        <v>3471.4</v>
      </c>
      <c r="M428">
        <v>-1205.05</v>
      </c>
      <c r="N428">
        <f t="shared" si="21"/>
        <v>426</v>
      </c>
    </row>
    <row r="429" spans="12:14" x14ac:dyDescent="0.15">
      <c r="L429">
        <v>3468.42</v>
      </c>
      <c r="M429">
        <v>-1206.55</v>
      </c>
      <c r="N429">
        <f t="shared" si="21"/>
        <v>427</v>
      </c>
    </row>
    <row r="430" spans="12:14" x14ac:dyDescent="0.15">
      <c r="L430">
        <v>3461.85</v>
      </c>
      <c r="M430">
        <v>-1209.6199999999999</v>
      </c>
      <c r="N430">
        <f t="shared" si="21"/>
        <v>428</v>
      </c>
    </row>
    <row r="431" spans="12:14" x14ac:dyDescent="0.15">
      <c r="L431">
        <v>3472.29</v>
      </c>
      <c r="M431">
        <v>-1210.4100000000001</v>
      </c>
      <c r="N431">
        <f t="shared" si="21"/>
        <v>429</v>
      </c>
    </row>
    <row r="432" spans="12:14" x14ac:dyDescent="0.15">
      <c r="L432">
        <v>3469.96</v>
      </c>
      <c r="M432">
        <v>-1213.9100000000001</v>
      </c>
      <c r="N432">
        <f t="shared" si="21"/>
        <v>430</v>
      </c>
    </row>
    <row r="433" spans="12:14" x14ac:dyDescent="0.15">
      <c r="L433">
        <v>3477.68</v>
      </c>
      <c r="M433">
        <v>-1215.3399999999999</v>
      </c>
      <c r="N433">
        <f t="shared" si="21"/>
        <v>431</v>
      </c>
    </row>
    <row r="434" spans="12:14" x14ac:dyDescent="0.15">
      <c r="L434">
        <v>3461.17</v>
      </c>
      <c r="M434">
        <v>-1219.9000000000001</v>
      </c>
      <c r="N434">
        <f t="shared" si="21"/>
        <v>432</v>
      </c>
    </row>
    <row r="435" spans="12:14" x14ac:dyDescent="0.15">
      <c r="L435">
        <v>3468.88</v>
      </c>
      <c r="M435">
        <v>-1223.1199999999999</v>
      </c>
      <c r="N435">
        <f t="shared" si="21"/>
        <v>433</v>
      </c>
    </row>
    <row r="436" spans="12:14" x14ac:dyDescent="0.15">
      <c r="L436">
        <v>3464.7</v>
      </c>
      <c r="M436">
        <v>-1226.31</v>
      </c>
      <c r="N436">
        <f t="shared" si="21"/>
        <v>434</v>
      </c>
    </row>
    <row r="437" spans="12:14" x14ac:dyDescent="0.15">
      <c r="L437">
        <v>3460.4</v>
      </c>
      <c r="M437">
        <v>-1225.23</v>
      </c>
      <c r="N437">
        <f t="shared" si="21"/>
        <v>435</v>
      </c>
    </row>
    <row r="438" spans="12:14" x14ac:dyDescent="0.15">
      <c r="L438">
        <v>3473.8</v>
      </c>
      <c r="M438">
        <v>-1230</v>
      </c>
      <c r="N438">
        <f t="shared" si="21"/>
        <v>436</v>
      </c>
    </row>
    <row r="439" spans="12:14" x14ac:dyDescent="0.15">
      <c r="L439">
        <v>3471.87</v>
      </c>
      <c r="M439">
        <v>-1236.8399999999999</v>
      </c>
      <c r="N439">
        <f t="shared" si="21"/>
        <v>437</v>
      </c>
    </row>
    <row r="440" spans="12:14" x14ac:dyDescent="0.15">
      <c r="L440">
        <v>3468.07</v>
      </c>
      <c r="M440">
        <v>-1240.92</v>
      </c>
      <c r="N440">
        <f t="shared" si="21"/>
        <v>438</v>
      </c>
    </row>
    <row r="441" spans="12:14" x14ac:dyDescent="0.15">
      <c r="L441">
        <v>3457.72</v>
      </c>
      <c r="M441">
        <v>-1241.8499999999999</v>
      </c>
      <c r="N441">
        <f t="shared" si="21"/>
        <v>439</v>
      </c>
    </row>
    <row r="442" spans="12:14" x14ac:dyDescent="0.15">
      <c r="L442">
        <v>3457.53</v>
      </c>
      <c r="M442">
        <v>-1245.05</v>
      </c>
      <c r="N442">
        <f t="shared" si="21"/>
        <v>440</v>
      </c>
    </row>
    <row r="443" spans="12:14" x14ac:dyDescent="0.15">
      <c r="L443">
        <v>3447.91</v>
      </c>
      <c r="M443">
        <v>-1246.78</v>
      </c>
      <c r="N443">
        <f t="shared" si="21"/>
        <v>441</v>
      </c>
    </row>
    <row r="444" spans="12:14" x14ac:dyDescent="0.15">
      <c r="L444">
        <v>3455.93</v>
      </c>
      <c r="M444">
        <v>-1249.53</v>
      </c>
      <c r="N444">
        <f t="shared" si="21"/>
        <v>442</v>
      </c>
    </row>
    <row r="445" spans="12:14" x14ac:dyDescent="0.15">
      <c r="L445">
        <v>3453.25</v>
      </c>
      <c r="M445">
        <v>-1250.95</v>
      </c>
      <c r="N445">
        <f t="shared" si="21"/>
        <v>443</v>
      </c>
    </row>
    <row r="446" spans="12:14" x14ac:dyDescent="0.15">
      <c r="L446">
        <v>3450.37</v>
      </c>
      <c r="M446">
        <v>-1251.29</v>
      </c>
      <c r="N446">
        <f t="shared" si="21"/>
        <v>444</v>
      </c>
    </row>
    <row r="447" spans="12:14" x14ac:dyDescent="0.15">
      <c r="L447">
        <v>3457.48</v>
      </c>
      <c r="M447">
        <v>-1252.6600000000001</v>
      </c>
      <c r="N447">
        <f t="shared" si="21"/>
        <v>445</v>
      </c>
    </row>
    <row r="448" spans="12:14" x14ac:dyDescent="0.15">
      <c r="L448">
        <v>3453.29</v>
      </c>
      <c r="M448">
        <v>-1250.3900000000001</v>
      </c>
      <c r="N448">
        <f t="shared" si="21"/>
        <v>446</v>
      </c>
    </row>
    <row r="449" spans="12:14" x14ac:dyDescent="0.15">
      <c r="L449">
        <v>3446.66</v>
      </c>
      <c r="M449">
        <v>-1256.43</v>
      </c>
      <c r="N449">
        <f t="shared" si="21"/>
        <v>447</v>
      </c>
    </row>
    <row r="450" spans="12:14" x14ac:dyDescent="0.15">
      <c r="L450">
        <v>3447.82</v>
      </c>
      <c r="M450">
        <v>-1257.3800000000001</v>
      </c>
      <c r="N450">
        <f t="shared" si="21"/>
        <v>448</v>
      </c>
    </row>
    <row r="451" spans="12:14" x14ac:dyDescent="0.15">
      <c r="L451">
        <v>3452.33</v>
      </c>
      <c r="M451">
        <v>-1257.26</v>
      </c>
      <c r="N451">
        <f t="shared" si="21"/>
        <v>449</v>
      </c>
    </row>
    <row r="452" spans="12:14" x14ac:dyDescent="0.15">
      <c r="L452">
        <v>3443.8</v>
      </c>
      <c r="M452">
        <v>-1259.8800000000001</v>
      </c>
      <c r="N452">
        <f t="shared" ref="N452:N515" si="22">N451+1</f>
        <v>450</v>
      </c>
    </row>
    <row r="453" spans="12:14" x14ac:dyDescent="0.15">
      <c r="L453">
        <v>3445.71</v>
      </c>
      <c r="M453">
        <v>-1262.3800000000001</v>
      </c>
      <c r="N453">
        <f t="shared" si="22"/>
        <v>451</v>
      </c>
    </row>
    <row r="454" spans="12:14" x14ac:dyDescent="0.15">
      <c r="L454">
        <v>3445.06</v>
      </c>
      <c r="M454">
        <v>-1264.54</v>
      </c>
      <c r="N454">
        <f t="shared" si="22"/>
        <v>452</v>
      </c>
    </row>
    <row r="455" spans="12:14" x14ac:dyDescent="0.15">
      <c r="L455">
        <v>3446.22</v>
      </c>
      <c r="M455">
        <v>-1262.45</v>
      </c>
      <c r="N455">
        <f t="shared" si="22"/>
        <v>453</v>
      </c>
    </row>
    <row r="456" spans="12:14" x14ac:dyDescent="0.15">
      <c r="L456">
        <v>3435</v>
      </c>
      <c r="M456">
        <v>-1261.4000000000001</v>
      </c>
      <c r="N456">
        <f t="shared" si="22"/>
        <v>454</v>
      </c>
    </row>
    <row r="457" spans="12:14" x14ac:dyDescent="0.15">
      <c r="L457">
        <v>3442.98</v>
      </c>
      <c r="M457">
        <v>-1257.8599999999999</v>
      </c>
      <c r="N457">
        <f t="shared" si="22"/>
        <v>455</v>
      </c>
    </row>
    <row r="458" spans="12:14" x14ac:dyDescent="0.15">
      <c r="L458">
        <v>3440.45</v>
      </c>
      <c r="M458">
        <v>-1257.6600000000001</v>
      </c>
      <c r="N458">
        <f t="shared" si="22"/>
        <v>456</v>
      </c>
    </row>
    <row r="459" spans="12:14" x14ac:dyDescent="0.15">
      <c r="L459">
        <v>3440.16</v>
      </c>
      <c r="M459">
        <v>-1256.32</v>
      </c>
      <c r="N459">
        <f t="shared" si="22"/>
        <v>457</v>
      </c>
    </row>
    <row r="460" spans="12:14" x14ac:dyDescent="0.15">
      <c r="L460">
        <v>3440.79</v>
      </c>
      <c r="M460">
        <v>-1258.21</v>
      </c>
      <c r="N460">
        <f t="shared" si="22"/>
        <v>458</v>
      </c>
    </row>
    <row r="461" spans="12:14" x14ac:dyDescent="0.15">
      <c r="L461">
        <v>3437.14</v>
      </c>
      <c r="M461">
        <v>-1258.94</v>
      </c>
      <c r="N461">
        <f t="shared" si="22"/>
        <v>459</v>
      </c>
    </row>
    <row r="462" spans="12:14" x14ac:dyDescent="0.15">
      <c r="L462">
        <v>3429.69</v>
      </c>
      <c r="M462">
        <v>-1259.53</v>
      </c>
      <c r="N462">
        <f t="shared" si="22"/>
        <v>460</v>
      </c>
    </row>
    <row r="463" spans="12:14" x14ac:dyDescent="0.15">
      <c r="L463">
        <v>3435.79</v>
      </c>
      <c r="M463">
        <v>-1259.78</v>
      </c>
      <c r="N463">
        <f t="shared" si="22"/>
        <v>461</v>
      </c>
    </row>
    <row r="464" spans="12:14" x14ac:dyDescent="0.15">
      <c r="L464">
        <v>3425.99</v>
      </c>
      <c r="M464">
        <v>-1260.46</v>
      </c>
      <c r="N464">
        <f t="shared" si="22"/>
        <v>462</v>
      </c>
    </row>
    <row r="465" spans="12:14" x14ac:dyDescent="0.15">
      <c r="L465">
        <v>3416.15</v>
      </c>
      <c r="M465">
        <v>-1270.22</v>
      </c>
      <c r="N465">
        <f t="shared" si="22"/>
        <v>463</v>
      </c>
    </row>
    <row r="466" spans="12:14" x14ac:dyDescent="0.15">
      <c r="L466">
        <v>3417.18</v>
      </c>
      <c r="M466">
        <v>-1271.1600000000001</v>
      </c>
      <c r="N466">
        <f t="shared" si="22"/>
        <v>464</v>
      </c>
    </row>
    <row r="467" spans="12:14" x14ac:dyDescent="0.15">
      <c r="L467">
        <v>3423.14</v>
      </c>
      <c r="M467">
        <v>-1272.5899999999999</v>
      </c>
      <c r="N467">
        <f t="shared" si="22"/>
        <v>465</v>
      </c>
    </row>
    <row r="468" spans="12:14" x14ac:dyDescent="0.15">
      <c r="L468">
        <v>3423.1</v>
      </c>
      <c r="M468">
        <v>-1277.6600000000001</v>
      </c>
      <c r="N468">
        <f t="shared" si="22"/>
        <v>466</v>
      </c>
    </row>
    <row r="469" spans="12:14" x14ac:dyDescent="0.15">
      <c r="L469">
        <v>3421.63</v>
      </c>
      <c r="M469">
        <v>-1278.74</v>
      </c>
      <c r="N469">
        <f t="shared" si="22"/>
        <v>467</v>
      </c>
    </row>
    <row r="470" spans="12:14" x14ac:dyDescent="0.15">
      <c r="L470">
        <v>3409.92</v>
      </c>
      <c r="M470">
        <v>-1278.76</v>
      </c>
      <c r="N470">
        <f t="shared" si="22"/>
        <v>468</v>
      </c>
    </row>
    <row r="471" spans="12:14" x14ac:dyDescent="0.15">
      <c r="L471">
        <v>3415.59</v>
      </c>
      <c r="M471">
        <v>-1273.47</v>
      </c>
      <c r="N471">
        <f t="shared" si="22"/>
        <v>469</v>
      </c>
    </row>
    <row r="472" spans="12:14" x14ac:dyDescent="0.15">
      <c r="L472">
        <v>3414.89</v>
      </c>
      <c r="M472">
        <v>-1275.8900000000001</v>
      </c>
      <c r="N472">
        <f t="shared" si="22"/>
        <v>470</v>
      </c>
    </row>
    <row r="473" spans="12:14" x14ac:dyDescent="0.15">
      <c r="L473">
        <v>3413.5</v>
      </c>
      <c r="M473">
        <v>-1274.1600000000001</v>
      </c>
      <c r="N473">
        <f t="shared" si="22"/>
        <v>471</v>
      </c>
    </row>
    <row r="474" spans="12:14" x14ac:dyDescent="0.15">
      <c r="L474">
        <v>3412.73</v>
      </c>
      <c r="M474">
        <v>-1269.6300000000001</v>
      </c>
      <c r="N474">
        <f t="shared" si="22"/>
        <v>472</v>
      </c>
    </row>
    <row r="475" spans="12:14" x14ac:dyDescent="0.15">
      <c r="L475">
        <v>3411.99</v>
      </c>
      <c r="M475">
        <v>-1270.3699999999999</v>
      </c>
      <c r="N475">
        <f t="shared" si="22"/>
        <v>473</v>
      </c>
    </row>
    <row r="476" spans="12:14" x14ac:dyDescent="0.15">
      <c r="L476">
        <v>3417.32</v>
      </c>
      <c r="M476">
        <v>-1271.3900000000001</v>
      </c>
      <c r="N476">
        <f t="shared" si="22"/>
        <v>474</v>
      </c>
    </row>
    <row r="477" spans="12:14" x14ac:dyDescent="0.15">
      <c r="L477">
        <v>3409.06</v>
      </c>
      <c r="M477">
        <v>-1277.95</v>
      </c>
      <c r="N477">
        <f t="shared" si="22"/>
        <v>475</v>
      </c>
    </row>
    <row r="478" spans="12:14" x14ac:dyDescent="0.15">
      <c r="L478">
        <v>3405.33</v>
      </c>
      <c r="M478">
        <v>-1281.82</v>
      </c>
      <c r="N478">
        <f t="shared" si="22"/>
        <v>476</v>
      </c>
    </row>
    <row r="479" spans="12:14" x14ac:dyDescent="0.15">
      <c r="L479">
        <v>3408.67</v>
      </c>
      <c r="M479">
        <v>-1282.72</v>
      </c>
      <c r="N479">
        <f t="shared" si="22"/>
        <v>477</v>
      </c>
    </row>
    <row r="480" spans="12:14" x14ac:dyDescent="0.15">
      <c r="L480">
        <v>3405.08</v>
      </c>
      <c r="M480">
        <v>-1288.01</v>
      </c>
      <c r="N480">
        <f t="shared" si="22"/>
        <v>478</v>
      </c>
    </row>
    <row r="481" spans="12:14" x14ac:dyDescent="0.15">
      <c r="L481">
        <v>3405.68</v>
      </c>
      <c r="M481">
        <v>-1289.18</v>
      </c>
      <c r="N481">
        <f t="shared" si="22"/>
        <v>479</v>
      </c>
    </row>
    <row r="482" spans="12:14" x14ac:dyDescent="0.15">
      <c r="L482">
        <v>3402.6</v>
      </c>
      <c r="M482">
        <v>-1295.1500000000001</v>
      </c>
      <c r="N482">
        <f t="shared" si="22"/>
        <v>480</v>
      </c>
    </row>
    <row r="483" spans="12:14" x14ac:dyDescent="0.15">
      <c r="L483">
        <v>3400.42</v>
      </c>
      <c r="M483">
        <v>-1318.38</v>
      </c>
      <c r="N483">
        <f t="shared" si="22"/>
        <v>481</v>
      </c>
    </row>
    <row r="484" spans="12:14" x14ac:dyDescent="0.15">
      <c r="L484">
        <v>3403.9</v>
      </c>
      <c r="M484">
        <v>-1325.28</v>
      </c>
      <c r="N484">
        <f t="shared" si="22"/>
        <v>482</v>
      </c>
    </row>
    <row r="485" spans="12:14" x14ac:dyDescent="0.15">
      <c r="L485">
        <v>3406.24</v>
      </c>
      <c r="M485">
        <v>-1322.33</v>
      </c>
      <c r="N485">
        <f t="shared" si="22"/>
        <v>483</v>
      </c>
    </row>
    <row r="486" spans="12:14" x14ac:dyDescent="0.15">
      <c r="L486">
        <v>3403.43</v>
      </c>
      <c r="M486">
        <v>-1322</v>
      </c>
      <c r="N486">
        <f t="shared" si="22"/>
        <v>484</v>
      </c>
    </row>
    <row r="487" spans="12:14" x14ac:dyDescent="0.15">
      <c r="L487">
        <v>3399.29</v>
      </c>
      <c r="M487">
        <v>-1319.62</v>
      </c>
      <c r="N487">
        <f t="shared" si="22"/>
        <v>485</v>
      </c>
    </row>
    <row r="488" spans="12:14" x14ac:dyDescent="0.15">
      <c r="L488">
        <v>3406.21</v>
      </c>
      <c r="M488">
        <v>-1319.31</v>
      </c>
      <c r="N488">
        <f t="shared" si="22"/>
        <v>486</v>
      </c>
    </row>
    <row r="489" spans="12:14" x14ac:dyDescent="0.15">
      <c r="L489">
        <v>3393.51</v>
      </c>
      <c r="M489">
        <v>-1320.88</v>
      </c>
      <c r="N489">
        <f t="shared" si="22"/>
        <v>487</v>
      </c>
    </row>
    <row r="490" spans="12:14" x14ac:dyDescent="0.15">
      <c r="L490">
        <v>3403.16</v>
      </c>
      <c r="M490">
        <v>-1322.09</v>
      </c>
      <c r="N490">
        <f t="shared" si="22"/>
        <v>488</v>
      </c>
    </row>
    <row r="491" spans="12:14" x14ac:dyDescent="0.15">
      <c r="L491">
        <v>3403.41</v>
      </c>
      <c r="M491">
        <v>-1336.24</v>
      </c>
      <c r="N491">
        <f t="shared" si="22"/>
        <v>489</v>
      </c>
    </row>
    <row r="492" spans="12:14" x14ac:dyDescent="0.15">
      <c r="L492">
        <v>3399.15</v>
      </c>
      <c r="M492">
        <v>-1343.14</v>
      </c>
      <c r="N492">
        <f t="shared" si="22"/>
        <v>490</v>
      </c>
    </row>
    <row r="493" spans="12:14" x14ac:dyDescent="0.15">
      <c r="L493">
        <v>3398.82</v>
      </c>
      <c r="M493">
        <v>-1345.06</v>
      </c>
      <c r="N493">
        <f t="shared" si="22"/>
        <v>491</v>
      </c>
    </row>
    <row r="494" spans="12:14" x14ac:dyDescent="0.15">
      <c r="L494">
        <v>3395.92</v>
      </c>
      <c r="M494">
        <v>-1352.06</v>
      </c>
      <c r="N494">
        <f t="shared" si="22"/>
        <v>492</v>
      </c>
    </row>
    <row r="495" spans="12:14" x14ac:dyDescent="0.15">
      <c r="L495">
        <v>3393.68</v>
      </c>
      <c r="M495">
        <v>-1356.13</v>
      </c>
      <c r="N495">
        <f t="shared" si="22"/>
        <v>493</v>
      </c>
    </row>
    <row r="496" spans="12:14" x14ac:dyDescent="0.15">
      <c r="L496">
        <v>3398</v>
      </c>
      <c r="M496">
        <v>-1359.87</v>
      </c>
      <c r="N496">
        <f t="shared" si="22"/>
        <v>494</v>
      </c>
    </row>
    <row r="497" spans="12:14" x14ac:dyDescent="0.15">
      <c r="L497">
        <v>3396.27</v>
      </c>
      <c r="M497">
        <v>-1362.82</v>
      </c>
      <c r="N497">
        <f t="shared" si="22"/>
        <v>495</v>
      </c>
    </row>
    <row r="498" spans="12:14" x14ac:dyDescent="0.15">
      <c r="L498">
        <v>3395.51</v>
      </c>
      <c r="M498">
        <v>-1360.72</v>
      </c>
      <c r="N498">
        <f t="shared" si="22"/>
        <v>496</v>
      </c>
    </row>
    <row r="499" spans="12:14" x14ac:dyDescent="0.15">
      <c r="L499">
        <v>3399.75</v>
      </c>
      <c r="M499">
        <v>-1379.63</v>
      </c>
      <c r="N499">
        <f t="shared" si="22"/>
        <v>497</v>
      </c>
    </row>
    <row r="500" spans="12:14" x14ac:dyDescent="0.15">
      <c r="L500">
        <v>3395.05</v>
      </c>
      <c r="M500">
        <v>-1386.08</v>
      </c>
      <c r="N500">
        <f t="shared" si="22"/>
        <v>498</v>
      </c>
    </row>
    <row r="501" spans="12:14" x14ac:dyDescent="0.15">
      <c r="L501">
        <v>3371.33</v>
      </c>
      <c r="M501">
        <v>-1395.37</v>
      </c>
      <c r="N501">
        <f t="shared" si="22"/>
        <v>499</v>
      </c>
    </row>
    <row r="502" spans="12:14" x14ac:dyDescent="0.15">
      <c r="L502">
        <v>3362.05</v>
      </c>
      <c r="M502">
        <v>-1399.86</v>
      </c>
      <c r="N502">
        <f t="shared" si="22"/>
        <v>500</v>
      </c>
    </row>
    <row r="503" spans="12:14" x14ac:dyDescent="0.15">
      <c r="L503">
        <v>3365.21</v>
      </c>
      <c r="M503">
        <v>-1401.05</v>
      </c>
      <c r="N503">
        <f t="shared" si="22"/>
        <v>501</v>
      </c>
    </row>
    <row r="504" spans="12:14" x14ac:dyDescent="0.15">
      <c r="L504">
        <v>3364.94</v>
      </c>
      <c r="M504">
        <v>-1400.24</v>
      </c>
      <c r="N504">
        <f t="shared" si="22"/>
        <v>502</v>
      </c>
    </row>
    <row r="505" spans="12:14" x14ac:dyDescent="0.15">
      <c r="L505">
        <v>3356.88</v>
      </c>
      <c r="M505">
        <v>-1399.52</v>
      </c>
      <c r="N505">
        <f t="shared" si="22"/>
        <v>503</v>
      </c>
    </row>
    <row r="506" spans="12:14" x14ac:dyDescent="0.15">
      <c r="L506">
        <v>3348.76</v>
      </c>
      <c r="M506">
        <v>-1403.63</v>
      </c>
      <c r="N506">
        <f t="shared" si="22"/>
        <v>504</v>
      </c>
    </row>
    <row r="507" spans="12:14" x14ac:dyDescent="0.15">
      <c r="L507">
        <v>3355.73</v>
      </c>
      <c r="M507">
        <v>-1414.79</v>
      </c>
      <c r="N507">
        <f t="shared" si="22"/>
        <v>505</v>
      </c>
    </row>
    <row r="508" spans="12:14" x14ac:dyDescent="0.15">
      <c r="L508">
        <v>3353.06</v>
      </c>
      <c r="M508">
        <v>-1413.89</v>
      </c>
      <c r="N508">
        <f t="shared" si="22"/>
        <v>506</v>
      </c>
    </row>
    <row r="509" spans="12:14" x14ac:dyDescent="0.15">
      <c r="L509">
        <v>3353.46</v>
      </c>
      <c r="M509">
        <v>-1413.4</v>
      </c>
      <c r="N509">
        <f t="shared" si="22"/>
        <v>507</v>
      </c>
    </row>
    <row r="510" spans="12:14" x14ac:dyDescent="0.15">
      <c r="L510">
        <v>3344.46</v>
      </c>
      <c r="M510">
        <v>-1415.57</v>
      </c>
      <c r="N510">
        <f t="shared" si="22"/>
        <v>508</v>
      </c>
    </row>
    <row r="511" spans="12:14" x14ac:dyDescent="0.15">
      <c r="L511">
        <v>3343.58</v>
      </c>
      <c r="M511">
        <v>-1414.25</v>
      </c>
      <c r="N511">
        <f t="shared" si="22"/>
        <v>509</v>
      </c>
    </row>
    <row r="512" spans="12:14" x14ac:dyDescent="0.15">
      <c r="L512">
        <v>3340.04</v>
      </c>
      <c r="M512">
        <v>-1413.65</v>
      </c>
      <c r="N512">
        <f t="shared" si="22"/>
        <v>510</v>
      </c>
    </row>
    <row r="513" spans="12:14" x14ac:dyDescent="0.15">
      <c r="L513">
        <v>3345.81</v>
      </c>
      <c r="M513">
        <v>-1416.46</v>
      </c>
      <c r="N513">
        <f t="shared" si="22"/>
        <v>511</v>
      </c>
    </row>
    <row r="514" spans="12:14" x14ac:dyDescent="0.15">
      <c r="L514">
        <v>3339.02</v>
      </c>
      <c r="M514">
        <v>-1422.69</v>
      </c>
      <c r="N514">
        <f t="shared" si="22"/>
        <v>512</v>
      </c>
    </row>
    <row r="515" spans="12:14" x14ac:dyDescent="0.15">
      <c r="L515">
        <v>3350.19</v>
      </c>
      <c r="M515">
        <v>-1421.87</v>
      </c>
      <c r="N515">
        <f t="shared" si="22"/>
        <v>513</v>
      </c>
    </row>
    <row r="516" spans="12:14" x14ac:dyDescent="0.15">
      <c r="L516">
        <v>3347.03</v>
      </c>
      <c r="M516">
        <v>-1420.2</v>
      </c>
      <c r="N516">
        <f t="shared" ref="N516:N579" si="23">N515+1</f>
        <v>514</v>
      </c>
    </row>
    <row r="517" spans="12:14" x14ac:dyDescent="0.15">
      <c r="L517">
        <v>3339.3</v>
      </c>
      <c r="M517">
        <v>-1419.79</v>
      </c>
      <c r="N517">
        <f t="shared" si="23"/>
        <v>515</v>
      </c>
    </row>
    <row r="518" spans="12:14" x14ac:dyDescent="0.15">
      <c r="L518">
        <v>3350.86</v>
      </c>
      <c r="M518">
        <v>-1418.83</v>
      </c>
      <c r="N518">
        <f t="shared" si="23"/>
        <v>516</v>
      </c>
    </row>
    <row r="519" spans="12:14" x14ac:dyDescent="0.15">
      <c r="L519">
        <v>3346.88</v>
      </c>
      <c r="M519">
        <v>-1417.76</v>
      </c>
      <c r="N519">
        <f t="shared" si="23"/>
        <v>517</v>
      </c>
    </row>
    <row r="520" spans="12:14" x14ac:dyDescent="0.15">
      <c r="L520">
        <v>3335.87</v>
      </c>
      <c r="M520">
        <v>-1416.37</v>
      </c>
      <c r="N520">
        <f t="shared" si="23"/>
        <v>518</v>
      </c>
    </row>
    <row r="521" spans="12:14" x14ac:dyDescent="0.15">
      <c r="L521">
        <v>3344.1</v>
      </c>
      <c r="M521">
        <v>-1414.73</v>
      </c>
      <c r="N521">
        <f t="shared" si="23"/>
        <v>519</v>
      </c>
    </row>
    <row r="522" spans="12:14" x14ac:dyDescent="0.15">
      <c r="L522">
        <v>3340.49</v>
      </c>
      <c r="M522">
        <v>-1413.15</v>
      </c>
      <c r="N522">
        <f t="shared" si="23"/>
        <v>520</v>
      </c>
    </row>
    <row r="523" spans="12:14" x14ac:dyDescent="0.15">
      <c r="L523">
        <v>3344.71</v>
      </c>
      <c r="M523">
        <v>-1414.53</v>
      </c>
      <c r="N523">
        <f t="shared" si="23"/>
        <v>521</v>
      </c>
    </row>
    <row r="524" spans="12:14" x14ac:dyDescent="0.15">
      <c r="L524">
        <v>3345.78</v>
      </c>
      <c r="M524">
        <v>-1416.18</v>
      </c>
      <c r="N524">
        <f t="shared" si="23"/>
        <v>522</v>
      </c>
    </row>
    <row r="525" spans="12:14" x14ac:dyDescent="0.15">
      <c r="L525">
        <v>3344.99</v>
      </c>
      <c r="M525">
        <v>-1416.25</v>
      </c>
      <c r="N525">
        <f t="shared" si="23"/>
        <v>523</v>
      </c>
    </row>
    <row r="526" spans="12:14" x14ac:dyDescent="0.15">
      <c r="L526">
        <v>3345.32</v>
      </c>
      <c r="M526">
        <v>-1417.45</v>
      </c>
      <c r="N526">
        <f t="shared" si="23"/>
        <v>524</v>
      </c>
    </row>
    <row r="527" spans="12:14" x14ac:dyDescent="0.15">
      <c r="L527">
        <v>3342.05</v>
      </c>
      <c r="M527">
        <v>-1416.61</v>
      </c>
      <c r="N527">
        <f t="shared" si="23"/>
        <v>525</v>
      </c>
    </row>
    <row r="528" spans="12:14" x14ac:dyDescent="0.15">
      <c r="L528">
        <v>3342.11</v>
      </c>
      <c r="M528">
        <v>-1416.49</v>
      </c>
      <c r="N528">
        <f t="shared" si="23"/>
        <v>526</v>
      </c>
    </row>
    <row r="529" spans="12:14" x14ac:dyDescent="0.15">
      <c r="L529">
        <v>3337.18</v>
      </c>
      <c r="M529">
        <v>-1417.84</v>
      </c>
      <c r="N529">
        <f t="shared" si="23"/>
        <v>527</v>
      </c>
    </row>
    <row r="530" spans="12:14" x14ac:dyDescent="0.15">
      <c r="L530">
        <v>3336.46</v>
      </c>
      <c r="M530">
        <v>-1416.83</v>
      </c>
      <c r="N530">
        <f t="shared" si="23"/>
        <v>528</v>
      </c>
    </row>
    <row r="531" spans="12:14" x14ac:dyDescent="0.15">
      <c r="L531">
        <v>3339.46</v>
      </c>
      <c r="M531">
        <v>-1415.11</v>
      </c>
      <c r="N531">
        <f t="shared" si="23"/>
        <v>529</v>
      </c>
    </row>
    <row r="532" spans="12:14" x14ac:dyDescent="0.15">
      <c r="L532">
        <v>3343.35</v>
      </c>
      <c r="M532">
        <v>-1417.41</v>
      </c>
      <c r="N532">
        <f t="shared" si="23"/>
        <v>530</v>
      </c>
    </row>
    <row r="533" spans="12:14" x14ac:dyDescent="0.15">
      <c r="L533">
        <v>3332.83</v>
      </c>
      <c r="M533">
        <v>-1417.51</v>
      </c>
      <c r="N533">
        <f t="shared" si="23"/>
        <v>531</v>
      </c>
    </row>
    <row r="534" spans="12:14" x14ac:dyDescent="0.15">
      <c r="L534">
        <v>3336.78</v>
      </c>
      <c r="M534">
        <v>-1419.68</v>
      </c>
      <c r="N534">
        <f t="shared" si="23"/>
        <v>532</v>
      </c>
    </row>
    <row r="535" spans="12:14" x14ac:dyDescent="0.15">
      <c r="L535">
        <v>3343.52</v>
      </c>
      <c r="M535">
        <v>-1414.55</v>
      </c>
      <c r="N535">
        <f t="shared" si="23"/>
        <v>533</v>
      </c>
    </row>
    <row r="536" spans="12:14" x14ac:dyDescent="0.15">
      <c r="L536">
        <v>3341.93</v>
      </c>
      <c r="M536">
        <v>-1415.58</v>
      </c>
      <c r="N536">
        <f t="shared" si="23"/>
        <v>534</v>
      </c>
    </row>
    <row r="537" spans="12:14" x14ac:dyDescent="0.15">
      <c r="L537">
        <v>3344.24</v>
      </c>
      <c r="M537">
        <v>-1417.02</v>
      </c>
      <c r="N537">
        <f t="shared" si="23"/>
        <v>535</v>
      </c>
    </row>
    <row r="538" spans="12:14" x14ac:dyDescent="0.15">
      <c r="L538">
        <v>3333.63</v>
      </c>
      <c r="M538">
        <v>-1417.96</v>
      </c>
      <c r="N538">
        <f t="shared" si="23"/>
        <v>536</v>
      </c>
    </row>
    <row r="539" spans="12:14" x14ac:dyDescent="0.15">
      <c r="L539">
        <v>3339.82</v>
      </c>
      <c r="M539">
        <v>-1413.26</v>
      </c>
      <c r="N539">
        <f t="shared" si="23"/>
        <v>537</v>
      </c>
    </row>
    <row r="540" spans="12:14" x14ac:dyDescent="0.15">
      <c r="L540">
        <v>3340.83</v>
      </c>
      <c r="M540">
        <v>-1413.35</v>
      </c>
      <c r="N540">
        <f t="shared" si="23"/>
        <v>538</v>
      </c>
    </row>
    <row r="541" spans="12:14" x14ac:dyDescent="0.15">
      <c r="L541">
        <v>3332.82</v>
      </c>
      <c r="M541">
        <v>-1413.93</v>
      </c>
      <c r="N541">
        <f t="shared" si="23"/>
        <v>539</v>
      </c>
    </row>
    <row r="542" spans="12:14" x14ac:dyDescent="0.15">
      <c r="L542">
        <v>3335.58</v>
      </c>
      <c r="M542">
        <v>-1416.09</v>
      </c>
      <c r="N542">
        <f t="shared" si="23"/>
        <v>540</v>
      </c>
    </row>
    <row r="543" spans="12:14" x14ac:dyDescent="0.15">
      <c r="L543">
        <v>3340</v>
      </c>
      <c r="M543">
        <v>-1426.67</v>
      </c>
      <c r="N543">
        <f t="shared" si="23"/>
        <v>541</v>
      </c>
    </row>
    <row r="544" spans="12:14" x14ac:dyDescent="0.15">
      <c r="L544">
        <v>3340.06</v>
      </c>
      <c r="M544">
        <v>-1426.52</v>
      </c>
      <c r="N544">
        <f t="shared" si="23"/>
        <v>542</v>
      </c>
    </row>
    <row r="545" spans="12:14" x14ac:dyDescent="0.15">
      <c r="L545">
        <v>3334.27</v>
      </c>
      <c r="M545">
        <v>-1428.67</v>
      </c>
      <c r="N545">
        <f t="shared" si="23"/>
        <v>543</v>
      </c>
    </row>
    <row r="546" spans="12:14" x14ac:dyDescent="0.15">
      <c r="L546">
        <v>3333.65</v>
      </c>
      <c r="M546">
        <v>-1432.27</v>
      </c>
      <c r="N546">
        <f t="shared" si="23"/>
        <v>544</v>
      </c>
    </row>
    <row r="547" spans="12:14" x14ac:dyDescent="0.15">
      <c r="L547">
        <v>3345.04</v>
      </c>
      <c r="M547">
        <v>-1434.01</v>
      </c>
      <c r="N547">
        <f t="shared" si="23"/>
        <v>545</v>
      </c>
    </row>
    <row r="548" spans="12:14" x14ac:dyDescent="0.15">
      <c r="L548">
        <v>3338.24</v>
      </c>
      <c r="M548">
        <v>-1433.2</v>
      </c>
      <c r="N548">
        <f t="shared" si="23"/>
        <v>546</v>
      </c>
    </row>
    <row r="549" spans="12:14" x14ac:dyDescent="0.15">
      <c r="L549">
        <v>3329.4</v>
      </c>
      <c r="M549">
        <v>-1437.13</v>
      </c>
      <c r="N549">
        <f t="shared" si="23"/>
        <v>547</v>
      </c>
    </row>
    <row r="550" spans="12:14" x14ac:dyDescent="0.15">
      <c r="L550">
        <v>3330.03</v>
      </c>
      <c r="M550">
        <v>-1440.4</v>
      </c>
      <c r="N550">
        <f t="shared" si="23"/>
        <v>548</v>
      </c>
    </row>
    <row r="551" spans="12:14" x14ac:dyDescent="0.15">
      <c r="L551">
        <v>3333.42</v>
      </c>
      <c r="M551">
        <v>-1436.25</v>
      </c>
      <c r="N551">
        <f t="shared" si="23"/>
        <v>549</v>
      </c>
    </row>
    <row r="552" spans="12:14" x14ac:dyDescent="0.15">
      <c r="L552">
        <v>3331.11</v>
      </c>
      <c r="M552">
        <v>-1432.4</v>
      </c>
      <c r="N552">
        <f t="shared" si="23"/>
        <v>550</v>
      </c>
    </row>
    <row r="553" spans="12:14" x14ac:dyDescent="0.15">
      <c r="L553">
        <v>3330.37</v>
      </c>
      <c r="M553">
        <v>-1432.68</v>
      </c>
      <c r="N553">
        <f t="shared" si="23"/>
        <v>551</v>
      </c>
    </row>
    <row r="554" spans="12:14" x14ac:dyDescent="0.15">
      <c r="L554">
        <v>3324.96</v>
      </c>
      <c r="M554">
        <v>-1431.36</v>
      </c>
      <c r="N554">
        <f t="shared" si="23"/>
        <v>552</v>
      </c>
    </row>
    <row r="555" spans="12:14" x14ac:dyDescent="0.15">
      <c r="L555">
        <v>3334.27</v>
      </c>
      <c r="M555">
        <v>-1434.5</v>
      </c>
      <c r="N555">
        <f t="shared" si="23"/>
        <v>553</v>
      </c>
    </row>
    <row r="556" spans="12:14" x14ac:dyDescent="0.15">
      <c r="L556">
        <v>3334.86</v>
      </c>
      <c r="M556">
        <v>-1430.53</v>
      </c>
      <c r="N556">
        <f t="shared" si="23"/>
        <v>554</v>
      </c>
    </row>
    <row r="557" spans="12:14" x14ac:dyDescent="0.15">
      <c r="L557">
        <v>3332.7</v>
      </c>
      <c r="M557">
        <v>-1432.82</v>
      </c>
      <c r="N557">
        <f t="shared" si="23"/>
        <v>555</v>
      </c>
    </row>
    <row r="558" spans="12:14" x14ac:dyDescent="0.15">
      <c r="L558">
        <v>3338.76</v>
      </c>
      <c r="M558">
        <v>-1435.08</v>
      </c>
      <c r="N558">
        <f t="shared" si="23"/>
        <v>556</v>
      </c>
    </row>
    <row r="559" spans="12:14" x14ac:dyDescent="0.15">
      <c r="L559">
        <v>3336.59</v>
      </c>
      <c r="M559">
        <v>-1436.63</v>
      </c>
      <c r="N559">
        <f t="shared" si="23"/>
        <v>557</v>
      </c>
    </row>
    <row r="560" spans="12:14" x14ac:dyDescent="0.15">
      <c r="L560">
        <v>3330.42</v>
      </c>
      <c r="M560">
        <v>-1435.17</v>
      </c>
      <c r="N560">
        <f t="shared" si="23"/>
        <v>558</v>
      </c>
    </row>
    <row r="561" spans="12:14" x14ac:dyDescent="0.15">
      <c r="L561">
        <v>3337.08</v>
      </c>
      <c r="M561">
        <v>-1434.75</v>
      </c>
      <c r="N561">
        <f t="shared" si="23"/>
        <v>559</v>
      </c>
    </row>
    <row r="562" spans="12:14" x14ac:dyDescent="0.15">
      <c r="L562">
        <v>3328.67</v>
      </c>
      <c r="M562">
        <v>-1438.04</v>
      </c>
      <c r="N562">
        <f t="shared" si="23"/>
        <v>560</v>
      </c>
    </row>
    <row r="563" spans="12:14" x14ac:dyDescent="0.15">
      <c r="L563">
        <v>3335.66</v>
      </c>
      <c r="M563">
        <v>-1434.53</v>
      </c>
      <c r="N563">
        <f t="shared" si="23"/>
        <v>561</v>
      </c>
    </row>
    <row r="564" spans="12:14" x14ac:dyDescent="0.15">
      <c r="L564">
        <v>3333.4</v>
      </c>
      <c r="M564">
        <v>-1433.17</v>
      </c>
      <c r="N564">
        <f t="shared" si="23"/>
        <v>562</v>
      </c>
    </row>
    <row r="565" spans="12:14" x14ac:dyDescent="0.15">
      <c r="L565">
        <v>3326.3</v>
      </c>
      <c r="M565">
        <v>-1432.27</v>
      </c>
      <c r="N565">
        <f t="shared" si="23"/>
        <v>563</v>
      </c>
    </row>
    <row r="566" spans="12:14" x14ac:dyDescent="0.15">
      <c r="L566">
        <v>3329.91</v>
      </c>
      <c r="M566">
        <v>-1431.6</v>
      </c>
      <c r="N566">
        <f t="shared" si="23"/>
        <v>564</v>
      </c>
    </row>
    <row r="567" spans="12:14" x14ac:dyDescent="0.15">
      <c r="L567">
        <v>3336.07</v>
      </c>
      <c r="M567">
        <v>-1434.26</v>
      </c>
      <c r="N567">
        <f t="shared" si="23"/>
        <v>565</v>
      </c>
    </row>
    <row r="568" spans="12:14" x14ac:dyDescent="0.15">
      <c r="L568">
        <v>3323.62</v>
      </c>
      <c r="M568">
        <v>-1436.47</v>
      </c>
      <c r="N568">
        <f t="shared" si="23"/>
        <v>566</v>
      </c>
    </row>
    <row r="569" spans="12:14" x14ac:dyDescent="0.15">
      <c r="L569">
        <v>3328.44</v>
      </c>
      <c r="M569">
        <v>-1432.04</v>
      </c>
      <c r="N569">
        <f t="shared" si="23"/>
        <v>567</v>
      </c>
    </row>
    <row r="570" spans="12:14" x14ac:dyDescent="0.15">
      <c r="L570">
        <v>3318.42</v>
      </c>
      <c r="M570">
        <v>-1435.46</v>
      </c>
      <c r="N570">
        <f t="shared" si="23"/>
        <v>568</v>
      </c>
    </row>
    <row r="571" spans="12:14" x14ac:dyDescent="0.15">
      <c r="L571">
        <v>3317.15</v>
      </c>
      <c r="M571">
        <v>-1432.46</v>
      </c>
      <c r="N571">
        <f t="shared" si="23"/>
        <v>569</v>
      </c>
    </row>
    <row r="572" spans="12:14" x14ac:dyDescent="0.15">
      <c r="L572">
        <v>3327.79</v>
      </c>
      <c r="M572">
        <v>-1432.1</v>
      </c>
      <c r="N572">
        <f t="shared" si="23"/>
        <v>570</v>
      </c>
    </row>
    <row r="573" spans="12:14" x14ac:dyDescent="0.15">
      <c r="L573">
        <v>3323.32</v>
      </c>
      <c r="M573">
        <v>-1432.61</v>
      </c>
      <c r="N573">
        <f t="shared" si="23"/>
        <v>571</v>
      </c>
    </row>
    <row r="574" spans="12:14" x14ac:dyDescent="0.15">
      <c r="L574">
        <v>3323.24</v>
      </c>
      <c r="M574">
        <v>-1432.97</v>
      </c>
      <c r="N574">
        <f t="shared" si="23"/>
        <v>572</v>
      </c>
    </row>
    <row r="575" spans="12:14" x14ac:dyDescent="0.15">
      <c r="L575">
        <v>3326.76</v>
      </c>
      <c r="M575">
        <v>-1428.39</v>
      </c>
      <c r="N575">
        <f t="shared" si="23"/>
        <v>573</v>
      </c>
    </row>
    <row r="576" spans="12:14" x14ac:dyDescent="0.15">
      <c r="L576">
        <v>3323.82</v>
      </c>
      <c r="M576">
        <v>-1429.05</v>
      </c>
      <c r="N576">
        <f t="shared" si="23"/>
        <v>574</v>
      </c>
    </row>
    <row r="577" spans="12:14" x14ac:dyDescent="0.15">
      <c r="L577">
        <v>3324.07</v>
      </c>
      <c r="M577">
        <v>-1429.68</v>
      </c>
      <c r="N577">
        <f t="shared" si="23"/>
        <v>575</v>
      </c>
    </row>
    <row r="578" spans="12:14" x14ac:dyDescent="0.15">
      <c r="L578">
        <v>3315.19</v>
      </c>
      <c r="M578">
        <v>-1425.97</v>
      </c>
      <c r="N578">
        <f t="shared" si="23"/>
        <v>576</v>
      </c>
    </row>
    <row r="579" spans="12:14" x14ac:dyDescent="0.15">
      <c r="L579">
        <v>3323.7</v>
      </c>
      <c r="M579">
        <v>-1438.97</v>
      </c>
      <c r="N579">
        <f t="shared" si="23"/>
        <v>577</v>
      </c>
    </row>
    <row r="580" spans="12:14" x14ac:dyDescent="0.15">
      <c r="L580">
        <v>3322.99</v>
      </c>
      <c r="M580">
        <v>-1444.7</v>
      </c>
      <c r="N580">
        <f t="shared" ref="N580:N643" si="24">N579+1</f>
        <v>578</v>
      </c>
    </row>
    <row r="581" spans="12:14" x14ac:dyDescent="0.15">
      <c r="L581">
        <v>3326.42</v>
      </c>
      <c r="M581">
        <v>-1449.79</v>
      </c>
      <c r="N581">
        <f t="shared" si="24"/>
        <v>579</v>
      </c>
    </row>
    <row r="582" spans="12:14" x14ac:dyDescent="0.15">
      <c r="L582">
        <v>3314.3</v>
      </c>
      <c r="M582">
        <v>-1451.23</v>
      </c>
      <c r="N582">
        <f t="shared" si="24"/>
        <v>580</v>
      </c>
    </row>
    <row r="583" spans="12:14" x14ac:dyDescent="0.15">
      <c r="L583">
        <v>3313.96</v>
      </c>
      <c r="M583">
        <v>-1446.74</v>
      </c>
      <c r="N583">
        <f t="shared" si="24"/>
        <v>581</v>
      </c>
    </row>
    <row r="584" spans="12:14" x14ac:dyDescent="0.15">
      <c r="L584">
        <v>3307.73</v>
      </c>
      <c r="M584">
        <v>-1445.89</v>
      </c>
      <c r="N584">
        <f t="shared" si="24"/>
        <v>582</v>
      </c>
    </row>
    <row r="585" spans="12:14" x14ac:dyDescent="0.15">
      <c r="L585">
        <v>3310.3</v>
      </c>
      <c r="M585">
        <v>-1442.16</v>
      </c>
      <c r="N585">
        <f t="shared" si="24"/>
        <v>583</v>
      </c>
    </row>
    <row r="586" spans="12:14" x14ac:dyDescent="0.15">
      <c r="L586">
        <v>3312.71</v>
      </c>
      <c r="M586">
        <v>-1443.44</v>
      </c>
      <c r="N586">
        <f t="shared" si="24"/>
        <v>584</v>
      </c>
    </row>
    <row r="587" spans="12:14" x14ac:dyDescent="0.15">
      <c r="L587">
        <v>3311.9</v>
      </c>
      <c r="M587">
        <v>-1440.96</v>
      </c>
      <c r="N587">
        <f t="shared" si="24"/>
        <v>585</v>
      </c>
    </row>
    <row r="588" spans="12:14" x14ac:dyDescent="0.15">
      <c r="L588">
        <v>3314.43</v>
      </c>
      <c r="M588">
        <v>-1444.59</v>
      </c>
      <c r="N588">
        <f t="shared" si="24"/>
        <v>586</v>
      </c>
    </row>
    <row r="589" spans="12:14" x14ac:dyDescent="0.15">
      <c r="L589">
        <v>3306.27</v>
      </c>
      <c r="M589">
        <v>-1445.72</v>
      </c>
      <c r="N589">
        <f t="shared" si="24"/>
        <v>587</v>
      </c>
    </row>
    <row r="590" spans="12:14" x14ac:dyDescent="0.15">
      <c r="L590">
        <v>3314.73</v>
      </c>
      <c r="M590">
        <v>-1444.71</v>
      </c>
      <c r="N590">
        <f t="shared" si="24"/>
        <v>588</v>
      </c>
    </row>
    <row r="591" spans="12:14" x14ac:dyDescent="0.15">
      <c r="L591">
        <v>3321.67</v>
      </c>
      <c r="M591">
        <v>-1446.09</v>
      </c>
      <c r="N591">
        <f t="shared" si="24"/>
        <v>589</v>
      </c>
    </row>
    <row r="592" spans="12:14" x14ac:dyDescent="0.15">
      <c r="L592">
        <v>3318.24</v>
      </c>
      <c r="M592">
        <v>-1444.06</v>
      </c>
      <c r="N592">
        <f t="shared" si="24"/>
        <v>590</v>
      </c>
    </row>
    <row r="593" spans="12:14" x14ac:dyDescent="0.15">
      <c r="L593">
        <v>3305.66</v>
      </c>
      <c r="M593">
        <v>-1440.04</v>
      </c>
      <c r="N593">
        <f t="shared" si="24"/>
        <v>591</v>
      </c>
    </row>
    <row r="594" spans="12:14" x14ac:dyDescent="0.15">
      <c r="L594">
        <v>3306.63</v>
      </c>
      <c r="M594">
        <v>-1438.07</v>
      </c>
      <c r="N594">
        <f t="shared" si="24"/>
        <v>592</v>
      </c>
    </row>
    <row r="595" spans="12:14" x14ac:dyDescent="0.15">
      <c r="L595">
        <v>3315.47</v>
      </c>
      <c r="M595">
        <v>-1442.66</v>
      </c>
      <c r="N595">
        <f t="shared" si="24"/>
        <v>593</v>
      </c>
    </row>
    <row r="596" spans="12:14" x14ac:dyDescent="0.15">
      <c r="L596">
        <v>3310.49</v>
      </c>
      <c r="M596">
        <v>-1448.24</v>
      </c>
      <c r="N596">
        <f t="shared" si="24"/>
        <v>594</v>
      </c>
    </row>
    <row r="597" spans="12:14" x14ac:dyDescent="0.15">
      <c r="L597">
        <v>3312.19</v>
      </c>
      <c r="M597">
        <v>-1452.78</v>
      </c>
      <c r="N597">
        <f t="shared" si="24"/>
        <v>595</v>
      </c>
    </row>
    <row r="598" spans="12:14" x14ac:dyDescent="0.15">
      <c r="L598">
        <v>3313.07</v>
      </c>
      <c r="M598">
        <v>-1456.19</v>
      </c>
      <c r="N598">
        <f t="shared" si="24"/>
        <v>596</v>
      </c>
    </row>
    <row r="599" spans="12:14" x14ac:dyDescent="0.15">
      <c r="L599">
        <v>3313.26</v>
      </c>
      <c r="M599">
        <v>-1469.21</v>
      </c>
      <c r="N599">
        <f t="shared" si="24"/>
        <v>597</v>
      </c>
    </row>
    <row r="600" spans="12:14" x14ac:dyDescent="0.15">
      <c r="L600">
        <v>3307.6</v>
      </c>
      <c r="M600">
        <v>-1475.84</v>
      </c>
      <c r="N600">
        <f t="shared" si="24"/>
        <v>598</v>
      </c>
    </row>
    <row r="601" spans="12:14" x14ac:dyDescent="0.15">
      <c r="L601">
        <v>3300.78</v>
      </c>
      <c r="M601">
        <v>-1477.81</v>
      </c>
      <c r="N601">
        <f t="shared" si="24"/>
        <v>599</v>
      </c>
    </row>
    <row r="602" spans="12:14" x14ac:dyDescent="0.15">
      <c r="L602">
        <v>3308.94</v>
      </c>
      <c r="M602">
        <v>-1484.11</v>
      </c>
      <c r="N602">
        <f t="shared" si="24"/>
        <v>600</v>
      </c>
    </row>
    <row r="603" spans="12:14" x14ac:dyDescent="0.15">
      <c r="L603">
        <v>3314.54</v>
      </c>
      <c r="M603">
        <v>-1481.48</v>
      </c>
      <c r="N603">
        <f t="shared" si="24"/>
        <v>601</v>
      </c>
    </row>
    <row r="604" spans="12:14" x14ac:dyDescent="0.15">
      <c r="L604">
        <v>3310.17</v>
      </c>
      <c r="M604">
        <v>-1486.9</v>
      </c>
      <c r="N604">
        <f t="shared" si="24"/>
        <v>602</v>
      </c>
    </row>
    <row r="605" spans="12:14" x14ac:dyDescent="0.15">
      <c r="L605">
        <v>3309.2</v>
      </c>
      <c r="M605">
        <v>-1486.2</v>
      </c>
      <c r="N605">
        <f t="shared" si="24"/>
        <v>603</v>
      </c>
    </row>
    <row r="606" spans="12:14" x14ac:dyDescent="0.15">
      <c r="L606">
        <v>3308.34</v>
      </c>
      <c r="M606">
        <v>-1487.17</v>
      </c>
      <c r="N606">
        <f t="shared" si="24"/>
        <v>604</v>
      </c>
    </row>
    <row r="607" spans="12:14" x14ac:dyDescent="0.15">
      <c r="L607">
        <v>3311.58</v>
      </c>
      <c r="M607">
        <v>-1483.93</v>
      </c>
      <c r="N607">
        <f t="shared" si="24"/>
        <v>605</v>
      </c>
    </row>
    <row r="608" spans="12:14" x14ac:dyDescent="0.15">
      <c r="L608">
        <v>3298.77</v>
      </c>
      <c r="M608">
        <v>-1486.87</v>
      </c>
      <c r="N608">
        <f t="shared" si="24"/>
        <v>606</v>
      </c>
    </row>
    <row r="609" spans="12:14" x14ac:dyDescent="0.15">
      <c r="L609">
        <v>3308.23</v>
      </c>
      <c r="M609">
        <v>-1485.15</v>
      </c>
      <c r="N609">
        <f t="shared" si="24"/>
        <v>607</v>
      </c>
    </row>
    <row r="610" spans="12:14" x14ac:dyDescent="0.15">
      <c r="L610">
        <v>3300.93</v>
      </c>
      <c r="M610">
        <v>-1482.47</v>
      </c>
      <c r="N610">
        <f t="shared" si="24"/>
        <v>608</v>
      </c>
    </row>
    <row r="611" spans="12:14" x14ac:dyDescent="0.15">
      <c r="L611">
        <v>3307.81</v>
      </c>
      <c r="M611">
        <v>-1485.78</v>
      </c>
      <c r="N611">
        <f t="shared" si="24"/>
        <v>609</v>
      </c>
    </row>
    <row r="612" spans="12:14" x14ac:dyDescent="0.15">
      <c r="L612">
        <v>3319.25</v>
      </c>
      <c r="M612">
        <v>-1489.28</v>
      </c>
      <c r="N612">
        <f t="shared" si="24"/>
        <v>610</v>
      </c>
    </row>
    <row r="613" spans="12:14" x14ac:dyDescent="0.15">
      <c r="L613">
        <v>3311.41</v>
      </c>
      <c r="M613">
        <v>-1489.3</v>
      </c>
      <c r="N613">
        <f t="shared" si="24"/>
        <v>611</v>
      </c>
    </row>
    <row r="614" spans="12:14" x14ac:dyDescent="0.15">
      <c r="L614">
        <v>3305.27</v>
      </c>
      <c r="M614">
        <v>-1493.59</v>
      </c>
      <c r="N614">
        <f t="shared" si="24"/>
        <v>612</v>
      </c>
    </row>
    <row r="615" spans="12:14" x14ac:dyDescent="0.15">
      <c r="L615">
        <v>3306</v>
      </c>
      <c r="M615">
        <v>-1490.18</v>
      </c>
      <c r="N615">
        <f t="shared" si="24"/>
        <v>613</v>
      </c>
    </row>
    <row r="616" spans="12:14" x14ac:dyDescent="0.15">
      <c r="L616">
        <v>3314.93</v>
      </c>
      <c r="M616">
        <v>-1494.47</v>
      </c>
      <c r="N616">
        <f t="shared" si="24"/>
        <v>614</v>
      </c>
    </row>
    <row r="617" spans="12:14" x14ac:dyDescent="0.15">
      <c r="L617">
        <v>3304.86</v>
      </c>
      <c r="M617">
        <v>-1497.19</v>
      </c>
      <c r="N617">
        <f t="shared" si="24"/>
        <v>615</v>
      </c>
    </row>
    <row r="618" spans="12:14" x14ac:dyDescent="0.15">
      <c r="L618">
        <v>3306.29</v>
      </c>
      <c r="M618">
        <v>-1499.27</v>
      </c>
      <c r="N618">
        <f t="shared" si="24"/>
        <v>616</v>
      </c>
    </row>
    <row r="619" spans="12:14" x14ac:dyDescent="0.15">
      <c r="L619">
        <v>3308.82</v>
      </c>
      <c r="M619">
        <v>-1499.95</v>
      </c>
      <c r="N619">
        <f t="shared" si="24"/>
        <v>617</v>
      </c>
    </row>
    <row r="620" spans="12:14" x14ac:dyDescent="0.15">
      <c r="L620">
        <v>3305.6</v>
      </c>
      <c r="M620">
        <v>-1501.02</v>
      </c>
      <c r="N620">
        <f t="shared" si="24"/>
        <v>618</v>
      </c>
    </row>
    <row r="621" spans="12:14" x14ac:dyDescent="0.15">
      <c r="L621">
        <v>3302.04</v>
      </c>
      <c r="M621">
        <v>-1497.2</v>
      </c>
      <c r="N621">
        <f t="shared" si="24"/>
        <v>619</v>
      </c>
    </row>
    <row r="622" spans="12:14" x14ac:dyDescent="0.15">
      <c r="L622">
        <v>3298.26</v>
      </c>
      <c r="M622">
        <v>-1500.79</v>
      </c>
      <c r="N622">
        <f t="shared" si="24"/>
        <v>620</v>
      </c>
    </row>
    <row r="623" spans="12:14" x14ac:dyDescent="0.15">
      <c r="L623">
        <v>3303.07</v>
      </c>
      <c r="M623">
        <v>-1497.9</v>
      </c>
      <c r="N623">
        <f t="shared" si="24"/>
        <v>621</v>
      </c>
    </row>
    <row r="624" spans="12:14" x14ac:dyDescent="0.15">
      <c r="L624">
        <v>3307.01</v>
      </c>
      <c r="M624">
        <v>-1498.4</v>
      </c>
      <c r="N624">
        <f t="shared" si="24"/>
        <v>622</v>
      </c>
    </row>
    <row r="625" spans="12:14" x14ac:dyDescent="0.15">
      <c r="L625">
        <v>3306.8</v>
      </c>
      <c r="M625">
        <v>-1499.06</v>
      </c>
      <c r="N625">
        <f t="shared" si="24"/>
        <v>623</v>
      </c>
    </row>
    <row r="626" spans="12:14" x14ac:dyDescent="0.15">
      <c r="L626">
        <v>3301.87</v>
      </c>
      <c r="M626">
        <v>-1497.68</v>
      </c>
      <c r="N626">
        <f t="shared" si="24"/>
        <v>624</v>
      </c>
    </row>
    <row r="627" spans="12:14" x14ac:dyDescent="0.15">
      <c r="L627">
        <v>3305.47</v>
      </c>
      <c r="M627">
        <v>-1499.51</v>
      </c>
      <c r="N627">
        <f t="shared" si="24"/>
        <v>625</v>
      </c>
    </row>
    <row r="628" spans="12:14" x14ac:dyDescent="0.15">
      <c r="L628">
        <v>3302.78</v>
      </c>
      <c r="M628">
        <v>-1502.32</v>
      </c>
      <c r="N628">
        <f t="shared" si="24"/>
        <v>626</v>
      </c>
    </row>
    <row r="629" spans="12:14" x14ac:dyDescent="0.15">
      <c r="L629">
        <v>3301.64</v>
      </c>
      <c r="M629">
        <v>-1501.82</v>
      </c>
      <c r="N629">
        <f t="shared" si="24"/>
        <v>627</v>
      </c>
    </row>
    <row r="630" spans="12:14" x14ac:dyDescent="0.15">
      <c r="L630">
        <v>3300.62</v>
      </c>
      <c r="M630">
        <v>-1500.63</v>
      </c>
      <c r="N630">
        <f t="shared" si="24"/>
        <v>628</v>
      </c>
    </row>
    <row r="631" spans="12:14" x14ac:dyDescent="0.15">
      <c r="L631">
        <v>3304.41</v>
      </c>
      <c r="M631">
        <v>-1496.31</v>
      </c>
      <c r="N631">
        <f t="shared" si="24"/>
        <v>629</v>
      </c>
    </row>
    <row r="632" spans="12:14" x14ac:dyDescent="0.15">
      <c r="L632">
        <v>3302.21</v>
      </c>
      <c r="M632">
        <v>-1499.29</v>
      </c>
      <c r="N632">
        <f t="shared" si="24"/>
        <v>630</v>
      </c>
    </row>
    <row r="633" spans="12:14" x14ac:dyDescent="0.15">
      <c r="L633">
        <v>3302.66</v>
      </c>
      <c r="M633">
        <v>-1501</v>
      </c>
      <c r="N633">
        <f t="shared" si="24"/>
        <v>631</v>
      </c>
    </row>
    <row r="634" spans="12:14" x14ac:dyDescent="0.15">
      <c r="L634">
        <v>3294.12</v>
      </c>
      <c r="M634">
        <v>-1500.62</v>
      </c>
      <c r="N634">
        <f t="shared" si="24"/>
        <v>632</v>
      </c>
    </row>
    <row r="635" spans="12:14" x14ac:dyDescent="0.15">
      <c r="L635">
        <v>3301.13</v>
      </c>
      <c r="M635">
        <v>-1505.11</v>
      </c>
      <c r="N635">
        <f t="shared" si="24"/>
        <v>633</v>
      </c>
    </row>
    <row r="636" spans="12:14" x14ac:dyDescent="0.15">
      <c r="L636">
        <v>3295.95</v>
      </c>
      <c r="M636">
        <v>-1507.9</v>
      </c>
      <c r="N636">
        <f t="shared" si="24"/>
        <v>634</v>
      </c>
    </row>
    <row r="637" spans="12:14" x14ac:dyDescent="0.15">
      <c r="L637">
        <v>3295.9</v>
      </c>
      <c r="M637">
        <v>-1512</v>
      </c>
      <c r="N637">
        <f t="shared" si="24"/>
        <v>635</v>
      </c>
    </row>
    <row r="638" spans="12:14" x14ac:dyDescent="0.15">
      <c r="L638">
        <v>3296.65</v>
      </c>
      <c r="M638">
        <v>-1517.47</v>
      </c>
      <c r="N638">
        <f t="shared" si="24"/>
        <v>636</v>
      </c>
    </row>
    <row r="639" spans="12:14" x14ac:dyDescent="0.15">
      <c r="L639">
        <v>3298.16</v>
      </c>
      <c r="M639">
        <v>-1513.83</v>
      </c>
      <c r="N639">
        <f t="shared" si="24"/>
        <v>637</v>
      </c>
    </row>
    <row r="640" spans="12:14" x14ac:dyDescent="0.15">
      <c r="L640">
        <v>3301.57</v>
      </c>
      <c r="M640">
        <v>-1515.75</v>
      </c>
      <c r="N640">
        <f t="shared" si="24"/>
        <v>638</v>
      </c>
    </row>
    <row r="641" spans="12:14" x14ac:dyDescent="0.15">
      <c r="L641">
        <v>3297.39</v>
      </c>
      <c r="M641">
        <v>-1515.39</v>
      </c>
      <c r="N641">
        <f t="shared" si="24"/>
        <v>639</v>
      </c>
    </row>
    <row r="642" spans="12:14" x14ac:dyDescent="0.15">
      <c r="L642">
        <v>3295.46</v>
      </c>
      <c r="M642">
        <v>-1518.81</v>
      </c>
      <c r="N642">
        <f t="shared" si="24"/>
        <v>640</v>
      </c>
    </row>
    <row r="643" spans="12:14" x14ac:dyDescent="0.15">
      <c r="L643">
        <v>3297.95</v>
      </c>
      <c r="M643">
        <v>-1513.26</v>
      </c>
      <c r="N643">
        <f t="shared" si="24"/>
        <v>641</v>
      </c>
    </row>
    <row r="644" spans="12:14" x14ac:dyDescent="0.15">
      <c r="L644">
        <v>3301.78</v>
      </c>
      <c r="M644">
        <v>-1509.89</v>
      </c>
      <c r="N644">
        <f t="shared" ref="N644:N683" si="25">N643+1</f>
        <v>642</v>
      </c>
    </row>
    <row r="645" spans="12:14" x14ac:dyDescent="0.15">
      <c r="L645">
        <v>3288.42</v>
      </c>
      <c r="M645">
        <v>-1511.81</v>
      </c>
      <c r="N645">
        <f t="shared" si="25"/>
        <v>643</v>
      </c>
    </row>
    <row r="646" spans="12:14" x14ac:dyDescent="0.15">
      <c r="L646">
        <v>3292.27</v>
      </c>
      <c r="M646">
        <v>-1510.16</v>
      </c>
      <c r="N646">
        <f t="shared" si="25"/>
        <v>644</v>
      </c>
    </row>
    <row r="647" spans="12:14" x14ac:dyDescent="0.15">
      <c r="L647">
        <v>3298.03</v>
      </c>
      <c r="M647">
        <v>-1510.87</v>
      </c>
      <c r="N647">
        <f t="shared" si="25"/>
        <v>645</v>
      </c>
    </row>
    <row r="648" spans="12:14" x14ac:dyDescent="0.15">
      <c r="L648">
        <v>3290.82</v>
      </c>
      <c r="M648">
        <v>-1512.78</v>
      </c>
      <c r="N648">
        <f t="shared" si="25"/>
        <v>646</v>
      </c>
    </row>
    <row r="649" spans="12:14" x14ac:dyDescent="0.15">
      <c r="L649">
        <v>3296.71</v>
      </c>
      <c r="M649">
        <v>-1514.97</v>
      </c>
      <c r="N649">
        <f t="shared" si="25"/>
        <v>647</v>
      </c>
    </row>
    <row r="650" spans="12:14" x14ac:dyDescent="0.15">
      <c r="L650">
        <v>3297.6</v>
      </c>
      <c r="M650">
        <v>-1516.07</v>
      </c>
      <c r="N650">
        <f t="shared" si="25"/>
        <v>648</v>
      </c>
    </row>
    <row r="651" spans="12:14" x14ac:dyDescent="0.15">
      <c r="L651">
        <v>3297.09</v>
      </c>
      <c r="M651">
        <v>-1513.73</v>
      </c>
      <c r="N651">
        <f t="shared" si="25"/>
        <v>649</v>
      </c>
    </row>
    <row r="652" spans="12:14" x14ac:dyDescent="0.15">
      <c r="L652">
        <v>3292</v>
      </c>
      <c r="M652">
        <v>-1515.62</v>
      </c>
      <c r="N652">
        <f t="shared" si="25"/>
        <v>650</v>
      </c>
    </row>
    <row r="653" spans="12:14" x14ac:dyDescent="0.15">
      <c r="L653">
        <v>3285.16</v>
      </c>
      <c r="M653">
        <v>-1515.91</v>
      </c>
      <c r="N653">
        <f t="shared" si="25"/>
        <v>651</v>
      </c>
    </row>
    <row r="654" spans="12:14" x14ac:dyDescent="0.15">
      <c r="L654">
        <v>3287.12</v>
      </c>
      <c r="M654">
        <v>-1521.12</v>
      </c>
      <c r="N654">
        <f t="shared" si="25"/>
        <v>652</v>
      </c>
    </row>
    <row r="655" spans="12:14" x14ac:dyDescent="0.15">
      <c r="L655">
        <v>3294.76</v>
      </c>
      <c r="M655">
        <v>-1524.42</v>
      </c>
      <c r="N655">
        <f t="shared" si="25"/>
        <v>653</v>
      </c>
    </row>
    <row r="656" spans="12:14" x14ac:dyDescent="0.15">
      <c r="L656">
        <v>3294.59</v>
      </c>
      <c r="M656">
        <v>-1527.23</v>
      </c>
      <c r="N656">
        <f t="shared" si="25"/>
        <v>654</v>
      </c>
    </row>
    <row r="657" spans="12:14" x14ac:dyDescent="0.15">
      <c r="L657">
        <v>3298.15</v>
      </c>
      <c r="M657">
        <v>-1530.99</v>
      </c>
      <c r="N657">
        <f t="shared" si="25"/>
        <v>655</v>
      </c>
    </row>
    <row r="658" spans="12:14" x14ac:dyDescent="0.15">
      <c r="L658">
        <v>3291.16</v>
      </c>
      <c r="M658">
        <v>-1526.81</v>
      </c>
      <c r="N658">
        <f t="shared" si="25"/>
        <v>656</v>
      </c>
    </row>
    <row r="659" spans="12:14" x14ac:dyDescent="0.15">
      <c r="L659">
        <v>3297.86</v>
      </c>
      <c r="M659">
        <v>-1528.22</v>
      </c>
      <c r="N659">
        <f t="shared" si="25"/>
        <v>657</v>
      </c>
    </row>
    <row r="660" spans="12:14" x14ac:dyDescent="0.15">
      <c r="L660">
        <v>3284.37</v>
      </c>
      <c r="M660">
        <v>-1530.53</v>
      </c>
      <c r="N660">
        <f t="shared" si="25"/>
        <v>658</v>
      </c>
    </row>
    <row r="661" spans="12:14" x14ac:dyDescent="0.15">
      <c r="L661">
        <v>3291.13</v>
      </c>
      <c r="M661">
        <v>-1535.45</v>
      </c>
      <c r="N661">
        <f t="shared" si="25"/>
        <v>659</v>
      </c>
    </row>
    <row r="662" spans="12:14" x14ac:dyDescent="0.15">
      <c r="L662">
        <v>3282.45</v>
      </c>
      <c r="M662">
        <v>-1537.53</v>
      </c>
      <c r="N662">
        <f t="shared" si="25"/>
        <v>660</v>
      </c>
    </row>
    <row r="663" spans="12:14" x14ac:dyDescent="0.15">
      <c r="L663">
        <v>3290.18</v>
      </c>
      <c r="M663">
        <v>-1534.67</v>
      </c>
      <c r="N663">
        <f t="shared" si="25"/>
        <v>661</v>
      </c>
    </row>
    <row r="664" spans="12:14" x14ac:dyDescent="0.15">
      <c r="L664">
        <v>3283.63</v>
      </c>
      <c r="M664">
        <v>-1534.21</v>
      </c>
      <c r="N664">
        <f t="shared" si="25"/>
        <v>662</v>
      </c>
    </row>
    <row r="665" spans="12:14" x14ac:dyDescent="0.15">
      <c r="L665">
        <v>3289.42</v>
      </c>
      <c r="M665">
        <v>-1536.65</v>
      </c>
      <c r="N665">
        <f t="shared" si="25"/>
        <v>663</v>
      </c>
    </row>
    <row r="666" spans="12:14" x14ac:dyDescent="0.15">
      <c r="L666">
        <v>3289.4</v>
      </c>
      <c r="M666">
        <v>-1539.54</v>
      </c>
      <c r="N666">
        <f t="shared" si="25"/>
        <v>664</v>
      </c>
    </row>
    <row r="667" spans="12:14" x14ac:dyDescent="0.15">
      <c r="L667">
        <v>3293.3</v>
      </c>
      <c r="M667">
        <v>-1534.56</v>
      </c>
      <c r="N667">
        <f t="shared" si="25"/>
        <v>665</v>
      </c>
    </row>
    <row r="668" spans="12:14" x14ac:dyDescent="0.15">
      <c r="L668">
        <v>3297.35</v>
      </c>
      <c r="M668">
        <v>-1534.18</v>
      </c>
      <c r="N668">
        <f t="shared" si="25"/>
        <v>666</v>
      </c>
    </row>
    <row r="669" spans="12:14" x14ac:dyDescent="0.15">
      <c r="L669">
        <v>3289.23</v>
      </c>
      <c r="M669">
        <v>-1536.67</v>
      </c>
      <c r="N669">
        <f t="shared" si="25"/>
        <v>667</v>
      </c>
    </row>
    <row r="670" spans="12:14" x14ac:dyDescent="0.15">
      <c r="L670">
        <v>3278.81</v>
      </c>
      <c r="M670">
        <v>-1538.3</v>
      </c>
      <c r="N670">
        <f t="shared" si="25"/>
        <v>668</v>
      </c>
    </row>
    <row r="671" spans="12:14" x14ac:dyDescent="0.15">
      <c r="L671">
        <v>3285.79</v>
      </c>
      <c r="M671">
        <v>-1538.45</v>
      </c>
      <c r="N671">
        <f t="shared" si="25"/>
        <v>669</v>
      </c>
    </row>
    <row r="672" spans="12:14" x14ac:dyDescent="0.15">
      <c r="L672">
        <v>3294.74</v>
      </c>
      <c r="M672">
        <v>-1541.15</v>
      </c>
      <c r="N672">
        <f t="shared" si="25"/>
        <v>670</v>
      </c>
    </row>
    <row r="673" spans="12:14" x14ac:dyDescent="0.15">
      <c r="L673">
        <v>3292.27</v>
      </c>
      <c r="M673">
        <v>-1544.61</v>
      </c>
      <c r="N673">
        <f t="shared" si="25"/>
        <v>671</v>
      </c>
    </row>
    <row r="674" spans="12:14" x14ac:dyDescent="0.15">
      <c r="L674">
        <v>3289.77</v>
      </c>
      <c r="M674">
        <v>-1545.88</v>
      </c>
      <c r="N674">
        <f t="shared" si="25"/>
        <v>672</v>
      </c>
    </row>
    <row r="675" spans="12:14" x14ac:dyDescent="0.15">
      <c r="L675">
        <v>3287.29</v>
      </c>
      <c r="M675">
        <v>-1555.73</v>
      </c>
      <c r="N675">
        <f t="shared" si="25"/>
        <v>673</v>
      </c>
    </row>
    <row r="676" spans="12:14" x14ac:dyDescent="0.15">
      <c r="L676">
        <v>3287.55</v>
      </c>
      <c r="M676">
        <v>-1557.98</v>
      </c>
      <c r="N676">
        <f t="shared" si="25"/>
        <v>674</v>
      </c>
    </row>
    <row r="677" spans="12:14" x14ac:dyDescent="0.15">
      <c r="L677">
        <v>3281.54</v>
      </c>
      <c r="M677">
        <v>-1562.7</v>
      </c>
      <c r="N677">
        <f t="shared" si="25"/>
        <v>675</v>
      </c>
    </row>
    <row r="678" spans="12:14" x14ac:dyDescent="0.15">
      <c r="L678">
        <v>3284.09</v>
      </c>
      <c r="M678">
        <v>-1567.84</v>
      </c>
      <c r="N678">
        <f t="shared" si="25"/>
        <v>676</v>
      </c>
    </row>
    <row r="679" spans="12:14" x14ac:dyDescent="0.15">
      <c r="L679">
        <v>3290.45</v>
      </c>
      <c r="M679">
        <v>-1566.98</v>
      </c>
      <c r="N679">
        <f t="shared" si="25"/>
        <v>677</v>
      </c>
    </row>
    <row r="680" spans="12:14" x14ac:dyDescent="0.15">
      <c r="L680">
        <v>3290.83</v>
      </c>
      <c r="M680">
        <v>-1568.74</v>
      </c>
      <c r="N680">
        <f t="shared" si="25"/>
        <v>678</v>
      </c>
    </row>
    <row r="681" spans="12:14" x14ac:dyDescent="0.15">
      <c r="L681">
        <v>3280.48</v>
      </c>
      <c r="M681">
        <v>-1568.33</v>
      </c>
      <c r="N681">
        <f t="shared" si="25"/>
        <v>679</v>
      </c>
    </row>
    <row r="682" spans="12:14" x14ac:dyDescent="0.15">
      <c r="L682">
        <v>3281.04</v>
      </c>
      <c r="M682">
        <v>-1570.05</v>
      </c>
      <c r="N682">
        <f t="shared" si="25"/>
        <v>680</v>
      </c>
    </row>
    <row r="683" spans="12:14" x14ac:dyDescent="0.15">
      <c r="L683">
        <v>3287.74</v>
      </c>
      <c r="M683">
        <v>-1570.48</v>
      </c>
      <c r="N683">
        <f t="shared" si="25"/>
        <v>681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light</vt:lpstr>
      <vt:lpstr>LW</vt:lpstr>
      <vt:lpstr>DSGLD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杨缘</cp:lastModifiedBy>
  <dcterms:created xsi:type="dcterms:W3CDTF">2015-05-24T11:42:57Z</dcterms:created>
  <dcterms:modified xsi:type="dcterms:W3CDTF">2015-07-21T18:04:42Z</dcterms:modified>
</cp:coreProperties>
</file>