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eorg\Documents\GitHub\covid-model\results\resultado_consolidado\"/>
    </mc:Choice>
  </mc:AlternateContent>
  <xr:revisionPtr revIDLastSave="0" documentId="13_ncr:1_{B7FAC769-E686-491C-864C-33719AD8DFCC}" xr6:coauthVersionLast="45" xr6:coauthVersionMax="45" xr10:uidLastSave="{00000000-0000-0000-0000-000000000000}"/>
  <bookViews>
    <workbookView xWindow="-108" yWindow="-108" windowWidth="23256" windowHeight="12576" activeTab="2" xr2:uid="{4AC76AC7-E5A1-4C07-9F5F-EE5E7DC34869}"/>
  </bookViews>
  <sheets>
    <sheet name="29 oct" sheetId="2" r:id="rId1"/>
    <sheet name="29 sep" sheetId="1" r:id="rId2"/>
    <sheet name="29 ag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3" l="1"/>
  <c r="G15" i="3"/>
  <c r="H8" i="3"/>
  <c r="G8" i="3"/>
  <c r="H6" i="3"/>
  <c r="G6" i="3"/>
  <c r="H16" i="3"/>
  <c r="G16" i="3"/>
  <c r="H7" i="3"/>
  <c r="G7" i="3"/>
  <c r="H2" i="3"/>
  <c r="G2" i="3"/>
  <c r="H4" i="3"/>
  <c r="G4" i="3"/>
  <c r="H10" i="3"/>
  <c r="G10" i="3"/>
  <c r="H14" i="3"/>
  <c r="G14" i="3"/>
  <c r="H5" i="3"/>
  <c r="G5" i="3"/>
  <c r="H3" i="3"/>
  <c r="G3" i="3"/>
  <c r="H13" i="3"/>
  <c r="G13" i="3"/>
  <c r="H12" i="3"/>
  <c r="G12" i="3"/>
  <c r="H9" i="3"/>
  <c r="G9" i="3"/>
  <c r="H11" i="3"/>
  <c r="G11" i="3"/>
  <c r="H11" i="1"/>
  <c r="G11" i="1"/>
  <c r="H16" i="1"/>
  <c r="G16" i="1"/>
  <c r="H6" i="1"/>
  <c r="G6" i="1"/>
  <c r="H7" i="1"/>
  <c r="G7" i="1"/>
  <c r="H15" i="1"/>
  <c r="G15" i="1"/>
  <c r="H2" i="1"/>
  <c r="G2" i="1"/>
  <c r="H3" i="1"/>
  <c r="G3" i="1"/>
  <c r="H9" i="1"/>
  <c r="G9" i="1"/>
  <c r="H14" i="1"/>
  <c r="G14" i="1"/>
  <c r="H12" i="1"/>
  <c r="G12" i="1"/>
  <c r="H5" i="1"/>
  <c r="G5" i="1"/>
  <c r="H8" i="1"/>
  <c r="G8" i="1"/>
  <c r="H13" i="1"/>
  <c r="G13" i="1"/>
  <c r="H10" i="1"/>
  <c r="G10" i="1"/>
  <c r="H4" i="1"/>
  <c r="G4" i="1"/>
  <c r="G8" i="2"/>
  <c r="H8" i="2"/>
  <c r="G7" i="2"/>
  <c r="H7" i="2"/>
  <c r="G14" i="2"/>
  <c r="H14" i="2"/>
  <c r="G12" i="2"/>
  <c r="H12" i="2"/>
  <c r="G5" i="2"/>
  <c r="H5" i="2"/>
  <c r="G15" i="2"/>
  <c r="H15" i="2"/>
  <c r="G9" i="2"/>
  <c r="H9" i="2"/>
  <c r="G10" i="2"/>
  <c r="H10" i="2"/>
  <c r="G13" i="2"/>
  <c r="H13" i="2"/>
  <c r="G16" i="2"/>
  <c r="H16" i="2"/>
  <c r="G6" i="2"/>
  <c r="H6" i="2"/>
  <c r="G3" i="2"/>
  <c r="H3" i="2"/>
  <c r="G11" i="2"/>
  <c r="H11" i="2"/>
  <c r="G4" i="2"/>
  <c r="H4" i="2"/>
  <c r="G2" i="2"/>
  <c r="H2" i="2"/>
</calcChain>
</file>

<file path=xl/sharedStrings.xml><?xml version="1.0" encoding="utf-8"?>
<sst xmlns="http://schemas.openxmlformats.org/spreadsheetml/2006/main" count="69" uniqueCount="23">
  <si>
    <t>date</t>
  </si>
  <si>
    <t>mean</t>
  </si>
  <si>
    <t>median</t>
  </si>
  <si>
    <t>lower_80</t>
  </si>
  <si>
    <t>upper_80</t>
  </si>
  <si>
    <t>region</t>
  </si>
  <si>
    <t>Distrito Nacional</t>
  </si>
  <si>
    <t>Santo Domingo</t>
  </si>
  <si>
    <t>Santiago</t>
  </si>
  <si>
    <t>La Vega</t>
  </si>
  <si>
    <t>La Altagracia</t>
  </si>
  <si>
    <t>Duarte</t>
  </si>
  <si>
    <t>San Cristóbal</t>
  </si>
  <si>
    <t>La Romana</t>
  </si>
  <si>
    <t>Puerto Plata</t>
  </si>
  <si>
    <t>San Pedro de Macorís</t>
  </si>
  <si>
    <t>San Juan</t>
  </si>
  <si>
    <t>Azua</t>
  </si>
  <si>
    <t>Peravia</t>
  </si>
  <si>
    <t>Espaillat</t>
  </si>
  <si>
    <t>Sánchez Ramírez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</si>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</sst>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 oct'!$D$1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874-4D86-B162-A864952B52FE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7D8-44B2-A7F2-C4A05B9B04B2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7D8-44B2-A7F2-C4A05B9B04B2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7D8-44B2-A7F2-C4A05B9B04B2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7D8-44B2-A7F2-C4A05B9B04B2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7D8-44B2-A7F2-C4A05B9B04B2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7D8-44B2-A7F2-C4A05B9B04B2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7D8-44B2-A7F2-C4A05B9B04B2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5-42E0-A311-94D0C28375BC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A45-42E0-A311-94D0C28375BC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A45-42E0-A311-94D0C28375BC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'29 oct'!$H$2:$H$16</c:f>
                <c:numCache>
                  <c:formatCode>General</c:formatCode>
                  <c:ptCount val="15"/>
                  <c:pt idx="0">
                    <c:v>0.14192680237939603</c:v>
                  </c:pt>
                  <c:pt idx="1">
                    <c:v>0.16581598473563608</c:v>
                  </c:pt>
                  <c:pt idx="2">
                    <c:v>0.16168102181321198</c:v>
                  </c:pt>
                  <c:pt idx="3">
                    <c:v>0.18781791409025805</c:v>
                  </c:pt>
                  <c:pt idx="4">
                    <c:v>0.17514737952137205</c:v>
                  </c:pt>
                  <c:pt idx="5">
                    <c:v>0.1987496519621551</c:v>
                  </c:pt>
                  <c:pt idx="6">
                    <c:v>0.18163029894752514</c:v>
                  </c:pt>
                  <c:pt idx="7">
                    <c:v>0.18730033159405091</c:v>
                  </c:pt>
                  <c:pt idx="8">
                    <c:v>0.19648497682395405</c:v>
                  </c:pt>
                  <c:pt idx="9">
                    <c:v>0.18402711913075287</c:v>
                  </c:pt>
                  <c:pt idx="10">
                    <c:v>0.18511056542256588</c:v>
                  </c:pt>
                  <c:pt idx="11">
                    <c:v>0.17430791466406204</c:v>
                  </c:pt>
                  <c:pt idx="12">
                    <c:v>0.20566570806426998</c:v>
                  </c:pt>
                  <c:pt idx="13">
                    <c:v>0.161600138759318</c:v>
                  </c:pt>
                  <c:pt idx="14">
                    <c:v>0.18528158507416004</c:v>
                  </c:pt>
                </c:numCache>
              </c:numRef>
            </c:plus>
            <c:minus>
              <c:numRef>
                <c:f>'29 oct'!$G$2:$G$16</c:f>
                <c:numCache>
                  <c:formatCode>General</c:formatCode>
                  <c:ptCount val="15"/>
                  <c:pt idx="0">
                    <c:v>0.21086255065814596</c:v>
                  </c:pt>
                  <c:pt idx="1">
                    <c:v>0.21212604508520005</c:v>
                  </c:pt>
                  <c:pt idx="2">
                    <c:v>0.21459918481292495</c:v>
                  </c:pt>
                  <c:pt idx="3">
                    <c:v>0.23796688693164592</c:v>
                  </c:pt>
                  <c:pt idx="4">
                    <c:v>0.248706771174249</c:v>
                  </c:pt>
                  <c:pt idx="5">
                    <c:v>0.22060947973178302</c:v>
                  </c:pt>
                  <c:pt idx="6">
                    <c:v>0.21253865139408401</c:v>
                  </c:pt>
                  <c:pt idx="7">
                    <c:v>0.21361073489898807</c:v>
                  </c:pt>
                  <c:pt idx="8">
                    <c:v>0.20771252054073996</c:v>
                  </c:pt>
                  <c:pt idx="9">
                    <c:v>0.20470950279480105</c:v>
                  </c:pt>
                  <c:pt idx="10">
                    <c:v>0.23909851671320403</c:v>
                  </c:pt>
                  <c:pt idx="11">
                    <c:v>0.22612965875353297</c:v>
                  </c:pt>
                  <c:pt idx="12">
                    <c:v>0.22434304177894793</c:v>
                  </c:pt>
                  <c:pt idx="13">
                    <c:v>0.23603348469596597</c:v>
                  </c:pt>
                  <c:pt idx="14">
                    <c:v>0.29113087285026595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'29 oct'!$A$2:$A$16</c:f>
              <c:strCache>
                <c:ptCount val="15"/>
                <c:pt idx="0">
                  <c:v>La Altagracia</c:v>
                </c:pt>
                <c:pt idx="1">
                  <c:v>Puerto Plata</c:v>
                </c:pt>
                <c:pt idx="2">
                  <c:v>Espaillat</c:v>
                </c:pt>
                <c:pt idx="3">
                  <c:v>La Romana</c:v>
                </c:pt>
                <c:pt idx="4">
                  <c:v>Azua</c:v>
                </c:pt>
                <c:pt idx="5">
                  <c:v>San Pedro de Macorís</c:v>
                </c:pt>
                <c:pt idx="6">
                  <c:v>La Vega</c:v>
                </c:pt>
                <c:pt idx="7">
                  <c:v>Peravia</c:v>
                </c:pt>
                <c:pt idx="8">
                  <c:v>San Cristóbal</c:v>
                </c:pt>
                <c:pt idx="9">
                  <c:v>Santiago</c:v>
                </c:pt>
                <c:pt idx="10">
                  <c:v>San Juan</c:v>
                </c:pt>
                <c:pt idx="11">
                  <c:v>Santo Domingo</c:v>
                </c:pt>
                <c:pt idx="12">
                  <c:v>Duarte</c:v>
                </c:pt>
                <c:pt idx="13">
                  <c:v>Distrito Nacional</c:v>
                </c:pt>
                <c:pt idx="14">
                  <c:v>Sánchez Ramírez</c:v>
                </c:pt>
              </c:strCache>
            </c:strRef>
          </c:cat>
          <c:val>
            <c:numRef>
              <c:f>'29 oct'!$D$2:$D$16</c:f>
              <c:numCache>
                <c:formatCode>General</c:formatCode>
                <c:ptCount val="15"/>
                <c:pt idx="0">
                  <c:v>0.76813989109165304</c:v>
                </c:pt>
                <c:pt idx="1">
                  <c:v>0.84878549037278295</c:v>
                </c:pt>
                <c:pt idx="2">
                  <c:v>0.85189057358008502</c:v>
                </c:pt>
                <c:pt idx="3">
                  <c:v>0.87064415053085298</c:v>
                </c:pt>
                <c:pt idx="4">
                  <c:v>0.87629229302266098</c:v>
                </c:pt>
                <c:pt idx="5">
                  <c:v>0.87770259859887401</c:v>
                </c:pt>
                <c:pt idx="6">
                  <c:v>0.903603202207791</c:v>
                </c:pt>
                <c:pt idx="7">
                  <c:v>0.90595489615686897</c:v>
                </c:pt>
                <c:pt idx="8">
                  <c:v>0.92197842731913204</c:v>
                </c:pt>
                <c:pt idx="9">
                  <c:v>0.93150787760982601</c:v>
                </c:pt>
                <c:pt idx="10">
                  <c:v>0.94431559788311603</c:v>
                </c:pt>
                <c:pt idx="11">
                  <c:v>0.94908751166372296</c:v>
                </c:pt>
                <c:pt idx="12">
                  <c:v>0.95304069327628604</c:v>
                </c:pt>
                <c:pt idx="13">
                  <c:v>0.95534923734650301</c:v>
                </c:pt>
                <c:pt idx="14">
                  <c:v>1.0547516555695799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5-42E0-A311-94D0C28375BC}"/>
            </c:ext>
          </c:extLst>
        </c:ser>
        <c:ser>
          <c:idx val="1"/>
          <c:order val="1"/>
          <c:tx>
            <c:strRef>
              <c:f>'29 oct'!$I$1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'29 oct'!$I$2:$I$16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45-42E0-A311-94D0C283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8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 sep'!$D$1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3AD-4D75-A450-48D1BC4B958E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3AD-4D75-A450-48D1BC4B958E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0C7-4289-83C2-ACC5993B81BB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F13-42B4-840D-7A2AC8332416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49-4B88-8F72-A9F8BF77084A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349-4B88-8F72-A9F8BF77084A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764-4D63-9C0C-43D1B7B331DC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349-4B88-8F72-A9F8BF77084A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349-4B88-8F72-A9F8BF77084A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349-4B88-8F72-A9F8BF77084A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349-4B88-8F72-A9F8BF77084A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349-4B88-8F72-A9F8BF77084A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349-4B88-8F72-A9F8BF77084A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'29 sep'!$H$2:$H$16</c:f>
                <c:numCache>
                  <c:formatCode>General</c:formatCode>
                  <c:ptCount val="15"/>
                  <c:pt idx="0">
                    <c:v>6.1578226036545947E-2</c:v>
                  </c:pt>
                  <c:pt idx="1">
                    <c:v>7.1606627551627056E-2</c:v>
                  </c:pt>
                  <c:pt idx="2">
                    <c:v>8.888356404337594E-2</c:v>
                  </c:pt>
                  <c:pt idx="3">
                    <c:v>0.10160039332814397</c:v>
                  </c:pt>
                  <c:pt idx="4">
                    <c:v>9.3432107271695153E-2</c:v>
                  </c:pt>
                  <c:pt idx="5">
                    <c:v>8.0859376597371968E-2</c:v>
                  </c:pt>
                  <c:pt idx="6">
                    <c:v>7.0835997273510976E-2</c:v>
                  </c:pt>
                  <c:pt idx="7">
                    <c:v>9.1709101605529142E-2</c:v>
                  </c:pt>
                  <c:pt idx="8">
                    <c:v>8.3116703459455987E-2</c:v>
                  </c:pt>
                  <c:pt idx="9">
                    <c:v>7.1440502881509937E-2</c:v>
                  </c:pt>
                  <c:pt idx="10">
                    <c:v>7.0180668463231011E-2</c:v>
                  </c:pt>
                  <c:pt idx="11">
                    <c:v>6.2894242933490108E-2</c:v>
                  </c:pt>
                  <c:pt idx="12">
                    <c:v>9.1439185441781867E-2</c:v>
                  </c:pt>
                  <c:pt idx="13">
                    <c:v>7.5418621950316012E-2</c:v>
                  </c:pt>
                  <c:pt idx="14">
                    <c:v>8.7422530245470087E-2</c:v>
                  </c:pt>
                </c:numCache>
              </c:numRef>
            </c:plus>
            <c:minus>
              <c:numRef>
                <c:f>'29 sep'!$G$2:$G$16</c:f>
                <c:numCache>
                  <c:formatCode>General</c:formatCode>
                  <c:ptCount val="15"/>
                  <c:pt idx="0">
                    <c:v>8.3301249217788031E-2</c:v>
                  </c:pt>
                  <c:pt idx="1">
                    <c:v>8.107064108772899E-2</c:v>
                  </c:pt>
                  <c:pt idx="2">
                    <c:v>7.8425321804209025E-2</c:v>
                  </c:pt>
                  <c:pt idx="3">
                    <c:v>0.11287086441350402</c:v>
                  </c:pt>
                  <c:pt idx="4">
                    <c:v>8.8682341586038937E-2</c:v>
                  </c:pt>
                  <c:pt idx="5">
                    <c:v>9.5679614261323986E-2</c:v>
                  </c:pt>
                  <c:pt idx="6">
                    <c:v>8.560706361449999E-2</c:v>
                  </c:pt>
                  <c:pt idx="7">
                    <c:v>9.7174533740611913E-2</c:v>
                  </c:pt>
                  <c:pt idx="8">
                    <c:v>8.030929393236208E-2</c:v>
                  </c:pt>
                  <c:pt idx="9">
                    <c:v>8.5844027559954017E-2</c:v>
                  </c:pt>
                  <c:pt idx="10">
                    <c:v>0.10739508236530604</c:v>
                  </c:pt>
                  <c:pt idx="11">
                    <c:v>7.3574168024646003E-2</c:v>
                  </c:pt>
                  <c:pt idx="12">
                    <c:v>7.4180548999582041E-2</c:v>
                  </c:pt>
                  <c:pt idx="13">
                    <c:v>7.5633600734475004E-2</c:v>
                  </c:pt>
                  <c:pt idx="14">
                    <c:v>8.8020378661409882E-2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'29 sep'!$A$2:$A$16</c:f>
              <c:strCache>
                <c:ptCount val="15"/>
                <c:pt idx="0">
                  <c:v>Espaillat</c:v>
                </c:pt>
                <c:pt idx="1">
                  <c:v>La Altagracia</c:v>
                </c:pt>
                <c:pt idx="2">
                  <c:v>Azua</c:v>
                </c:pt>
                <c:pt idx="3">
                  <c:v>Duarte</c:v>
                </c:pt>
                <c:pt idx="4">
                  <c:v>Santiago</c:v>
                </c:pt>
                <c:pt idx="5">
                  <c:v>San Pedro de Macorís</c:v>
                </c:pt>
                <c:pt idx="6">
                  <c:v>Santo Domingo</c:v>
                </c:pt>
                <c:pt idx="7">
                  <c:v>San Cristóbal</c:v>
                </c:pt>
                <c:pt idx="8">
                  <c:v>Distrito Nacional</c:v>
                </c:pt>
                <c:pt idx="9">
                  <c:v>Peravia</c:v>
                </c:pt>
                <c:pt idx="10">
                  <c:v>Puerto Plata</c:v>
                </c:pt>
                <c:pt idx="11">
                  <c:v>La Romana</c:v>
                </c:pt>
                <c:pt idx="12">
                  <c:v>La Vega</c:v>
                </c:pt>
                <c:pt idx="13">
                  <c:v>San Juan</c:v>
                </c:pt>
                <c:pt idx="14">
                  <c:v>Sánchez Ramírez</c:v>
                </c:pt>
              </c:strCache>
            </c:strRef>
          </c:cat>
          <c:val>
            <c:numRef>
              <c:f>'29 sep'!$D$2:$D$16</c:f>
              <c:numCache>
                <c:formatCode>General</c:formatCode>
                <c:ptCount val="15"/>
                <c:pt idx="0">
                  <c:v>0.85705393867744994</c:v>
                </c:pt>
                <c:pt idx="1">
                  <c:v>0.91860726271139204</c:v>
                </c:pt>
                <c:pt idx="2">
                  <c:v>0.85696334869788204</c:v>
                </c:pt>
                <c:pt idx="3">
                  <c:v>0.97095090597773004</c:v>
                </c:pt>
                <c:pt idx="4">
                  <c:v>0.90921420068496095</c:v>
                </c:pt>
                <c:pt idx="5">
                  <c:v>0.96115832467477602</c:v>
                </c:pt>
                <c:pt idx="6">
                  <c:v>0.97925937996781798</c:v>
                </c:pt>
                <c:pt idx="7">
                  <c:v>0.94995387146820098</c:v>
                </c:pt>
                <c:pt idx="8">
                  <c:v>0.96784076893944404</c:v>
                </c:pt>
                <c:pt idx="9">
                  <c:v>0.99793975666451296</c:v>
                </c:pt>
                <c:pt idx="10">
                  <c:v>0.93705362186307295</c:v>
                </c:pt>
                <c:pt idx="11">
                  <c:v>0.96066703780103102</c:v>
                </c:pt>
                <c:pt idx="12">
                  <c:v>0.98063298102501495</c:v>
                </c:pt>
                <c:pt idx="13">
                  <c:v>0.96260082943334402</c:v>
                </c:pt>
                <c:pt idx="14">
                  <c:v>1.0404986138421499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49-4B88-8F72-A9F8BF77084A}"/>
            </c:ext>
          </c:extLst>
        </c:ser>
        <c:ser>
          <c:idx val="1"/>
          <c:order val="1"/>
          <c:tx>
            <c:strRef>
              <c:f>'29 oct'!$I$1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'29 sep'!$A$2:$A$16</c:f>
              <c:strCache>
                <c:ptCount val="15"/>
                <c:pt idx="0">
                  <c:v>Espaillat</c:v>
                </c:pt>
                <c:pt idx="1">
                  <c:v>La Altagracia</c:v>
                </c:pt>
                <c:pt idx="2">
                  <c:v>Azua</c:v>
                </c:pt>
                <c:pt idx="3">
                  <c:v>Duarte</c:v>
                </c:pt>
                <c:pt idx="4">
                  <c:v>Santiago</c:v>
                </c:pt>
                <c:pt idx="5">
                  <c:v>San Pedro de Macorís</c:v>
                </c:pt>
                <c:pt idx="6">
                  <c:v>Santo Domingo</c:v>
                </c:pt>
                <c:pt idx="7">
                  <c:v>San Cristóbal</c:v>
                </c:pt>
                <c:pt idx="8">
                  <c:v>Distrito Nacional</c:v>
                </c:pt>
                <c:pt idx="9">
                  <c:v>Peravia</c:v>
                </c:pt>
                <c:pt idx="10">
                  <c:v>Puerto Plata</c:v>
                </c:pt>
                <c:pt idx="11">
                  <c:v>La Romana</c:v>
                </c:pt>
                <c:pt idx="12">
                  <c:v>La Vega</c:v>
                </c:pt>
                <c:pt idx="13">
                  <c:v>San Juan</c:v>
                </c:pt>
                <c:pt idx="14">
                  <c:v>Sánchez Ramírez</c:v>
                </c:pt>
              </c:strCache>
            </c:strRef>
          </c:cat>
          <c:val>
            <c:numRef>
              <c:f>'29 oct'!$I$2:$I$16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49-4B88-8F72-A9F8BF77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8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 ago'!$D$1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75-40F9-B6E5-6B10DF1FECD8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875-40F9-B6E5-6B10DF1FECD8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875-40F9-B6E5-6B10DF1FECD8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875-40F9-B6E5-6B10DF1FECD8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875-40F9-B6E5-6B10DF1FECD8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047-462A-8D79-F6B0A6344A96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47-462A-8D79-F6B0A6344A96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875-40F9-B6E5-6B10DF1FECD8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047-462A-8D79-F6B0A6344A96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65B-4172-89CE-E163A3DD2B1C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F03-403C-B87E-AF523491FA41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F03-403C-B87E-AF523491FA41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047-462A-8D79-F6B0A6344A96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047-462A-8D79-F6B0A6344A96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047-462A-8D79-F6B0A6344A9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'29 sep'!$H$2:$H$16</c:f>
                <c:numCache>
                  <c:formatCode>General</c:formatCode>
                  <c:ptCount val="15"/>
                  <c:pt idx="0">
                    <c:v>6.1578226036545947E-2</c:v>
                  </c:pt>
                  <c:pt idx="1">
                    <c:v>7.1606627551627056E-2</c:v>
                  </c:pt>
                  <c:pt idx="2">
                    <c:v>8.888356404337594E-2</c:v>
                  </c:pt>
                  <c:pt idx="3">
                    <c:v>0.10160039332814397</c:v>
                  </c:pt>
                  <c:pt idx="4">
                    <c:v>9.3432107271695153E-2</c:v>
                  </c:pt>
                  <c:pt idx="5">
                    <c:v>8.0859376597371968E-2</c:v>
                  </c:pt>
                  <c:pt idx="6">
                    <c:v>7.0835997273510976E-2</c:v>
                  </c:pt>
                  <c:pt idx="7">
                    <c:v>9.1709101605529142E-2</c:v>
                  </c:pt>
                  <c:pt idx="8">
                    <c:v>8.3116703459455987E-2</c:v>
                  </c:pt>
                  <c:pt idx="9">
                    <c:v>7.1440502881509937E-2</c:v>
                  </c:pt>
                  <c:pt idx="10">
                    <c:v>7.0180668463231011E-2</c:v>
                  </c:pt>
                  <c:pt idx="11">
                    <c:v>6.2894242933490108E-2</c:v>
                  </c:pt>
                  <c:pt idx="12">
                    <c:v>9.1439185441781867E-2</c:v>
                  </c:pt>
                  <c:pt idx="13">
                    <c:v>7.5418621950316012E-2</c:v>
                  </c:pt>
                  <c:pt idx="14">
                    <c:v>8.7422530245470087E-2</c:v>
                  </c:pt>
                </c:numCache>
              </c:numRef>
            </c:plus>
            <c:minus>
              <c:numRef>
                <c:f>'29 sep'!$G$2:$G$16</c:f>
                <c:numCache>
                  <c:formatCode>General</c:formatCode>
                  <c:ptCount val="15"/>
                  <c:pt idx="0">
                    <c:v>8.3301249217788031E-2</c:v>
                  </c:pt>
                  <c:pt idx="1">
                    <c:v>8.107064108772899E-2</c:v>
                  </c:pt>
                  <c:pt idx="2">
                    <c:v>7.8425321804209025E-2</c:v>
                  </c:pt>
                  <c:pt idx="3">
                    <c:v>0.11287086441350402</c:v>
                  </c:pt>
                  <c:pt idx="4">
                    <c:v>8.8682341586038937E-2</c:v>
                  </c:pt>
                  <c:pt idx="5">
                    <c:v>9.5679614261323986E-2</c:v>
                  </c:pt>
                  <c:pt idx="6">
                    <c:v>8.560706361449999E-2</c:v>
                  </c:pt>
                  <c:pt idx="7">
                    <c:v>9.7174533740611913E-2</c:v>
                  </c:pt>
                  <c:pt idx="8">
                    <c:v>8.030929393236208E-2</c:v>
                  </c:pt>
                  <c:pt idx="9">
                    <c:v>8.5844027559954017E-2</c:v>
                  </c:pt>
                  <c:pt idx="10">
                    <c:v>0.10739508236530604</c:v>
                  </c:pt>
                  <c:pt idx="11">
                    <c:v>7.3574168024646003E-2</c:v>
                  </c:pt>
                  <c:pt idx="12">
                    <c:v>7.4180548999582041E-2</c:v>
                  </c:pt>
                  <c:pt idx="13">
                    <c:v>7.5633600734475004E-2</c:v>
                  </c:pt>
                  <c:pt idx="14">
                    <c:v>8.8020378661409882E-2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'29 sep'!$A$2:$A$16</c:f>
              <c:strCache>
                <c:ptCount val="15"/>
                <c:pt idx="0">
                  <c:v>Espaillat</c:v>
                </c:pt>
                <c:pt idx="1">
                  <c:v>La Altagracia</c:v>
                </c:pt>
                <c:pt idx="2">
                  <c:v>Azua</c:v>
                </c:pt>
                <c:pt idx="3">
                  <c:v>Duarte</c:v>
                </c:pt>
                <c:pt idx="4">
                  <c:v>Santiago</c:v>
                </c:pt>
                <c:pt idx="5">
                  <c:v>San Pedro de Macorís</c:v>
                </c:pt>
                <c:pt idx="6">
                  <c:v>Santo Domingo</c:v>
                </c:pt>
                <c:pt idx="7">
                  <c:v>San Cristóbal</c:v>
                </c:pt>
                <c:pt idx="8">
                  <c:v>Distrito Nacional</c:v>
                </c:pt>
                <c:pt idx="9">
                  <c:v>Peravia</c:v>
                </c:pt>
                <c:pt idx="10">
                  <c:v>Puerto Plata</c:v>
                </c:pt>
                <c:pt idx="11">
                  <c:v>La Romana</c:v>
                </c:pt>
                <c:pt idx="12">
                  <c:v>La Vega</c:v>
                </c:pt>
                <c:pt idx="13">
                  <c:v>San Juan</c:v>
                </c:pt>
                <c:pt idx="14">
                  <c:v>Sánchez Ramírez</c:v>
                </c:pt>
              </c:strCache>
            </c:strRef>
          </c:cat>
          <c:val>
            <c:numRef>
              <c:f>'29 ago'!$D$2:$D$16</c:f>
              <c:numCache>
                <c:formatCode>General</c:formatCode>
                <c:ptCount val="15"/>
                <c:pt idx="0">
                  <c:v>0.95686563353394605</c:v>
                </c:pt>
                <c:pt idx="1">
                  <c:v>1.0158196936448101</c:v>
                </c:pt>
                <c:pt idx="2">
                  <c:v>0.99502065395838202</c:v>
                </c:pt>
                <c:pt idx="3">
                  <c:v>1.0569186176458201</c:v>
                </c:pt>
                <c:pt idx="4">
                  <c:v>0.95181425890927596</c:v>
                </c:pt>
                <c:pt idx="5">
                  <c:v>0.88469463794810799</c:v>
                </c:pt>
                <c:pt idx="6">
                  <c:v>0.93219523682859695</c:v>
                </c:pt>
                <c:pt idx="7">
                  <c:v>0.95955664979140298</c:v>
                </c:pt>
                <c:pt idx="8">
                  <c:v>1.0142685861076901</c:v>
                </c:pt>
                <c:pt idx="9">
                  <c:v>0.92249849290021402</c:v>
                </c:pt>
                <c:pt idx="10">
                  <c:v>0.91843714139413601</c:v>
                </c:pt>
                <c:pt idx="11">
                  <c:v>1.0035692105282901</c:v>
                </c:pt>
                <c:pt idx="12">
                  <c:v>0.92291454119778005</c:v>
                </c:pt>
                <c:pt idx="13">
                  <c:v>0.99476178072255195</c:v>
                </c:pt>
                <c:pt idx="14">
                  <c:v>0.93422065418748901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47-462A-8D79-F6B0A6344A96}"/>
            </c:ext>
          </c:extLst>
        </c:ser>
        <c:ser>
          <c:idx val="1"/>
          <c:order val="1"/>
          <c:tx>
            <c:strRef>
              <c:f>'29 oct'!$I$1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'29 sep'!$A$2:$A$16</c:f>
              <c:strCache>
                <c:ptCount val="15"/>
                <c:pt idx="0">
                  <c:v>Espaillat</c:v>
                </c:pt>
                <c:pt idx="1">
                  <c:v>La Altagracia</c:v>
                </c:pt>
                <c:pt idx="2">
                  <c:v>Azua</c:v>
                </c:pt>
                <c:pt idx="3">
                  <c:v>Duarte</c:v>
                </c:pt>
                <c:pt idx="4">
                  <c:v>Santiago</c:v>
                </c:pt>
                <c:pt idx="5">
                  <c:v>San Pedro de Macorís</c:v>
                </c:pt>
                <c:pt idx="6">
                  <c:v>Santo Domingo</c:v>
                </c:pt>
                <c:pt idx="7">
                  <c:v>San Cristóbal</c:v>
                </c:pt>
                <c:pt idx="8">
                  <c:v>Distrito Nacional</c:v>
                </c:pt>
                <c:pt idx="9">
                  <c:v>Peravia</c:v>
                </c:pt>
                <c:pt idx="10">
                  <c:v>Puerto Plata</c:v>
                </c:pt>
                <c:pt idx="11">
                  <c:v>La Romana</c:v>
                </c:pt>
                <c:pt idx="12">
                  <c:v>La Vega</c:v>
                </c:pt>
                <c:pt idx="13">
                  <c:v>San Juan</c:v>
                </c:pt>
                <c:pt idx="14">
                  <c:v>Sánchez Ramírez</c:v>
                </c:pt>
              </c:strCache>
            </c:strRef>
          </c:cat>
          <c:val>
            <c:numRef>
              <c:f>'29 oct'!$I$2:$I$16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47-462A-8D79-F6B0A634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8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16</xdr:row>
      <xdr:rowOff>152400</xdr:rowOff>
    </xdr:from>
    <xdr:to>
      <xdr:col>10</xdr:col>
      <xdr:colOff>373380</xdr:colOff>
      <xdr:row>41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FB135-D269-4BFC-B3CD-84FE7799B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173524</xdr:rowOff>
    </xdr:from>
    <xdr:to>
      <xdr:col>10</xdr:col>
      <xdr:colOff>211666</xdr:colOff>
      <xdr:row>41</xdr:row>
      <xdr:rowOff>112682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6AA7C-379B-4E8D-B4A7-050CFF837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1227666</xdr:colOff>
      <xdr:row>16</xdr:row>
      <xdr:rowOff>169333</xdr:rowOff>
    </xdr:from>
    <xdr:to>
      <xdr:col>12</xdr:col>
      <xdr:colOff>237066</xdr:colOff>
      <xdr:row>42</xdr:row>
      <xdr:rowOff>18626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455813-EB9A-405F-8D36-EDF81D564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70B0F-A2EC-457C-A8A5-5E639A765E29}">
  <dimension ref="A1:J16"/>
  <sheetViews>
    <sheetView workbookViewId="0">
      <selection activeCell="O24" sqref="O24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10</v>
      </c>
      <c r="B2" s="1">
        <v>44133</v>
      </c>
      <c r="C2">
        <v>0.78074370102181301</v>
      </c>
      <c r="D2">
        <v>0.76813989109165304</v>
      </c>
      <c r="E2">
        <v>0.56988115036366704</v>
      </c>
      <c r="F2">
        <v>0.92267050340120904</v>
      </c>
      <c r="G2">
        <f t="shared" ref="G2:G16" si="0">C2-E2</f>
        <v>0.21086255065814596</v>
      </c>
      <c r="H2">
        <f t="shared" ref="H2:H16" si="1">F2-C2</f>
        <v>0.14192680237939603</v>
      </c>
      <c r="I2">
        <v>1</v>
      </c>
      <c r="J2" s="2"/>
    </row>
    <row r="3" spans="1:10" x14ac:dyDescent="0.3">
      <c r="A3" t="s">
        <v>14</v>
      </c>
      <c r="B3" s="1">
        <v>44133</v>
      </c>
      <c r="C3">
        <v>0.86199350058056401</v>
      </c>
      <c r="D3">
        <v>0.84878549037278295</v>
      </c>
      <c r="E3">
        <v>0.64986745549536395</v>
      </c>
      <c r="F3">
        <v>1.0278094853162001</v>
      </c>
      <c r="G3">
        <f t="shared" si="0"/>
        <v>0.21212604508520005</v>
      </c>
      <c r="H3">
        <f t="shared" si="1"/>
        <v>0.16581598473563608</v>
      </c>
      <c r="I3">
        <v>1</v>
      </c>
      <c r="J3" s="2"/>
    </row>
    <row r="4" spans="1:10" x14ac:dyDescent="0.3">
      <c r="A4" t="s">
        <v>19</v>
      </c>
      <c r="B4" s="1">
        <v>44133</v>
      </c>
      <c r="C4">
        <v>0.86442255972533799</v>
      </c>
      <c r="D4">
        <v>0.85189057358008502</v>
      </c>
      <c r="E4">
        <v>0.64982337491241304</v>
      </c>
      <c r="F4">
        <v>1.02610358153855</v>
      </c>
      <c r="G4">
        <f t="shared" si="0"/>
        <v>0.21459918481292495</v>
      </c>
      <c r="H4">
        <f t="shared" si="1"/>
        <v>0.16168102181321198</v>
      </c>
      <c r="I4">
        <v>1</v>
      </c>
      <c r="J4" s="2"/>
    </row>
    <row r="5" spans="1:10" x14ac:dyDescent="0.3">
      <c r="A5" t="s">
        <v>13</v>
      </c>
      <c r="B5" s="1">
        <v>44133</v>
      </c>
      <c r="C5">
        <v>0.89146105248501195</v>
      </c>
      <c r="D5">
        <v>0.87064415053085298</v>
      </c>
      <c r="E5">
        <v>0.65349416555336604</v>
      </c>
      <c r="F5">
        <v>1.07927896657527</v>
      </c>
      <c r="G5">
        <f t="shared" si="0"/>
        <v>0.23796688693164592</v>
      </c>
      <c r="H5">
        <f t="shared" si="1"/>
        <v>0.18781791409025805</v>
      </c>
      <c r="I5">
        <v>1</v>
      </c>
      <c r="J5" s="2"/>
    </row>
    <row r="6" spans="1:10" x14ac:dyDescent="0.3">
      <c r="A6" t="s">
        <v>17</v>
      </c>
      <c r="B6" s="1">
        <v>44133</v>
      </c>
      <c r="C6">
        <v>0.88792066380399803</v>
      </c>
      <c r="D6">
        <v>0.87629229302266098</v>
      </c>
      <c r="E6">
        <v>0.63921389262974904</v>
      </c>
      <c r="F6">
        <v>1.0630680433253701</v>
      </c>
      <c r="G6">
        <f t="shared" si="0"/>
        <v>0.248706771174249</v>
      </c>
      <c r="H6">
        <f t="shared" si="1"/>
        <v>0.17514737952137205</v>
      </c>
      <c r="I6">
        <v>1</v>
      </c>
      <c r="J6" s="2"/>
    </row>
    <row r="7" spans="1:10" x14ac:dyDescent="0.3">
      <c r="A7" t="s">
        <v>15</v>
      </c>
      <c r="B7" s="1">
        <v>44133</v>
      </c>
      <c r="C7">
        <v>0.90184932609781499</v>
      </c>
      <c r="D7">
        <v>0.87770259859887401</v>
      </c>
      <c r="E7">
        <v>0.68123984636603196</v>
      </c>
      <c r="F7">
        <v>1.1005989780599701</v>
      </c>
      <c r="G7">
        <f t="shared" si="0"/>
        <v>0.22060947973178302</v>
      </c>
      <c r="H7">
        <f t="shared" si="1"/>
        <v>0.1987496519621551</v>
      </c>
      <c r="I7">
        <v>1</v>
      </c>
      <c r="J7" s="2"/>
    </row>
    <row r="8" spans="1:10" x14ac:dyDescent="0.3">
      <c r="A8" t="s">
        <v>9</v>
      </c>
      <c r="B8" s="1">
        <v>44133</v>
      </c>
      <c r="C8">
        <v>0.92113296283241497</v>
      </c>
      <c r="D8">
        <v>0.903603202207791</v>
      </c>
      <c r="E8">
        <v>0.70859431143833096</v>
      </c>
      <c r="F8">
        <v>1.1027632617799401</v>
      </c>
      <c r="G8">
        <f t="shared" si="0"/>
        <v>0.21253865139408401</v>
      </c>
      <c r="H8">
        <f t="shared" si="1"/>
        <v>0.18163029894752514</v>
      </c>
      <c r="I8">
        <v>1</v>
      </c>
      <c r="J8" s="2"/>
    </row>
    <row r="9" spans="1:10" x14ac:dyDescent="0.3">
      <c r="A9" t="s">
        <v>18</v>
      </c>
      <c r="B9" s="1">
        <v>44133</v>
      </c>
      <c r="C9">
        <v>0.91881670794681902</v>
      </c>
      <c r="D9">
        <v>0.90595489615686897</v>
      </c>
      <c r="E9">
        <v>0.70520597304783095</v>
      </c>
      <c r="F9">
        <v>1.1061170395408699</v>
      </c>
      <c r="G9">
        <f t="shared" si="0"/>
        <v>0.21361073489898807</v>
      </c>
      <c r="H9">
        <f t="shared" si="1"/>
        <v>0.18730033159405091</v>
      </c>
      <c r="I9">
        <v>1</v>
      </c>
      <c r="J9" s="2"/>
    </row>
    <row r="10" spans="1:10" x14ac:dyDescent="0.3">
      <c r="A10" t="s">
        <v>12</v>
      </c>
      <c r="B10" s="1">
        <v>44133</v>
      </c>
      <c r="C10">
        <v>0.92207590448162602</v>
      </c>
      <c r="D10">
        <v>0.92197842731913204</v>
      </c>
      <c r="E10">
        <v>0.71436338394088605</v>
      </c>
      <c r="F10">
        <v>1.1185608813055801</v>
      </c>
      <c r="G10">
        <f t="shared" si="0"/>
        <v>0.20771252054073996</v>
      </c>
      <c r="H10">
        <f t="shared" si="1"/>
        <v>0.19648497682395405</v>
      </c>
      <c r="I10">
        <v>1</v>
      </c>
      <c r="J10" s="2"/>
    </row>
    <row r="11" spans="1:10" x14ac:dyDescent="0.3">
      <c r="A11" t="s">
        <v>8</v>
      </c>
      <c r="B11" s="1">
        <v>44133</v>
      </c>
      <c r="C11">
        <v>0.94597723411815704</v>
      </c>
      <c r="D11">
        <v>0.93150787760982601</v>
      </c>
      <c r="E11">
        <v>0.74126773132335599</v>
      </c>
      <c r="F11">
        <v>1.1300043532489099</v>
      </c>
      <c r="G11">
        <f t="shared" si="0"/>
        <v>0.20470950279480105</v>
      </c>
      <c r="H11">
        <f t="shared" si="1"/>
        <v>0.18402711913075287</v>
      </c>
      <c r="I11">
        <v>1</v>
      </c>
      <c r="J11" s="2"/>
    </row>
    <row r="12" spans="1:10" x14ac:dyDescent="0.3">
      <c r="A12" t="s">
        <v>16</v>
      </c>
      <c r="B12" s="1">
        <v>44133</v>
      </c>
      <c r="C12">
        <v>0.95746514141390404</v>
      </c>
      <c r="D12">
        <v>0.94431559788311603</v>
      </c>
      <c r="E12">
        <v>0.71836662470070001</v>
      </c>
      <c r="F12">
        <v>1.1425757068364699</v>
      </c>
      <c r="G12">
        <f t="shared" si="0"/>
        <v>0.23909851671320403</v>
      </c>
      <c r="H12">
        <f t="shared" si="1"/>
        <v>0.18511056542256588</v>
      </c>
      <c r="I12">
        <v>1</v>
      </c>
      <c r="J12" s="2"/>
    </row>
    <row r="13" spans="1:10" x14ac:dyDescent="0.3">
      <c r="A13" t="s">
        <v>7</v>
      </c>
      <c r="B13" s="1">
        <v>44133</v>
      </c>
      <c r="C13">
        <v>0.96599733189768799</v>
      </c>
      <c r="D13">
        <v>0.94908751166372296</v>
      </c>
      <c r="E13">
        <v>0.73986767314415502</v>
      </c>
      <c r="F13">
        <v>1.14030524656175</v>
      </c>
      <c r="G13">
        <f t="shared" si="0"/>
        <v>0.22612965875353297</v>
      </c>
      <c r="H13">
        <f t="shared" si="1"/>
        <v>0.17430791466406204</v>
      </c>
      <c r="I13">
        <v>1</v>
      </c>
      <c r="J13" s="2"/>
    </row>
    <row r="14" spans="1:10" x14ac:dyDescent="0.3">
      <c r="A14" t="s">
        <v>11</v>
      </c>
      <c r="B14" s="1">
        <v>44133</v>
      </c>
      <c r="C14">
        <v>0.97096318215991995</v>
      </c>
      <c r="D14">
        <v>0.95304069327628604</v>
      </c>
      <c r="E14">
        <v>0.74662014038097202</v>
      </c>
      <c r="F14">
        <v>1.1766288902241899</v>
      </c>
      <c r="G14">
        <f t="shared" si="0"/>
        <v>0.22434304177894793</v>
      </c>
      <c r="H14">
        <f t="shared" si="1"/>
        <v>0.20566570806426998</v>
      </c>
      <c r="I14">
        <v>1</v>
      </c>
      <c r="J14" s="2"/>
    </row>
    <row r="15" spans="1:10" x14ac:dyDescent="0.3">
      <c r="A15" t="s">
        <v>6</v>
      </c>
      <c r="B15" s="1">
        <v>44133</v>
      </c>
      <c r="C15">
        <v>0.96648181131560196</v>
      </c>
      <c r="D15">
        <v>0.95534923734650301</v>
      </c>
      <c r="E15">
        <v>0.73044832661963599</v>
      </c>
      <c r="F15">
        <v>1.12808195007492</v>
      </c>
      <c r="G15">
        <f t="shared" si="0"/>
        <v>0.23603348469596597</v>
      </c>
      <c r="H15">
        <f t="shared" si="1"/>
        <v>0.161600138759318</v>
      </c>
      <c r="I15">
        <v>1</v>
      </c>
      <c r="J15" s="2"/>
    </row>
    <row r="16" spans="1:10" x14ac:dyDescent="0.3">
      <c r="A16" t="s">
        <v>20</v>
      </c>
      <c r="B16" s="1">
        <v>44133</v>
      </c>
      <c r="C16">
        <v>1.08197509186751</v>
      </c>
      <c r="D16">
        <v>1.0547516555695799</v>
      </c>
      <c r="E16">
        <v>0.790844219017244</v>
      </c>
      <c r="F16">
        <v>1.26725667694167</v>
      </c>
      <c r="G16">
        <f t="shared" si="0"/>
        <v>0.29113087285026595</v>
      </c>
      <c r="H16">
        <f t="shared" si="1"/>
        <v>0.18528158507416004</v>
      </c>
      <c r="I16">
        <v>1</v>
      </c>
      <c r="J16" s="2"/>
    </row>
  </sheetData>
  <sortState xmlns:xlrd2="http://schemas.microsoft.com/office/spreadsheetml/2017/richdata2" ref="A2:I16">
    <sortCondition ref="D2:D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B4699-B86D-4EFA-A264-1734A39D161E}">
  <dimension ref="A1:J16"/>
  <sheetViews>
    <sheetView topLeftCell="A5" zoomScale="70" zoomScaleNormal="101" workbookViewId="0">
      <selection activeCell="E16" sqref="E16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19</v>
      </c>
      <c r="B2" s="1">
        <v>44103</v>
      </c>
      <c r="C2">
        <v>0.855047095835061</v>
      </c>
      <c r="D2">
        <v>0.85705393867744994</v>
      </c>
      <c r="E2">
        <v>0.77174584661727297</v>
      </c>
      <c r="F2">
        <v>0.91662532187160695</v>
      </c>
      <c r="G2">
        <f t="shared" ref="G2:G16" si="0">C2-E2</f>
        <v>8.3301249217788031E-2</v>
      </c>
      <c r="H2">
        <f t="shared" ref="H2:H16" si="1">F2-C2</f>
        <v>6.1578226036545947E-2</v>
      </c>
      <c r="I2">
        <v>1</v>
      </c>
      <c r="J2" s="2"/>
    </row>
    <row r="3" spans="1:10" x14ac:dyDescent="0.3">
      <c r="A3" t="s">
        <v>10</v>
      </c>
      <c r="B3" s="1">
        <v>44103</v>
      </c>
      <c r="C3">
        <v>0.91868861135518498</v>
      </c>
      <c r="D3">
        <v>0.91860726271139204</v>
      </c>
      <c r="E3">
        <v>0.83761797026745599</v>
      </c>
      <c r="F3">
        <v>0.99029523890681204</v>
      </c>
      <c r="G3">
        <f t="shared" si="0"/>
        <v>8.107064108772899E-2</v>
      </c>
      <c r="H3">
        <f t="shared" si="1"/>
        <v>7.1606627551627056E-2</v>
      </c>
      <c r="I3">
        <v>1</v>
      </c>
      <c r="J3" s="2"/>
    </row>
    <row r="4" spans="1:10" x14ac:dyDescent="0.3">
      <c r="A4" t="s">
        <v>17</v>
      </c>
      <c r="B4" s="1">
        <v>44103</v>
      </c>
      <c r="C4">
        <v>0.85945903148513803</v>
      </c>
      <c r="D4">
        <v>0.85696334869788204</v>
      </c>
      <c r="E4">
        <v>0.781033709680929</v>
      </c>
      <c r="F4">
        <v>0.94834259552851397</v>
      </c>
      <c r="G4">
        <f t="shared" si="0"/>
        <v>7.8425321804209025E-2</v>
      </c>
      <c r="H4">
        <f t="shared" si="1"/>
        <v>8.888356404337594E-2</v>
      </c>
      <c r="I4">
        <v>1</v>
      </c>
      <c r="J4" s="2"/>
    </row>
    <row r="5" spans="1:10" x14ac:dyDescent="0.3">
      <c r="A5" t="s">
        <v>11</v>
      </c>
      <c r="B5" s="1">
        <v>44103</v>
      </c>
      <c r="C5">
        <v>0.97354166511356599</v>
      </c>
      <c r="D5">
        <v>0.97095090597773004</v>
      </c>
      <c r="E5">
        <v>0.86067080070006197</v>
      </c>
      <c r="F5">
        <v>1.07514205844171</v>
      </c>
      <c r="G5">
        <f t="shared" si="0"/>
        <v>0.11287086441350402</v>
      </c>
      <c r="H5">
        <f t="shared" si="1"/>
        <v>0.10160039332814397</v>
      </c>
      <c r="I5">
        <v>1</v>
      </c>
      <c r="J5" s="2"/>
    </row>
    <row r="6" spans="1:10" x14ac:dyDescent="0.3">
      <c r="A6" t="s">
        <v>8</v>
      </c>
      <c r="B6" s="1">
        <v>44103</v>
      </c>
      <c r="C6">
        <v>0.91074285672061495</v>
      </c>
      <c r="D6">
        <v>0.90921420068496095</v>
      </c>
      <c r="E6">
        <v>0.82206051513457601</v>
      </c>
      <c r="F6">
        <v>1.0041749639923101</v>
      </c>
      <c r="G6">
        <f t="shared" si="0"/>
        <v>8.8682341586038937E-2</v>
      </c>
      <c r="H6">
        <f t="shared" si="1"/>
        <v>9.3432107271695153E-2</v>
      </c>
      <c r="I6">
        <v>1</v>
      </c>
      <c r="J6" s="2"/>
    </row>
    <row r="7" spans="1:10" x14ac:dyDescent="0.3">
      <c r="A7" t="s">
        <v>15</v>
      </c>
      <c r="B7" s="1">
        <v>44103</v>
      </c>
      <c r="C7">
        <v>0.96114932312149803</v>
      </c>
      <c r="D7">
        <v>0.96115832467477602</v>
      </c>
      <c r="E7">
        <v>0.86546970886017405</v>
      </c>
      <c r="F7">
        <v>1.04200869971887</v>
      </c>
      <c r="G7">
        <f t="shared" si="0"/>
        <v>9.5679614261323986E-2</v>
      </c>
      <c r="H7">
        <f t="shared" si="1"/>
        <v>8.0859376597371968E-2</v>
      </c>
      <c r="I7">
        <v>1</v>
      </c>
      <c r="J7" s="2"/>
    </row>
    <row r="8" spans="1:10" x14ac:dyDescent="0.3">
      <c r="A8" t="s">
        <v>7</v>
      </c>
      <c r="B8" s="1">
        <v>44103</v>
      </c>
      <c r="C8">
        <v>0.98312969918839899</v>
      </c>
      <c r="D8">
        <v>0.97925937996781798</v>
      </c>
      <c r="E8">
        <v>0.897522635573899</v>
      </c>
      <c r="F8">
        <v>1.05396569646191</v>
      </c>
      <c r="G8">
        <f t="shared" si="0"/>
        <v>8.560706361449999E-2</v>
      </c>
      <c r="H8">
        <f t="shared" si="1"/>
        <v>7.0835997273510976E-2</v>
      </c>
      <c r="I8">
        <v>1</v>
      </c>
      <c r="J8" s="2"/>
    </row>
    <row r="9" spans="1:10" x14ac:dyDescent="0.3">
      <c r="A9" t="s">
        <v>12</v>
      </c>
      <c r="B9" s="1">
        <v>44103</v>
      </c>
      <c r="C9">
        <v>0.95638435419979095</v>
      </c>
      <c r="D9">
        <v>0.94995387146820098</v>
      </c>
      <c r="E9">
        <v>0.85920982045917904</v>
      </c>
      <c r="F9">
        <v>1.0480934558053201</v>
      </c>
      <c r="G9">
        <f t="shared" si="0"/>
        <v>9.7174533740611913E-2</v>
      </c>
      <c r="H9">
        <f t="shared" si="1"/>
        <v>9.1709101605529142E-2</v>
      </c>
      <c r="I9">
        <v>1</v>
      </c>
      <c r="J9" s="2"/>
    </row>
    <row r="10" spans="1:10" x14ac:dyDescent="0.3">
      <c r="A10" t="s">
        <v>6</v>
      </c>
      <c r="B10" s="1">
        <v>44103</v>
      </c>
      <c r="C10">
        <v>0.96874862845047405</v>
      </c>
      <c r="D10">
        <v>0.96784076893944404</v>
      </c>
      <c r="E10">
        <v>0.88843933451811197</v>
      </c>
      <c r="F10">
        <v>1.05186533190993</v>
      </c>
      <c r="G10">
        <f t="shared" si="0"/>
        <v>8.030929393236208E-2</v>
      </c>
      <c r="H10">
        <f t="shared" si="1"/>
        <v>8.3116703459455987E-2</v>
      </c>
      <c r="I10">
        <v>1</v>
      </c>
      <c r="J10" s="2"/>
    </row>
    <row r="11" spans="1:10" x14ac:dyDescent="0.3">
      <c r="A11" t="s">
        <v>18</v>
      </c>
      <c r="B11" s="1">
        <v>44103</v>
      </c>
      <c r="C11">
        <v>1.00057721718475</v>
      </c>
      <c r="D11">
        <v>0.99793975666451296</v>
      </c>
      <c r="E11">
        <v>0.91473318962479599</v>
      </c>
      <c r="F11">
        <v>1.0720177200662599</v>
      </c>
      <c r="G11">
        <f t="shared" si="0"/>
        <v>8.5844027559954017E-2</v>
      </c>
      <c r="H11">
        <f t="shared" si="1"/>
        <v>7.1440502881509937E-2</v>
      </c>
      <c r="I11">
        <v>1</v>
      </c>
      <c r="J11" s="2"/>
    </row>
    <row r="12" spans="1:10" x14ac:dyDescent="0.3">
      <c r="A12" t="s">
        <v>14</v>
      </c>
      <c r="B12" s="1">
        <v>44103</v>
      </c>
      <c r="C12">
        <v>0.94055996072761905</v>
      </c>
      <c r="D12">
        <v>0.93705362186307295</v>
      </c>
      <c r="E12">
        <v>0.83316487836231301</v>
      </c>
      <c r="F12">
        <v>1.0107406291908501</v>
      </c>
      <c r="G12">
        <f t="shared" si="0"/>
        <v>0.10739508236530604</v>
      </c>
      <c r="H12">
        <f t="shared" si="1"/>
        <v>7.0180668463231011E-2</v>
      </c>
      <c r="I12">
        <v>1</v>
      </c>
      <c r="J12" s="2"/>
    </row>
    <row r="13" spans="1:10" x14ac:dyDescent="0.3">
      <c r="A13" t="s">
        <v>13</v>
      </c>
      <c r="B13" s="1">
        <v>44103</v>
      </c>
      <c r="C13">
        <v>0.96233000736665997</v>
      </c>
      <c r="D13">
        <v>0.96066703780103102</v>
      </c>
      <c r="E13">
        <v>0.88875583934201396</v>
      </c>
      <c r="F13">
        <v>1.0252242503001501</v>
      </c>
      <c r="G13">
        <f t="shared" si="0"/>
        <v>7.3574168024646003E-2</v>
      </c>
      <c r="H13">
        <f t="shared" si="1"/>
        <v>6.2894242933490108E-2</v>
      </c>
      <c r="I13">
        <v>1</v>
      </c>
      <c r="J13" s="2"/>
    </row>
    <row r="14" spans="1:10" x14ac:dyDescent="0.3">
      <c r="A14" t="s">
        <v>9</v>
      </c>
      <c r="B14" s="1">
        <v>44103</v>
      </c>
      <c r="C14">
        <v>0.98338288364929805</v>
      </c>
      <c r="D14">
        <v>0.98063298102501495</v>
      </c>
      <c r="E14">
        <v>0.909202334649716</v>
      </c>
      <c r="F14">
        <v>1.0748220690910799</v>
      </c>
      <c r="G14">
        <f t="shared" si="0"/>
        <v>7.4180548999582041E-2</v>
      </c>
      <c r="H14">
        <f t="shared" si="1"/>
        <v>9.1439185441781867E-2</v>
      </c>
      <c r="I14">
        <v>1</v>
      </c>
      <c r="J14" s="2"/>
    </row>
    <row r="15" spans="1:10" x14ac:dyDescent="0.3">
      <c r="A15" t="s">
        <v>16</v>
      </c>
      <c r="B15" s="1">
        <v>44103</v>
      </c>
      <c r="C15">
        <v>0.96479257305320398</v>
      </c>
      <c r="D15">
        <v>0.96260082943334402</v>
      </c>
      <c r="E15">
        <v>0.88915897231872898</v>
      </c>
      <c r="F15">
        <v>1.04021119500352</v>
      </c>
      <c r="G15">
        <f t="shared" si="0"/>
        <v>7.5633600734475004E-2</v>
      </c>
      <c r="H15">
        <f t="shared" si="1"/>
        <v>7.5418621950316012E-2</v>
      </c>
      <c r="I15">
        <v>1</v>
      </c>
      <c r="J15" s="2"/>
    </row>
    <row r="16" spans="1:10" x14ac:dyDescent="0.3">
      <c r="A16" t="s">
        <v>20</v>
      </c>
      <c r="B16" s="1">
        <v>44103</v>
      </c>
      <c r="C16">
        <v>1.0431846314303299</v>
      </c>
      <c r="D16">
        <v>1.0404986138421499</v>
      </c>
      <c r="E16">
        <v>0.95516425276892003</v>
      </c>
      <c r="F16">
        <v>1.1306071616758</v>
      </c>
      <c r="G16">
        <f t="shared" si="0"/>
        <v>8.8020378661409882E-2</v>
      </c>
      <c r="H16">
        <f t="shared" si="1"/>
        <v>8.7422530245470087E-2</v>
      </c>
      <c r="I16">
        <v>1</v>
      </c>
      <c r="J16" s="2"/>
    </row>
  </sheetData>
  <sortState xmlns:xlrd2="http://schemas.microsoft.com/office/spreadsheetml/2017/richdata2" ref="A2:I16">
    <sortCondition ref="A2:A16" customList="Azua,Espaillat,Distrito Nacional,San Juan,La Altagracia,Santo Domingo,Sánchez Ramírez,Puerto Plata,Peravia,Duarte,San Pedro de Macorís,La Vega,Santiago,San Cristóbal,La Romana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AF56-E988-48E4-BDA2-C84256C27DCF}">
  <dimension ref="A1:J16"/>
  <sheetViews>
    <sheetView tabSelected="1" zoomScale="62" zoomScaleNormal="90" workbookViewId="0">
      <selection activeCell="Q25" sqref="Q25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19</v>
      </c>
      <c r="B2" s="1">
        <v>44072</v>
      </c>
      <c r="C2">
        <v>0.95702597549186197</v>
      </c>
      <c r="D2">
        <v>0.95686563353394605</v>
      </c>
      <c r="E2">
        <v>0.88061243095319996</v>
      </c>
      <c r="F2">
        <v>1.0312071729157399</v>
      </c>
      <c r="G2">
        <f t="shared" ref="G2:G16" si="0">C2-E2</f>
        <v>7.6413544538662004E-2</v>
      </c>
      <c r="H2">
        <f t="shared" ref="H2:H16" si="1">F2-C2</f>
        <v>7.4181197423877965E-2</v>
      </c>
      <c r="I2">
        <v>1</v>
      </c>
      <c r="J2" s="2"/>
    </row>
    <row r="3" spans="1:10" x14ac:dyDescent="0.3">
      <c r="A3" t="s">
        <v>10</v>
      </c>
      <c r="B3" s="1">
        <v>44072</v>
      </c>
      <c r="C3">
        <v>1.01874614420183</v>
      </c>
      <c r="D3">
        <v>1.0158196936448101</v>
      </c>
      <c r="E3">
        <v>0.93516212474851601</v>
      </c>
      <c r="F3">
        <v>1.0989449604847801</v>
      </c>
      <c r="G3">
        <f t="shared" si="0"/>
        <v>8.3584019453313951E-2</v>
      </c>
      <c r="H3">
        <f t="shared" si="1"/>
        <v>8.0198816282950114E-2</v>
      </c>
      <c r="I3">
        <v>1</v>
      </c>
      <c r="J3" s="2"/>
    </row>
    <row r="4" spans="1:10" x14ac:dyDescent="0.3">
      <c r="A4" t="s">
        <v>17</v>
      </c>
      <c r="B4" s="1">
        <v>44072</v>
      </c>
      <c r="C4">
        <v>0.994647807719507</v>
      </c>
      <c r="D4">
        <v>0.99502065395838202</v>
      </c>
      <c r="E4">
        <v>0.91400836603346702</v>
      </c>
      <c r="F4">
        <v>1.07244141578715</v>
      </c>
      <c r="G4">
        <f t="shared" si="0"/>
        <v>8.0639441686039981E-2</v>
      </c>
      <c r="H4">
        <f t="shared" si="1"/>
        <v>7.7793608067643016E-2</v>
      </c>
      <c r="I4">
        <v>1</v>
      </c>
      <c r="J4" s="2"/>
    </row>
    <row r="5" spans="1:10" x14ac:dyDescent="0.3">
      <c r="A5" t="s">
        <v>11</v>
      </c>
      <c r="B5" s="1">
        <v>44072</v>
      </c>
      <c r="C5">
        <v>1.0571580369740601</v>
      </c>
      <c r="D5">
        <v>1.0569186176458201</v>
      </c>
      <c r="E5">
        <v>0.95141834418900095</v>
      </c>
      <c r="F5">
        <v>1.14020667224266</v>
      </c>
      <c r="G5">
        <f t="shared" si="0"/>
        <v>0.10573969278505913</v>
      </c>
      <c r="H5">
        <f t="shared" si="1"/>
        <v>8.3048635268599957E-2</v>
      </c>
      <c r="I5">
        <v>1</v>
      </c>
      <c r="J5" s="2"/>
    </row>
    <row r="6" spans="1:10" x14ac:dyDescent="0.3">
      <c r="A6" t="s">
        <v>8</v>
      </c>
      <c r="B6" s="1">
        <v>44072</v>
      </c>
      <c r="C6">
        <v>0.95035570519805701</v>
      </c>
      <c r="D6">
        <v>0.95181425890927596</v>
      </c>
      <c r="E6">
        <v>0.86911852072320706</v>
      </c>
      <c r="F6">
        <v>1.0306057475475401</v>
      </c>
      <c r="G6">
        <f t="shared" si="0"/>
        <v>8.1237184474849955E-2</v>
      </c>
      <c r="H6">
        <f t="shared" si="1"/>
        <v>8.0250042349483075E-2</v>
      </c>
      <c r="I6">
        <v>1</v>
      </c>
      <c r="J6" s="2"/>
    </row>
    <row r="7" spans="1:10" x14ac:dyDescent="0.3">
      <c r="A7" t="s">
        <v>15</v>
      </c>
      <c r="B7" s="1">
        <v>44072</v>
      </c>
      <c r="C7">
        <v>0.88824516136300502</v>
      </c>
      <c r="D7">
        <v>0.88469463794810799</v>
      </c>
      <c r="E7">
        <v>0.82276125764792596</v>
      </c>
      <c r="F7">
        <v>0.97172145239137198</v>
      </c>
      <c r="G7">
        <f t="shared" si="0"/>
        <v>6.5483903715079061E-2</v>
      </c>
      <c r="H7">
        <f t="shared" si="1"/>
        <v>8.3476291028366956E-2</v>
      </c>
      <c r="I7">
        <v>1</v>
      </c>
      <c r="J7" s="2"/>
    </row>
    <row r="8" spans="1:10" x14ac:dyDescent="0.3">
      <c r="A8" t="s">
        <v>7</v>
      </c>
      <c r="B8" s="1">
        <v>44072</v>
      </c>
      <c r="C8">
        <v>0.93309695911705004</v>
      </c>
      <c r="D8">
        <v>0.93219523682859695</v>
      </c>
      <c r="E8">
        <v>0.86002898287715701</v>
      </c>
      <c r="F8">
        <v>1.0057968217212301</v>
      </c>
      <c r="G8">
        <f t="shared" si="0"/>
        <v>7.3067976239893029E-2</v>
      </c>
      <c r="H8">
        <f t="shared" si="1"/>
        <v>7.2699862604180043E-2</v>
      </c>
      <c r="I8">
        <v>1</v>
      </c>
      <c r="J8" s="2"/>
    </row>
    <row r="9" spans="1:10" x14ac:dyDescent="0.3">
      <c r="A9" t="s">
        <v>12</v>
      </c>
      <c r="B9" s="1">
        <v>44072</v>
      </c>
      <c r="C9">
        <v>0.96312633435287498</v>
      </c>
      <c r="D9">
        <v>0.95955664979140298</v>
      </c>
      <c r="E9">
        <v>0.880149850872046</v>
      </c>
      <c r="F9">
        <v>1.04111351852641</v>
      </c>
      <c r="G9">
        <f t="shared" si="0"/>
        <v>8.2976483480828978E-2</v>
      </c>
      <c r="H9">
        <f t="shared" si="1"/>
        <v>7.7987184173535007E-2</v>
      </c>
      <c r="I9">
        <v>1</v>
      </c>
      <c r="J9" s="2"/>
    </row>
    <row r="10" spans="1:10" x14ac:dyDescent="0.3">
      <c r="A10" t="s">
        <v>6</v>
      </c>
      <c r="B10" s="1">
        <v>44072</v>
      </c>
      <c r="C10">
        <v>1.0180376595540299</v>
      </c>
      <c r="D10">
        <v>1.0142685861076901</v>
      </c>
      <c r="E10">
        <v>0.93769956489224204</v>
      </c>
      <c r="F10">
        <v>1.0941482778053999</v>
      </c>
      <c r="G10">
        <f t="shared" si="0"/>
        <v>8.0338094661787873E-2</v>
      </c>
      <c r="H10">
        <f t="shared" si="1"/>
        <v>7.6110618251369999E-2</v>
      </c>
      <c r="I10">
        <v>1</v>
      </c>
      <c r="J10" s="2"/>
    </row>
    <row r="11" spans="1:10" x14ac:dyDescent="0.3">
      <c r="A11" t="s">
        <v>18</v>
      </c>
      <c r="B11" s="1">
        <v>44072</v>
      </c>
      <c r="C11">
        <v>0.92490756474500702</v>
      </c>
      <c r="D11">
        <v>0.92249849290021402</v>
      </c>
      <c r="E11">
        <v>0.85818337041537696</v>
      </c>
      <c r="F11">
        <v>0.99277849391805995</v>
      </c>
      <c r="G11">
        <f t="shared" si="0"/>
        <v>6.672419432963006E-2</v>
      </c>
      <c r="H11">
        <f t="shared" si="1"/>
        <v>6.787092917305293E-2</v>
      </c>
      <c r="I11">
        <v>1</v>
      </c>
      <c r="J11" s="2"/>
    </row>
    <row r="12" spans="1:10" x14ac:dyDescent="0.3">
      <c r="A12" t="s">
        <v>14</v>
      </c>
      <c r="B12" s="1">
        <v>44072</v>
      </c>
      <c r="C12">
        <v>0.92268620281807801</v>
      </c>
      <c r="D12">
        <v>0.91843714139413601</v>
      </c>
      <c r="E12">
        <v>0.83992735523360496</v>
      </c>
      <c r="F12">
        <v>0.99292807005172801</v>
      </c>
      <c r="G12">
        <f t="shared" si="0"/>
        <v>8.275884758447305E-2</v>
      </c>
      <c r="H12">
        <f t="shared" si="1"/>
        <v>7.0241867233650002E-2</v>
      </c>
      <c r="I12">
        <v>1</v>
      </c>
      <c r="J12" s="2"/>
    </row>
    <row r="13" spans="1:10" x14ac:dyDescent="0.3">
      <c r="A13" t="s">
        <v>13</v>
      </c>
      <c r="B13" s="1">
        <v>44072</v>
      </c>
      <c r="C13">
        <v>1.0067529525821299</v>
      </c>
      <c r="D13">
        <v>1.0035692105282901</v>
      </c>
      <c r="E13">
        <v>0.93494841123584005</v>
      </c>
      <c r="F13">
        <v>1.0772356306653801</v>
      </c>
      <c r="G13">
        <f t="shared" si="0"/>
        <v>7.1804541346289885E-2</v>
      </c>
      <c r="H13">
        <f t="shared" si="1"/>
        <v>7.048267808325015E-2</v>
      </c>
      <c r="I13">
        <v>1</v>
      </c>
      <c r="J13" s="2"/>
    </row>
    <row r="14" spans="1:10" x14ac:dyDescent="0.3">
      <c r="A14" t="s">
        <v>9</v>
      </c>
      <c r="B14" s="1">
        <v>44072</v>
      </c>
      <c r="C14">
        <v>0.92562092408187202</v>
      </c>
      <c r="D14">
        <v>0.92291454119778005</v>
      </c>
      <c r="E14">
        <v>0.84325409805868401</v>
      </c>
      <c r="F14">
        <v>0.99655926508840598</v>
      </c>
      <c r="G14">
        <f t="shared" si="0"/>
        <v>8.2366826023188011E-2</v>
      </c>
      <c r="H14">
        <f t="shared" si="1"/>
        <v>7.0938341006533956E-2</v>
      </c>
      <c r="I14">
        <v>1</v>
      </c>
      <c r="J14" s="2"/>
    </row>
    <row r="15" spans="1:10" x14ac:dyDescent="0.3">
      <c r="A15" t="s">
        <v>16</v>
      </c>
      <c r="B15" s="1">
        <v>44072</v>
      </c>
      <c r="C15">
        <v>0.99586005023273705</v>
      </c>
      <c r="D15">
        <v>0.99476178072255195</v>
      </c>
      <c r="E15">
        <v>0.91094711553180097</v>
      </c>
      <c r="F15">
        <v>1.0590661306273701</v>
      </c>
      <c r="G15">
        <f t="shared" si="0"/>
        <v>8.4912934700936082E-2</v>
      </c>
      <c r="H15">
        <f t="shared" si="1"/>
        <v>6.3206080394633046E-2</v>
      </c>
      <c r="I15">
        <v>1</v>
      </c>
      <c r="J15" s="2"/>
    </row>
    <row r="16" spans="1:10" x14ac:dyDescent="0.3">
      <c r="A16" t="s">
        <v>20</v>
      </c>
      <c r="B16" s="1">
        <v>44072</v>
      </c>
      <c r="C16">
        <v>0.93564736329808396</v>
      </c>
      <c r="D16">
        <v>0.93422065418748901</v>
      </c>
      <c r="E16">
        <v>0.86313481711155504</v>
      </c>
      <c r="F16">
        <v>1.00745470652629</v>
      </c>
      <c r="G16">
        <f t="shared" si="0"/>
        <v>7.2512546186528914E-2</v>
      </c>
      <c r="H16">
        <f t="shared" si="1"/>
        <v>7.1807343228206033E-2</v>
      </c>
      <c r="I16">
        <v>1</v>
      </c>
      <c r="J16" s="2"/>
    </row>
  </sheetData>
  <sortState xmlns:xlrd2="http://schemas.microsoft.com/office/spreadsheetml/2017/richdata2" ref="A2:I16">
    <sortCondition ref="A2:A16" customList="Azua,Espaillat,Distrito Nacional,San Juan,La Altagracia,Santo Domingo,Sánchez Ramírez,Puerto Plata,Peravia,Duarte,San Pedro de Macorís,La Vega,Santiago,San Cristóbal,La Romana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29 oct</vt:lpstr>
      <vt:lpstr>29 sep</vt:lpstr>
      <vt:lpstr>29 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Bournigal</dc:creator>
  <cp:lastModifiedBy>Georges Bournigal</cp:lastModifiedBy>
  <dcterms:created xsi:type="dcterms:W3CDTF">2020-09-28T13:33:51Z</dcterms:created>
  <dcterms:modified xsi:type="dcterms:W3CDTF">2020-10-31T13:10:51Z</dcterms:modified>
</cp:coreProperties>
</file>