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Georg\Documents\GitHub\covid-model\results\resultado_consolidado\"/>
    </mc:Choice>
  </mc:AlternateContent>
  <xr:revisionPtr revIDLastSave="0" documentId="13_ncr:1_{AD6EAF88-91DC-447B-A2BE-43D1A1DD7F1E}" xr6:coauthVersionLast="45" xr6:coauthVersionMax="45" xr10:uidLastSave="{00000000-0000-0000-0000-000000000000}"/>
  <bookViews>
    <workbookView xWindow="-108" yWindow="-108" windowWidth="23256" windowHeight="12576" activeTab="2" xr2:uid="{4AC76AC7-E5A1-4C07-9F5F-EE5E7DC34869}"/>
  </bookViews>
  <sheets>
    <sheet name="4 nov" sheetId="2" r:id="rId1"/>
    <sheet name="4 oct" sheetId="1" r:id="rId2"/>
    <sheet name="4 se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3" l="1"/>
  <c r="G16" i="3"/>
  <c r="H6" i="3"/>
  <c r="G6" i="3"/>
  <c r="H5" i="3"/>
  <c r="G5" i="3"/>
  <c r="H14" i="3"/>
  <c r="G14" i="3"/>
  <c r="H2" i="3"/>
  <c r="G2" i="3"/>
  <c r="H4" i="3"/>
  <c r="G4" i="3"/>
  <c r="H11" i="3"/>
  <c r="G11" i="3"/>
  <c r="H10" i="3"/>
  <c r="G10" i="3"/>
  <c r="H9" i="3"/>
  <c r="G9" i="3"/>
  <c r="H7" i="3"/>
  <c r="G7" i="3"/>
  <c r="H15" i="3"/>
  <c r="G15" i="3"/>
  <c r="H13" i="3"/>
  <c r="G13" i="3"/>
  <c r="H8" i="3"/>
  <c r="G8" i="3"/>
  <c r="H3" i="3"/>
  <c r="G3" i="3"/>
  <c r="H12" i="3"/>
  <c r="G12" i="3"/>
  <c r="H12" i="1"/>
  <c r="G12" i="1"/>
  <c r="H14" i="1"/>
  <c r="G14" i="1"/>
  <c r="H5" i="1"/>
  <c r="G5" i="1"/>
  <c r="H2" i="1"/>
  <c r="G2" i="1"/>
  <c r="H16" i="1"/>
  <c r="G16" i="1"/>
  <c r="H4" i="1"/>
  <c r="G4" i="1"/>
  <c r="H15" i="1"/>
  <c r="G15" i="1"/>
  <c r="H3" i="1"/>
  <c r="G3" i="1"/>
  <c r="H9" i="1"/>
  <c r="G9" i="1"/>
  <c r="H8" i="1"/>
  <c r="G8" i="1"/>
  <c r="H7" i="1"/>
  <c r="G7" i="1"/>
  <c r="H6" i="1"/>
  <c r="G6" i="1"/>
  <c r="H13" i="1"/>
  <c r="G13" i="1"/>
  <c r="H10" i="1"/>
  <c r="G10" i="1"/>
  <c r="H11" i="1"/>
  <c r="G11" i="1"/>
  <c r="G6" i="2"/>
  <c r="H6" i="2"/>
  <c r="G2" i="2"/>
  <c r="H2" i="2"/>
  <c r="G9" i="2"/>
  <c r="H9" i="2"/>
  <c r="G8" i="2"/>
  <c r="H8" i="2"/>
  <c r="G7" i="2"/>
  <c r="H7" i="2"/>
  <c r="G16" i="2"/>
  <c r="H16" i="2"/>
  <c r="G3" i="2"/>
  <c r="H3" i="2"/>
  <c r="G10" i="2"/>
  <c r="H10" i="2"/>
  <c r="G13" i="2"/>
  <c r="H13" i="2"/>
  <c r="G14" i="2"/>
  <c r="H14" i="2"/>
  <c r="G5" i="2"/>
  <c r="H5" i="2"/>
  <c r="G15" i="2"/>
  <c r="H15" i="2"/>
  <c r="G12" i="2"/>
  <c r="H12" i="2"/>
  <c r="G11" i="2"/>
  <c r="H11" i="2"/>
  <c r="G4" i="2"/>
  <c r="H4" i="2"/>
</calcChain>
</file>

<file path=xl/sharedStrings.xml><?xml version="1.0" encoding="utf-8"?>
<sst xmlns="http://schemas.openxmlformats.org/spreadsheetml/2006/main" count="69" uniqueCount="23">
  <si>
    <t>date</t>
  </si>
  <si>
    <t>mean</t>
  </si>
  <si>
    <t>median</t>
  </si>
  <si>
    <t>lower_80</t>
  </si>
  <si>
    <t>upper_80</t>
  </si>
  <si>
    <t>region</t>
  </si>
  <si>
    <t>Distrito Nacional</t>
  </si>
  <si>
    <t>Santo Domingo</t>
  </si>
  <si>
    <t>Santiago</t>
  </si>
  <si>
    <t>La Vega</t>
  </si>
  <si>
    <t>La Altagracia</t>
  </si>
  <si>
    <t>Duarte</t>
  </si>
  <si>
    <t>San Cristóbal</t>
  </si>
  <si>
    <t>La Romana</t>
  </si>
  <si>
    <t>Puerto Plata</t>
  </si>
  <si>
    <t>San Pedro de Macorís</t>
  </si>
  <si>
    <t>San Juan</t>
  </si>
  <si>
    <t>Azua</t>
  </si>
  <si>
    <t>Peravia</t>
  </si>
  <si>
    <t>Espaillat</t>
  </si>
  <si>
    <t>Sánchez Ramírez</t>
  </si>
  <si>
    <t>lower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</si>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</sst>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nov'!$D$1</c:f>
              <c:strCache>
                <c:ptCount val="1"/>
                <c:pt idx="0">
                  <c:v>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4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5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7D8-44B2-A7F2-C4A05B9B04B2}"/>
              </c:ext>
            </c:extLst>
          </c:dPt>
          <c:dPt>
            <c:idx val="6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37D8-44B2-A7F2-C4A05B9B04B2}"/>
              </c:ext>
            </c:extLst>
          </c:dPt>
          <c:dPt>
            <c:idx val="7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7D8-44B2-A7F2-C4A05B9B04B2}"/>
              </c:ext>
            </c:extLst>
          </c:dPt>
          <c:dPt>
            <c:idx val="8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37D8-44B2-A7F2-C4A05B9B04B2}"/>
              </c:ext>
            </c:extLst>
          </c:dPt>
          <c:dPt>
            <c:idx val="10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37D8-44B2-A7F2-C4A05B9B04B2}"/>
              </c:ext>
            </c:extLst>
          </c:dPt>
          <c:dPt>
            <c:idx val="11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7D8-44B2-A7F2-C4A05B9B04B2}"/>
              </c:ext>
            </c:extLst>
          </c:dPt>
          <c:dPt>
            <c:idx val="12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A45-42E0-A311-94D0C28375BC}"/>
              </c:ext>
            </c:extLst>
          </c:dPt>
          <c:dPt>
            <c:idx val="13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A45-42E0-A311-94D0C28375BC}"/>
              </c:ext>
            </c:extLst>
          </c:dPt>
          <c:dPt>
            <c:idx val="14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A45-42E0-A311-94D0C28375BC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'4 nov'!$H$2:$H$16</c:f>
                <c:numCache>
                  <c:formatCode>General</c:formatCode>
                  <c:ptCount val="15"/>
                  <c:pt idx="0">
                    <c:v>0.17911256099995099</c:v>
                  </c:pt>
                  <c:pt idx="1">
                    <c:v>0.1635773332243009</c:v>
                  </c:pt>
                  <c:pt idx="2">
                    <c:v>0.18969614638070698</c:v>
                  </c:pt>
                  <c:pt idx="3">
                    <c:v>0.12740770166709003</c:v>
                  </c:pt>
                  <c:pt idx="4">
                    <c:v>0.17327138968492495</c:v>
                  </c:pt>
                  <c:pt idx="5">
                    <c:v>0.16754838094701408</c:v>
                  </c:pt>
                  <c:pt idx="6">
                    <c:v>0.191303555747108</c:v>
                  </c:pt>
                  <c:pt idx="7">
                    <c:v>0.17809806729033695</c:v>
                  </c:pt>
                  <c:pt idx="8">
                    <c:v>0.17208217624882205</c:v>
                  </c:pt>
                  <c:pt idx="9">
                    <c:v>0.2027481009477059</c:v>
                  </c:pt>
                  <c:pt idx="10">
                    <c:v>0.15491870635900185</c:v>
                  </c:pt>
                  <c:pt idx="11">
                    <c:v>0.18649419226697406</c:v>
                  </c:pt>
                  <c:pt idx="12">
                    <c:v>0.19826253466220001</c:v>
                  </c:pt>
                  <c:pt idx="13">
                    <c:v>0.21022994742237011</c:v>
                  </c:pt>
                  <c:pt idx="14">
                    <c:v>0.21871211714382999</c:v>
                  </c:pt>
                </c:numCache>
              </c:numRef>
            </c:plus>
            <c:minus>
              <c:numRef>
                <c:f>'4 nov'!$G$2:$G$16</c:f>
                <c:numCache>
                  <c:formatCode>General</c:formatCode>
                  <c:ptCount val="15"/>
                  <c:pt idx="0">
                    <c:v>0.203408627448044</c:v>
                  </c:pt>
                  <c:pt idx="1">
                    <c:v>0.22045647652901301</c:v>
                  </c:pt>
                  <c:pt idx="2">
                    <c:v>0.21869576015598902</c:v>
                  </c:pt>
                  <c:pt idx="3">
                    <c:v>0.23312420999933603</c:v>
                  </c:pt>
                  <c:pt idx="4">
                    <c:v>0.18538233909183399</c:v>
                  </c:pt>
                  <c:pt idx="5">
                    <c:v>0.26946021351375193</c:v>
                  </c:pt>
                  <c:pt idx="6">
                    <c:v>0.22121552078236295</c:v>
                  </c:pt>
                  <c:pt idx="7">
                    <c:v>0.20876080329245406</c:v>
                  </c:pt>
                  <c:pt idx="8">
                    <c:v>0.206025955605877</c:v>
                  </c:pt>
                  <c:pt idx="9">
                    <c:v>0.23592339291745401</c:v>
                  </c:pt>
                  <c:pt idx="10">
                    <c:v>0.23145497975510809</c:v>
                  </c:pt>
                  <c:pt idx="11">
                    <c:v>0.253069575526087</c:v>
                  </c:pt>
                  <c:pt idx="12">
                    <c:v>0.2625993410953481</c:v>
                  </c:pt>
                  <c:pt idx="13">
                    <c:v>0.20859408984959893</c:v>
                  </c:pt>
                  <c:pt idx="14">
                    <c:v>0.23736651642746209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'4 nov'!$A$2:$A$16</c:f>
              <c:strCache>
                <c:ptCount val="15"/>
                <c:pt idx="0">
                  <c:v>La Romana</c:v>
                </c:pt>
                <c:pt idx="1">
                  <c:v>Peravia</c:v>
                </c:pt>
                <c:pt idx="2">
                  <c:v>Azua</c:v>
                </c:pt>
                <c:pt idx="3">
                  <c:v>La Altagracia</c:v>
                </c:pt>
                <c:pt idx="4">
                  <c:v>La Vega</c:v>
                </c:pt>
                <c:pt idx="5">
                  <c:v>Espaillat</c:v>
                </c:pt>
                <c:pt idx="6">
                  <c:v>San Juan</c:v>
                </c:pt>
                <c:pt idx="7">
                  <c:v>Santiago</c:v>
                </c:pt>
                <c:pt idx="8">
                  <c:v>Puerto Plata</c:v>
                </c:pt>
                <c:pt idx="9">
                  <c:v>Duarte</c:v>
                </c:pt>
                <c:pt idx="10">
                  <c:v>San Cristóbal</c:v>
                </c:pt>
                <c:pt idx="11">
                  <c:v>San Pedro de Macorís</c:v>
                </c:pt>
                <c:pt idx="12">
                  <c:v>Sánchez Ramírez</c:v>
                </c:pt>
                <c:pt idx="13">
                  <c:v>Distrito Nacional</c:v>
                </c:pt>
                <c:pt idx="14">
                  <c:v>Santo Domingo</c:v>
                </c:pt>
              </c:strCache>
            </c:strRef>
          </c:cat>
          <c:val>
            <c:numRef>
              <c:f>'4 nov'!$D$2:$D$16</c:f>
              <c:numCache>
                <c:formatCode>General</c:formatCode>
                <c:ptCount val="15"/>
                <c:pt idx="0">
                  <c:v>0.79176761423311104</c:v>
                </c:pt>
                <c:pt idx="1">
                  <c:v>0.82638040305503402</c:v>
                </c:pt>
                <c:pt idx="2">
                  <c:v>0.83875025916713297</c:v>
                </c:pt>
                <c:pt idx="3">
                  <c:v>0.84046442715680902</c:v>
                </c:pt>
                <c:pt idx="4">
                  <c:v>0.84416190940868596</c:v>
                </c:pt>
                <c:pt idx="5">
                  <c:v>0.878353834071258</c:v>
                </c:pt>
                <c:pt idx="6">
                  <c:v>0.89655467262802402</c:v>
                </c:pt>
                <c:pt idx="7">
                  <c:v>0.899789876370089</c:v>
                </c:pt>
                <c:pt idx="8">
                  <c:v>0.90052420228972396</c:v>
                </c:pt>
                <c:pt idx="9">
                  <c:v>0.93653638693951902</c:v>
                </c:pt>
                <c:pt idx="10">
                  <c:v>0.93729029980166301</c:v>
                </c:pt>
                <c:pt idx="11">
                  <c:v>0.96620035108317304</c:v>
                </c:pt>
                <c:pt idx="12">
                  <c:v>0.99560021566950796</c:v>
                </c:pt>
                <c:pt idx="13">
                  <c:v>1.0499063076261499</c:v>
                </c:pt>
                <c:pt idx="14">
                  <c:v>1.09323534509624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45-42E0-A311-94D0C28375BC}"/>
            </c:ext>
          </c:extLst>
        </c:ser>
        <c:ser>
          <c:idx val="1"/>
          <c:order val="1"/>
          <c:tx>
            <c:strRef>
              <c:f>'4 nov'!$I$1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3">
                      <a:lumMod val="5000"/>
                      <a:lumOff val="95000"/>
                    </a:schemeClr>
                  </a:gs>
                  <a:gs pos="74000">
                    <a:schemeClr val="accent3">
                      <a:lumMod val="45000"/>
                      <a:lumOff val="55000"/>
                    </a:schemeClr>
                  </a:gs>
                  <a:gs pos="83000">
                    <a:schemeClr val="accent3">
                      <a:lumMod val="45000"/>
                      <a:lumOff val="55000"/>
                    </a:schemeClr>
                  </a:gs>
                  <a:gs pos="100000">
                    <a:schemeClr val="accent3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val>
            <c:numRef>
              <c:f>'4 nov'!$I$2:$I$16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45-42E0-A311-94D0C2837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646696"/>
        <c:axId val="926647024"/>
      </c:lineChart>
      <c:catAx>
        <c:axId val="92664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26647024"/>
        <c:crosses val="autoZero"/>
        <c:auto val="1"/>
        <c:lblAlgn val="ctr"/>
        <c:lblOffset val="100"/>
        <c:noMultiLvlLbl val="0"/>
      </c:catAx>
      <c:valAx>
        <c:axId val="926647024"/>
        <c:scaling>
          <c:orientation val="minMax"/>
          <c:max val="1.5"/>
          <c:min val="0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26646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oct'!$D$1</c:f>
              <c:strCache>
                <c:ptCount val="1"/>
                <c:pt idx="0">
                  <c:v>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3AD-4D75-A450-48D1BC4B958E}"/>
              </c:ext>
            </c:extLst>
          </c:dPt>
          <c:dPt>
            <c:idx val="1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3AD-4D75-A450-48D1BC4B958E}"/>
              </c:ext>
            </c:extLst>
          </c:dPt>
          <c:dPt>
            <c:idx val="2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3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00C7-4289-83C2-ACC5993B81BB}"/>
              </c:ext>
            </c:extLst>
          </c:dPt>
          <c:dPt>
            <c:idx val="5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349-4B88-8F72-A9F8BF77084A}"/>
              </c:ext>
            </c:extLst>
          </c:dPt>
          <c:dPt>
            <c:idx val="6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7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349-4B88-8F72-A9F8BF77084A}"/>
              </c:ext>
            </c:extLst>
          </c:dPt>
          <c:dPt>
            <c:idx val="8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2764-4D63-9C0C-43D1B7B331DC}"/>
              </c:ext>
            </c:extLst>
          </c:dPt>
          <c:dPt>
            <c:idx val="10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7349-4B88-8F72-A9F8BF77084A}"/>
              </c:ext>
            </c:extLst>
          </c:dPt>
          <c:dPt>
            <c:idx val="11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7349-4B88-8F72-A9F8BF77084A}"/>
              </c:ext>
            </c:extLst>
          </c:dPt>
          <c:dPt>
            <c:idx val="12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7349-4B88-8F72-A9F8BF77084A}"/>
              </c:ext>
            </c:extLst>
          </c:dPt>
          <c:dPt>
            <c:idx val="13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7349-4B88-8F72-A9F8BF77084A}"/>
              </c:ext>
            </c:extLst>
          </c:dPt>
          <c:dPt>
            <c:idx val="14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7349-4B88-8F72-A9F8BF77084A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'4 oct'!$H$2:$H$16</c:f>
                <c:numCache>
                  <c:formatCode>General</c:formatCode>
                  <c:ptCount val="15"/>
                  <c:pt idx="0">
                    <c:v>8.0289482259796041E-2</c:v>
                  </c:pt>
                  <c:pt idx="1">
                    <c:v>7.4210898490574939E-2</c:v>
                  </c:pt>
                  <c:pt idx="2">
                    <c:v>8.4024549802553028E-2</c:v>
                  </c:pt>
                  <c:pt idx="3">
                    <c:v>6.9963036177512095E-2</c:v>
                  </c:pt>
                  <c:pt idx="4">
                    <c:v>7.3069689442905039E-2</c:v>
                  </c:pt>
                  <c:pt idx="5">
                    <c:v>8.0922645954909056E-2</c:v>
                  </c:pt>
                  <c:pt idx="6">
                    <c:v>7.4534751590377035E-2</c:v>
                  </c:pt>
                  <c:pt idx="7">
                    <c:v>7.316961188002602E-2</c:v>
                  </c:pt>
                  <c:pt idx="8">
                    <c:v>7.1719243837209956E-2</c:v>
                  </c:pt>
                  <c:pt idx="9">
                    <c:v>8.3426815058863957E-2</c:v>
                  </c:pt>
                  <c:pt idx="10">
                    <c:v>7.1832628484716055E-2</c:v>
                  </c:pt>
                  <c:pt idx="11">
                    <c:v>7.7891635869250075E-2</c:v>
                  </c:pt>
                  <c:pt idx="12">
                    <c:v>8.0083689538519964E-2</c:v>
                  </c:pt>
                  <c:pt idx="13">
                    <c:v>7.3521771252824109E-2</c:v>
                  </c:pt>
                  <c:pt idx="14">
                    <c:v>7.2943388316986102E-2</c:v>
                  </c:pt>
                </c:numCache>
              </c:numRef>
            </c:plus>
            <c:minus>
              <c:numRef>
                <c:f>'4 oct'!$G$2:$G$16</c:f>
                <c:numCache>
                  <c:formatCode>General</c:formatCode>
                  <c:ptCount val="15"/>
                  <c:pt idx="0">
                    <c:v>9.2906052284123963E-2</c:v>
                  </c:pt>
                  <c:pt idx="1">
                    <c:v>0.10635186682059505</c:v>
                  </c:pt>
                  <c:pt idx="2">
                    <c:v>8.4391482631463011E-2</c:v>
                  </c:pt>
                  <c:pt idx="3">
                    <c:v>7.649641537011298E-2</c:v>
                  </c:pt>
                  <c:pt idx="4">
                    <c:v>7.0170853894150009E-2</c:v>
                  </c:pt>
                  <c:pt idx="5">
                    <c:v>8.0215592564466975E-2</c:v>
                  </c:pt>
                  <c:pt idx="6">
                    <c:v>9.9601634064668931E-2</c:v>
                  </c:pt>
                  <c:pt idx="7">
                    <c:v>6.5077471967487033E-2</c:v>
                  </c:pt>
                  <c:pt idx="8">
                    <c:v>8.0730673178824985E-2</c:v>
                  </c:pt>
                  <c:pt idx="9">
                    <c:v>7.6515589040102028E-2</c:v>
                  </c:pt>
                  <c:pt idx="10">
                    <c:v>7.8735293900602965E-2</c:v>
                  </c:pt>
                  <c:pt idx="11">
                    <c:v>8.9777133406164E-2</c:v>
                  </c:pt>
                  <c:pt idx="12">
                    <c:v>9.6656836079206943E-2</c:v>
                  </c:pt>
                  <c:pt idx="13">
                    <c:v>7.8465894190976937E-2</c:v>
                  </c:pt>
                  <c:pt idx="14">
                    <c:v>7.044442314844801E-2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'4 oct'!$A$2:$A$16</c:f>
              <c:strCache>
                <c:ptCount val="15"/>
                <c:pt idx="0">
                  <c:v>La Romana</c:v>
                </c:pt>
                <c:pt idx="1">
                  <c:v>Peravia</c:v>
                </c:pt>
                <c:pt idx="2">
                  <c:v>Azua</c:v>
                </c:pt>
                <c:pt idx="3">
                  <c:v>La Altagracia</c:v>
                </c:pt>
                <c:pt idx="4">
                  <c:v>La Vega</c:v>
                </c:pt>
                <c:pt idx="5">
                  <c:v>Espaillat</c:v>
                </c:pt>
                <c:pt idx="6">
                  <c:v>San Juan</c:v>
                </c:pt>
                <c:pt idx="7">
                  <c:v>Santiago</c:v>
                </c:pt>
                <c:pt idx="8">
                  <c:v>Puerto Plata</c:v>
                </c:pt>
                <c:pt idx="9">
                  <c:v>Duarte</c:v>
                </c:pt>
                <c:pt idx="10">
                  <c:v>San Cristóbal</c:v>
                </c:pt>
                <c:pt idx="11">
                  <c:v>San Pedro de Macorís</c:v>
                </c:pt>
                <c:pt idx="12">
                  <c:v>Sánchez Ramírez</c:v>
                </c:pt>
                <c:pt idx="13">
                  <c:v>Distrito Nacional</c:v>
                </c:pt>
                <c:pt idx="14">
                  <c:v>Santo Domingo</c:v>
                </c:pt>
              </c:strCache>
            </c:strRef>
          </c:cat>
          <c:val>
            <c:numRef>
              <c:f>'4 oct'!$D$2:$D$16</c:f>
              <c:numCache>
                <c:formatCode>General</c:formatCode>
                <c:ptCount val="15"/>
                <c:pt idx="0">
                  <c:v>0.86745936775168597</c:v>
                </c:pt>
                <c:pt idx="1">
                  <c:v>0.88280404333296802</c:v>
                </c:pt>
                <c:pt idx="2">
                  <c:v>0.87881206689452296</c:v>
                </c:pt>
                <c:pt idx="3">
                  <c:v>0.85112222755057498</c:v>
                </c:pt>
                <c:pt idx="4">
                  <c:v>0.92771159822065596</c:v>
                </c:pt>
                <c:pt idx="5">
                  <c:v>0.85483707363665795</c:v>
                </c:pt>
                <c:pt idx="6">
                  <c:v>0.91468925367916398</c:v>
                </c:pt>
                <c:pt idx="7">
                  <c:v>0.93314180361412602</c:v>
                </c:pt>
                <c:pt idx="8">
                  <c:v>0.90957827595560203</c:v>
                </c:pt>
                <c:pt idx="9">
                  <c:v>0.95991722139561197</c:v>
                </c:pt>
                <c:pt idx="10">
                  <c:v>0.93553141701117104</c:v>
                </c:pt>
                <c:pt idx="11">
                  <c:v>0.95426572071520199</c:v>
                </c:pt>
                <c:pt idx="12">
                  <c:v>1.0329802883377699</c:v>
                </c:pt>
                <c:pt idx="13">
                  <c:v>0.984309668680172</c:v>
                </c:pt>
                <c:pt idx="14">
                  <c:v>0.97047638334967401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349-4B88-8F72-A9F8BF77084A}"/>
            </c:ext>
          </c:extLst>
        </c:ser>
        <c:ser>
          <c:idx val="1"/>
          <c:order val="1"/>
          <c:tx>
            <c:strRef>
              <c:f>'4 nov'!$I$1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3">
                      <a:lumMod val="5000"/>
                      <a:lumOff val="95000"/>
                    </a:schemeClr>
                  </a:gs>
                  <a:gs pos="74000">
                    <a:schemeClr val="accent3">
                      <a:lumMod val="45000"/>
                      <a:lumOff val="55000"/>
                    </a:schemeClr>
                  </a:gs>
                  <a:gs pos="83000">
                    <a:schemeClr val="accent3">
                      <a:lumMod val="45000"/>
                      <a:lumOff val="55000"/>
                    </a:schemeClr>
                  </a:gs>
                  <a:gs pos="100000">
                    <a:schemeClr val="accent3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'4 oct'!$A$2:$A$16</c:f>
              <c:strCache>
                <c:ptCount val="15"/>
                <c:pt idx="0">
                  <c:v>La Romana</c:v>
                </c:pt>
                <c:pt idx="1">
                  <c:v>Peravia</c:v>
                </c:pt>
                <c:pt idx="2">
                  <c:v>Azua</c:v>
                </c:pt>
                <c:pt idx="3">
                  <c:v>La Altagracia</c:v>
                </c:pt>
                <c:pt idx="4">
                  <c:v>La Vega</c:v>
                </c:pt>
                <c:pt idx="5">
                  <c:v>Espaillat</c:v>
                </c:pt>
                <c:pt idx="6">
                  <c:v>San Juan</c:v>
                </c:pt>
                <c:pt idx="7">
                  <c:v>Santiago</c:v>
                </c:pt>
                <c:pt idx="8">
                  <c:v>Puerto Plata</c:v>
                </c:pt>
                <c:pt idx="9">
                  <c:v>Duarte</c:v>
                </c:pt>
                <c:pt idx="10">
                  <c:v>San Cristóbal</c:v>
                </c:pt>
                <c:pt idx="11">
                  <c:v>San Pedro de Macorís</c:v>
                </c:pt>
                <c:pt idx="12">
                  <c:v>Sánchez Ramírez</c:v>
                </c:pt>
                <c:pt idx="13">
                  <c:v>Distrito Nacional</c:v>
                </c:pt>
                <c:pt idx="14">
                  <c:v>Santo Domingo</c:v>
                </c:pt>
              </c:strCache>
            </c:strRef>
          </c:cat>
          <c:val>
            <c:numRef>
              <c:f>'4 nov'!$I$2:$I$16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349-4B88-8F72-A9F8BF770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646696"/>
        <c:axId val="926647024"/>
      </c:lineChart>
      <c:catAx>
        <c:axId val="92664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26647024"/>
        <c:crosses val="autoZero"/>
        <c:auto val="1"/>
        <c:lblAlgn val="ctr"/>
        <c:lblOffset val="100"/>
        <c:noMultiLvlLbl val="0"/>
      </c:catAx>
      <c:valAx>
        <c:axId val="926647024"/>
        <c:scaling>
          <c:orientation val="minMax"/>
          <c:max val="1.8"/>
          <c:min val="0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26646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sep'!$D$1</c:f>
              <c:strCache>
                <c:ptCount val="1"/>
                <c:pt idx="0">
                  <c:v>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875-40F9-B6E5-6B10DF1FECD8}"/>
              </c:ext>
            </c:extLst>
          </c:dPt>
          <c:dPt>
            <c:idx val="1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5875-40F9-B6E5-6B10DF1FECD8}"/>
              </c:ext>
            </c:extLst>
          </c:dPt>
          <c:dPt>
            <c:idx val="2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875-40F9-B6E5-6B10DF1FECD8}"/>
              </c:ext>
            </c:extLst>
          </c:dPt>
          <c:dPt>
            <c:idx val="3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875-40F9-B6E5-6B10DF1FECD8}"/>
              </c:ext>
            </c:extLst>
          </c:dPt>
          <c:dPt>
            <c:idx val="4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875-40F9-B6E5-6B10DF1FECD8}"/>
              </c:ext>
            </c:extLst>
          </c:dPt>
          <c:dPt>
            <c:idx val="5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047-462A-8D79-F6B0A6344A96}"/>
              </c:ext>
            </c:extLst>
          </c:dPt>
          <c:dPt>
            <c:idx val="6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047-462A-8D79-F6B0A6344A96}"/>
              </c:ext>
            </c:extLst>
          </c:dPt>
          <c:dPt>
            <c:idx val="7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5875-40F9-B6E5-6B10DF1FECD8}"/>
              </c:ext>
            </c:extLst>
          </c:dPt>
          <c:dPt>
            <c:idx val="8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047-462A-8D79-F6B0A6344A96}"/>
              </c:ext>
            </c:extLst>
          </c:dPt>
          <c:dPt>
            <c:idx val="9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365B-4172-89CE-E163A3DD2B1C}"/>
              </c:ext>
            </c:extLst>
          </c:dPt>
          <c:dPt>
            <c:idx val="10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0F03-403C-B87E-AF523491FA41}"/>
              </c:ext>
            </c:extLst>
          </c:dPt>
          <c:dPt>
            <c:idx val="11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0F03-403C-B87E-AF523491FA41}"/>
              </c:ext>
            </c:extLst>
          </c:dPt>
          <c:dPt>
            <c:idx val="12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0047-462A-8D79-F6B0A6344A96}"/>
              </c:ext>
            </c:extLst>
          </c:dPt>
          <c:dPt>
            <c:idx val="13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047-462A-8D79-F6B0A6344A96}"/>
              </c:ext>
            </c:extLst>
          </c:dPt>
          <c:dPt>
            <c:idx val="14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0047-462A-8D79-F6B0A6344A96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'4 oct'!$H$2:$H$16</c:f>
                <c:numCache>
                  <c:formatCode>General</c:formatCode>
                  <c:ptCount val="15"/>
                  <c:pt idx="0">
                    <c:v>8.0289482259796041E-2</c:v>
                  </c:pt>
                  <c:pt idx="1">
                    <c:v>7.4210898490574939E-2</c:v>
                  </c:pt>
                  <c:pt idx="2">
                    <c:v>8.4024549802553028E-2</c:v>
                  </c:pt>
                  <c:pt idx="3">
                    <c:v>6.9963036177512095E-2</c:v>
                  </c:pt>
                  <c:pt idx="4">
                    <c:v>7.3069689442905039E-2</c:v>
                  </c:pt>
                  <c:pt idx="5">
                    <c:v>8.0922645954909056E-2</c:v>
                  </c:pt>
                  <c:pt idx="6">
                    <c:v>7.4534751590377035E-2</c:v>
                  </c:pt>
                  <c:pt idx="7">
                    <c:v>7.316961188002602E-2</c:v>
                  </c:pt>
                  <c:pt idx="8">
                    <c:v>7.1719243837209956E-2</c:v>
                  </c:pt>
                  <c:pt idx="9">
                    <c:v>8.3426815058863957E-2</c:v>
                  </c:pt>
                  <c:pt idx="10">
                    <c:v>7.1832628484716055E-2</c:v>
                  </c:pt>
                  <c:pt idx="11">
                    <c:v>7.7891635869250075E-2</c:v>
                  </c:pt>
                  <c:pt idx="12">
                    <c:v>8.0083689538519964E-2</c:v>
                  </c:pt>
                  <c:pt idx="13">
                    <c:v>7.3521771252824109E-2</c:v>
                  </c:pt>
                  <c:pt idx="14">
                    <c:v>7.2943388316986102E-2</c:v>
                  </c:pt>
                </c:numCache>
              </c:numRef>
            </c:plus>
            <c:minus>
              <c:numRef>
                <c:f>'4 oct'!$G$2:$G$16</c:f>
                <c:numCache>
                  <c:formatCode>General</c:formatCode>
                  <c:ptCount val="15"/>
                  <c:pt idx="0">
                    <c:v>9.2906052284123963E-2</c:v>
                  </c:pt>
                  <c:pt idx="1">
                    <c:v>0.10635186682059505</c:v>
                  </c:pt>
                  <c:pt idx="2">
                    <c:v>8.4391482631463011E-2</c:v>
                  </c:pt>
                  <c:pt idx="3">
                    <c:v>7.649641537011298E-2</c:v>
                  </c:pt>
                  <c:pt idx="4">
                    <c:v>7.0170853894150009E-2</c:v>
                  </c:pt>
                  <c:pt idx="5">
                    <c:v>8.0215592564466975E-2</c:v>
                  </c:pt>
                  <c:pt idx="6">
                    <c:v>9.9601634064668931E-2</c:v>
                  </c:pt>
                  <c:pt idx="7">
                    <c:v>6.5077471967487033E-2</c:v>
                  </c:pt>
                  <c:pt idx="8">
                    <c:v>8.0730673178824985E-2</c:v>
                  </c:pt>
                  <c:pt idx="9">
                    <c:v>7.6515589040102028E-2</c:v>
                  </c:pt>
                  <c:pt idx="10">
                    <c:v>7.8735293900602965E-2</c:v>
                  </c:pt>
                  <c:pt idx="11">
                    <c:v>8.9777133406164E-2</c:v>
                  </c:pt>
                  <c:pt idx="12">
                    <c:v>9.6656836079206943E-2</c:v>
                  </c:pt>
                  <c:pt idx="13">
                    <c:v>7.8465894190976937E-2</c:v>
                  </c:pt>
                  <c:pt idx="14">
                    <c:v>7.044442314844801E-2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'4 oct'!$A$2:$A$16</c:f>
              <c:strCache>
                <c:ptCount val="15"/>
                <c:pt idx="0">
                  <c:v>La Romana</c:v>
                </c:pt>
                <c:pt idx="1">
                  <c:v>Peravia</c:v>
                </c:pt>
                <c:pt idx="2">
                  <c:v>Azua</c:v>
                </c:pt>
                <c:pt idx="3">
                  <c:v>La Altagracia</c:v>
                </c:pt>
                <c:pt idx="4">
                  <c:v>La Vega</c:v>
                </c:pt>
                <c:pt idx="5">
                  <c:v>Espaillat</c:v>
                </c:pt>
                <c:pt idx="6">
                  <c:v>San Juan</c:v>
                </c:pt>
                <c:pt idx="7">
                  <c:v>Santiago</c:v>
                </c:pt>
                <c:pt idx="8">
                  <c:v>Puerto Plata</c:v>
                </c:pt>
                <c:pt idx="9">
                  <c:v>Duarte</c:v>
                </c:pt>
                <c:pt idx="10">
                  <c:v>San Cristóbal</c:v>
                </c:pt>
                <c:pt idx="11">
                  <c:v>San Pedro de Macorís</c:v>
                </c:pt>
                <c:pt idx="12">
                  <c:v>Sánchez Ramírez</c:v>
                </c:pt>
                <c:pt idx="13">
                  <c:v>Distrito Nacional</c:v>
                </c:pt>
                <c:pt idx="14">
                  <c:v>Santo Domingo</c:v>
                </c:pt>
              </c:strCache>
            </c:strRef>
          </c:cat>
          <c:val>
            <c:numRef>
              <c:f>'4 sep'!$D$2:$D$16</c:f>
              <c:numCache>
                <c:formatCode>General</c:formatCode>
                <c:ptCount val="15"/>
                <c:pt idx="0">
                  <c:v>1.09755024716151</c:v>
                </c:pt>
                <c:pt idx="1">
                  <c:v>0.95058030334656396</c:v>
                </c:pt>
                <c:pt idx="2">
                  <c:v>0.96952621031547404</c:v>
                </c:pt>
                <c:pt idx="3">
                  <c:v>0.95061980658536305</c:v>
                </c:pt>
                <c:pt idx="4">
                  <c:v>0.90476670225490397</c:v>
                </c:pt>
                <c:pt idx="5">
                  <c:v>0.946035897229619</c:v>
                </c:pt>
                <c:pt idx="6">
                  <c:v>0.90177366996112296</c:v>
                </c:pt>
                <c:pt idx="7">
                  <c:v>0.91711012613743703</c:v>
                </c:pt>
                <c:pt idx="8">
                  <c:v>0.99693438593220096</c:v>
                </c:pt>
                <c:pt idx="9">
                  <c:v>0.99050190394868398</c:v>
                </c:pt>
                <c:pt idx="10">
                  <c:v>1.0399456780079801</c:v>
                </c:pt>
                <c:pt idx="11">
                  <c:v>0.927681748499394</c:v>
                </c:pt>
                <c:pt idx="12">
                  <c:v>0.92622744010867197</c:v>
                </c:pt>
                <c:pt idx="13">
                  <c:v>0.94521254911258101</c:v>
                </c:pt>
                <c:pt idx="14">
                  <c:v>0.98354750873657504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047-462A-8D79-F6B0A6344A96}"/>
            </c:ext>
          </c:extLst>
        </c:ser>
        <c:ser>
          <c:idx val="1"/>
          <c:order val="1"/>
          <c:tx>
            <c:strRef>
              <c:f>'4 nov'!$I$1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3">
                      <a:lumMod val="5000"/>
                      <a:lumOff val="95000"/>
                    </a:schemeClr>
                  </a:gs>
                  <a:gs pos="74000">
                    <a:schemeClr val="accent3">
                      <a:lumMod val="45000"/>
                      <a:lumOff val="55000"/>
                    </a:schemeClr>
                  </a:gs>
                  <a:gs pos="83000">
                    <a:schemeClr val="accent3">
                      <a:lumMod val="45000"/>
                      <a:lumOff val="55000"/>
                    </a:schemeClr>
                  </a:gs>
                  <a:gs pos="100000">
                    <a:schemeClr val="accent3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'4 oct'!$A$2:$A$16</c:f>
              <c:strCache>
                <c:ptCount val="15"/>
                <c:pt idx="0">
                  <c:v>La Romana</c:v>
                </c:pt>
                <c:pt idx="1">
                  <c:v>Peravia</c:v>
                </c:pt>
                <c:pt idx="2">
                  <c:v>Azua</c:v>
                </c:pt>
                <c:pt idx="3">
                  <c:v>La Altagracia</c:v>
                </c:pt>
                <c:pt idx="4">
                  <c:v>La Vega</c:v>
                </c:pt>
                <c:pt idx="5">
                  <c:v>Espaillat</c:v>
                </c:pt>
                <c:pt idx="6">
                  <c:v>San Juan</c:v>
                </c:pt>
                <c:pt idx="7">
                  <c:v>Santiago</c:v>
                </c:pt>
                <c:pt idx="8">
                  <c:v>Puerto Plata</c:v>
                </c:pt>
                <c:pt idx="9">
                  <c:v>Duarte</c:v>
                </c:pt>
                <c:pt idx="10">
                  <c:v>San Cristóbal</c:v>
                </c:pt>
                <c:pt idx="11">
                  <c:v>San Pedro de Macorís</c:v>
                </c:pt>
                <c:pt idx="12">
                  <c:v>Sánchez Ramírez</c:v>
                </c:pt>
                <c:pt idx="13">
                  <c:v>Distrito Nacional</c:v>
                </c:pt>
                <c:pt idx="14">
                  <c:v>Santo Domingo</c:v>
                </c:pt>
              </c:strCache>
            </c:strRef>
          </c:cat>
          <c:val>
            <c:numRef>
              <c:f>'4 nov'!$I$2:$I$16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047-462A-8D79-F6B0A6344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646696"/>
        <c:axId val="926647024"/>
      </c:lineChart>
      <c:catAx>
        <c:axId val="92664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26647024"/>
        <c:crosses val="autoZero"/>
        <c:auto val="1"/>
        <c:lblAlgn val="ctr"/>
        <c:lblOffset val="100"/>
        <c:noMultiLvlLbl val="0"/>
      </c:catAx>
      <c:valAx>
        <c:axId val="926647024"/>
        <c:scaling>
          <c:orientation val="minMax"/>
          <c:max val="1.8"/>
          <c:min val="0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26646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16</xdr:row>
      <xdr:rowOff>152400</xdr:rowOff>
    </xdr:from>
    <xdr:to>
      <xdr:col>10</xdr:col>
      <xdr:colOff>373380</xdr:colOff>
      <xdr:row>41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BFB135-D269-4BFC-B3CD-84FE7799B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173524</xdr:rowOff>
    </xdr:from>
    <xdr:to>
      <xdr:col>10</xdr:col>
      <xdr:colOff>211666</xdr:colOff>
      <xdr:row>41</xdr:row>
      <xdr:rowOff>112682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F6AA7C-379B-4E8D-B4A7-050CFF837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1227666</xdr:colOff>
      <xdr:row>16</xdr:row>
      <xdr:rowOff>169333</xdr:rowOff>
    </xdr:from>
    <xdr:to>
      <xdr:col>12</xdr:col>
      <xdr:colOff>237066</xdr:colOff>
      <xdr:row>42</xdr:row>
      <xdr:rowOff>18626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455813-EB9A-405F-8D36-EDF81D5641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70B0F-A2EC-457C-A8A5-5E639A765E29}">
  <dimension ref="A1:J16"/>
  <sheetViews>
    <sheetView workbookViewId="0">
      <selection activeCell="K14" sqref="K14"/>
    </sheetView>
  </sheetViews>
  <sheetFormatPr defaultRowHeight="14.4" x14ac:dyDescent="0.3"/>
  <cols>
    <col min="1" max="1" width="18.77734375" bestFit="1" customWidth="1"/>
    <col min="2" max="2" width="10.5546875" bestFit="1" customWidth="1"/>
  </cols>
  <sheetData>
    <row r="1" spans="1:10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21</v>
      </c>
      <c r="H1" t="s">
        <v>22</v>
      </c>
      <c r="I1">
        <v>1</v>
      </c>
    </row>
    <row r="2" spans="1:10" x14ac:dyDescent="0.3">
      <c r="A2" t="s">
        <v>13</v>
      </c>
      <c r="B2" s="1">
        <v>44139</v>
      </c>
      <c r="C2">
        <v>0.81031275459290997</v>
      </c>
      <c r="D2">
        <v>0.79176761423311104</v>
      </c>
      <c r="E2">
        <v>0.60690412714486597</v>
      </c>
      <c r="F2">
        <v>0.98942531559286095</v>
      </c>
      <c r="G2">
        <f>C2-E2</f>
        <v>0.203408627448044</v>
      </c>
      <c r="H2">
        <f>F2-C2</f>
        <v>0.17911256099995099</v>
      </c>
      <c r="I2">
        <v>1</v>
      </c>
      <c r="J2" s="2"/>
    </row>
    <row r="3" spans="1:10" x14ac:dyDescent="0.3">
      <c r="A3" t="s">
        <v>18</v>
      </c>
      <c r="B3" s="1">
        <v>44139</v>
      </c>
      <c r="C3">
        <v>0.84288273801194902</v>
      </c>
      <c r="D3">
        <v>0.82638040305503402</v>
      </c>
      <c r="E3">
        <v>0.62242626148293601</v>
      </c>
      <c r="F3">
        <v>1.0064600712362499</v>
      </c>
      <c r="G3">
        <f>C3-E3</f>
        <v>0.22045647652901301</v>
      </c>
      <c r="H3">
        <f>F3-C3</f>
        <v>0.1635773332243009</v>
      </c>
      <c r="I3">
        <v>1</v>
      </c>
      <c r="J3" s="2"/>
    </row>
    <row r="4" spans="1:10" x14ac:dyDescent="0.3">
      <c r="A4" t="s">
        <v>17</v>
      </c>
      <c r="B4" s="1">
        <v>44139</v>
      </c>
      <c r="C4">
        <v>0.86266466278935305</v>
      </c>
      <c r="D4">
        <v>0.83875025916713297</v>
      </c>
      <c r="E4">
        <v>0.64396890263336404</v>
      </c>
      <c r="F4">
        <v>1.05236080917006</v>
      </c>
      <c r="G4">
        <f>C4-E4</f>
        <v>0.21869576015598902</v>
      </c>
      <c r="H4">
        <f>F4-C4</f>
        <v>0.18969614638070698</v>
      </c>
      <c r="I4">
        <v>1</v>
      </c>
      <c r="J4" s="2"/>
    </row>
    <row r="5" spans="1:10" x14ac:dyDescent="0.3">
      <c r="A5" t="s">
        <v>10</v>
      </c>
      <c r="B5" s="1">
        <v>44139</v>
      </c>
      <c r="C5">
        <v>0.85167069933160799</v>
      </c>
      <c r="D5">
        <v>0.84046442715680902</v>
      </c>
      <c r="E5">
        <v>0.61854648933227196</v>
      </c>
      <c r="F5">
        <v>0.97907840099869803</v>
      </c>
      <c r="G5">
        <f>C5-E5</f>
        <v>0.23312420999933603</v>
      </c>
      <c r="H5">
        <f>F5-C5</f>
        <v>0.12740770166709003</v>
      </c>
      <c r="I5">
        <v>1</v>
      </c>
      <c r="J5" s="2"/>
    </row>
    <row r="6" spans="1:10" x14ac:dyDescent="0.3">
      <c r="A6" t="s">
        <v>9</v>
      </c>
      <c r="B6" s="1">
        <v>44139</v>
      </c>
      <c r="C6">
        <v>0.854276542762475</v>
      </c>
      <c r="D6">
        <v>0.84416190940868596</v>
      </c>
      <c r="E6">
        <v>0.66889420367064101</v>
      </c>
      <c r="F6">
        <v>1.0275479324473999</v>
      </c>
      <c r="G6">
        <f>C6-E6</f>
        <v>0.18538233909183399</v>
      </c>
      <c r="H6">
        <f>F6-C6</f>
        <v>0.17327138968492495</v>
      </c>
      <c r="I6">
        <v>1</v>
      </c>
      <c r="J6" s="2"/>
    </row>
    <row r="7" spans="1:10" x14ac:dyDescent="0.3">
      <c r="A7" t="s">
        <v>19</v>
      </c>
      <c r="B7" s="1">
        <v>44139</v>
      </c>
      <c r="C7">
        <v>0.89654451084833597</v>
      </c>
      <c r="D7">
        <v>0.878353834071258</v>
      </c>
      <c r="E7">
        <v>0.62708429733458404</v>
      </c>
      <c r="F7">
        <v>1.06409289179535</v>
      </c>
      <c r="G7">
        <f>C7-E7</f>
        <v>0.26946021351375193</v>
      </c>
      <c r="H7">
        <f>F7-C7</f>
        <v>0.16754838094701408</v>
      </c>
      <c r="I7">
        <v>1</v>
      </c>
      <c r="J7" s="2"/>
    </row>
    <row r="8" spans="1:10" x14ac:dyDescent="0.3">
      <c r="A8" t="s">
        <v>16</v>
      </c>
      <c r="B8" s="1">
        <v>44139</v>
      </c>
      <c r="C8">
        <v>0.91280817539727199</v>
      </c>
      <c r="D8">
        <v>0.89655467262802402</v>
      </c>
      <c r="E8">
        <v>0.69159265461490904</v>
      </c>
      <c r="F8">
        <v>1.10411173114438</v>
      </c>
      <c r="G8">
        <f>C8-E8</f>
        <v>0.22121552078236295</v>
      </c>
      <c r="H8">
        <f>F8-C8</f>
        <v>0.191303555747108</v>
      </c>
      <c r="I8">
        <v>1</v>
      </c>
      <c r="J8" s="2"/>
    </row>
    <row r="9" spans="1:10" x14ac:dyDescent="0.3">
      <c r="A9" t="s">
        <v>8</v>
      </c>
      <c r="B9" s="1">
        <v>44139</v>
      </c>
      <c r="C9">
        <v>0.90779986281806302</v>
      </c>
      <c r="D9">
        <v>0.899789876370089</v>
      </c>
      <c r="E9">
        <v>0.69903905952560896</v>
      </c>
      <c r="F9">
        <v>1.0858979301084</v>
      </c>
      <c r="G9">
        <f>C9-E9</f>
        <v>0.20876080329245406</v>
      </c>
      <c r="H9">
        <f>F9-C9</f>
        <v>0.17809806729033695</v>
      </c>
      <c r="I9">
        <v>1</v>
      </c>
      <c r="J9" s="2"/>
    </row>
    <row r="10" spans="1:10" x14ac:dyDescent="0.3">
      <c r="A10" t="s">
        <v>14</v>
      </c>
      <c r="B10" s="1">
        <v>44139</v>
      </c>
      <c r="C10">
        <v>0.90925628389246804</v>
      </c>
      <c r="D10">
        <v>0.90052420228972396</v>
      </c>
      <c r="E10">
        <v>0.70323032828659104</v>
      </c>
      <c r="F10">
        <v>1.0813384601412901</v>
      </c>
      <c r="G10">
        <f>C10-E10</f>
        <v>0.206025955605877</v>
      </c>
      <c r="H10">
        <f>F10-C10</f>
        <v>0.17208217624882205</v>
      </c>
      <c r="I10">
        <v>1</v>
      </c>
      <c r="J10" s="2"/>
    </row>
    <row r="11" spans="1:10" x14ac:dyDescent="0.3">
      <c r="A11" t="s">
        <v>11</v>
      </c>
      <c r="B11" s="1">
        <v>44139</v>
      </c>
      <c r="C11">
        <v>0.94792509216435406</v>
      </c>
      <c r="D11">
        <v>0.93653638693951902</v>
      </c>
      <c r="E11">
        <v>0.71200169924690004</v>
      </c>
      <c r="F11">
        <v>1.15067319311206</v>
      </c>
      <c r="G11">
        <f>C11-E11</f>
        <v>0.23592339291745401</v>
      </c>
      <c r="H11">
        <f>F11-C11</f>
        <v>0.2027481009477059</v>
      </c>
      <c r="I11">
        <v>1</v>
      </c>
      <c r="J11" s="2"/>
    </row>
    <row r="12" spans="1:10" x14ac:dyDescent="0.3">
      <c r="A12" t="s">
        <v>12</v>
      </c>
      <c r="B12" s="1">
        <v>44139</v>
      </c>
      <c r="C12">
        <v>0.94765890244931805</v>
      </c>
      <c r="D12">
        <v>0.93729029980166301</v>
      </c>
      <c r="E12">
        <v>0.71620392269420996</v>
      </c>
      <c r="F12">
        <v>1.1025776088083199</v>
      </c>
      <c r="G12">
        <f>C12-E12</f>
        <v>0.23145497975510809</v>
      </c>
      <c r="H12">
        <f>F12-C12</f>
        <v>0.15491870635900185</v>
      </c>
      <c r="I12">
        <v>1</v>
      </c>
      <c r="J12" s="2"/>
    </row>
    <row r="13" spans="1:10" x14ac:dyDescent="0.3">
      <c r="A13" t="s">
        <v>15</v>
      </c>
      <c r="B13" s="1">
        <v>44139</v>
      </c>
      <c r="C13">
        <v>0.98064024527256599</v>
      </c>
      <c r="D13">
        <v>0.96620035108317304</v>
      </c>
      <c r="E13">
        <v>0.72757066974647899</v>
      </c>
      <c r="F13">
        <v>1.16713443753954</v>
      </c>
      <c r="G13">
        <f>C13-E13</f>
        <v>0.253069575526087</v>
      </c>
      <c r="H13">
        <f>F13-C13</f>
        <v>0.18649419226697406</v>
      </c>
      <c r="I13">
        <v>1</v>
      </c>
      <c r="J13" s="2"/>
    </row>
    <row r="14" spans="1:10" x14ac:dyDescent="0.3">
      <c r="A14" t="s">
        <v>20</v>
      </c>
      <c r="B14" s="1">
        <v>44139</v>
      </c>
      <c r="C14">
        <v>1.0168117841184501</v>
      </c>
      <c r="D14">
        <v>0.99560021566950796</v>
      </c>
      <c r="E14">
        <v>0.75421244302310197</v>
      </c>
      <c r="F14">
        <v>1.2150743187806501</v>
      </c>
      <c r="G14">
        <f>C14-E14</f>
        <v>0.2625993410953481</v>
      </c>
      <c r="H14">
        <f>F14-C14</f>
        <v>0.19826253466220001</v>
      </c>
      <c r="I14">
        <v>1</v>
      </c>
      <c r="J14" s="2"/>
    </row>
    <row r="15" spans="1:10" x14ac:dyDescent="0.3">
      <c r="A15" t="s">
        <v>6</v>
      </c>
      <c r="B15" s="1">
        <v>44139</v>
      </c>
      <c r="C15">
        <v>1.05527674831705</v>
      </c>
      <c r="D15">
        <v>1.0499063076261499</v>
      </c>
      <c r="E15">
        <v>0.84668265846745105</v>
      </c>
      <c r="F15">
        <v>1.2655066957394201</v>
      </c>
      <c r="G15">
        <f>C15-E15</f>
        <v>0.20859408984959893</v>
      </c>
      <c r="H15">
        <f>F15-C15</f>
        <v>0.21022994742237011</v>
      </c>
      <c r="I15">
        <v>1</v>
      </c>
      <c r="J15" s="2"/>
    </row>
    <row r="16" spans="1:10" x14ac:dyDescent="0.3">
      <c r="A16" t="s">
        <v>7</v>
      </c>
      <c r="B16" s="1">
        <v>44139</v>
      </c>
      <c r="C16">
        <v>1.1055884105385001</v>
      </c>
      <c r="D16">
        <v>1.09323534509624</v>
      </c>
      <c r="E16">
        <v>0.86822189411103801</v>
      </c>
      <c r="F16">
        <v>1.3243005276823301</v>
      </c>
      <c r="G16">
        <f>C16-E16</f>
        <v>0.23736651642746209</v>
      </c>
      <c r="H16">
        <f>F16-C16</f>
        <v>0.21871211714382999</v>
      </c>
      <c r="I16">
        <v>1</v>
      </c>
      <c r="J16" s="2"/>
    </row>
  </sheetData>
  <sortState xmlns:xlrd2="http://schemas.microsoft.com/office/spreadsheetml/2017/richdata2" ref="A2:I16">
    <sortCondition ref="A2:A16" customList="La Romana,Peravia,Azua,La Altagracia,La Vega,Espaillat,San Juan,Santiago,Puerto Plata,Duarte,San Cristóbal,San Pedro de Macorís,Sánchez Ramírez,Distrito Nacional,Santo Domingo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B4699-B86D-4EFA-A264-1734A39D161E}">
  <dimension ref="A1:J16"/>
  <sheetViews>
    <sheetView topLeftCell="A3" zoomScaleNormal="100" workbookViewId="0">
      <selection activeCell="L13" sqref="L13"/>
    </sheetView>
  </sheetViews>
  <sheetFormatPr defaultRowHeight="14.4" x14ac:dyDescent="0.3"/>
  <cols>
    <col min="1" max="1" width="18.77734375" bestFit="1" customWidth="1"/>
    <col min="2" max="2" width="10.5546875" bestFit="1" customWidth="1"/>
  </cols>
  <sheetData>
    <row r="1" spans="1:10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21</v>
      </c>
      <c r="H1" t="s">
        <v>22</v>
      </c>
      <c r="I1">
        <v>1</v>
      </c>
    </row>
    <row r="2" spans="1:10" x14ac:dyDescent="0.3">
      <c r="A2" t="s">
        <v>13</v>
      </c>
      <c r="B2" s="1">
        <v>44108</v>
      </c>
      <c r="C2">
        <v>0.87000477207663296</v>
      </c>
      <c r="D2">
        <v>0.86745936775168597</v>
      </c>
      <c r="E2">
        <v>0.777098719792509</v>
      </c>
      <c r="F2">
        <v>0.950294254336429</v>
      </c>
      <c r="G2">
        <f>C2-E2</f>
        <v>9.2906052284123963E-2</v>
      </c>
      <c r="H2">
        <f>F2-C2</f>
        <v>8.0289482259796041E-2</v>
      </c>
      <c r="I2">
        <v>1</v>
      </c>
      <c r="J2" s="2"/>
    </row>
    <row r="3" spans="1:10" x14ac:dyDescent="0.3">
      <c r="A3" t="s">
        <v>18</v>
      </c>
      <c r="B3" s="1">
        <v>44108</v>
      </c>
      <c r="C3">
        <v>0.88902655280603204</v>
      </c>
      <c r="D3">
        <v>0.88280404333296802</v>
      </c>
      <c r="E3">
        <v>0.78267468598543699</v>
      </c>
      <c r="F3">
        <v>0.96323745129660698</v>
      </c>
      <c r="G3">
        <f>C3-E3</f>
        <v>0.10635186682059505</v>
      </c>
      <c r="H3">
        <f>F3-C3</f>
        <v>7.4210898490574939E-2</v>
      </c>
      <c r="I3">
        <v>1</v>
      </c>
      <c r="J3" s="2"/>
    </row>
    <row r="4" spans="1:10" x14ac:dyDescent="0.3">
      <c r="A4" t="s">
        <v>17</v>
      </c>
      <c r="B4" s="1">
        <v>44108</v>
      </c>
      <c r="C4">
        <v>0.88257166597431702</v>
      </c>
      <c r="D4">
        <v>0.87881206689452296</v>
      </c>
      <c r="E4">
        <v>0.79818018334285401</v>
      </c>
      <c r="F4">
        <v>0.96659621577687005</v>
      </c>
      <c r="G4">
        <f>C4-E4</f>
        <v>8.4391482631463011E-2</v>
      </c>
      <c r="H4">
        <f>F4-C4</f>
        <v>8.4024549802553028E-2</v>
      </c>
      <c r="I4">
        <v>1</v>
      </c>
      <c r="J4" s="2"/>
    </row>
    <row r="5" spans="1:10" x14ac:dyDescent="0.3">
      <c r="A5" t="s">
        <v>10</v>
      </c>
      <c r="B5" s="1">
        <v>44108</v>
      </c>
      <c r="C5">
        <v>0.85133606715004095</v>
      </c>
      <c r="D5">
        <v>0.85112222755057498</v>
      </c>
      <c r="E5">
        <v>0.77483965177992797</v>
      </c>
      <c r="F5">
        <v>0.92129910332755305</v>
      </c>
      <c r="G5">
        <f>C5-E5</f>
        <v>7.649641537011298E-2</v>
      </c>
      <c r="H5">
        <f>F5-C5</f>
        <v>6.9963036177512095E-2</v>
      </c>
      <c r="I5">
        <v>1</v>
      </c>
      <c r="J5" s="2"/>
    </row>
    <row r="6" spans="1:10" x14ac:dyDescent="0.3">
      <c r="A6" t="s">
        <v>9</v>
      </c>
      <c r="B6" s="1">
        <v>44108</v>
      </c>
      <c r="C6">
        <v>0.93224919614550505</v>
      </c>
      <c r="D6">
        <v>0.92771159822065596</v>
      </c>
      <c r="E6">
        <v>0.86207834225135505</v>
      </c>
      <c r="F6">
        <v>1.0053188855884101</v>
      </c>
      <c r="G6">
        <f>C6-E6</f>
        <v>7.0170853894150009E-2</v>
      </c>
      <c r="H6">
        <f>F6-C6</f>
        <v>7.3069689442905039E-2</v>
      </c>
      <c r="I6">
        <v>1</v>
      </c>
      <c r="J6" s="2"/>
    </row>
    <row r="7" spans="1:10" x14ac:dyDescent="0.3">
      <c r="A7" t="s">
        <v>19</v>
      </c>
      <c r="B7" s="1">
        <v>44108</v>
      </c>
      <c r="C7">
        <v>0.85856687724698699</v>
      </c>
      <c r="D7">
        <v>0.85483707363665795</v>
      </c>
      <c r="E7">
        <v>0.77835128468252002</v>
      </c>
      <c r="F7">
        <v>0.93948952320189605</v>
      </c>
      <c r="G7">
        <f>C7-E7</f>
        <v>8.0215592564466975E-2</v>
      </c>
      <c r="H7">
        <f>F7-C7</f>
        <v>8.0922645954909056E-2</v>
      </c>
      <c r="I7">
        <v>1</v>
      </c>
      <c r="J7" s="2"/>
    </row>
    <row r="8" spans="1:10" x14ac:dyDescent="0.3">
      <c r="A8" t="s">
        <v>16</v>
      </c>
      <c r="B8" s="1">
        <v>44108</v>
      </c>
      <c r="C8">
        <v>0.91915966341697297</v>
      </c>
      <c r="D8">
        <v>0.91468925367916398</v>
      </c>
      <c r="E8">
        <v>0.81955802935230404</v>
      </c>
      <c r="F8">
        <v>0.99369441500735001</v>
      </c>
      <c r="G8">
        <f>C8-E8</f>
        <v>9.9601634064668931E-2</v>
      </c>
      <c r="H8">
        <f>F8-C8</f>
        <v>7.4534751590377035E-2</v>
      </c>
      <c r="I8">
        <v>1</v>
      </c>
      <c r="J8" s="2"/>
    </row>
    <row r="9" spans="1:10" x14ac:dyDescent="0.3">
      <c r="A9" t="s">
        <v>8</v>
      </c>
      <c r="B9" s="1">
        <v>44108</v>
      </c>
      <c r="C9">
        <v>0.93526377390396398</v>
      </c>
      <c r="D9">
        <v>0.93314180361412602</v>
      </c>
      <c r="E9">
        <v>0.87018630193647695</v>
      </c>
      <c r="F9">
        <v>1.00843338578399</v>
      </c>
      <c r="G9">
        <f>C9-E9</f>
        <v>6.5077471967487033E-2</v>
      </c>
      <c r="H9">
        <f>F9-C9</f>
        <v>7.316961188002602E-2</v>
      </c>
      <c r="I9">
        <v>1</v>
      </c>
      <c r="J9" s="2"/>
    </row>
    <row r="10" spans="1:10" x14ac:dyDescent="0.3">
      <c r="A10" t="s">
        <v>14</v>
      </c>
      <c r="B10" s="1">
        <v>44108</v>
      </c>
      <c r="C10">
        <v>0.91164656367423802</v>
      </c>
      <c r="D10">
        <v>0.90957827595560203</v>
      </c>
      <c r="E10">
        <v>0.83091589049541303</v>
      </c>
      <c r="F10">
        <v>0.98336580751144798</v>
      </c>
      <c r="G10">
        <f>C10-E10</f>
        <v>8.0730673178824985E-2</v>
      </c>
      <c r="H10">
        <f>F10-C10</f>
        <v>7.1719243837209956E-2</v>
      </c>
      <c r="I10">
        <v>1</v>
      </c>
      <c r="J10" s="2"/>
    </row>
    <row r="11" spans="1:10" x14ac:dyDescent="0.3">
      <c r="A11" t="s">
        <v>11</v>
      </c>
      <c r="B11" s="1">
        <v>44108</v>
      </c>
      <c r="C11">
        <v>0.96316260741160598</v>
      </c>
      <c r="D11">
        <v>0.95991722139561197</v>
      </c>
      <c r="E11">
        <v>0.88664701837150395</v>
      </c>
      <c r="F11">
        <v>1.0465894224704699</v>
      </c>
      <c r="G11">
        <f>C11-E11</f>
        <v>7.6515589040102028E-2</v>
      </c>
      <c r="H11">
        <f>F11-C11</f>
        <v>8.3426815058863957E-2</v>
      </c>
      <c r="I11">
        <v>1</v>
      </c>
      <c r="J11" s="2"/>
    </row>
    <row r="12" spans="1:10" x14ac:dyDescent="0.3">
      <c r="A12" t="s">
        <v>12</v>
      </c>
      <c r="B12" s="1">
        <v>44108</v>
      </c>
      <c r="C12">
        <v>0.93679670522198399</v>
      </c>
      <c r="D12">
        <v>0.93553141701117104</v>
      </c>
      <c r="E12">
        <v>0.85806141132138103</v>
      </c>
      <c r="F12">
        <v>1.0086293337067</v>
      </c>
      <c r="G12">
        <f>C12-E12</f>
        <v>7.8735293900602965E-2</v>
      </c>
      <c r="H12">
        <f>F12-C12</f>
        <v>7.1832628484716055E-2</v>
      </c>
      <c r="I12">
        <v>1</v>
      </c>
      <c r="J12" s="2"/>
    </row>
    <row r="13" spans="1:10" x14ac:dyDescent="0.3">
      <c r="A13" t="s">
        <v>15</v>
      </c>
      <c r="B13" s="1">
        <v>44108</v>
      </c>
      <c r="C13">
        <v>0.95679663928083003</v>
      </c>
      <c r="D13">
        <v>0.95426572071520199</v>
      </c>
      <c r="E13">
        <v>0.86701950587466603</v>
      </c>
      <c r="F13">
        <v>1.0346882751500801</v>
      </c>
      <c r="G13">
        <f>C13-E13</f>
        <v>8.9777133406164E-2</v>
      </c>
      <c r="H13">
        <f>F13-C13</f>
        <v>7.7891635869250075E-2</v>
      </c>
      <c r="I13">
        <v>1</v>
      </c>
      <c r="J13" s="2"/>
    </row>
    <row r="14" spans="1:10" x14ac:dyDescent="0.3">
      <c r="A14" t="s">
        <v>20</v>
      </c>
      <c r="B14" s="1">
        <v>44108</v>
      </c>
      <c r="C14">
        <v>1.0360754060316499</v>
      </c>
      <c r="D14">
        <v>1.0329802883377699</v>
      </c>
      <c r="E14">
        <v>0.93941856995244299</v>
      </c>
      <c r="F14">
        <v>1.1161590955701699</v>
      </c>
      <c r="G14">
        <f>C14-E14</f>
        <v>9.6656836079206943E-2</v>
      </c>
      <c r="H14">
        <f>F14-C14</f>
        <v>8.0083689538519964E-2</v>
      </c>
      <c r="I14">
        <v>1</v>
      </c>
      <c r="J14" s="2"/>
    </row>
    <row r="15" spans="1:10" x14ac:dyDescent="0.3">
      <c r="A15" t="s">
        <v>6</v>
      </c>
      <c r="B15" s="1">
        <v>44108</v>
      </c>
      <c r="C15">
        <v>0.98607491719051599</v>
      </c>
      <c r="D15">
        <v>0.984309668680172</v>
      </c>
      <c r="E15">
        <v>0.90760902299953905</v>
      </c>
      <c r="F15">
        <v>1.0595966884433401</v>
      </c>
      <c r="G15">
        <f>C15-E15</f>
        <v>7.8465894190976937E-2</v>
      </c>
      <c r="H15">
        <f>F15-C15</f>
        <v>7.3521771252824109E-2</v>
      </c>
      <c r="I15">
        <v>1</v>
      </c>
      <c r="J15" s="2"/>
    </row>
    <row r="16" spans="1:10" x14ac:dyDescent="0.3">
      <c r="A16" t="s">
        <v>7</v>
      </c>
      <c r="B16" s="1">
        <v>44108</v>
      </c>
      <c r="C16">
        <v>0.97556335738057398</v>
      </c>
      <c r="D16">
        <v>0.97047638334967401</v>
      </c>
      <c r="E16">
        <v>0.90511893423212597</v>
      </c>
      <c r="F16">
        <v>1.0485067456975601</v>
      </c>
      <c r="G16">
        <f>C16-E16</f>
        <v>7.044442314844801E-2</v>
      </c>
      <c r="H16">
        <f>F16-C16</f>
        <v>7.2943388316986102E-2</v>
      </c>
      <c r="I16">
        <v>1</v>
      </c>
      <c r="J16" s="2"/>
    </row>
  </sheetData>
  <sortState xmlns:xlrd2="http://schemas.microsoft.com/office/spreadsheetml/2017/richdata2" ref="A2:I16">
    <sortCondition ref="A2:A16" customList="La Romana,Peravia,Azua,La Altagracia,La Vega,Espaillat,San Juan,Santiago,Puerto Plata,Duarte,San Cristóbal,San Pedro de Macorís,Sánchez Ramírez,Distrito Nacional,Santo Domingo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CAF56-E988-48E4-BDA2-C84256C27DCF}">
  <dimension ref="A1:J16"/>
  <sheetViews>
    <sheetView tabSelected="1" topLeftCell="A9" zoomScale="103" zoomScaleNormal="62" workbookViewId="0">
      <selection activeCell="M26" sqref="M26"/>
    </sheetView>
  </sheetViews>
  <sheetFormatPr defaultRowHeight="14.4" x14ac:dyDescent="0.3"/>
  <cols>
    <col min="1" max="1" width="18.77734375" bestFit="1" customWidth="1"/>
    <col min="2" max="2" width="10.5546875" bestFit="1" customWidth="1"/>
  </cols>
  <sheetData>
    <row r="1" spans="1:10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21</v>
      </c>
      <c r="H1" t="s">
        <v>22</v>
      </c>
      <c r="I1">
        <v>1</v>
      </c>
    </row>
    <row r="2" spans="1:10" x14ac:dyDescent="0.3">
      <c r="A2" t="s">
        <v>13</v>
      </c>
      <c r="B2" s="1">
        <v>44078</v>
      </c>
      <c r="C2">
        <v>1.0967180319199299</v>
      </c>
      <c r="D2">
        <v>1.09755024716151</v>
      </c>
      <c r="E2">
        <v>0.98897744359252404</v>
      </c>
      <c r="F2">
        <v>1.1831485555693499</v>
      </c>
      <c r="G2">
        <f>C2-E2</f>
        <v>0.10774058832740585</v>
      </c>
      <c r="H2">
        <f>F2-C2</f>
        <v>8.6430523649420055E-2</v>
      </c>
      <c r="I2">
        <v>1</v>
      </c>
      <c r="J2" s="2"/>
    </row>
    <row r="3" spans="1:10" x14ac:dyDescent="0.3">
      <c r="A3" t="s">
        <v>18</v>
      </c>
      <c r="B3" s="1">
        <v>44078</v>
      </c>
      <c r="C3">
        <v>0.95140110923149701</v>
      </c>
      <c r="D3">
        <v>0.95058030334656396</v>
      </c>
      <c r="E3">
        <v>0.86130705306622901</v>
      </c>
      <c r="F3">
        <v>1.02586217966333</v>
      </c>
      <c r="G3">
        <f>C3-E3</f>
        <v>9.0094056165267999E-2</v>
      </c>
      <c r="H3">
        <f>F3-C3</f>
        <v>7.4461070431833032E-2</v>
      </c>
      <c r="I3">
        <v>1</v>
      </c>
      <c r="J3" s="2"/>
    </row>
    <row r="4" spans="1:10" x14ac:dyDescent="0.3">
      <c r="A4" t="s">
        <v>17</v>
      </c>
      <c r="B4" s="1">
        <v>44078</v>
      </c>
      <c r="C4">
        <v>0.97339969049105202</v>
      </c>
      <c r="D4">
        <v>0.96952621031547404</v>
      </c>
      <c r="E4">
        <v>0.88117259204414899</v>
      </c>
      <c r="F4">
        <v>1.0457694349325899</v>
      </c>
      <c r="G4">
        <f>C4-E4</f>
        <v>9.2227098446903022E-2</v>
      </c>
      <c r="H4">
        <f>F4-C4</f>
        <v>7.2369744441537875E-2</v>
      </c>
      <c r="I4">
        <v>1</v>
      </c>
      <c r="J4" s="2"/>
    </row>
    <row r="5" spans="1:10" x14ac:dyDescent="0.3">
      <c r="A5" t="s">
        <v>10</v>
      </c>
      <c r="B5" s="1">
        <v>44078</v>
      </c>
      <c r="C5">
        <v>0.95512738035840306</v>
      </c>
      <c r="D5">
        <v>0.95061980658536305</v>
      </c>
      <c r="E5">
        <v>0.87579630433648203</v>
      </c>
      <c r="F5">
        <v>1.0246183123896799</v>
      </c>
      <c r="G5">
        <f>C5-E5</f>
        <v>7.9331076021921021E-2</v>
      </c>
      <c r="H5">
        <f>F5-C5</f>
        <v>6.9490932031276875E-2</v>
      </c>
      <c r="I5">
        <v>1</v>
      </c>
      <c r="J5" s="2"/>
    </row>
    <row r="6" spans="1:10" x14ac:dyDescent="0.3">
      <c r="A6" t="s">
        <v>9</v>
      </c>
      <c r="B6" s="1">
        <v>44078</v>
      </c>
      <c r="C6">
        <v>0.90742704202195601</v>
      </c>
      <c r="D6">
        <v>0.90476670225490397</v>
      </c>
      <c r="E6">
        <v>0.83482942708696795</v>
      </c>
      <c r="F6">
        <v>0.98212620959225405</v>
      </c>
      <c r="G6">
        <f>C6-E6</f>
        <v>7.2597614934988064E-2</v>
      </c>
      <c r="H6">
        <f>F6-C6</f>
        <v>7.4699167570298042E-2</v>
      </c>
      <c r="I6">
        <v>1</v>
      </c>
      <c r="J6" s="2"/>
    </row>
    <row r="7" spans="1:10" x14ac:dyDescent="0.3">
      <c r="A7" t="s">
        <v>19</v>
      </c>
      <c r="B7" s="1">
        <v>44078</v>
      </c>
      <c r="C7">
        <v>0.94873574541264105</v>
      </c>
      <c r="D7">
        <v>0.946035897229619</v>
      </c>
      <c r="E7">
        <v>0.86667658659684399</v>
      </c>
      <c r="F7">
        <v>1.0268084376459501</v>
      </c>
      <c r="G7">
        <f>C7-E7</f>
        <v>8.2059158815797062E-2</v>
      </c>
      <c r="H7">
        <f>F7-C7</f>
        <v>7.8072692233309038E-2</v>
      </c>
      <c r="I7">
        <v>1</v>
      </c>
      <c r="J7" s="2"/>
    </row>
    <row r="8" spans="1:10" x14ac:dyDescent="0.3">
      <c r="A8" t="s">
        <v>16</v>
      </c>
      <c r="B8" s="1">
        <v>44078</v>
      </c>
      <c r="C8">
        <v>0.90489250665200105</v>
      </c>
      <c r="D8">
        <v>0.90177366996112296</v>
      </c>
      <c r="E8">
        <v>0.83348893252037504</v>
      </c>
      <c r="F8">
        <v>0.98463215935207604</v>
      </c>
      <c r="G8">
        <f>C8-E8</f>
        <v>7.1403574131626013E-2</v>
      </c>
      <c r="H8">
        <f>F8-C8</f>
        <v>7.9739652700074992E-2</v>
      </c>
      <c r="I8">
        <v>1</v>
      </c>
      <c r="J8" s="2"/>
    </row>
    <row r="9" spans="1:10" x14ac:dyDescent="0.3">
      <c r="A9" t="s">
        <v>8</v>
      </c>
      <c r="B9" s="1">
        <v>44078</v>
      </c>
      <c r="C9">
        <v>0.91868430067731699</v>
      </c>
      <c r="D9">
        <v>0.91711012613743703</v>
      </c>
      <c r="E9">
        <v>0.841564565839514</v>
      </c>
      <c r="F9">
        <v>0.97920374063173898</v>
      </c>
      <c r="G9">
        <f>C9-E9</f>
        <v>7.7119734837802989E-2</v>
      </c>
      <c r="H9">
        <f>F9-C9</f>
        <v>6.0519439954421994E-2</v>
      </c>
      <c r="I9">
        <v>1</v>
      </c>
      <c r="J9" s="2"/>
    </row>
    <row r="10" spans="1:10" x14ac:dyDescent="0.3">
      <c r="A10" t="s">
        <v>14</v>
      </c>
      <c r="B10" s="1">
        <v>44078</v>
      </c>
      <c r="C10">
        <v>1.0000710016127901</v>
      </c>
      <c r="D10">
        <v>0.99693438593220096</v>
      </c>
      <c r="E10">
        <v>0.92783476085082095</v>
      </c>
      <c r="F10">
        <v>1.08555213576472</v>
      </c>
      <c r="G10">
        <f>C10-E10</f>
        <v>7.2236240761969106E-2</v>
      </c>
      <c r="H10">
        <f>F10-C10</f>
        <v>8.5481134151929927E-2</v>
      </c>
      <c r="I10">
        <v>1</v>
      </c>
      <c r="J10" s="2"/>
    </row>
    <row r="11" spans="1:10" x14ac:dyDescent="0.3">
      <c r="A11" t="s">
        <v>11</v>
      </c>
      <c r="B11" s="1">
        <v>44078</v>
      </c>
      <c r="C11">
        <v>0.99034309395628495</v>
      </c>
      <c r="D11">
        <v>0.99050190394868398</v>
      </c>
      <c r="E11">
        <v>0.90865674790733197</v>
      </c>
      <c r="F11">
        <v>1.06424638758349</v>
      </c>
      <c r="G11">
        <f>C11-E11</f>
        <v>8.1686346048952974E-2</v>
      </c>
      <c r="H11">
        <f>F11-C11</f>
        <v>7.3903293627205047E-2</v>
      </c>
      <c r="I11">
        <v>1</v>
      </c>
      <c r="J11" s="2"/>
    </row>
    <row r="12" spans="1:10" x14ac:dyDescent="0.3">
      <c r="A12" t="s">
        <v>12</v>
      </c>
      <c r="B12" s="1">
        <v>44078</v>
      </c>
      <c r="C12">
        <v>1.0379694560550199</v>
      </c>
      <c r="D12">
        <v>1.0399456780079801</v>
      </c>
      <c r="E12">
        <v>0.95988116900368103</v>
      </c>
      <c r="F12">
        <v>1.1178071357236501</v>
      </c>
      <c r="G12">
        <f>C12-E12</f>
        <v>7.8088287051338856E-2</v>
      </c>
      <c r="H12">
        <f>F12-C12</f>
        <v>7.9837679668630201E-2</v>
      </c>
      <c r="I12">
        <v>1</v>
      </c>
      <c r="J12" s="2"/>
    </row>
    <row r="13" spans="1:10" x14ac:dyDescent="0.3">
      <c r="A13" t="s">
        <v>15</v>
      </c>
      <c r="B13" s="1">
        <v>44078</v>
      </c>
      <c r="C13">
        <v>0.92830401359043402</v>
      </c>
      <c r="D13">
        <v>0.927681748499394</v>
      </c>
      <c r="E13">
        <v>0.85248877897062902</v>
      </c>
      <c r="F13">
        <v>1.01413490156785</v>
      </c>
      <c r="G13">
        <f>C13-E13</f>
        <v>7.5815234619804994E-2</v>
      </c>
      <c r="H13">
        <f>F13-C13</f>
        <v>8.5830887977416004E-2</v>
      </c>
      <c r="I13">
        <v>1</v>
      </c>
      <c r="J13" s="2"/>
    </row>
    <row r="14" spans="1:10" x14ac:dyDescent="0.3">
      <c r="A14" t="s">
        <v>20</v>
      </c>
      <c r="B14" s="1">
        <v>44078</v>
      </c>
      <c r="C14">
        <v>0.93110517805648696</v>
      </c>
      <c r="D14">
        <v>0.92622744010867197</v>
      </c>
      <c r="E14">
        <v>0.85784464316338405</v>
      </c>
      <c r="F14">
        <v>1.01175952369426</v>
      </c>
      <c r="G14">
        <f>C14-E14</f>
        <v>7.3260534893102913E-2</v>
      </c>
      <c r="H14">
        <f>F14-C14</f>
        <v>8.0654345637773073E-2</v>
      </c>
      <c r="I14">
        <v>1</v>
      </c>
      <c r="J14" s="2"/>
    </row>
    <row r="15" spans="1:10" x14ac:dyDescent="0.3">
      <c r="A15" t="s">
        <v>6</v>
      </c>
      <c r="B15" s="1">
        <v>44078</v>
      </c>
      <c r="C15">
        <v>0.94820813921874603</v>
      </c>
      <c r="D15">
        <v>0.94521254911258101</v>
      </c>
      <c r="E15">
        <v>0.86941706662549301</v>
      </c>
      <c r="F15">
        <v>1.01326755640167</v>
      </c>
      <c r="G15">
        <f>C15-E15</f>
        <v>7.879107259325302E-2</v>
      </c>
      <c r="H15">
        <f>F15-C15</f>
        <v>6.5059417182923962E-2</v>
      </c>
      <c r="I15">
        <v>1</v>
      </c>
      <c r="J15" s="2"/>
    </row>
    <row r="16" spans="1:10" x14ac:dyDescent="0.3">
      <c r="A16" t="s">
        <v>7</v>
      </c>
      <c r="B16" s="1">
        <v>44078</v>
      </c>
      <c r="C16">
        <v>0.98755252604669497</v>
      </c>
      <c r="D16">
        <v>0.98354750873657504</v>
      </c>
      <c r="E16">
        <v>0.91552124573312299</v>
      </c>
      <c r="F16">
        <v>1.05205062097174</v>
      </c>
      <c r="G16">
        <f>C16-E16</f>
        <v>7.2031280313571977E-2</v>
      </c>
      <c r="H16">
        <f>F16-C16</f>
        <v>6.4498094925044991E-2</v>
      </c>
      <c r="I16">
        <v>1</v>
      </c>
      <c r="J16" s="2"/>
    </row>
  </sheetData>
  <sortState xmlns:xlrd2="http://schemas.microsoft.com/office/spreadsheetml/2017/richdata2" ref="A2:I16">
    <sortCondition ref="A2:A16" customList="La Romana,Peravia,Azua,La Altagracia,La Vega,Espaillat,San Juan,Santiago,Puerto Plata,Duarte,San Cristóbal,San Pedro de Macorís,Sánchez Ramírez,Distrito Nacional,Santo Domingo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 nov</vt:lpstr>
      <vt:lpstr>4 oct</vt:lpstr>
      <vt:lpstr>4 sep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Georges Bournigal</dc:creator>
  <cp:lastModifiedBy>Georges Bournigal</cp:lastModifiedBy>
  <dcterms:created xsi:type="dcterms:W3CDTF">2020-09-28T13:33:51Z</dcterms:created>
  <dcterms:modified xsi:type="dcterms:W3CDTF">2020-11-07T15:08:55Z</dcterms:modified>
</cp:coreProperties>
</file>