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org\Documents\GitHub\covid-model\results\resultado_consolidado\"/>
    </mc:Choice>
  </mc:AlternateContent>
  <xr:revisionPtr revIDLastSave="0" documentId="13_ncr:1_{84015FB8-9773-405F-BC93-05BC0DA8E705}" xr6:coauthVersionLast="46" xr6:coauthVersionMax="46" xr10:uidLastSave="{00000000-0000-0000-0000-000000000000}"/>
  <bookViews>
    <workbookView xWindow="-108" yWindow="-108" windowWidth="23256" windowHeight="12576" activeTab="2" xr2:uid="{4AC76AC7-E5A1-4C07-9F5F-EE5E7DC34869}"/>
  </bookViews>
  <sheets>
    <sheet name="26 feb" sheetId="2" r:id="rId1"/>
    <sheet name="26 ene" sheetId="1" r:id="rId2"/>
    <sheet name="26 d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<sst xmlns="http://schemas.openxmlformats.org/spreadsheetml/2006/main" count="69" uniqueCount="23">
  <si>
    <t>date</t>
  </si>
  <si>
    <t>mean</t>
  </si>
  <si>
    <t>median</t>
  </si>
  <si>
    <t>lower_80</t>
  </si>
  <si>
    <t>upper_80</t>
  </si>
  <si>
    <t>region</t>
  </si>
  <si>
    <t>Distrito Nacional</t>
  </si>
  <si>
    <t>Santo Domingo</t>
  </si>
  <si>
    <t>Santiago</t>
  </si>
  <si>
    <t>La Vega</t>
  </si>
  <si>
    <t>La Altagracia</t>
  </si>
  <si>
    <t>Duarte</t>
  </si>
  <si>
    <t>San Cristóbal</t>
  </si>
  <si>
    <t>La Romana</t>
  </si>
  <si>
    <t>Puerto Plata</t>
  </si>
  <si>
    <t>San Pedro de Macorís</t>
  </si>
  <si>
    <t>San Juan</t>
  </si>
  <si>
    <t>Azua</t>
  </si>
  <si>
    <t>Peravia</t>
  </si>
  <si>
    <t>Espaillat</t>
  </si>
  <si>
    <t>Sánchez Ramírez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</si>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</sst>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 feb'!$D$1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BAD-4609-A032-A1F1C861E213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BAD-4609-A032-A1F1C861E213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B40-48E0-84DF-F46A34BB89EE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B40-48E0-84DF-F46A34BB89EE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BAD-4609-A032-A1F1C861E213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7D8-44B2-A7F2-C4A05B9B04B2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7D8-44B2-A7F2-C4A05B9B04B2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7D8-44B2-A7F2-C4A05B9B04B2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7D8-44B2-A7F2-C4A05B9B04B2}"/>
              </c:ext>
            </c:extLst>
          </c:dPt>
          <c:dPt>
            <c:idx val="9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BAD-4609-A032-A1F1C861E213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7D8-44B2-A7F2-C4A05B9B04B2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7D8-44B2-A7F2-C4A05B9B04B2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45-42E0-A311-94D0C28375BC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A45-42E0-A311-94D0C28375BC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A45-42E0-A311-94D0C28375BC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'26 feb'!$H$2:$H$16</c:f>
                <c:numCache>
                  <c:formatCode>General</c:formatCode>
                  <c:ptCount val="15"/>
                  <c:pt idx="0">
                    <c:v>0.18954237467830692</c:v>
                  </c:pt>
                  <c:pt idx="1">
                    <c:v>0.1980973349078069</c:v>
                  </c:pt>
                  <c:pt idx="2">
                    <c:v>0.15854359238789806</c:v>
                  </c:pt>
                  <c:pt idx="3">
                    <c:v>0.21284865295754207</c:v>
                  </c:pt>
                  <c:pt idx="4">
                    <c:v>0.18765214746358216</c:v>
                  </c:pt>
                  <c:pt idx="5">
                    <c:v>0.22206178684394207</c:v>
                  </c:pt>
                  <c:pt idx="6">
                    <c:v>0.22788271408778804</c:v>
                  </c:pt>
                  <c:pt idx="7">
                    <c:v>0.19737353089557408</c:v>
                  </c:pt>
                  <c:pt idx="8">
                    <c:v>0.20721743638771994</c:v>
                  </c:pt>
                  <c:pt idx="9">
                    <c:v>0.19812908992067302</c:v>
                  </c:pt>
                  <c:pt idx="10">
                    <c:v>0.19083781167092895</c:v>
                  </c:pt>
                  <c:pt idx="11">
                    <c:v>0.21130216930255286</c:v>
                  </c:pt>
                  <c:pt idx="12">
                    <c:v>0.1773399249474199</c:v>
                  </c:pt>
                  <c:pt idx="13">
                    <c:v>0.22101518315700996</c:v>
                  </c:pt>
                  <c:pt idx="14">
                    <c:v>0.26592261164801001</c:v>
                  </c:pt>
                </c:numCache>
              </c:numRef>
            </c:plus>
            <c:minus>
              <c:numRef>
                <c:f>'26 feb'!$G$2:$G$16</c:f>
                <c:numCache>
                  <c:formatCode>General</c:formatCode>
                  <c:ptCount val="15"/>
                  <c:pt idx="0">
                    <c:v>0.18073790359428099</c:v>
                  </c:pt>
                  <c:pt idx="1">
                    <c:v>0.21307187086272406</c:v>
                  </c:pt>
                  <c:pt idx="2">
                    <c:v>0.19899626419410998</c:v>
                  </c:pt>
                  <c:pt idx="3">
                    <c:v>0.19764127724838099</c:v>
                  </c:pt>
                  <c:pt idx="4">
                    <c:v>0.20050575065847698</c:v>
                  </c:pt>
                  <c:pt idx="5">
                    <c:v>0.14770317536052191</c:v>
                  </c:pt>
                  <c:pt idx="6">
                    <c:v>0.18254707810717297</c:v>
                  </c:pt>
                  <c:pt idx="7">
                    <c:v>0.198506728467438</c:v>
                  </c:pt>
                  <c:pt idx="8">
                    <c:v>0.17014468837333296</c:v>
                  </c:pt>
                  <c:pt idx="9">
                    <c:v>0.24259761322612305</c:v>
                  </c:pt>
                  <c:pt idx="10">
                    <c:v>0.19715926201474798</c:v>
                  </c:pt>
                  <c:pt idx="11">
                    <c:v>0.20281245384812108</c:v>
                  </c:pt>
                  <c:pt idx="12">
                    <c:v>0.25850218231325606</c:v>
                  </c:pt>
                  <c:pt idx="13">
                    <c:v>0.24953962951412212</c:v>
                  </c:pt>
                  <c:pt idx="14">
                    <c:v>0.26359288878374798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'26 feb'!$A$2:$A$16</c:f>
              <c:strCache>
                <c:ptCount val="15"/>
                <c:pt idx="0">
                  <c:v>Espaillat</c:v>
                </c:pt>
                <c:pt idx="1">
                  <c:v>Duarte</c:v>
                </c:pt>
                <c:pt idx="2">
                  <c:v>La Vega</c:v>
                </c:pt>
                <c:pt idx="3">
                  <c:v>Puerto Plata</c:v>
                </c:pt>
                <c:pt idx="4">
                  <c:v>San Pedro de Macorís</c:v>
                </c:pt>
                <c:pt idx="5">
                  <c:v>Santiago</c:v>
                </c:pt>
                <c:pt idx="6">
                  <c:v>Sánchez Ramírez</c:v>
                </c:pt>
                <c:pt idx="7">
                  <c:v>San Cristóbal</c:v>
                </c:pt>
                <c:pt idx="8">
                  <c:v>Distrito Nacional</c:v>
                </c:pt>
                <c:pt idx="9">
                  <c:v>La Romana</c:v>
                </c:pt>
                <c:pt idx="10">
                  <c:v>Santo Domingo</c:v>
                </c:pt>
                <c:pt idx="11">
                  <c:v>La Altagracia</c:v>
                </c:pt>
                <c:pt idx="12">
                  <c:v>Azua</c:v>
                </c:pt>
                <c:pt idx="13">
                  <c:v>San Juan</c:v>
                </c:pt>
                <c:pt idx="14">
                  <c:v>Peravia</c:v>
                </c:pt>
              </c:strCache>
            </c:strRef>
          </c:cat>
          <c:val>
            <c:numRef>
              <c:f>'26 feb'!$D$2:$D$16</c:f>
              <c:numCache>
                <c:formatCode>General</c:formatCode>
                <c:ptCount val="15"/>
                <c:pt idx="0">
                  <c:v>0.81859567197709304</c:v>
                </c:pt>
                <c:pt idx="1">
                  <c:v>0.850657516289823</c:v>
                </c:pt>
                <c:pt idx="2">
                  <c:v>0.88074692212452199</c:v>
                </c:pt>
                <c:pt idx="3">
                  <c:v>0.89614667079169796</c:v>
                </c:pt>
                <c:pt idx="4">
                  <c:v>0.89626418146628795</c:v>
                </c:pt>
                <c:pt idx="5">
                  <c:v>0.90592566052548795</c:v>
                </c:pt>
                <c:pt idx="6">
                  <c:v>0.90988895682587201</c:v>
                </c:pt>
                <c:pt idx="7">
                  <c:v>0.91100554125907596</c:v>
                </c:pt>
                <c:pt idx="8">
                  <c:v>0.93266345688403995</c:v>
                </c:pt>
                <c:pt idx="9">
                  <c:v>0.94525868236134702</c:v>
                </c:pt>
                <c:pt idx="10">
                  <c:v>0.96057156754441098</c:v>
                </c:pt>
                <c:pt idx="11">
                  <c:v>0.96568084422688705</c:v>
                </c:pt>
                <c:pt idx="12">
                  <c:v>1.0694879665325401</c:v>
                </c:pt>
                <c:pt idx="13">
                  <c:v>1.0900915905264801</c:v>
                </c:pt>
                <c:pt idx="14">
                  <c:v>1.10137511330729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5-42E0-A311-94D0C28375BC}"/>
            </c:ext>
          </c:extLst>
        </c:ser>
        <c:ser>
          <c:idx val="1"/>
          <c:order val="1"/>
          <c:tx>
            <c:strRef>
              <c:f>'26 feb'!$I$1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'26 feb'!$I$2:$I$16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45-42E0-A311-94D0C283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6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 ene'!$D$1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3AD-4D75-A450-48D1BC4B958E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3AD-4D75-A450-48D1BC4B958E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6-4430-897B-97AFD8306EC4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0C7-4289-83C2-ACC5993B81BB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8D6-40E2-A25B-6F9A96A4412C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349-4B88-8F72-A9F8BF77084A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6-4430-897B-97AFD8306EC4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349-4B88-8F72-A9F8BF77084A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764-4D63-9C0C-43D1B7B331DC}"/>
              </c:ext>
            </c:extLst>
          </c:dPt>
          <c:dPt>
            <c:idx val="9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A5E-4C3C-B530-0E9ED826D7D5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349-4B88-8F72-A9F8BF77084A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7349-4B88-8F72-A9F8BF77084A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349-4B88-8F72-A9F8BF77084A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349-4B88-8F72-A9F8BF77084A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349-4B88-8F72-A9F8BF77084A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'26 ene'!$H$2:$H$16</c:f>
                <c:numCache>
                  <c:formatCode>General</c:formatCode>
                  <c:ptCount val="15"/>
                  <c:pt idx="0">
                    <c:v>7.313713905455399E-2</c:v>
                  </c:pt>
                  <c:pt idx="1">
                    <c:v>7.7412192130812074E-2</c:v>
                  </c:pt>
                  <c:pt idx="2">
                    <c:v>7.3611723485362934E-2</c:v>
                  </c:pt>
                  <c:pt idx="3">
                    <c:v>0.14744061907147588</c:v>
                  </c:pt>
                  <c:pt idx="4">
                    <c:v>0.16820645393414302</c:v>
                  </c:pt>
                  <c:pt idx="5">
                    <c:v>0.15687585437195095</c:v>
                  </c:pt>
                  <c:pt idx="6">
                    <c:v>0.15691640497017001</c:v>
                  </c:pt>
                  <c:pt idx="7">
                    <c:v>0.18714414252324896</c:v>
                  </c:pt>
                  <c:pt idx="8">
                    <c:v>6.4626170335381983E-2</c:v>
                  </c:pt>
                  <c:pt idx="9">
                    <c:v>9.0405331314856952E-2</c:v>
                  </c:pt>
                  <c:pt idx="10">
                    <c:v>0.14166577547623604</c:v>
                  </c:pt>
                  <c:pt idx="11">
                    <c:v>8.1839527968460057E-2</c:v>
                  </c:pt>
                  <c:pt idx="12">
                    <c:v>7.9004923603794963E-2</c:v>
                  </c:pt>
                  <c:pt idx="13">
                    <c:v>0.15858475236010194</c:v>
                  </c:pt>
                  <c:pt idx="14">
                    <c:v>0.11929168142917201</c:v>
                  </c:pt>
                </c:numCache>
              </c:numRef>
            </c:plus>
            <c:minus>
              <c:numRef>
                <c:f>'26 ene'!$G$2:$G$16</c:f>
                <c:numCache>
                  <c:formatCode>General</c:formatCode>
                  <c:ptCount val="15"/>
                  <c:pt idx="0">
                    <c:v>8.437226500875894E-2</c:v>
                  </c:pt>
                  <c:pt idx="1">
                    <c:v>7.9896879634276941E-2</c:v>
                  </c:pt>
                  <c:pt idx="2">
                    <c:v>6.0453838594524023E-2</c:v>
                  </c:pt>
                  <c:pt idx="3">
                    <c:v>0.19594236968490308</c:v>
                  </c:pt>
                  <c:pt idx="4">
                    <c:v>0.18490888253860305</c:v>
                  </c:pt>
                  <c:pt idx="5">
                    <c:v>0.15213549354995604</c:v>
                  </c:pt>
                  <c:pt idx="6">
                    <c:v>0.14171105033730202</c:v>
                  </c:pt>
                  <c:pt idx="7">
                    <c:v>0.17559705322230301</c:v>
                  </c:pt>
                  <c:pt idx="8">
                    <c:v>7.430386257843502E-2</c:v>
                  </c:pt>
                  <c:pt idx="9">
                    <c:v>9.1022264384715945E-2</c:v>
                  </c:pt>
                  <c:pt idx="10">
                    <c:v>0.13845748410374203</c:v>
                  </c:pt>
                  <c:pt idx="11">
                    <c:v>8.4498160237732933E-2</c:v>
                  </c:pt>
                  <c:pt idx="12">
                    <c:v>8.426885114203897E-2</c:v>
                  </c:pt>
                  <c:pt idx="13">
                    <c:v>0.14798312654689305</c:v>
                  </c:pt>
                  <c:pt idx="14">
                    <c:v>0.15648402749549606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'26 ene'!$A$2:$A$16</c:f>
              <c:strCache>
                <c:ptCount val="15"/>
                <c:pt idx="0">
                  <c:v>Espaillat</c:v>
                </c:pt>
                <c:pt idx="1">
                  <c:v>Duarte</c:v>
                </c:pt>
                <c:pt idx="2">
                  <c:v>La Vega</c:v>
                </c:pt>
                <c:pt idx="3">
                  <c:v>Puerto Plata</c:v>
                </c:pt>
                <c:pt idx="4">
                  <c:v>San Pedro de Macorís</c:v>
                </c:pt>
                <c:pt idx="5">
                  <c:v>Santiago</c:v>
                </c:pt>
                <c:pt idx="6">
                  <c:v>Sánchez Ramírez</c:v>
                </c:pt>
                <c:pt idx="7">
                  <c:v>San Cristóbal</c:v>
                </c:pt>
                <c:pt idx="8">
                  <c:v>Distrito Nacional</c:v>
                </c:pt>
                <c:pt idx="9">
                  <c:v>La Romana</c:v>
                </c:pt>
                <c:pt idx="10">
                  <c:v>Santo Domingo</c:v>
                </c:pt>
                <c:pt idx="11">
                  <c:v>La Altagracia</c:v>
                </c:pt>
                <c:pt idx="12">
                  <c:v>Azua</c:v>
                </c:pt>
                <c:pt idx="13">
                  <c:v>San Juan</c:v>
                </c:pt>
                <c:pt idx="14">
                  <c:v>Peravia</c:v>
                </c:pt>
              </c:strCache>
            </c:strRef>
          </c:cat>
          <c:val>
            <c:numRef>
              <c:f>'26 ene'!$D$2:$D$16</c:f>
              <c:numCache>
                <c:formatCode>General</c:formatCode>
                <c:ptCount val="15"/>
                <c:pt idx="0">
                  <c:v>0.84849403856302397</c:v>
                </c:pt>
                <c:pt idx="1">
                  <c:v>0.83942361826544798</c:v>
                </c:pt>
                <c:pt idx="2">
                  <c:v>0.87741960813753805</c:v>
                </c:pt>
                <c:pt idx="3">
                  <c:v>0.87065266165953403</c:v>
                </c:pt>
                <c:pt idx="4">
                  <c:v>0.94594846247075703</c:v>
                </c:pt>
                <c:pt idx="5">
                  <c:v>0.92871000760564903</c:v>
                </c:pt>
                <c:pt idx="6">
                  <c:v>0.84060775893091</c:v>
                </c:pt>
                <c:pt idx="7">
                  <c:v>0.95876584402572096</c:v>
                </c:pt>
                <c:pt idx="8">
                  <c:v>0.95288784013939798</c:v>
                </c:pt>
                <c:pt idx="9">
                  <c:v>0.98509334772892299</c:v>
                </c:pt>
                <c:pt idx="10">
                  <c:v>0.90768157936874405</c:v>
                </c:pt>
                <c:pt idx="11">
                  <c:v>0.94618145075218996</c:v>
                </c:pt>
                <c:pt idx="12">
                  <c:v>0.999112729791375</c:v>
                </c:pt>
                <c:pt idx="13">
                  <c:v>0.79154249564370605</c:v>
                </c:pt>
                <c:pt idx="14">
                  <c:v>0.83488037205635501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49-4B88-8F72-A9F8BF77084A}"/>
            </c:ext>
          </c:extLst>
        </c:ser>
        <c:ser>
          <c:idx val="1"/>
          <c:order val="1"/>
          <c:tx>
            <c:strRef>
              <c:f>'26 feb'!$I$1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'26 ene'!$A$2:$A$16</c:f>
              <c:strCache>
                <c:ptCount val="15"/>
                <c:pt idx="0">
                  <c:v>Espaillat</c:v>
                </c:pt>
                <c:pt idx="1">
                  <c:v>Duarte</c:v>
                </c:pt>
                <c:pt idx="2">
                  <c:v>La Vega</c:v>
                </c:pt>
                <c:pt idx="3">
                  <c:v>Puerto Plata</c:v>
                </c:pt>
                <c:pt idx="4">
                  <c:v>San Pedro de Macorís</c:v>
                </c:pt>
                <c:pt idx="5">
                  <c:v>Santiago</c:v>
                </c:pt>
                <c:pt idx="6">
                  <c:v>Sánchez Ramírez</c:v>
                </c:pt>
                <c:pt idx="7">
                  <c:v>San Cristóbal</c:v>
                </c:pt>
                <c:pt idx="8">
                  <c:v>Distrito Nacional</c:v>
                </c:pt>
                <c:pt idx="9">
                  <c:v>La Romana</c:v>
                </c:pt>
                <c:pt idx="10">
                  <c:v>Santo Domingo</c:v>
                </c:pt>
                <c:pt idx="11">
                  <c:v>La Altagracia</c:v>
                </c:pt>
                <c:pt idx="12">
                  <c:v>Azua</c:v>
                </c:pt>
                <c:pt idx="13">
                  <c:v>San Juan</c:v>
                </c:pt>
                <c:pt idx="14">
                  <c:v>Peravia</c:v>
                </c:pt>
              </c:strCache>
            </c:strRef>
          </c:cat>
          <c:val>
            <c:numRef>
              <c:f>'26 feb'!$I$2:$I$16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49-4B88-8F72-A9F8BF770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6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 dic'!$D$1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875-40F9-B6E5-6B10DF1FECD8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875-40F9-B6E5-6B10DF1FECD8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875-40F9-B6E5-6B10DF1FECD8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875-40F9-B6E5-6B10DF1FECD8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875-40F9-B6E5-6B10DF1FECD8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047-462A-8D79-F6B0A6344A96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47-462A-8D79-F6B0A6344A96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875-40F9-B6E5-6B10DF1FECD8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47-462A-8D79-F6B0A6344A96}"/>
              </c:ext>
            </c:extLst>
          </c:dPt>
          <c:dPt>
            <c:idx val="9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65B-4172-89CE-E163A3DD2B1C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F03-403C-B87E-AF523491FA41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F03-403C-B87E-AF523491FA41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047-462A-8D79-F6B0A6344A96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047-462A-8D79-F6B0A6344A96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047-462A-8D79-F6B0A6344A96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'26 ene'!$H$2:$H$16</c:f>
                <c:numCache>
                  <c:formatCode>General</c:formatCode>
                  <c:ptCount val="15"/>
                  <c:pt idx="0">
                    <c:v>7.313713905455399E-2</c:v>
                  </c:pt>
                  <c:pt idx="1">
                    <c:v>7.7412192130812074E-2</c:v>
                  </c:pt>
                  <c:pt idx="2">
                    <c:v>7.3611723485362934E-2</c:v>
                  </c:pt>
                  <c:pt idx="3">
                    <c:v>0.14744061907147588</c:v>
                  </c:pt>
                  <c:pt idx="4">
                    <c:v>0.16820645393414302</c:v>
                  </c:pt>
                  <c:pt idx="5">
                    <c:v>0.15687585437195095</c:v>
                  </c:pt>
                  <c:pt idx="6">
                    <c:v>0.15691640497017001</c:v>
                  </c:pt>
                  <c:pt idx="7">
                    <c:v>0.18714414252324896</c:v>
                  </c:pt>
                  <c:pt idx="8">
                    <c:v>6.4626170335381983E-2</c:v>
                  </c:pt>
                  <c:pt idx="9">
                    <c:v>9.0405331314856952E-2</c:v>
                  </c:pt>
                  <c:pt idx="10">
                    <c:v>0.14166577547623604</c:v>
                  </c:pt>
                  <c:pt idx="11">
                    <c:v>8.1839527968460057E-2</c:v>
                  </c:pt>
                  <c:pt idx="12">
                    <c:v>7.9004923603794963E-2</c:v>
                  </c:pt>
                  <c:pt idx="13">
                    <c:v>0.15858475236010194</c:v>
                  </c:pt>
                  <c:pt idx="14">
                    <c:v>0.11929168142917201</c:v>
                  </c:pt>
                </c:numCache>
              </c:numRef>
            </c:plus>
            <c:minus>
              <c:numRef>
                <c:f>'26 ene'!$G$2:$G$16</c:f>
                <c:numCache>
                  <c:formatCode>General</c:formatCode>
                  <c:ptCount val="15"/>
                  <c:pt idx="0">
                    <c:v>8.437226500875894E-2</c:v>
                  </c:pt>
                  <c:pt idx="1">
                    <c:v>7.9896879634276941E-2</c:v>
                  </c:pt>
                  <c:pt idx="2">
                    <c:v>6.0453838594524023E-2</c:v>
                  </c:pt>
                  <c:pt idx="3">
                    <c:v>0.19594236968490308</c:v>
                  </c:pt>
                  <c:pt idx="4">
                    <c:v>0.18490888253860305</c:v>
                  </c:pt>
                  <c:pt idx="5">
                    <c:v>0.15213549354995604</c:v>
                  </c:pt>
                  <c:pt idx="6">
                    <c:v>0.14171105033730202</c:v>
                  </c:pt>
                  <c:pt idx="7">
                    <c:v>0.17559705322230301</c:v>
                  </c:pt>
                  <c:pt idx="8">
                    <c:v>7.430386257843502E-2</c:v>
                  </c:pt>
                  <c:pt idx="9">
                    <c:v>9.1022264384715945E-2</c:v>
                  </c:pt>
                  <c:pt idx="10">
                    <c:v>0.13845748410374203</c:v>
                  </c:pt>
                  <c:pt idx="11">
                    <c:v>8.4498160237732933E-2</c:v>
                  </c:pt>
                  <c:pt idx="12">
                    <c:v>8.426885114203897E-2</c:v>
                  </c:pt>
                  <c:pt idx="13">
                    <c:v>0.14798312654689305</c:v>
                  </c:pt>
                  <c:pt idx="14">
                    <c:v>0.15648402749549606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'26 ene'!$A$2:$A$16</c:f>
              <c:strCache>
                <c:ptCount val="15"/>
                <c:pt idx="0">
                  <c:v>Espaillat</c:v>
                </c:pt>
                <c:pt idx="1">
                  <c:v>Duarte</c:v>
                </c:pt>
                <c:pt idx="2">
                  <c:v>La Vega</c:v>
                </c:pt>
                <c:pt idx="3">
                  <c:v>Puerto Plata</c:v>
                </c:pt>
                <c:pt idx="4">
                  <c:v>San Pedro de Macorís</c:v>
                </c:pt>
                <c:pt idx="5">
                  <c:v>Santiago</c:v>
                </c:pt>
                <c:pt idx="6">
                  <c:v>Sánchez Ramírez</c:v>
                </c:pt>
                <c:pt idx="7">
                  <c:v>San Cristóbal</c:v>
                </c:pt>
                <c:pt idx="8">
                  <c:v>Distrito Nacional</c:v>
                </c:pt>
                <c:pt idx="9">
                  <c:v>La Romana</c:v>
                </c:pt>
                <c:pt idx="10">
                  <c:v>Santo Domingo</c:v>
                </c:pt>
                <c:pt idx="11">
                  <c:v>La Altagracia</c:v>
                </c:pt>
                <c:pt idx="12">
                  <c:v>Azua</c:v>
                </c:pt>
                <c:pt idx="13">
                  <c:v>San Juan</c:v>
                </c:pt>
                <c:pt idx="14">
                  <c:v>Peravia</c:v>
                </c:pt>
              </c:strCache>
            </c:strRef>
          </c:cat>
          <c:val>
            <c:numRef>
              <c:f>'26 dic'!$D$2:$D$16</c:f>
              <c:numCache>
                <c:formatCode>General</c:formatCode>
                <c:ptCount val="15"/>
                <c:pt idx="0">
                  <c:v>1.0428016855637801</c:v>
                </c:pt>
                <c:pt idx="1">
                  <c:v>1.02154102782353</c:v>
                </c:pt>
                <c:pt idx="2">
                  <c:v>0.990009300772828</c:v>
                </c:pt>
                <c:pt idx="3">
                  <c:v>0.98821394600675405</c:v>
                </c:pt>
                <c:pt idx="4">
                  <c:v>1.04038877598986</c:v>
                </c:pt>
                <c:pt idx="5">
                  <c:v>0.96754664691572001</c:v>
                </c:pt>
                <c:pt idx="6">
                  <c:v>1.03064467872293</c:v>
                </c:pt>
                <c:pt idx="7">
                  <c:v>0.992009581516343</c:v>
                </c:pt>
                <c:pt idx="8">
                  <c:v>0.95985396923141797</c:v>
                </c:pt>
                <c:pt idx="9">
                  <c:v>1.14315261261717</c:v>
                </c:pt>
                <c:pt idx="10">
                  <c:v>0.93741936131853798</c:v>
                </c:pt>
                <c:pt idx="11">
                  <c:v>0.95264035403395197</c:v>
                </c:pt>
                <c:pt idx="12">
                  <c:v>1.04969202255931</c:v>
                </c:pt>
                <c:pt idx="13">
                  <c:v>0.97387732633369695</c:v>
                </c:pt>
                <c:pt idx="14">
                  <c:v>0.987192971886382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47-462A-8D79-F6B0A6344A96}"/>
            </c:ext>
          </c:extLst>
        </c:ser>
        <c:ser>
          <c:idx val="1"/>
          <c:order val="1"/>
          <c:tx>
            <c:strRef>
              <c:f>'26 feb'!$I$1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'26 ene'!$A$2:$A$16</c:f>
              <c:strCache>
                <c:ptCount val="15"/>
                <c:pt idx="0">
                  <c:v>Espaillat</c:v>
                </c:pt>
                <c:pt idx="1">
                  <c:v>Duarte</c:v>
                </c:pt>
                <c:pt idx="2">
                  <c:v>La Vega</c:v>
                </c:pt>
                <c:pt idx="3">
                  <c:v>Puerto Plata</c:v>
                </c:pt>
                <c:pt idx="4">
                  <c:v>San Pedro de Macorís</c:v>
                </c:pt>
                <c:pt idx="5">
                  <c:v>Santiago</c:v>
                </c:pt>
                <c:pt idx="6">
                  <c:v>Sánchez Ramírez</c:v>
                </c:pt>
                <c:pt idx="7">
                  <c:v>San Cristóbal</c:v>
                </c:pt>
                <c:pt idx="8">
                  <c:v>Distrito Nacional</c:v>
                </c:pt>
                <c:pt idx="9">
                  <c:v>La Romana</c:v>
                </c:pt>
                <c:pt idx="10">
                  <c:v>Santo Domingo</c:v>
                </c:pt>
                <c:pt idx="11">
                  <c:v>La Altagracia</c:v>
                </c:pt>
                <c:pt idx="12">
                  <c:v>Azua</c:v>
                </c:pt>
                <c:pt idx="13">
                  <c:v>San Juan</c:v>
                </c:pt>
                <c:pt idx="14">
                  <c:v>Peravia</c:v>
                </c:pt>
              </c:strCache>
            </c:strRef>
          </c:cat>
          <c:val>
            <c:numRef>
              <c:f>'26 feb'!$I$2:$I$16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47-462A-8D79-F6B0A634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6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16</xdr:row>
      <xdr:rowOff>152400</xdr:rowOff>
    </xdr:from>
    <xdr:to>
      <xdr:col>10</xdr:col>
      <xdr:colOff>373380</xdr:colOff>
      <xdr:row>41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FB135-D269-4BFC-B3CD-84FE7799B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173524</xdr:rowOff>
    </xdr:from>
    <xdr:to>
      <xdr:col>10</xdr:col>
      <xdr:colOff>211666</xdr:colOff>
      <xdr:row>41</xdr:row>
      <xdr:rowOff>112682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F6AA7C-379B-4E8D-B4A7-050CFF837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1227666</xdr:colOff>
      <xdr:row>16</xdr:row>
      <xdr:rowOff>169333</xdr:rowOff>
    </xdr:from>
    <xdr:to>
      <xdr:col>12</xdr:col>
      <xdr:colOff>237066</xdr:colOff>
      <xdr:row>42</xdr:row>
      <xdr:rowOff>18626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455813-EB9A-405F-8D36-EDF81D564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0B0F-A2EC-457C-A8A5-5E639A765E29}">
  <dimension ref="A1:J16"/>
  <sheetViews>
    <sheetView zoomScale="85" zoomScaleNormal="85" workbookViewId="0">
      <selection activeCell="R26" sqref="R26"/>
    </sheetView>
  </sheetViews>
  <sheetFormatPr defaultRowHeight="14.4" x14ac:dyDescent="0.3"/>
  <cols>
    <col min="1" max="1" width="18.77734375" bestFit="1" customWidth="1"/>
    <col min="2" max="2" width="10.5546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19</v>
      </c>
      <c r="B2" s="2">
        <v>44253</v>
      </c>
      <c r="C2">
        <v>0.83094951418721696</v>
      </c>
      <c r="D2">
        <v>0.81859567197709304</v>
      </c>
      <c r="E2">
        <v>0.63785776838281205</v>
      </c>
      <c r="F2">
        <v>1.0081380466554</v>
      </c>
      <c r="G2">
        <f>D2-E2</f>
        <v>0.18073790359428099</v>
      </c>
      <c r="H2">
        <f>F2-D2</f>
        <v>0.18954237467830692</v>
      </c>
      <c r="I2">
        <v>1</v>
      </c>
      <c r="J2" s="1"/>
    </row>
    <row r="3" spans="1:10" x14ac:dyDescent="0.3">
      <c r="A3" t="s">
        <v>11</v>
      </c>
      <c r="B3" s="2">
        <v>44253</v>
      </c>
      <c r="C3">
        <v>0.86954942096764498</v>
      </c>
      <c r="D3">
        <v>0.850657516289823</v>
      </c>
      <c r="E3">
        <v>0.63758564542709895</v>
      </c>
      <c r="F3">
        <v>1.0487548511976299</v>
      </c>
      <c r="G3">
        <f t="shared" ref="G3:G16" si="0">D3-E3</f>
        <v>0.21307187086272406</v>
      </c>
      <c r="H3">
        <f t="shared" ref="H3:H16" si="1">F3-D3</f>
        <v>0.1980973349078069</v>
      </c>
      <c r="I3">
        <v>1</v>
      </c>
      <c r="J3" s="1"/>
    </row>
    <row r="4" spans="1:10" x14ac:dyDescent="0.3">
      <c r="A4" t="s">
        <v>9</v>
      </c>
      <c r="B4" s="2">
        <v>44253</v>
      </c>
      <c r="C4">
        <v>0.89157943393175698</v>
      </c>
      <c r="D4">
        <v>0.88074692212452199</v>
      </c>
      <c r="E4">
        <v>0.68175065793041201</v>
      </c>
      <c r="F4">
        <v>1.03929051451242</v>
      </c>
      <c r="G4">
        <f t="shared" si="0"/>
        <v>0.19899626419410998</v>
      </c>
      <c r="H4">
        <f t="shared" si="1"/>
        <v>0.15854359238789806</v>
      </c>
      <c r="I4">
        <v>1</v>
      </c>
      <c r="J4" s="1"/>
    </row>
    <row r="5" spans="1:10" x14ac:dyDescent="0.3">
      <c r="A5" t="s">
        <v>14</v>
      </c>
      <c r="B5" s="2">
        <v>44253</v>
      </c>
      <c r="C5">
        <v>0.90814116009838897</v>
      </c>
      <c r="D5">
        <v>0.89614667079169796</v>
      </c>
      <c r="E5">
        <v>0.69850539354331698</v>
      </c>
      <c r="F5">
        <v>1.10899532374924</v>
      </c>
      <c r="G5">
        <f t="shared" si="0"/>
        <v>0.19764127724838099</v>
      </c>
      <c r="H5">
        <f t="shared" si="1"/>
        <v>0.21284865295754207</v>
      </c>
      <c r="I5">
        <v>1</v>
      </c>
      <c r="J5" s="1"/>
    </row>
    <row r="6" spans="1:10" x14ac:dyDescent="0.3">
      <c r="A6" t="s">
        <v>15</v>
      </c>
      <c r="B6" s="2">
        <v>44253</v>
      </c>
      <c r="C6">
        <v>0.90792248213371496</v>
      </c>
      <c r="D6">
        <v>0.89626418146628795</v>
      </c>
      <c r="E6">
        <v>0.69575843080781097</v>
      </c>
      <c r="F6">
        <v>1.0839163289298701</v>
      </c>
      <c r="G6">
        <f t="shared" si="0"/>
        <v>0.20050575065847698</v>
      </c>
      <c r="H6">
        <f t="shared" si="1"/>
        <v>0.18765214746358216</v>
      </c>
      <c r="I6">
        <v>1</v>
      </c>
      <c r="J6" s="1"/>
    </row>
    <row r="7" spans="1:10" x14ac:dyDescent="0.3">
      <c r="A7" t="s">
        <v>8</v>
      </c>
      <c r="B7" s="2">
        <v>44253</v>
      </c>
      <c r="C7">
        <v>0.92244674483387401</v>
      </c>
      <c r="D7">
        <v>0.90592566052548795</v>
      </c>
      <c r="E7">
        <v>0.75822248516496604</v>
      </c>
      <c r="F7">
        <v>1.12798744736943</v>
      </c>
      <c r="G7">
        <f t="shared" si="0"/>
        <v>0.14770317536052191</v>
      </c>
      <c r="H7">
        <f t="shared" si="1"/>
        <v>0.22206178684394207</v>
      </c>
      <c r="I7">
        <v>1</v>
      </c>
      <c r="J7" s="1"/>
    </row>
    <row r="8" spans="1:10" x14ac:dyDescent="0.3">
      <c r="A8" t="s">
        <v>20</v>
      </c>
      <c r="B8" s="2">
        <v>44253</v>
      </c>
      <c r="C8">
        <v>0.92925168912228195</v>
      </c>
      <c r="D8">
        <v>0.90988895682587201</v>
      </c>
      <c r="E8">
        <v>0.72734187871869904</v>
      </c>
      <c r="F8">
        <v>1.13777167091366</v>
      </c>
      <c r="G8">
        <f t="shared" si="0"/>
        <v>0.18254707810717297</v>
      </c>
      <c r="H8">
        <f t="shared" si="1"/>
        <v>0.22788271408778804</v>
      </c>
      <c r="I8">
        <v>1</v>
      </c>
      <c r="J8" s="1"/>
    </row>
    <row r="9" spans="1:10" x14ac:dyDescent="0.3">
      <c r="A9" t="s">
        <v>12</v>
      </c>
      <c r="B9" s="2">
        <v>44253</v>
      </c>
      <c r="C9">
        <v>0.92741945350438804</v>
      </c>
      <c r="D9">
        <v>0.91100554125907596</v>
      </c>
      <c r="E9">
        <v>0.71249881279163796</v>
      </c>
      <c r="F9">
        <v>1.10837907215465</v>
      </c>
      <c r="G9">
        <f t="shared" si="0"/>
        <v>0.198506728467438</v>
      </c>
      <c r="H9">
        <f t="shared" si="1"/>
        <v>0.19737353089557408</v>
      </c>
      <c r="I9">
        <v>1</v>
      </c>
      <c r="J9" s="1"/>
    </row>
    <row r="10" spans="1:10" x14ac:dyDescent="0.3">
      <c r="A10" t="s">
        <v>6</v>
      </c>
      <c r="B10" s="2">
        <v>44253</v>
      </c>
      <c r="C10">
        <v>0.94687241368350805</v>
      </c>
      <c r="D10">
        <v>0.93266345688403995</v>
      </c>
      <c r="E10">
        <v>0.76251876851070699</v>
      </c>
      <c r="F10">
        <v>1.1398808932717599</v>
      </c>
      <c r="G10">
        <f t="shared" si="0"/>
        <v>0.17014468837333296</v>
      </c>
      <c r="H10">
        <f t="shared" si="1"/>
        <v>0.20721743638771994</v>
      </c>
      <c r="I10">
        <v>1</v>
      </c>
      <c r="J10" s="1"/>
    </row>
    <row r="11" spans="1:10" x14ac:dyDescent="0.3">
      <c r="A11" t="s">
        <v>13</v>
      </c>
      <c r="B11" s="2">
        <v>44253</v>
      </c>
      <c r="C11">
        <v>0.97242657394577703</v>
      </c>
      <c r="D11">
        <v>0.94525868236134702</v>
      </c>
      <c r="E11">
        <v>0.70266106913522397</v>
      </c>
      <c r="F11">
        <v>1.14338777228202</v>
      </c>
      <c r="G11">
        <f t="shared" si="0"/>
        <v>0.24259761322612305</v>
      </c>
      <c r="H11">
        <f t="shared" si="1"/>
        <v>0.19812908992067302</v>
      </c>
      <c r="I11">
        <v>1</v>
      </c>
      <c r="J11" s="1"/>
    </row>
    <row r="12" spans="1:10" x14ac:dyDescent="0.3">
      <c r="A12" t="s">
        <v>7</v>
      </c>
      <c r="B12" s="2">
        <v>44253</v>
      </c>
      <c r="C12">
        <v>0.96484321081908897</v>
      </c>
      <c r="D12">
        <v>0.96057156754441098</v>
      </c>
      <c r="E12">
        <v>0.76341230552966299</v>
      </c>
      <c r="F12">
        <v>1.1514093792153399</v>
      </c>
      <c r="G12">
        <f t="shared" si="0"/>
        <v>0.19715926201474798</v>
      </c>
      <c r="H12">
        <f t="shared" si="1"/>
        <v>0.19083781167092895</v>
      </c>
      <c r="I12">
        <v>1</v>
      </c>
      <c r="J12" s="1"/>
    </row>
    <row r="13" spans="1:10" x14ac:dyDescent="0.3">
      <c r="A13" t="s">
        <v>10</v>
      </c>
      <c r="B13" s="2">
        <v>44253</v>
      </c>
      <c r="C13">
        <v>0.98272377160378799</v>
      </c>
      <c r="D13">
        <v>0.96568084422688705</v>
      </c>
      <c r="E13">
        <v>0.76286839037876597</v>
      </c>
      <c r="F13">
        <v>1.1769830135294399</v>
      </c>
      <c r="G13">
        <f t="shared" si="0"/>
        <v>0.20281245384812108</v>
      </c>
      <c r="H13">
        <f t="shared" si="1"/>
        <v>0.21130216930255286</v>
      </c>
      <c r="I13">
        <v>1</v>
      </c>
      <c r="J13" s="1"/>
    </row>
    <row r="14" spans="1:10" x14ac:dyDescent="0.3">
      <c r="A14" t="s">
        <v>17</v>
      </c>
      <c r="B14" s="2">
        <v>44253</v>
      </c>
      <c r="C14">
        <v>1.07973774489343</v>
      </c>
      <c r="D14">
        <v>1.0694879665325401</v>
      </c>
      <c r="E14">
        <v>0.81098578421928402</v>
      </c>
      <c r="F14">
        <v>1.24682789147996</v>
      </c>
      <c r="G14">
        <f t="shared" si="0"/>
        <v>0.25850218231325606</v>
      </c>
      <c r="H14">
        <f t="shared" si="1"/>
        <v>0.1773399249474199</v>
      </c>
      <c r="I14">
        <v>1</v>
      </c>
      <c r="J14" s="1"/>
    </row>
    <row r="15" spans="1:10" x14ac:dyDescent="0.3">
      <c r="A15" t="s">
        <v>16</v>
      </c>
      <c r="B15" s="2">
        <v>44253</v>
      </c>
      <c r="C15">
        <v>1.1028110398612101</v>
      </c>
      <c r="D15">
        <v>1.0900915905264801</v>
      </c>
      <c r="E15">
        <v>0.84055196101235796</v>
      </c>
      <c r="F15">
        <v>1.31110677368349</v>
      </c>
      <c r="G15">
        <f t="shared" si="0"/>
        <v>0.24953962951412212</v>
      </c>
      <c r="H15">
        <f t="shared" si="1"/>
        <v>0.22101518315700996</v>
      </c>
      <c r="I15">
        <v>1</v>
      </c>
      <c r="J15" s="1"/>
    </row>
    <row r="16" spans="1:10" x14ac:dyDescent="0.3">
      <c r="A16" t="s">
        <v>18</v>
      </c>
      <c r="B16" s="2">
        <v>44253</v>
      </c>
      <c r="C16">
        <v>1.1193465965560101</v>
      </c>
      <c r="D16">
        <v>1.10137511330729</v>
      </c>
      <c r="E16">
        <v>0.83778222452354201</v>
      </c>
      <c r="F16">
        <v>1.3672977249553</v>
      </c>
      <c r="G16">
        <f t="shared" si="0"/>
        <v>0.26359288878374798</v>
      </c>
      <c r="H16">
        <f t="shared" si="1"/>
        <v>0.26592261164801001</v>
      </c>
      <c r="I16">
        <v>1</v>
      </c>
      <c r="J16" s="1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4699-B86D-4EFA-A264-1734A39D161E}">
  <dimension ref="A1:J16"/>
  <sheetViews>
    <sheetView topLeftCell="A5" zoomScaleNormal="100" workbookViewId="0">
      <selection activeCell="C17" sqref="C17"/>
    </sheetView>
  </sheetViews>
  <sheetFormatPr defaultRowHeight="14.4" x14ac:dyDescent="0.3"/>
  <cols>
    <col min="1" max="1" width="18.77734375" bestFit="1" customWidth="1"/>
    <col min="2" max="2" width="10.5546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19</v>
      </c>
      <c r="B2" s="2">
        <v>44222</v>
      </c>
      <c r="C2">
        <v>0.85256340298569899</v>
      </c>
      <c r="D2">
        <v>0.84849403856302397</v>
      </c>
      <c r="E2">
        <v>0.76412177355426503</v>
      </c>
      <c r="F2">
        <v>0.92163117761757796</v>
      </c>
      <c r="G2">
        <f>D2-E2</f>
        <v>8.437226500875894E-2</v>
      </c>
      <c r="H2">
        <f>F2-D2</f>
        <v>7.313713905455399E-2</v>
      </c>
      <c r="I2">
        <v>1</v>
      </c>
      <c r="J2" s="1"/>
    </row>
    <row r="3" spans="1:10" x14ac:dyDescent="0.3">
      <c r="A3" t="s">
        <v>11</v>
      </c>
      <c r="B3" s="2">
        <v>44222</v>
      </c>
      <c r="C3">
        <v>0.84058202827333295</v>
      </c>
      <c r="D3">
        <v>0.83942361826544798</v>
      </c>
      <c r="E3">
        <v>0.75952673863117104</v>
      </c>
      <c r="F3">
        <v>0.91683581039626005</v>
      </c>
      <c r="G3">
        <f t="shared" ref="G3:G16" si="0">D3-E3</f>
        <v>7.9896879634276941E-2</v>
      </c>
      <c r="H3">
        <f t="shared" ref="H3:H16" si="1">F3-D3</f>
        <v>7.7412192130812074E-2</v>
      </c>
      <c r="I3">
        <v>1</v>
      </c>
      <c r="J3" s="1"/>
    </row>
    <row r="4" spans="1:10" x14ac:dyDescent="0.3">
      <c r="A4" t="s">
        <v>9</v>
      </c>
      <c r="B4" s="2">
        <v>44222</v>
      </c>
      <c r="C4">
        <v>0.87650349941365702</v>
      </c>
      <c r="D4">
        <v>0.87741960813753805</v>
      </c>
      <c r="E4">
        <v>0.81696576954301403</v>
      </c>
      <c r="F4">
        <v>0.95103133162290099</v>
      </c>
      <c r="G4">
        <f t="shared" si="0"/>
        <v>6.0453838594524023E-2</v>
      </c>
      <c r="H4">
        <f t="shared" si="1"/>
        <v>7.3611723485362934E-2</v>
      </c>
      <c r="I4">
        <v>1</v>
      </c>
      <c r="J4" s="1"/>
    </row>
    <row r="5" spans="1:10" x14ac:dyDescent="0.3">
      <c r="A5" t="s">
        <v>14</v>
      </c>
      <c r="B5" s="2">
        <v>44222</v>
      </c>
      <c r="C5">
        <v>0.88236497858722596</v>
      </c>
      <c r="D5">
        <v>0.87065266165953403</v>
      </c>
      <c r="E5">
        <v>0.67471029197463095</v>
      </c>
      <c r="F5">
        <v>1.0180932807310099</v>
      </c>
      <c r="G5">
        <f t="shared" si="0"/>
        <v>0.19594236968490308</v>
      </c>
      <c r="H5">
        <f t="shared" si="1"/>
        <v>0.14744061907147588</v>
      </c>
      <c r="I5">
        <v>1</v>
      </c>
      <c r="J5" s="1"/>
    </row>
    <row r="6" spans="1:10" x14ac:dyDescent="0.3">
      <c r="A6" t="s">
        <v>15</v>
      </c>
      <c r="B6" s="2">
        <v>44222</v>
      </c>
      <c r="C6">
        <v>0.949211376202585</v>
      </c>
      <c r="D6">
        <v>0.94594846247075703</v>
      </c>
      <c r="E6">
        <v>0.76103957993215399</v>
      </c>
      <c r="F6">
        <v>1.1141549164049001</v>
      </c>
      <c r="G6">
        <f t="shared" si="0"/>
        <v>0.18490888253860305</v>
      </c>
      <c r="H6">
        <f t="shared" si="1"/>
        <v>0.16820645393414302</v>
      </c>
      <c r="I6">
        <v>1</v>
      </c>
      <c r="J6" s="1"/>
    </row>
    <row r="7" spans="1:10" x14ac:dyDescent="0.3">
      <c r="A7" t="s">
        <v>8</v>
      </c>
      <c r="B7" s="2">
        <v>44222</v>
      </c>
      <c r="C7">
        <v>0.93564436671374696</v>
      </c>
      <c r="D7">
        <v>0.92871000760564903</v>
      </c>
      <c r="E7">
        <v>0.776574514055693</v>
      </c>
      <c r="F7">
        <v>1.0855858619776</v>
      </c>
      <c r="G7">
        <f t="shared" si="0"/>
        <v>0.15213549354995604</v>
      </c>
      <c r="H7">
        <f t="shared" si="1"/>
        <v>0.15687585437195095</v>
      </c>
      <c r="I7">
        <v>1</v>
      </c>
      <c r="J7" s="1"/>
    </row>
    <row r="8" spans="1:10" x14ac:dyDescent="0.3">
      <c r="A8" t="s">
        <v>20</v>
      </c>
      <c r="B8" s="2">
        <v>44222</v>
      </c>
      <c r="C8">
        <v>0.85097254367128405</v>
      </c>
      <c r="D8">
        <v>0.84060775893091</v>
      </c>
      <c r="E8">
        <v>0.69889670859360797</v>
      </c>
      <c r="F8">
        <v>0.99752416390108001</v>
      </c>
      <c r="G8">
        <f t="shared" si="0"/>
        <v>0.14171105033730202</v>
      </c>
      <c r="H8">
        <f t="shared" si="1"/>
        <v>0.15691640497017001</v>
      </c>
      <c r="I8">
        <v>1</v>
      </c>
      <c r="J8" s="1"/>
    </row>
    <row r="9" spans="1:10" x14ac:dyDescent="0.3">
      <c r="A9" t="s">
        <v>12</v>
      </c>
      <c r="B9" s="2">
        <v>44222</v>
      </c>
      <c r="C9">
        <v>0.96665672533638902</v>
      </c>
      <c r="D9">
        <v>0.95876584402572096</v>
      </c>
      <c r="E9">
        <v>0.78316879080341795</v>
      </c>
      <c r="F9">
        <v>1.1459099865489699</v>
      </c>
      <c r="G9">
        <f t="shared" si="0"/>
        <v>0.17559705322230301</v>
      </c>
      <c r="H9">
        <f t="shared" si="1"/>
        <v>0.18714414252324896</v>
      </c>
      <c r="I9">
        <v>1</v>
      </c>
      <c r="J9" s="1"/>
    </row>
    <row r="10" spans="1:10" x14ac:dyDescent="0.3">
      <c r="A10" t="s">
        <v>6</v>
      </c>
      <c r="B10" s="2">
        <v>44222</v>
      </c>
      <c r="C10">
        <v>0.95401987883851502</v>
      </c>
      <c r="D10">
        <v>0.95288784013939798</v>
      </c>
      <c r="E10">
        <v>0.87858397756096296</v>
      </c>
      <c r="F10">
        <v>1.01751401047478</v>
      </c>
      <c r="G10">
        <f t="shared" si="0"/>
        <v>7.430386257843502E-2</v>
      </c>
      <c r="H10">
        <f t="shared" si="1"/>
        <v>6.4626170335381983E-2</v>
      </c>
      <c r="I10">
        <v>1</v>
      </c>
      <c r="J10" s="1"/>
    </row>
    <row r="11" spans="1:10" x14ac:dyDescent="0.3">
      <c r="A11" t="s">
        <v>13</v>
      </c>
      <c r="B11" s="2">
        <v>44222</v>
      </c>
      <c r="C11">
        <v>0.98739449395011603</v>
      </c>
      <c r="D11">
        <v>0.98509334772892299</v>
      </c>
      <c r="E11">
        <v>0.89407108334420704</v>
      </c>
      <c r="F11">
        <v>1.0754986790437799</v>
      </c>
      <c r="G11">
        <f t="shared" si="0"/>
        <v>9.1022264384715945E-2</v>
      </c>
      <c r="H11">
        <f t="shared" si="1"/>
        <v>9.0405331314856952E-2</v>
      </c>
      <c r="I11">
        <v>1</v>
      </c>
      <c r="J11" s="1"/>
    </row>
    <row r="12" spans="1:10" x14ac:dyDescent="0.3">
      <c r="A12" t="s">
        <v>7</v>
      </c>
      <c r="B12" s="2">
        <v>44222</v>
      </c>
      <c r="C12">
        <v>0.90750343361619201</v>
      </c>
      <c r="D12">
        <v>0.90768157936874405</v>
      </c>
      <c r="E12">
        <v>0.76922409526500202</v>
      </c>
      <c r="F12">
        <v>1.0493473548449801</v>
      </c>
      <c r="G12">
        <f t="shared" si="0"/>
        <v>0.13845748410374203</v>
      </c>
      <c r="H12">
        <f t="shared" si="1"/>
        <v>0.14166577547623604</v>
      </c>
      <c r="I12">
        <v>1</v>
      </c>
      <c r="J12" s="1"/>
    </row>
    <row r="13" spans="1:10" x14ac:dyDescent="0.3">
      <c r="A13" t="s">
        <v>10</v>
      </c>
      <c r="B13" s="2">
        <v>44222</v>
      </c>
      <c r="C13">
        <v>0.95165712108885603</v>
      </c>
      <c r="D13">
        <v>0.94618145075218996</v>
      </c>
      <c r="E13">
        <v>0.86168329051445702</v>
      </c>
      <c r="F13">
        <v>1.02802097872065</v>
      </c>
      <c r="G13">
        <f t="shared" si="0"/>
        <v>8.4498160237732933E-2</v>
      </c>
      <c r="H13">
        <f t="shared" si="1"/>
        <v>8.1839527968460057E-2</v>
      </c>
      <c r="I13">
        <v>1</v>
      </c>
      <c r="J13" s="1"/>
    </row>
    <row r="14" spans="1:10" x14ac:dyDescent="0.3">
      <c r="A14" t="s">
        <v>17</v>
      </c>
      <c r="B14" s="2">
        <v>44222</v>
      </c>
      <c r="C14">
        <v>0.99886850753174605</v>
      </c>
      <c r="D14">
        <v>0.999112729791375</v>
      </c>
      <c r="E14">
        <v>0.91484387864933603</v>
      </c>
      <c r="F14">
        <v>1.07811765339517</v>
      </c>
      <c r="G14">
        <f t="shared" si="0"/>
        <v>8.426885114203897E-2</v>
      </c>
      <c r="H14">
        <f t="shared" si="1"/>
        <v>7.9004923603794963E-2</v>
      </c>
      <c r="I14">
        <v>1</v>
      </c>
      <c r="J14" s="1"/>
    </row>
    <row r="15" spans="1:10" x14ac:dyDescent="0.3">
      <c r="A15" t="s">
        <v>16</v>
      </c>
      <c r="B15" s="2">
        <v>44222</v>
      </c>
      <c r="C15">
        <v>0.79653343317496905</v>
      </c>
      <c r="D15">
        <v>0.79154249564370605</v>
      </c>
      <c r="E15">
        <v>0.64355936909681299</v>
      </c>
      <c r="F15">
        <v>0.95012724800380799</v>
      </c>
      <c r="G15">
        <f t="shared" si="0"/>
        <v>0.14798312654689305</v>
      </c>
      <c r="H15">
        <f t="shared" si="1"/>
        <v>0.15858475236010194</v>
      </c>
      <c r="I15">
        <v>1</v>
      </c>
      <c r="J15" s="1"/>
    </row>
    <row r="16" spans="1:10" x14ac:dyDescent="0.3">
      <c r="A16" t="s">
        <v>18</v>
      </c>
      <c r="B16" s="2">
        <v>44222</v>
      </c>
      <c r="C16">
        <v>0.83669963168186201</v>
      </c>
      <c r="D16">
        <v>0.83488037205635501</v>
      </c>
      <c r="E16">
        <v>0.67839634456085895</v>
      </c>
      <c r="F16">
        <v>0.95417205348552703</v>
      </c>
      <c r="G16">
        <f t="shared" si="0"/>
        <v>0.15648402749549606</v>
      </c>
      <c r="H16">
        <f t="shared" si="1"/>
        <v>0.11929168142917201</v>
      </c>
      <c r="I16">
        <v>1</v>
      </c>
      <c r="J16" s="1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F56-E988-48E4-BDA2-C84256C27DCF}">
  <dimension ref="A1:J16"/>
  <sheetViews>
    <sheetView tabSelected="1" topLeftCell="A15" zoomScale="97" zoomScaleNormal="62" workbookViewId="0">
      <selection activeCell="P28" sqref="P28"/>
    </sheetView>
  </sheetViews>
  <sheetFormatPr defaultRowHeight="14.4" x14ac:dyDescent="0.3"/>
  <cols>
    <col min="1" max="1" width="18.77734375" bestFit="1" customWidth="1"/>
    <col min="2" max="2" width="10.88671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19</v>
      </c>
      <c r="B2" s="2">
        <v>44191</v>
      </c>
      <c r="C2">
        <v>1.0451514245385001</v>
      </c>
      <c r="D2">
        <v>1.0428016855637801</v>
      </c>
      <c r="E2">
        <v>0.96818405734677804</v>
      </c>
      <c r="F2">
        <v>1.14099332577527</v>
      </c>
      <c r="G2">
        <f>D2-E2</f>
        <v>7.4617628217002019E-2</v>
      </c>
      <c r="H2">
        <f>F2-D2</f>
        <v>9.8191640211489961E-2</v>
      </c>
      <c r="I2">
        <v>1</v>
      </c>
      <c r="J2" s="1"/>
    </row>
    <row r="3" spans="1:10" x14ac:dyDescent="0.3">
      <c r="A3" t="s">
        <v>11</v>
      </c>
      <c r="B3" s="2">
        <v>44191</v>
      </c>
      <c r="C3">
        <v>1.02344701891724</v>
      </c>
      <c r="D3">
        <v>1.02154102782353</v>
      </c>
      <c r="E3">
        <v>0.932866265477444</v>
      </c>
      <c r="F3">
        <v>1.10872391900696</v>
      </c>
      <c r="G3">
        <f t="shared" ref="G3:G16" si="0">D3-E3</f>
        <v>8.8674762346085956E-2</v>
      </c>
      <c r="H3">
        <f t="shared" ref="H3:H16" si="1">F3-D3</f>
        <v>8.7182891183430034E-2</v>
      </c>
      <c r="I3">
        <v>1</v>
      </c>
      <c r="J3" s="1"/>
    </row>
    <row r="4" spans="1:10" x14ac:dyDescent="0.3">
      <c r="A4" t="s">
        <v>9</v>
      </c>
      <c r="B4" s="2">
        <v>44191</v>
      </c>
      <c r="C4">
        <v>0.99292619017385197</v>
      </c>
      <c r="D4">
        <v>0.990009300772828</v>
      </c>
      <c r="E4">
        <v>0.92740903692866306</v>
      </c>
      <c r="F4">
        <v>1.0758943386892399</v>
      </c>
      <c r="G4">
        <f t="shared" si="0"/>
        <v>6.2600263844164949E-2</v>
      </c>
      <c r="H4">
        <f t="shared" si="1"/>
        <v>8.5885037916411888E-2</v>
      </c>
      <c r="I4">
        <v>1</v>
      </c>
      <c r="J4" s="1"/>
    </row>
    <row r="5" spans="1:10" x14ac:dyDescent="0.3">
      <c r="A5" t="s">
        <v>14</v>
      </c>
      <c r="B5" s="2">
        <v>44191</v>
      </c>
      <c r="C5">
        <v>0.99025150826263098</v>
      </c>
      <c r="D5">
        <v>0.98821394600675405</v>
      </c>
      <c r="E5">
        <v>0.91116077904764803</v>
      </c>
      <c r="F5">
        <v>1.0634911520648</v>
      </c>
      <c r="G5">
        <f t="shared" si="0"/>
        <v>7.7053166959106023E-2</v>
      </c>
      <c r="H5">
        <f t="shared" si="1"/>
        <v>7.5277206058045998E-2</v>
      </c>
      <c r="I5">
        <v>1</v>
      </c>
      <c r="J5" s="1"/>
    </row>
    <row r="6" spans="1:10" x14ac:dyDescent="0.3">
      <c r="A6" t="s">
        <v>15</v>
      </c>
      <c r="B6" s="2">
        <v>44191</v>
      </c>
      <c r="C6">
        <v>1.03986422461143</v>
      </c>
      <c r="D6">
        <v>1.04038877598986</v>
      </c>
      <c r="E6">
        <v>0.94155027971695804</v>
      </c>
      <c r="F6">
        <v>1.1113171494904499</v>
      </c>
      <c r="G6">
        <f t="shared" si="0"/>
        <v>9.8838496272901977E-2</v>
      </c>
      <c r="H6">
        <f t="shared" si="1"/>
        <v>7.0928373500589892E-2</v>
      </c>
      <c r="I6">
        <v>1</v>
      </c>
      <c r="J6" s="1"/>
    </row>
    <row r="7" spans="1:10" x14ac:dyDescent="0.3">
      <c r="A7" t="s">
        <v>8</v>
      </c>
      <c r="B7" s="2">
        <v>44191</v>
      </c>
      <c r="C7">
        <v>0.96832739363796805</v>
      </c>
      <c r="D7">
        <v>0.96754664691572001</v>
      </c>
      <c r="E7">
        <v>0.90302229275813395</v>
      </c>
      <c r="F7">
        <v>1.03908326342747</v>
      </c>
      <c r="G7">
        <f t="shared" si="0"/>
        <v>6.4524354157586061E-2</v>
      </c>
      <c r="H7">
        <f t="shared" si="1"/>
        <v>7.1536616511750029E-2</v>
      </c>
      <c r="I7">
        <v>1</v>
      </c>
      <c r="J7" s="1"/>
    </row>
    <row r="8" spans="1:10" x14ac:dyDescent="0.3">
      <c r="A8" t="s">
        <v>20</v>
      </c>
      <c r="B8" s="2">
        <v>44191</v>
      </c>
      <c r="C8">
        <v>1.0344027048586599</v>
      </c>
      <c r="D8">
        <v>1.03064467872293</v>
      </c>
      <c r="E8">
        <v>0.95197791382364705</v>
      </c>
      <c r="F8">
        <v>1.1181063163437699</v>
      </c>
      <c r="G8">
        <f t="shared" si="0"/>
        <v>7.8666764899282926E-2</v>
      </c>
      <c r="H8">
        <f t="shared" si="1"/>
        <v>8.7461637620839916E-2</v>
      </c>
      <c r="I8">
        <v>1</v>
      </c>
      <c r="J8" s="1"/>
    </row>
    <row r="9" spans="1:10" x14ac:dyDescent="0.3">
      <c r="A9" t="s">
        <v>12</v>
      </c>
      <c r="B9" s="2">
        <v>44191</v>
      </c>
      <c r="C9">
        <v>0.99433322030172999</v>
      </c>
      <c r="D9">
        <v>0.992009581516343</v>
      </c>
      <c r="E9">
        <v>0.91042954592968395</v>
      </c>
      <c r="F9">
        <v>1.0709369140520999</v>
      </c>
      <c r="G9">
        <f t="shared" si="0"/>
        <v>8.158003558665905E-2</v>
      </c>
      <c r="H9">
        <f t="shared" si="1"/>
        <v>7.89273325357569E-2</v>
      </c>
      <c r="I9">
        <v>1</v>
      </c>
      <c r="J9" s="1"/>
    </row>
    <row r="10" spans="1:10" x14ac:dyDescent="0.3">
      <c r="A10" t="s">
        <v>6</v>
      </c>
      <c r="B10" s="2">
        <v>44191</v>
      </c>
      <c r="C10">
        <v>0.96312586880092999</v>
      </c>
      <c r="D10">
        <v>0.95985396923141797</v>
      </c>
      <c r="E10">
        <v>0.903040798713313</v>
      </c>
      <c r="F10">
        <v>1.0345549416472799</v>
      </c>
      <c r="G10">
        <f t="shared" si="0"/>
        <v>5.6813170518104972E-2</v>
      </c>
      <c r="H10">
        <f t="shared" si="1"/>
        <v>7.4700972415861933E-2</v>
      </c>
      <c r="I10">
        <v>1</v>
      </c>
      <c r="J10" s="1"/>
    </row>
    <row r="11" spans="1:10" x14ac:dyDescent="0.3">
      <c r="A11" t="s">
        <v>13</v>
      </c>
      <c r="B11" s="2">
        <v>44191</v>
      </c>
      <c r="C11">
        <v>1.14429318126376</v>
      </c>
      <c r="D11">
        <v>1.14315261261717</v>
      </c>
      <c r="E11">
        <v>1.0520133424476199</v>
      </c>
      <c r="F11">
        <v>1.2465315976760201</v>
      </c>
      <c r="G11">
        <f t="shared" si="0"/>
        <v>9.1139270169550146E-2</v>
      </c>
      <c r="H11">
        <f t="shared" si="1"/>
        <v>0.10337898505885001</v>
      </c>
      <c r="I11">
        <v>1</v>
      </c>
      <c r="J11" s="1"/>
    </row>
    <row r="12" spans="1:10" x14ac:dyDescent="0.3">
      <c r="A12" t="s">
        <v>7</v>
      </c>
      <c r="B12" s="2">
        <v>44191</v>
      </c>
      <c r="C12">
        <v>0.93583139636342205</v>
      </c>
      <c r="D12">
        <v>0.93741936131853798</v>
      </c>
      <c r="E12">
        <v>0.86641657268319405</v>
      </c>
      <c r="F12">
        <v>1.0047859408689599</v>
      </c>
      <c r="G12">
        <f t="shared" si="0"/>
        <v>7.1002788635343927E-2</v>
      </c>
      <c r="H12">
        <f t="shared" si="1"/>
        <v>6.7366579550421912E-2</v>
      </c>
      <c r="I12">
        <v>1</v>
      </c>
      <c r="J12" s="1"/>
    </row>
    <row r="13" spans="1:10" x14ac:dyDescent="0.3">
      <c r="A13" t="s">
        <v>10</v>
      </c>
      <c r="B13" s="2">
        <v>44191</v>
      </c>
      <c r="C13">
        <v>0.95480926449977599</v>
      </c>
      <c r="D13">
        <v>0.95264035403395197</v>
      </c>
      <c r="E13">
        <v>0.87881695740559695</v>
      </c>
      <c r="F13">
        <v>1.0215974662224401</v>
      </c>
      <c r="G13">
        <f t="shared" si="0"/>
        <v>7.382339662835502E-2</v>
      </c>
      <c r="H13">
        <f t="shared" si="1"/>
        <v>6.8957112188488101E-2</v>
      </c>
      <c r="I13">
        <v>1</v>
      </c>
      <c r="J13" s="1"/>
    </row>
    <row r="14" spans="1:10" x14ac:dyDescent="0.3">
      <c r="A14" t="s">
        <v>17</v>
      </c>
      <c r="B14" s="2">
        <v>44191</v>
      </c>
      <c r="C14">
        <v>1.05220681543859</v>
      </c>
      <c r="D14">
        <v>1.04969202255931</v>
      </c>
      <c r="E14">
        <v>0.95238695026936004</v>
      </c>
      <c r="F14">
        <v>1.12725024253999</v>
      </c>
      <c r="G14">
        <f t="shared" si="0"/>
        <v>9.7305072289950001E-2</v>
      </c>
      <c r="H14">
        <f t="shared" si="1"/>
        <v>7.755821998067991E-2</v>
      </c>
      <c r="I14">
        <v>1</v>
      </c>
      <c r="J14" s="1"/>
    </row>
    <row r="15" spans="1:10" x14ac:dyDescent="0.3">
      <c r="A15" t="s">
        <v>16</v>
      </c>
      <c r="B15" s="2">
        <v>44191</v>
      </c>
      <c r="C15">
        <v>0.97301799988330095</v>
      </c>
      <c r="D15">
        <v>0.97387732633369695</v>
      </c>
      <c r="E15">
        <v>0.88612876238719696</v>
      </c>
      <c r="F15">
        <v>1.0527699869843099</v>
      </c>
      <c r="G15">
        <f t="shared" si="0"/>
        <v>8.7748563946499991E-2</v>
      </c>
      <c r="H15">
        <f t="shared" si="1"/>
        <v>7.8892660650612956E-2</v>
      </c>
      <c r="I15">
        <v>1</v>
      </c>
      <c r="J15" s="1"/>
    </row>
    <row r="16" spans="1:10" x14ac:dyDescent="0.3">
      <c r="A16" t="s">
        <v>18</v>
      </c>
      <c r="B16" s="2">
        <v>44191</v>
      </c>
      <c r="C16">
        <v>0.98959346491424705</v>
      </c>
      <c r="D16">
        <v>0.987192971886382</v>
      </c>
      <c r="E16">
        <v>0.91668485992213999</v>
      </c>
      <c r="F16">
        <v>1.0812469024620399</v>
      </c>
      <c r="G16">
        <f t="shared" si="0"/>
        <v>7.0508111964242004E-2</v>
      </c>
      <c r="H16">
        <f t="shared" si="1"/>
        <v>9.4053930575657918E-2</v>
      </c>
      <c r="I16">
        <v>1</v>
      </c>
      <c r="J16" s="1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 feb</vt:lpstr>
      <vt:lpstr>26 ene</vt:lpstr>
      <vt:lpstr>26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Bournigal</dc:creator>
  <cp:lastModifiedBy>Georges Bournigal</cp:lastModifiedBy>
  <dcterms:created xsi:type="dcterms:W3CDTF">2020-09-28T13:33:51Z</dcterms:created>
  <dcterms:modified xsi:type="dcterms:W3CDTF">2021-03-02T19:48:06Z</dcterms:modified>
</cp:coreProperties>
</file>