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eorg\Documents\GitHub\covid-model\results\resultado_consolidado\"/>
    </mc:Choice>
  </mc:AlternateContent>
  <xr:revisionPtr revIDLastSave="0" documentId="13_ncr:1_{6AB9B250-9AC0-41D0-9247-538AE9FCD1C6}" xr6:coauthVersionLast="45" xr6:coauthVersionMax="45" xr10:uidLastSave="{00000000-0000-0000-0000-000000000000}"/>
  <bookViews>
    <workbookView xWindow="-108" yWindow="-108" windowWidth="23256" windowHeight="12576" activeTab="2" xr2:uid="{4AC76AC7-E5A1-4C07-9F5F-EE5E7DC34869}"/>
  </bookViews>
  <sheets>
    <sheet name="18 oct" sheetId="2" r:id="rId1"/>
    <sheet name="18 sep" sheetId="1" r:id="rId2"/>
    <sheet name="18 ag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3" l="1"/>
  <c r="G15" i="3"/>
  <c r="H8" i="3"/>
  <c r="G8" i="3"/>
  <c r="H6" i="3"/>
  <c r="G6" i="3"/>
  <c r="H16" i="3"/>
  <c r="G16" i="3"/>
  <c r="H7" i="3"/>
  <c r="G7" i="3"/>
  <c r="H2" i="3"/>
  <c r="G2" i="3"/>
  <c r="H4" i="3"/>
  <c r="G4" i="3"/>
  <c r="H10" i="3"/>
  <c r="G10" i="3"/>
  <c r="H14" i="3"/>
  <c r="G14" i="3"/>
  <c r="H5" i="3"/>
  <c r="G5" i="3"/>
  <c r="H3" i="3"/>
  <c r="G3" i="3"/>
  <c r="H13" i="3"/>
  <c r="G13" i="3"/>
  <c r="H12" i="3"/>
  <c r="G12" i="3"/>
  <c r="H9" i="3"/>
  <c r="G9" i="3"/>
  <c r="H11" i="3"/>
  <c r="G11" i="3"/>
  <c r="H11" i="1"/>
  <c r="G11" i="1"/>
  <c r="H16" i="1"/>
  <c r="G16" i="1"/>
  <c r="H6" i="1"/>
  <c r="G6" i="1"/>
  <c r="H7" i="1"/>
  <c r="G7" i="1"/>
  <c r="H15" i="1"/>
  <c r="G15" i="1"/>
  <c r="H2" i="1"/>
  <c r="G2" i="1"/>
  <c r="H3" i="1"/>
  <c r="G3" i="1"/>
  <c r="H9" i="1"/>
  <c r="G9" i="1"/>
  <c r="H14" i="1"/>
  <c r="G14" i="1"/>
  <c r="H12" i="1"/>
  <c r="G12" i="1"/>
  <c r="H5" i="1"/>
  <c r="G5" i="1"/>
  <c r="H8" i="1"/>
  <c r="G8" i="1"/>
  <c r="H13" i="1"/>
  <c r="G13" i="1"/>
  <c r="H10" i="1"/>
  <c r="G10" i="1"/>
  <c r="H4" i="1"/>
  <c r="G4" i="1"/>
  <c r="G8" i="2"/>
  <c r="H8" i="2"/>
  <c r="G7" i="2"/>
  <c r="H7" i="2"/>
  <c r="G14" i="2"/>
  <c r="H14" i="2"/>
  <c r="G12" i="2"/>
  <c r="H12" i="2"/>
  <c r="G5" i="2"/>
  <c r="H5" i="2"/>
  <c r="G15" i="2"/>
  <c r="H15" i="2"/>
  <c r="G9" i="2"/>
  <c r="H9" i="2"/>
  <c r="G10" i="2"/>
  <c r="H10" i="2"/>
  <c r="G13" i="2"/>
  <c r="H13" i="2"/>
  <c r="G16" i="2"/>
  <c r="H16" i="2"/>
  <c r="G6" i="2"/>
  <c r="H6" i="2"/>
  <c r="G3" i="2"/>
  <c r="H3" i="2"/>
  <c r="G11" i="2"/>
  <c r="H11" i="2"/>
  <c r="G4" i="2"/>
  <c r="H4" i="2"/>
  <c r="G2" i="2"/>
  <c r="H2" i="2"/>
</calcChain>
</file>

<file path=xl/sharedStrings.xml><?xml version="1.0" encoding="utf-8"?>
<sst xmlns="http://schemas.openxmlformats.org/spreadsheetml/2006/main" count="69" uniqueCount="23">
  <si>
    <t>date</t>
  </si>
  <si>
    <t>mean</t>
  </si>
  <si>
    <t>median</t>
  </si>
  <si>
    <t>lower_80</t>
  </si>
  <si>
    <t>upper_80</t>
  </si>
  <si>
    <t>region</t>
  </si>
  <si>
    <t>Distrito Nacional</t>
  </si>
  <si>
    <t>Santo Domingo</t>
  </si>
  <si>
    <t>Santiago</t>
  </si>
  <si>
    <t>La Vega</t>
  </si>
  <si>
    <t>La Altagracia</t>
  </si>
  <si>
    <t>Duarte</t>
  </si>
  <si>
    <t>San Cristóbal</t>
  </si>
  <si>
    <t>La Romana</t>
  </si>
  <si>
    <t>Puerto Plata</t>
  </si>
  <si>
    <t>San Pedro de Macorís</t>
  </si>
  <si>
    <t>San Juan</t>
  </si>
  <si>
    <t>Azua</t>
  </si>
  <si>
    <t>Peravia</t>
  </si>
  <si>
    <t>Espaillat</t>
  </si>
  <si>
    <t>Sánchez Ramírez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</si>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</sst>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 oct'!$D$1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874-4D86-B162-A864952B52FE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7D8-44B2-A7F2-C4A05B9B04B2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7D8-44B2-A7F2-C4A05B9B04B2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7D8-44B2-A7F2-C4A05B9B04B2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7D8-44B2-A7F2-C4A05B9B04B2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7D8-44B2-A7F2-C4A05B9B04B2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7D8-44B2-A7F2-C4A05B9B04B2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7D8-44B2-A7F2-C4A05B9B04B2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5-42E0-A311-94D0C28375BC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A45-42E0-A311-94D0C28375BC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45-42E0-A311-94D0C28375BC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'18 oct'!$H$2:$H$16</c:f>
                <c:numCache>
                  <c:formatCode>General</c:formatCode>
                  <c:ptCount val="15"/>
                  <c:pt idx="0">
                    <c:v>0.19560238626805893</c:v>
                  </c:pt>
                  <c:pt idx="1">
                    <c:v>0.20083182332252503</c:v>
                  </c:pt>
                  <c:pt idx="2">
                    <c:v>0.18872950370295916</c:v>
                  </c:pt>
                  <c:pt idx="3">
                    <c:v>0.21554785558826106</c:v>
                  </c:pt>
                  <c:pt idx="4">
                    <c:v>0.18997292113334807</c:v>
                  </c:pt>
                  <c:pt idx="5">
                    <c:v>0.19121288497883993</c:v>
                  </c:pt>
                  <c:pt idx="6">
                    <c:v>0.18986884159826301</c:v>
                  </c:pt>
                  <c:pt idx="7">
                    <c:v>0.19201497226864006</c:v>
                  </c:pt>
                  <c:pt idx="8">
                    <c:v>0.1969251881426799</c:v>
                  </c:pt>
                  <c:pt idx="9">
                    <c:v>0.19337041667484001</c:v>
                  </c:pt>
                  <c:pt idx="10">
                    <c:v>0.18881851147870998</c:v>
                  </c:pt>
                  <c:pt idx="11">
                    <c:v>0.18260154706727993</c:v>
                  </c:pt>
                  <c:pt idx="12">
                    <c:v>0.19233164552559012</c:v>
                  </c:pt>
                  <c:pt idx="13">
                    <c:v>0.19611438662360015</c:v>
                  </c:pt>
                  <c:pt idx="14">
                    <c:v>0.24299512210720997</c:v>
                  </c:pt>
                </c:numCache>
              </c:numRef>
            </c:plus>
            <c:minus>
              <c:numRef>
                <c:f>'18 oct'!$G$2:$G$16</c:f>
                <c:numCache>
                  <c:formatCode>General</c:formatCode>
                  <c:ptCount val="15"/>
                  <c:pt idx="0">
                    <c:v>0.20639504142567999</c:v>
                  </c:pt>
                  <c:pt idx="1">
                    <c:v>0.19918832279962606</c:v>
                  </c:pt>
                  <c:pt idx="2">
                    <c:v>0.19368623611506097</c:v>
                  </c:pt>
                  <c:pt idx="3">
                    <c:v>0.20021746543706498</c:v>
                  </c:pt>
                  <c:pt idx="4">
                    <c:v>0.19552919105204392</c:v>
                  </c:pt>
                  <c:pt idx="5">
                    <c:v>0.20657226207266899</c:v>
                  </c:pt>
                  <c:pt idx="6">
                    <c:v>0.2313520437620149</c:v>
                  </c:pt>
                  <c:pt idx="7">
                    <c:v>0.20580373146434894</c:v>
                  </c:pt>
                  <c:pt idx="8">
                    <c:v>0.28303063330561806</c:v>
                  </c:pt>
                  <c:pt idx="9">
                    <c:v>0.24457974521785397</c:v>
                  </c:pt>
                  <c:pt idx="10">
                    <c:v>0.26987463251012689</c:v>
                  </c:pt>
                  <c:pt idx="11">
                    <c:v>0.26405215033711393</c:v>
                  </c:pt>
                  <c:pt idx="12">
                    <c:v>0.23909667586468597</c:v>
                  </c:pt>
                  <c:pt idx="13">
                    <c:v>0.24785709885647589</c:v>
                  </c:pt>
                  <c:pt idx="14">
                    <c:v>0.28973159051285691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'18 oct'!$A$2:$A$16</c:f>
              <c:strCache>
                <c:ptCount val="15"/>
                <c:pt idx="0">
                  <c:v>Azua</c:v>
                </c:pt>
                <c:pt idx="1">
                  <c:v>Espaillat</c:v>
                </c:pt>
                <c:pt idx="2">
                  <c:v>Distrito Nacional</c:v>
                </c:pt>
                <c:pt idx="3">
                  <c:v>San Juan</c:v>
                </c:pt>
                <c:pt idx="4">
                  <c:v>La Altagracia</c:v>
                </c:pt>
                <c:pt idx="5">
                  <c:v>Santo Domingo</c:v>
                </c:pt>
                <c:pt idx="6">
                  <c:v>Sánchez Ramírez</c:v>
                </c:pt>
                <c:pt idx="7">
                  <c:v>Puerto Plata</c:v>
                </c:pt>
                <c:pt idx="8">
                  <c:v>Peravia</c:v>
                </c:pt>
                <c:pt idx="9">
                  <c:v>Duarte</c:v>
                </c:pt>
                <c:pt idx="10">
                  <c:v>San Pedro de Macorís</c:v>
                </c:pt>
                <c:pt idx="11">
                  <c:v>La Vega</c:v>
                </c:pt>
                <c:pt idx="12">
                  <c:v>Santiago</c:v>
                </c:pt>
                <c:pt idx="13">
                  <c:v>San Cristóbal</c:v>
                </c:pt>
                <c:pt idx="14">
                  <c:v>La Romana</c:v>
                </c:pt>
              </c:strCache>
            </c:strRef>
          </c:cat>
          <c:val>
            <c:numRef>
              <c:f>'18 oct'!$D$2:$D$16</c:f>
              <c:numCache>
                <c:formatCode>General</c:formatCode>
                <c:ptCount val="15"/>
                <c:pt idx="0">
                  <c:v>0.85901370429745405</c:v>
                </c:pt>
                <c:pt idx="1">
                  <c:v>0.87125505362344302</c:v>
                </c:pt>
                <c:pt idx="2">
                  <c:v>0.87472463252164701</c:v>
                </c:pt>
                <c:pt idx="3">
                  <c:v>0.87763904166292594</c:v>
                </c:pt>
                <c:pt idx="4">
                  <c:v>0.90537805427924101</c:v>
                </c:pt>
                <c:pt idx="5">
                  <c:v>0.92384926535883205</c:v>
                </c:pt>
                <c:pt idx="6">
                  <c:v>0.94261665233397096</c:v>
                </c:pt>
                <c:pt idx="7">
                  <c:v>0.94292708119840196</c:v>
                </c:pt>
                <c:pt idx="8">
                  <c:v>0.99058479502074503</c:v>
                </c:pt>
                <c:pt idx="9">
                  <c:v>0.99901795254579395</c:v>
                </c:pt>
                <c:pt idx="10">
                  <c:v>1.0308983922255399</c:v>
                </c:pt>
                <c:pt idx="11">
                  <c:v>1.03868750510747</c:v>
                </c:pt>
                <c:pt idx="12">
                  <c:v>1.0497320411889099</c:v>
                </c:pt>
                <c:pt idx="13">
                  <c:v>1.07251159353671</c:v>
                </c:pt>
                <c:pt idx="14">
                  <c:v>1.14412025870595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5-42E0-A311-94D0C28375BC}"/>
            </c:ext>
          </c:extLst>
        </c:ser>
        <c:ser>
          <c:idx val="1"/>
          <c:order val="1"/>
          <c:tx>
            <c:strRef>
              <c:f>'18 oct'!$I$1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'18 oct'!$I$2:$I$16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45-42E0-A311-94D0C283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 sep'!$D$1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3AD-4D75-A450-48D1BC4B958E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AD-4D75-A450-48D1BC4B958E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F13-42B4-840D-7A2AC8332416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49-4B88-8F72-A9F8BF77084A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349-4B88-8F72-A9F8BF77084A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349-4B88-8F72-A9F8BF77084A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349-4B88-8F72-A9F8BF77084A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349-4B88-8F72-A9F8BF77084A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349-4B88-8F72-A9F8BF77084A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349-4B88-8F72-A9F8BF77084A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349-4B88-8F72-A9F8BF77084A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'18 sep'!$H$2:$H$16</c:f>
                <c:numCache>
                  <c:formatCode>General</c:formatCode>
                  <c:ptCount val="15"/>
                  <c:pt idx="0">
                    <c:v>9.6340861439119907E-2</c:v>
                  </c:pt>
                  <c:pt idx="1">
                    <c:v>7.0731031865545968E-2</c:v>
                  </c:pt>
                  <c:pt idx="2">
                    <c:v>7.4152213606956896E-2</c:v>
                  </c:pt>
                  <c:pt idx="3">
                    <c:v>7.6929204150836927E-2</c:v>
                  </c:pt>
                  <c:pt idx="4">
                    <c:v>7.9701990404449807E-2</c:v>
                  </c:pt>
                  <c:pt idx="5">
                    <c:v>8.4662303781620096E-2</c:v>
                  </c:pt>
                  <c:pt idx="6">
                    <c:v>6.5468548491544931E-2</c:v>
                  </c:pt>
                  <c:pt idx="7">
                    <c:v>8.5053590717063976E-2</c:v>
                  </c:pt>
                  <c:pt idx="8">
                    <c:v>7.1913537809861983E-2</c:v>
                  </c:pt>
                  <c:pt idx="9">
                    <c:v>8.4240901304842075E-2</c:v>
                  </c:pt>
                  <c:pt idx="10">
                    <c:v>0.11230390474713015</c:v>
                  </c:pt>
                  <c:pt idx="11">
                    <c:v>7.8016962027539938E-2</c:v>
                  </c:pt>
                  <c:pt idx="12">
                    <c:v>8.1684812373376992E-2</c:v>
                  </c:pt>
                  <c:pt idx="13">
                    <c:v>7.6276238021234954E-2</c:v>
                  </c:pt>
                  <c:pt idx="14">
                    <c:v>7.295991212000108E-2</c:v>
                  </c:pt>
                </c:numCache>
              </c:numRef>
            </c:plus>
            <c:minus>
              <c:numRef>
                <c:f>'18 sep'!$G$2:$G$16</c:f>
                <c:numCache>
                  <c:formatCode>General</c:formatCode>
                  <c:ptCount val="15"/>
                  <c:pt idx="0">
                    <c:v>8.0023491271169922E-2</c:v>
                  </c:pt>
                  <c:pt idx="1">
                    <c:v>7.9380154445401918E-2</c:v>
                  </c:pt>
                  <c:pt idx="2">
                    <c:v>0.11283594345249504</c:v>
                  </c:pt>
                  <c:pt idx="3">
                    <c:v>9.1386971148064045E-2</c:v>
                  </c:pt>
                  <c:pt idx="4">
                    <c:v>8.0632035333484064E-2</c:v>
                  </c:pt>
                  <c:pt idx="5">
                    <c:v>9.9306076686001887E-2</c:v>
                  </c:pt>
                  <c:pt idx="6">
                    <c:v>9.2974711777914054E-2</c:v>
                  </c:pt>
                  <c:pt idx="7">
                    <c:v>8.1248696433978917E-2</c:v>
                  </c:pt>
                  <c:pt idx="8">
                    <c:v>6.4575534444488936E-2</c:v>
                  </c:pt>
                  <c:pt idx="9">
                    <c:v>8.0595949071792017E-2</c:v>
                  </c:pt>
                  <c:pt idx="10">
                    <c:v>0.11253889075283996</c:v>
                  </c:pt>
                  <c:pt idx="11">
                    <c:v>0.1144619845928061</c:v>
                  </c:pt>
                  <c:pt idx="12">
                    <c:v>7.6245297757155939E-2</c:v>
                  </c:pt>
                  <c:pt idx="13">
                    <c:v>8.7444293724266986E-2</c:v>
                  </c:pt>
                  <c:pt idx="14">
                    <c:v>6.3824062985822994E-2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'18 sep'!$A$2:$A$16</c:f>
              <c:strCache>
                <c:ptCount val="15"/>
                <c:pt idx="0">
                  <c:v>Azua</c:v>
                </c:pt>
                <c:pt idx="1">
                  <c:v>Espaillat</c:v>
                </c:pt>
                <c:pt idx="2">
                  <c:v>Distrito Nacional</c:v>
                </c:pt>
                <c:pt idx="3">
                  <c:v>San Juan</c:v>
                </c:pt>
                <c:pt idx="4">
                  <c:v>La Altagracia</c:v>
                </c:pt>
                <c:pt idx="5">
                  <c:v>Santo Domingo</c:v>
                </c:pt>
                <c:pt idx="6">
                  <c:v>Sánchez Ramírez</c:v>
                </c:pt>
                <c:pt idx="7">
                  <c:v>Puerto Plata</c:v>
                </c:pt>
                <c:pt idx="8">
                  <c:v>Peravia</c:v>
                </c:pt>
                <c:pt idx="9">
                  <c:v>Duarte</c:v>
                </c:pt>
                <c:pt idx="10">
                  <c:v>San Pedro de Macorís</c:v>
                </c:pt>
                <c:pt idx="11">
                  <c:v>La Vega</c:v>
                </c:pt>
                <c:pt idx="12">
                  <c:v>Santiago</c:v>
                </c:pt>
                <c:pt idx="13">
                  <c:v>San Cristóbal</c:v>
                </c:pt>
                <c:pt idx="14">
                  <c:v>La Romana</c:v>
                </c:pt>
              </c:strCache>
            </c:strRef>
          </c:cat>
          <c:val>
            <c:numRef>
              <c:f>'18 sep'!$D$2:$D$16</c:f>
              <c:numCache>
                <c:formatCode>General</c:formatCode>
                <c:ptCount val="15"/>
                <c:pt idx="0">
                  <c:v>1.08487895884812</c:v>
                </c:pt>
                <c:pt idx="1">
                  <c:v>0.96471190602036405</c:v>
                </c:pt>
                <c:pt idx="2">
                  <c:v>0.95125186007864404</c:v>
                </c:pt>
                <c:pt idx="3">
                  <c:v>0.96948324393541496</c:v>
                </c:pt>
                <c:pt idx="4">
                  <c:v>1.01975529384094</c:v>
                </c:pt>
                <c:pt idx="5">
                  <c:v>1.01486517565979</c:v>
                </c:pt>
                <c:pt idx="6">
                  <c:v>0.89594355249219804</c:v>
                </c:pt>
                <c:pt idx="7">
                  <c:v>0.94287308533578096</c:v>
                </c:pt>
                <c:pt idx="8">
                  <c:v>0.88979943876055501</c:v>
                </c:pt>
                <c:pt idx="9">
                  <c:v>0.91899246250671396</c:v>
                </c:pt>
                <c:pt idx="10">
                  <c:v>1.1648362153048599</c:v>
                </c:pt>
                <c:pt idx="11">
                  <c:v>1.0777922267715101</c:v>
                </c:pt>
                <c:pt idx="12">
                  <c:v>0.96257927564356305</c:v>
                </c:pt>
                <c:pt idx="13">
                  <c:v>0.89177288785199404</c:v>
                </c:pt>
                <c:pt idx="14">
                  <c:v>0.97090221912352603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49-4B88-8F72-A9F8BF77084A}"/>
            </c:ext>
          </c:extLst>
        </c:ser>
        <c:ser>
          <c:idx val="1"/>
          <c:order val="1"/>
          <c:tx>
            <c:strRef>
              <c:f>'18 oct'!$I$1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'18 sep'!$A$2:$A$16</c:f>
              <c:strCache>
                <c:ptCount val="15"/>
                <c:pt idx="0">
                  <c:v>Azua</c:v>
                </c:pt>
                <c:pt idx="1">
                  <c:v>Espaillat</c:v>
                </c:pt>
                <c:pt idx="2">
                  <c:v>Distrito Nacional</c:v>
                </c:pt>
                <c:pt idx="3">
                  <c:v>San Juan</c:v>
                </c:pt>
                <c:pt idx="4">
                  <c:v>La Altagracia</c:v>
                </c:pt>
                <c:pt idx="5">
                  <c:v>Santo Domingo</c:v>
                </c:pt>
                <c:pt idx="6">
                  <c:v>Sánchez Ramírez</c:v>
                </c:pt>
                <c:pt idx="7">
                  <c:v>Puerto Plata</c:v>
                </c:pt>
                <c:pt idx="8">
                  <c:v>Peravia</c:v>
                </c:pt>
                <c:pt idx="9">
                  <c:v>Duarte</c:v>
                </c:pt>
                <c:pt idx="10">
                  <c:v>San Pedro de Macorís</c:v>
                </c:pt>
                <c:pt idx="11">
                  <c:v>La Vega</c:v>
                </c:pt>
                <c:pt idx="12">
                  <c:v>Santiago</c:v>
                </c:pt>
                <c:pt idx="13">
                  <c:v>San Cristóbal</c:v>
                </c:pt>
                <c:pt idx="14">
                  <c:v>La Romana</c:v>
                </c:pt>
              </c:strCache>
            </c:strRef>
          </c:cat>
          <c:val>
            <c:numRef>
              <c:f>'18 oct'!$I$2:$I$16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49-4B88-8F72-A9F8BF77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 ago'!$D$1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75-40F9-B6E5-6B10DF1FECD8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875-40F9-B6E5-6B10DF1FECD8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875-40F9-B6E5-6B10DF1FECD8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875-40F9-B6E5-6B10DF1FECD8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875-40F9-B6E5-6B10DF1FECD8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047-462A-8D79-F6B0A6344A96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47-462A-8D79-F6B0A6344A96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875-40F9-B6E5-6B10DF1FECD8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47-462A-8D79-F6B0A6344A96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047-462A-8D79-F6B0A6344A96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047-462A-8D79-F6B0A6344A96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047-462A-8D79-F6B0A6344A9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'18 sep'!$H$2:$H$16</c:f>
                <c:numCache>
                  <c:formatCode>General</c:formatCode>
                  <c:ptCount val="15"/>
                  <c:pt idx="0">
                    <c:v>9.6340861439119907E-2</c:v>
                  </c:pt>
                  <c:pt idx="1">
                    <c:v>7.0731031865545968E-2</c:v>
                  </c:pt>
                  <c:pt idx="2">
                    <c:v>7.4152213606956896E-2</c:v>
                  </c:pt>
                  <c:pt idx="3">
                    <c:v>7.6929204150836927E-2</c:v>
                  </c:pt>
                  <c:pt idx="4">
                    <c:v>7.9701990404449807E-2</c:v>
                  </c:pt>
                  <c:pt idx="5">
                    <c:v>8.4662303781620096E-2</c:v>
                  </c:pt>
                  <c:pt idx="6">
                    <c:v>6.5468548491544931E-2</c:v>
                  </c:pt>
                  <c:pt idx="7">
                    <c:v>8.5053590717063976E-2</c:v>
                  </c:pt>
                  <c:pt idx="8">
                    <c:v>7.1913537809861983E-2</c:v>
                  </c:pt>
                  <c:pt idx="9">
                    <c:v>8.4240901304842075E-2</c:v>
                  </c:pt>
                  <c:pt idx="10">
                    <c:v>0.11230390474713015</c:v>
                  </c:pt>
                  <c:pt idx="11">
                    <c:v>7.8016962027539938E-2</c:v>
                  </c:pt>
                  <c:pt idx="12">
                    <c:v>8.1684812373376992E-2</c:v>
                  </c:pt>
                  <c:pt idx="13">
                    <c:v>7.6276238021234954E-2</c:v>
                  </c:pt>
                  <c:pt idx="14">
                    <c:v>7.295991212000108E-2</c:v>
                  </c:pt>
                </c:numCache>
              </c:numRef>
            </c:plus>
            <c:minus>
              <c:numRef>
                <c:f>'18 sep'!$G$2:$G$16</c:f>
                <c:numCache>
                  <c:formatCode>General</c:formatCode>
                  <c:ptCount val="15"/>
                  <c:pt idx="0">
                    <c:v>8.0023491271169922E-2</c:v>
                  </c:pt>
                  <c:pt idx="1">
                    <c:v>7.9380154445401918E-2</c:v>
                  </c:pt>
                  <c:pt idx="2">
                    <c:v>0.11283594345249504</c:v>
                  </c:pt>
                  <c:pt idx="3">
                    <c:v>9.1386971148064045E-2</c:v>
                  </c:pt>
                  <c:pt idx="4">
                    <c:v>8.0632035333484064E-2</c:v>
                  </c:pt>
                  <c:pt idx="5">
                    <c:v>9.9306076686001887E-2</c:v>
                  </c:pt>
                  <c:pt idx="6">
                    <c:v>9.2974711777914054E-2</c:v>
                  </c:pt>
                  <c:pt idx="7">
                    <c:v>8.1248696433978917E-2</c:v>
                  </c:pt>
                  <c:pt idx="8">
                    <c:v>6.4575534444488936E-2</c:v>
                  </c:pt>
                  <c:pt idx="9">
                    <c:v>8.0595949071792017E-2</c:v>
                  </c:pt>
                  <c:pt idx="10">
                    <c:v>0.11253889075283996</c:v>
                  </c:pt>
                  <c:pt idx="11">
                    <c:v>0.1144619845928061</c:v>
                  </c:pt>
                  <c:pt idx="12">
                    <c:v>7.6245297757155939E-2</c:v>
                  </c:pt>
                  <c:pt idx="13">
                    <c:v>8.7444293724266986E-2</c:v>
                  </c:pt>
                  <c:pt idx="14">
                    <c:v>6.3824062985822994E-2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'18 sep'!$A$2:$A$16</c:f>
              <c:strCache>
                <c:ptCount val="15"/>
                <c:pt idx="0">
                  <c:v>Azua</c:v>
                </c:pt>
                <c:pt idx="1">
                  <c:v>Espaillat</c:v>
                </c:pt>
                <c:pt idx="2">
                  <c:v>Distrito Nacional</c:v>
                </c:pt>
                <c:pt idx="3">
                  <c:v>San Juan</c:v>
                </c:pt>
                <c:pt idx="4">
                  <c:v>La Altagracia</c:v>
                </c:pt>
                <c:pt idx="5">
                  <c:v>Santo Domingo</c:v>
                </c:pt>
                <c:pt idx="6">
                  <c:v>Sánchez Ramírez</c:v>
                </c:pt>
                <c:pt idx="7">
                  <c:v>Puerto Plata</c:v>
                </c:pt>
                <c:pt idx="8">
                  <c:v>Peravia</c:v>
                </c:pt>
                <c:pt idx="9">
                  <c:v>Duarte</c:v>
                </c:pt>
                <c:pt idx="10">
                  <c:v>San Pedro de Macorís</c:v>
                </c:pt>
                <c:pt idx="11">
                  <c:v>La Vega</c:v>
                </c:pt>
                <c:pt idx="12">
                  <c:v>Santiago</c:v>
                </c:pt>
                <c:pt idx="13">
                  <c:v>San Cristóbal</c:v>
                </c:pt>
                <c:pt idx="14">
                  <c:v>La Romana</c:v>
                </c:pt>
              </c:strCache>
            </c:strRef>
          </c:cat>
          <c:val>
            <c:numRef>
              <c:f>'18 ago'!$D$2:$D$16</c:f>
              <c:numCache>
                <c:formatCode>General</c:formatCode>
                <c:ptCount val="15"/>
                <c:pt idx="0">
                  <c:v>0.90072527399442004</c:v>
                </c:pt>
                <c:pt idx="1">
                  <c:v>1.01518123632543</c:v>
                </c:pt>
                <c:pt idx="2">
                  <c:v>0.98775281140729898</c:v>
                </c:pt>
                <c:pt idx="3">
                  <c:v>0.98514103557613197</c:v>
                </c:pt>
                <c:pt idx="4">
                  <c:v>0.98926812806513897</c:v>
                </c:pt>
                <c:pt idx="5">
                  <c:v>0.99789060115414197</c:v>
                </c:pt>
                <c:pt idx="6">
                  <c:v>0.94795579162468901</c:v>
                </c:pt>
                <c:pt idx="7">
                  <c:v>1.0041215553507401</c:v>
                </c:pt>
                <c:pt idx="8">
                  <c:v>0.96442681322901602</c:v>
                </c:pt>
                <c:pt idx="9">
                  <c:v>0.87431367338556798</c:v>
                </c:pt>
                <c:pt idx="10">
                  <c:v>0.87228525928997303</c:v>
                </c:pt>
                <c:pt idx="11">
                  <c:v>0.99454480473645901</c:v>
                </c:pt>
                <c:pt idx="12">
                  <c:v>0.94561286243693599</c:v>
                </c:pt>
                <c:pt idx="13">
                  <c:v>0.944747072194147</c:v>
                </c:pt>
                <c:pt idx="14">
                  <c:v>0.95024486628594096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47-462A-8D79-F6B0A6344A96}"/>
            </c:ext>
          </c:extLst>
        </c:ser>
        <c:ser>
          <c:idx val="1"/>
          <c:order val="1"/>
          <c:tx>
            <c:strRef>
              <c:f>'18 oct'!$I$1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'18 sep'!$A$2:$A$16</c:f>
              <c:strCache>
                <c:ptCount val="15"/>
                <c:pt idx="0">
                  <c:v>Azua</c:v>
                </c:pt>
                <c:pt idx="1">
                  <c:v>Espaillat</c:v>
                </c:pt>
                <c:pt idx="2">
                  <c:v>Distrito Nacional</c:v>
                </c:pt>
                <c:pt idx="3">
                  <c:v>San Juan</c:v>
                </c:pt>
                <c:pt idx="4">
                  <c:v>La Altagracia</c:v>
                </c:pt>
                <c:pt idx="5">
                  <c:v>Santo Domingo</c:v>
                </c:pt>
                <c:pt idx="6">
                  <c:v>Sánchez Ramírez</c:v>
                </c:pt>
                <c:pt idx="7">
                  <c:v>Puerto Plata</c:v>
                </c:pt>
                <c:pt idx="8">
                  <c:v>Peravia</c:v>
                </c:pt>
                <c:pt idx="9">
                  <c:v>Duarte</c:v>
                </c:pt>
                <c:pt idx="10">
                  <c:v>San Pedro de Macorís</c:v>
                </c:pt>
                <c:pt idx="11">
                  <c:v>La Vega</c:v>
                </c:pt>
                <c:pt idx="12">
                  <c:v>Santiago</c:v>
                </c:pt>
                <c:pt idx="13">
                  <c:v>San Cristóbal</c:v>
                </c:pt>
                <c:pt idx="14">
                  <c:v>La Romana</c:v>
                </c:pt>
              </c:strCache>
            </c:strRef>
          </c:cat>
          <c:val>
            <c:numRef>
              <c:f>'18 oct'!$I$2:$I$16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47-462A-8D79-F6B0A634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16</xdr:row>
      <xdr:rowOff>152400</xdr:rowOff>
    </xdr:from>
    <xdr:to>
      <xdr:col>10</xdr:col>
      <xdr:colOff>373380</xdr:colOff>
      <xdr:row>41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FB135-D269-4BFC-B3CD-84FE7799B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10</xdr:col>
      <xdr:colOff>211666</xdr:colOff>
      <xdr:row>41</xdr:row>
      <xdr:rowOff>120227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6AA7C-379B-4E8D-B4A7-050CFF837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1227666</xdr:colOff>
      <xdr:row>16</xdr:row>
      <xdr:rowOff>169333</xdr:rowOff>
    </xdr:from>
    <xdr:to>
      <xdr:col>12</xdr:col>
      <xdr:colOff>237066</xdr:colOff>
      <xdr:row>42</xdr:row>
      <xdr:rowOff>18626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55813-EB9A-405F-8D36-EDF81D56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0B0F-A2EC-457C-A8A5-5E639A765E29}">
  <dimension ref="A1:J16"/>
  <sheetViews>
    <sheetView topLeftCell="A10" workbookViewId="0">
      <selection activeCell="O29" sqref="O29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17</v>
      </c>
      <c r="B2" s="1">
        <v>44122</v>
      </c>
      <c r="C2">
        <v>0.87679839420786099</v>
      </c>
      <c r="D2">
        <v>0.85901370429745405</v>
      </c>
      <c r="E2">
        <v>0.67040335278218099</v>
      </c>
      <c r="F2">
        <v>1.0724007804759199</v>
      </c>
      <c r="G2">
        <f t="shared" ref="G2:G16" si="0">C2-E2</f>
        <v>0.20639504142567999</v>
      </c>
      <c r="H2">
        <f t="shared" ref="H2:H16" si="1">F2-C2</f>
        <v>0.19560238626805893</v>
      </c>
      <c r="I2">
        <v>1</v>
      </c>
      <c r="J2" s="2"/>
    </row>
    <row r="3" spans="1:10" x14ac:dyDescent="0.3">
      <c r="A3" t="s">
        <v>19</v>
      </c>
      <c r="B3" s="1">
        <v>44122</v>
      </c>
      <c r="C3">
        <v>0.88131066258232504</v>
      </c>
      <c r="D3">
        <v>0.87125505362344302</v>
      </c>
      <c r="E3">
        <v>0.68212233978269898</v>
      </c>
      <c r="F3">
        <v>1.0821424859048501</v>
      </c>
      <c r="G3">
        <f t="shared" si="0"/>
        <v>0.19918832279962606</v>
      </c>
      <c r="H3">
        <f t="shared" si="1"/>
        <v>0.20083182332252503</v>
      </c>
      <c r="I3">
        <v>1</v>
      </c>
      <c r="J3" s="2"/>
    </row>
    <row r="4" spans="1:10" x14ac:dyDescent="0.3">
      <c r="A4" t="s">
        <v>6</v>
      </c>
      <c r="B4" s="1">
        <v>44122</v>
      </c>
      <c r="C4">
        <v>0.88850945755103095</v>
      </c>
      <c r="D4">
        <v>0.87472463252164701</v>
      </c>
      <c r="E4">
        <v>0.69482322143596997</v>
      </c>
      <c r="F4">
        <v>1.0772389612539901</v>
      </c>
      <c r="G4">
        <f t="shared" si="0"/>
        <v>0.19368623611506097</v>
      </c>
      <c r="H4">
        <f t="shared" si="1"/>
        <v>0.18872950370295916</v>
      </c>
      <c r="I4">
        <v>1</v>
      </c>
      <c r="J4" s="2"/>
    </row>
    <row r="5" spans="1:10" x14ac:dyDescent="0.3">
      <c r="A5" t="s">
        <v>16</v>
      </c>
      <c r="B5" s="1">
        <v>44122</v>
      </c>
      <c r="C5">
        <v>0.891599813094059</v>
      </c>
      <c r="D5">
        <v>0.87763904166292594</v>
      </c>
      <c r="E5">
        <v>0.69138234765699402</v>
      </c>
      <c r="F5">
        <v>1.1071476686823201</v>
      </c>
      <c r="G5">
        <f t="shared" si="0"/>
        <v>0.20021746543706498</v>
      </c>
      <c r="H5">
        <f t="shared" si="1"/>
        <v>0.21554785558826106</v>
      </c>
      <c r="I5">
        <v>1</v>
      </c>
      <c r="J5" s="2"/>
    </row>
    <row r="6" spans="1:10" x14ac:dyDescent="0.3">
      <c r="A6" t="s">
        <v>10</v>
      </c>
      <c r="B6" s="1">
        <v>44122</v>
      </c>
      <c r="C6">
        <v>0.91935070487038195</v>
      </c>
      <c r="D6">
        <v>0.90537805427924101</v>
      </c>
      <c r="E6">
        <v>0.72382151381833804</v>
      </c>
      <c r="F6">
        <v>1.10932362600373</v>
      </c>
      <c r="G6">
        <f t="shared" si="0"/>
        <v>0.19552919105204392</v>
      </c>
      <c r="H6">
        <f t="shared" si="1"/>
        <v>0.18997292113334807</v>
      </c>
      <c r="I6">
        <v>1</v>
      </c>
      <c r="J6" s="2"/>
    </row>
    <row r="7" spans="1:10" x14ac:dyDescent="0.3">
      <c r="A7" t="s">
        <v>7</v>
      </c>
      <c r="B7" s="1">
        <v>44122</v>
      </c>
      <c r="C7">
        <v>0.93197693198304998</v>
      </c>
      <c r="D7">
        <v>0.92384926535883205</v>
      </c>
      <c r="E7">
        <v>0.72540466991038099</v>
      </c>
      <c r="F7">
        <v>1.1231898169618899</v>
      </c>
      <c r="G7">
        <f t="shared" si="0"/>
        <v>0.20657226207266899</v>
      </c>
      <c r="H7">
        <f t="shared" si="1"/>
        <v>0.19121288497883993</v>
      </c>
      <c r="I7">
        <v>1</v>
      </c>
      <c r="J7" s="2"/>
    </row>
    <row r="8" spans="1:10" x14ac:dyDescent="0.3">
      <c r="A8" t="s">
        <v>20</v>
      </c>
      <c r="B8" s="1">
        <v>44122</v>
      </c>
      <c r="C8">
        <v>0.95617973820175695</v>
      </c>
      <c r="D8">
        <v>0.94261665233397096</v>
      </c>
      <c r="E8">
        <v>0.72482769443974204</v>
      </c>
      <c r="F8">
        <v>1.14604857980002</v>
      </c>
      <c r="G8">
        <f t="shared" si="0"/>
        <v>0.2313520437620149</v>
      </c>
      <c r="H8">
        <f t="shared" si="1"/>
        <v>0.18986884159826301</v>
      </c>
      <c r="I8">
        <v>1</v>
      </c>
      <c r="J8" s="2"/>
    </row>
    <row r="9" spans="1:10" x14ac:dyDescent="0.3">
      <c r="A9" t="s">
        <v>14</v>
      </c>
      <c r="B9" s="1">
        <v>44122</v>
      </c>
      <c r="C9">
        <v>0.95900094558394999</v>
      </c>
      <c r="D9">
        <v>0.94292708119840196</v>
      </c>
      <c r="E9">
        <v>0.75319721411960106</v>
      </c>
      <c r="F9">
        <v>1.1510159178525901</v>
      </c>
      <c r="G9">
        <f t="shared" si="0"/>
        <v>0.20580373146434894</v>
      </c>
      <c r="H9">
        <f t="shared" si="1"/>
        <v>0.19201497226864006</v>
      </c>
      <c r="I9">
        <v>1</v>
      </c>
      <c r="J9" s="2"/>
    </row>
    <row r="10" spans="1:10" x14ac:dyDescent="0.3">
      <c r="A10" t="s">
        <v>18</v>
      </c>
      <c r="B10" s="1">
        <v>44122</v>
      </c>
      <c r="C10">
        <v>1.01412246936934</v>
      </c>
      <c r="D10">
        <v>0.99058479502074503</v>
      </c>
      <c r="E10">
        <v>0.73109183606372197</v>
      </c>
      <c r="F10">
        <v>1.2110476575120199</v>
      </c>
      <c r="G10">
        <f t="shared" si="0"/>
        <v>0.28303063330561806</v>
      </c>
      <c r="H10">
        <f t="shared" si="1"/>
        <v>0.1969251881426799</v>
      </c>
      <c r="I10">
        <v>1</v>
      </c>
      <c r="J10" s="2"/>
    </row>
    <row r="11" spans="1:10" x14ac:dyDescent="0.3">
      <c r="A11" t="s">
        <v>11</v>
      </c>
      <c r="B11" s="1">
        <v>44122</v>
      </c>
      <c r="C11">
        <v>1.0068471024135399</v>
      </c>
      <c r="D11">
        <v>0.99901795254579395</v>
      </c>
      <c r="E11">
        <v>0.76226735719568595</v>
      </c>
      <c r="F11">
        <v>1.2002175190883799</v>
      </c>
      <c r="G11">
        <f t="shared" si="0"/>
        <v>0.24457974521785397</v>
      </c>
      <c r="H11">
        <f t="shared" si="1"/>
        <v>0.19337041667484001</v>
      </c>
      <c r="I11">
        <v>1</v>
      </c>
      <c r="J11" s="2"/>
    </row>
    <row r="12" spans="1:10" x14ac:dyDescent="0.3">
      <c r="A12" t="s">
        <v>15</v>
      </c>
      <c r="B12" s="1">
        <v>44122</v>
      </c>
      <c r="C12">
        <v>1.0444633287228899</v>
      </c>
      <c r="D12">
        <v>1.0308983922255399</v>
      </c>
      <c r="E12">
        <v>0.77458869621276305</v>
      </c>
      <c r="F12">
        <v>1.2332818402015999</v>
      </c>
      <c r="G12">
        <f t="shared" si="0"/>
        <v>0.26987463251012689</v>
      </c>
      <c r="H12">
        <f t="shared" si="1"/>
        <v>0.18881851147870998</v>
      </c>
      <c r="I12">
        <v>1</v>
      </c>
      <c r="J12" s="2"/>
    </row>
    <row r="13" spans="1:10" x14ac:dyDescent="0.3">
      <c r="A13" t="s">
        <v>9</v>
      </c>
      <c r="B13" s="1">
        <v>44122</v>
      </c>
      <c r="C13">
        <v>1.05169644216685</v>
      </c>
      <c r="D13">
        <v>1.03868750510747</v>
      </c>
      <c r="E13">
        <v>0.78764429182973605</v>
      </c>
      <c r="F13">
        <v>1.2342979892341299</v>
      </c>
      <c r="G13">
        <f t="shared" si="0"/>
        <v>0.26405215033711393</v>
      </c>
      <c r="H13">
        <f t="shared" si="1"/>
        <v>0.18260154706727993</v>
      </c>
      <c r="I13">
        <v>1</v>
      </c>
      <c r="J13" s="2"/>
    </row>
    <row r="14" spans="1:10" x14ac:dyDescent="0.3">
      <c r="A14" t="s">
        <v>8</v>
      </c>
      <c r="B14" s="1">
        <v>44122</v>
      </c>
      <c r="C14">
        <v>1.0601688645809599</v>
      </c>
      <c r="D14">
        <v>1.0497320411889099</v>
      </c>
      <c r="E14">
        <v>0.82107218871627397</v>
      </c>
      <c r="F14">
        <v>1.2525005101065501</v>
      </c>
      <c r="G14">
        <f t="shared" si="0"/>
        <v>0.23909667586468597</v>
      </c>
      <c r="H14">
        <f t="shared" si="1"/>
        <v>0.19233164552559012</v>
      </c>
      <c r="I14">
        <v>1</v>
      </c>
      <c r="J14" s="2"/>
    </row>
    <row r="15" spans="1:10" x14ac:dyDescent="0.3">
      <c r="A15" t="s">
        <v>12</v>
      </c>
      <c r="B15" s="1">
        <v>44122</v>
      </c>
      <c r="C15">
        <v>1.0810022869900899</v>
      </c>
      <c r="D15">
        <v>1.07251159353671</v>
      </c>
      <c r="E15">
        <v>0.83314518813361405</v>
      </c>
      <c r="F15">
        <v>1.2771166736136901</v>
      </c>
      <c r="G15">
        <f t="shared" si="0"/>
        <v>0.24785709885647589</v>
      </c>
      <c r="H15">
        <f t="shared" si="1"/>
        <v>0.19611438662360015</v>
      </c>
      <c r="I15">
        <v>1</v>
      </c>
      <c r="J15" s="2"/>
    </row>
    <row r="16" spans="1:10" x14ac:dyDescent="0.3">
      <c r="A16" t="s">
        <v>13</v>
      </c>
      <c r="B16" s="1">
        <v>44122</v>
      </c>
      <c r="C16">
        <v>1.1570786532066399</v>
      </c>
      <c r="D16">
        <v>1.14412025870595</v>
      </c>
      <c r="E16">
        <v>0.86734706269378303</v>
      </c>
      <c r="F16">
        <v>1.4000737753138499</v>
      </c>
      <c r="G16">
        <f t="shared" si="0"/>
        <v>0.28973159051285691</v>
      </c>
      <c r="H16">
        <f t="shared" si="1"/>
        <v>0.24299512210720997</v>
      </c>
      <c r="I16">
        <v>1</v>
      </c>
      <c r="J16" s="2"/>
    </row>
  </sheetData>
  <sortState xmlns:xlrd2="http://schemas.microsoft.com/office/spreadsheetml/2017/richdata2" ref="A2:I16">
    <sortCondition ref="D2:D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4699-B86D-4EFA-A264-1734A39D161E}">
  <dimension ref="A1:J16"/>
  <sheetViews>
    <sheetView topLeftCell="A13" zoomScale="90" zoomScaleNormal="90" workbookViewId="0">
      <selection activeCell="M33" sqref="M33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17</v>
      </c>
      <c r="B2" s="1">
        <v>44092</v>
      </c>
      <c r="C2">
        <v>1.08334678494279</v>
      </c>
      <c r="D2">
        <v>1.08487895884812</v>
      </c>
      <c r="E2">
        <v>1.0033232936716201</v>
      </c>
      <c r="F2">
        <v>1.1796876463819099</v>
      </c>
      <c r="G2">
        <f t="shared" ref="G2:G16" si="0">C2-E2</f>
        <v>8.0023491271169922E-2</v>
      </c>
      <c r="H2">
        <f t="shared" ref="H2:H16" si="1">F2-C2</f>
        <v>9.6340861439119907E-2</v>
      </c>
      <c r="I2">
        <v>1</v>
      </c>
      <c r="J2" s="2"/>
    </row>
    <row r="3" spans="1:10" x14ac:dyDescent="0.3">
      <c r="A3" t="s">
        <v>19</v>
      </c>
      <c r="B3" s="1">
        <v>44092</v>
      </c>
      <c r="C3">
        <v>0.96816309354332397</v>
      </c>
      <c r="D3">
        <v>0.96471190602036405</v>
      </c>
      <c r="E3">
        <v>0.88878293909792205</v>
      </c>
      <c r="F3">
        <v>1.0388941254088699</v>
      </c>
      <c r="G3">
        <f t="shared" si="0"/>
        <v>7.9380154445401918E-2</v>
      </c>
      <c r="H3">
        <f t="shared" si="1"/>
        <v>7.0731031865545968E-2</v>
      </c>
      <c r="I3">
        <v>1</v>
      </c>
      <c r="J3" s="2"/>
    </row>
    <row r="4" spans="1:10" x14ac:dyDescent="0.3">
      <c r="A4" t="s">
        <v>6</v>
      </c>
      <c r="B4" s="1">
        <v>44092</v>
      </c>
      <c r="C4">
        <v>0.95472998365504302</v>
      </c>
      <c r="D4">
        <v>0.95125186007864404</v>
      </c>
      <c r="E4">
        <v>0.84189404020254799</v>
      </c>
      <c r="F4">
        <v>1.0288821972619999</v>
      </c>
      <c r="G4">
        <f t="shared" si="0"/>
        <v>0.11283594345249504</v>
      </c>
      <c r="H4">
        <f t="shared" si="1"/>
        <v>7.4152213606956896E-2</v>
      </c>
      <c r="I4">
        <v>1</v>
      </c>
      <c r="J4" s="2"/>
    </row>
    <row r="5" spans="1:10" x14ac:dyDescent="0.3">
      <c r="A5" t="s">
        <v>16</v>
      </c>
      <c r="B5" s="1">
        <v>44092</v>
      </c>
      <c r="C5">
        <v>0.974250739704003</v>
      </c>
      <c r="D5">
        <v>0.96948324393541496</v>
      </c>
      <c r="E5">
        <v>0.88286376855593895</v>
      </c>
      <c r="F5">
        <v>1.0511799438548399</v>
      </c>
      <c r="G5">
        <f t="shared" si="0"/>
        <v>9.1386971148064045E-2</v>
      </c>
      <c r="H5">
        <f t="shared" si="1"/>
        <v>7.6929204150836927E-2</v>
      </c>
      <c r="I5">
        <v>1</v>
      </c>
      <c r="J5" s="2"/>
    </row>
    <row r="6" spans="1:10" x14ac:dyDescent="0.3">
      <c r="A6" t="s">
        <v>10</v>
      </c>
      <c r="B6" s="1">
        <v>44092</v>
      </c>
      <c r="C6">
        <v>1.0248539508908301</v>
      </c>
      <c r="D6">
        <v>1.01975529384094</v>
      </c>
      <c r="E6">
        <v>0.94422191555734603</v>
      </c>
      <c r="F6">
        <v>1.1045559412952799</v>
      </c>
      <c r="G6">
        <f t="shared" si="0"/>
        <v>8.0632035333484064E-2</v>
      </c>
      <c r="H6">
        <f t="shared" si="1"/>
        <v>7.9701990404449807E-2</v>
      </c>
      <c r="I6">
        <v>1</v>
      </c>
      <c r="J6" s="2"/>
    </row>
    <row r="7" spans="1:10" x14ac:dyDescent="0.3">
      <c r="A7" t="s">
        <v>7</v>
      </c>
      <c r="B7" s="1">
        <v>44092</v>
      </c>
      <c r="C7">
        <v>1.0183321048584899</v>
      </c>
      <c r="D7">
        <v>1.01486517565979</v>
      </c>
      <c r="E7">
        <v>0.91902602817248802</v>
      </c>
      <c r="F7">
        <v>1.10299440864011</v>
      </c>
      <c r="G7">
        <f t="shared" si="0"/>
        <v>9.9306076686001887E-2</v>
      </c>
      <c r="H7">
        <f t="shared" si="1"/>
        <v>8.4662303781620096E-2</v>
      </c>
      <c r="I7">
        <v>1</v>
      </c>
      <c r="J7" s="2"/>
    </row>
    <row r="8" spans="1:10" x14ac:dyDescent="0.3">
      <c r="A8" t="s">
        <v>20</v>
      </c>
      <c r="B8" s="1">
        <v>44092</v>
      </c>
      <c r="C8">
        <v>0.89818448626622005</v>
      </c>
      <c r="D8">
        <v>0.89594355249219804</v>
      </c>
      <c r="E8">
        <v>0.805209774488306</v>
      </c>
      <c r="F8">
        <v>0.96365303475776498</v>
      </c>
      <c r="G8">
        <f t="shared" si="0"/>
        <v>9.2974711777914054E-2</v>
      </c>
      <c r="H8">
        <f t="shared" si="1"/>
        <v>6.5468548491544931E-2</v>
      </c>
      <c r="I8">
        <v>1</v>
      </c>
      <c r="J8" s="2"/>
    </row>
    <row r="9" spans="1:10" x14ac:dyDescent="0.3">
      <c r="A9" t="s">
        <v>14</v>
      </c>
      <c r="B9" s="1">
        <v>44092</v>
      </c>
      <c r="C9">
        <v>0.94445627406365595</v>
      </c>
      <c r="D9">
        <v>0.94287308533578096</v>
      </c>
      <c r="E9">
        <v>0.86320757762967704</v>
      </c>
      <c r="F9">
        <v>1.0295098647807199</v>
      </c>
      <c r="G9">
        <f t="shared" si="0"/>
        <v>8.1248696433978917E-2</v>
      </c>
      <c r="H9">
        <f t="shared" si="1"/>
        <v>8.5053590717063976E-2</v>
      </c>
      <c r="I9">
        <v>1</v>
      </c>
      <c r="J9" s="2"/>
    </row>
    <row r="10" spans="1:10" x14ac:dyDescent="0.3">
      <c r="A10" t="s">
        <v>18</v>
      </c>
      <c r="B10" s="1">
        <v>44092</v>
      </c>
      <c r="C10">
        <v>0.89020499141390097</v>
      </c>
      <c r="D10">
        <v>0.88979943876055501</v>
      </c>
      <c r="E10">
        <v>0.82562945696941203</v>
      </c>
      <c r="F10">
        <v>0.96211852922376295</v>
      </c>
      <c r="G10">
        <f t="shared" si="0"/>
        <v>6.4575534444488936E-2</v>
      </c>
      <c r="H10">
        <f t="shared" si="1"/>
        <v>7.1913537809861983E-2</v>
      </c>
      <c r="I10">
        <v>1</v>
      </c>
      <c r="J10" s="2"/>
    </row>
    <row r="11" spans="1:10" x14ac:dyDescent="0.3">
      <c r="A11" t="s">
        <v>11</v>
      </c>
      <c r="B11" s="1">
        <v>44092</v>
      </c>
      <c r="C11">
        <v>0.92273576510773803</v>
      </c>
      <c r="D11">
        <v>0.91899246250671396</v>
      </c>
      <c r="E11">
        <v>0.84213981603594601</v>
      </c>
      <c r="F11">
        <v>1.0069766664125801</v>
      </c>
      <c r="G11">
        <f t="shared" si="0"/>
        <v>8.0595949071792017E-2</v>
      </c>
      <c r="H11">
        <f t="shared" si="1"/>
        <v>8.4240901304842075E-2</v>
      </c>
      <c r="I11">
        <v>1</v>
      </c>
      <c r="J11" s="2"/>
    </row>
    <row r="12" spans="1:10" x14ac:dyDescent="0.3">
      <c r="A12" t="s">
        <v>15</v>
      </c>
      <c r="B12" s="1">
        <v>44092</v>
      </c>
      <c r="C12">
        <v>1.1714652060405599</v>
      </c>
      <c r="D12">
        <v>1.1648362153048599</v>
      </c>
      <c r="E12">
        <v>1.05892631528772</v>
      </c>
      <c r="F12">
        <v>1.2837691107876901</v>
      </c>
      <c r="G12">
        <f t="shared" si="0"/>
        <v>0.11253889075283996</v>
      </c>
      <c r="H12">
        <f t="shared" si="1"/>
        <v>0.11230390474713015</v>
      </c>
      <c r="I12">
        <v>1</v>
      </c>
      <c r="J12" s="2"/>
    </row>
    <row r="13" spans="1:10" x14ac:dyDescent="0.3">
      <c r="A13" t="s">
        <v>9</v>
      </c>
      <c r="B13" s="1">
        <v>44092</v>
      </c>
      <c r="C13">
        <v>1.0840484484453301</v>
      </c>
      <c r="D13">
        <v>1.0777922267715101</v>
      </c>
      <c r="E13">
        <v>0.96958646385252401</v>
      </c>
      <c r="F13">
        <v>1.16206541047287</v>
      </c>
      <c r="G13">
        <f t="shared" si="0"/>
        <v>0.1144619845928061</v>
      </c>
      <c r="H13">
        <f t="shared" si="1"/>
        <v>7.8016962027539938E-2</v>
      </c>
      <c r="I13">
        <v>1</v>
      </c>
      <c r="J13" s="2"/>
    </row>
    <row r="14" spans="1:10" x14ac:dyDescent="0.3">
      <c r="A14" t="s">
        <v>8</v>
      </c>
      <c r="B14" s="1">
        <v>44092</v>
      </c>
      <c r="C14">
        <v>0.96614600246801297</v>
      </c>
      <c r="D14">
        <v>0.96257927564356305</v>
      </c>
      <c r="E14">
        <v>0.88990070471085703</v>
      </c>
      <c r="F14">
        <v>1.04783081484139</v>
      </c>
      <c r="G14">
        <f t="shared" si="0"/>
        <v>7.6245297757155939E-2</v>
      </c>
      <c r="H14">
        <f t="shared" si="1"/>
        <v>8.1684812373376992E-2</v>
      </c>
      <c r="I14">
        <v>1</v>
      </c>
      <c r="J14" s="2"/>
    </row>
    <row r="15" spans="1:10" x14ac:dyDescent="0.3">
      <c r="A15" t="s">
        <v>12</v>
      </c>
      <c r="B15" s="1">
        <v>44092</v>
      </c>
      <c r="C15">
        <v>0.891611250416524</v>
      </c>
      <c r="D15">
        <v>0.89177288785199404</v>
      </c>
      <c r="E15">
        <v>0.80416695669225702</v>
      </c>
      <c r="F15">
        <v>0.96788748843775896</v>
      </c>
      <c r="G15">
        <f t="shared" si="0"/>
        <v>8.7444293724266986E-2</v>
      </c>
      <c r="H15">
        <f t="shared" si="1"/>
        <v>7.6276238021234954E-2</v>
      </c>
      <c r="I15">
        <v>1</v>
      </c>
      <c r="J15" s="2"/>
    </row>
    <row r="16" spans="1:10" x14ac:dyDescent="0.3">
      <c r="A16" t="s">
        <v>13</v>
      </c>
      <c r="B16" s="1">
        <v>44092</v>
      </c>
      <c r="C16">
        <v>0.97408742923112901</v>
      </c>
      <c r="D16">
        <v>0.97090221912352603</v>
      </c>
      <c r="E16">
        <v>0.91026336624530602</v>
      </c>
      <c r="F16">
        <v>1.0470473413511301</v>
      </c>
      <c r="G16">
        <f t="shared" si="0"/>
        <v>6.3824062985822994E-2</v>
      </c>
      <c r="H16">
        <f t="shared" si="1"/>
        <v>7.295991212000108E-2</v>
      </c>
      <c r="I16">
        <v>1</v>
      </c>
      <c r="J16" s="2"/>
    </row>
  </sheetData>
  <sortState xmlns:xlrd2="http://schemas.microsoft.com/office/spreadsheetml/2017/richdata2" ref="A2:I16">
    <sortCondition ref="A2:A16" customList="Azua,Espaillat,Distrito Nacional,San Juan,La Altagracia,Santo Domingo,Sánchez Ramírez,Puerto Plata,Peravia,Duarte,San Pedro de Macorís,La Vega,Santiago,San Cristóbal,La Romana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AF56-E988-48E4-BDA2-C84256C27DCF}">
  <dimension ref="A1:J16"/>
  <sheetViews>
    <sheetView tabSelected="1" topLeftCell="A9" zoomScale="90" zoomScaleNormal="90" workbookViewId="0">
      <selection activeCell="O22" sqref="O22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17</v>
      </c>
      <c r="B2" s="1">
        <v>44061</v>
      </c>
      <c r="C2">
        <v>0.90431971025624902</v>
      </c>
      <c r="D2">
        <v>0.90072527399442004</v>
      </c>
      <c r="E2">
        <v>0.82147807230022396</v>
      </c>
      <c r="F2">
        <v>0.97421877440975901</v>
      </c>
      <c r="G2">
        <f t="shared" ref="G2:G16" si="0">C2-E2</f>
        <v>8.284163795602506E-2</v>
      </c>
      <c r="H2">
        <f t="shared" ref="H2:H16" si="1">F2-C2</f>
        <v>6.9899064153509993E-2</v>
      </c>
      <c r="I2">
        <v>1</v>
      </c>
      <c r="J2" s="2"/>
    </row>
    <row r="3" spans="1:10" x14ac:dyDescent="0.3">
      <c r="A3" t="s">
        <v>19</v>
      </c>
      <c r="B3" s="1">
        <v>44061</v>
      </c>
      <c r="C3">
        <v>1.0180281386845</v>
      </c>
      <c r="D3">
        <v>1.01518123632543</v>
      </c>
      <c r="E3">
        <v>0.93647800697956596</v>
      </c>
      <c r="F3">
        <v>1.1071980098638501</v>
      </c>
      <c r="G3">
        <f t="shared" si="0"/>
        <v>8.1550131704934081E-2</v>
      </c>
      <c r="H3">
        <f t="shared" si="1"/>
        <v>8.9169871179350046E-2</v>
      </c>
      <c r="I3">
        <v>1</v>
      </c>
      <c r="J3" s="2"/>
    </row>
    <row r="4" spans="1:10" x14ac:dyDescent="0.3">
      <c r="A4" t="s">
        <v>6</v>
      </c>
      <c r="B4" s="1">
        <v>44061</v>
      </c>
      <c r="C4">
        <v>0.98819795005738797</v>
      </c>
      <c r="D4">
        <v>0.98775281140729898</v>
      </c>
      <c r="E4">
        <v>0.91392744261395598</v>
      </c>
      <c r="F4">
        <v>1.0568929391519599</v>
      </c>
      <c r="G4">
        <f t="shared" si="0"/>
        <v>7.4270507443431999E-2</v>
      </c>
      <c r="H4">
        <f t="shared" si="1"/>
        <v>6.8694989094571945E-2</v>
      </c>
      <c r="I4">
        <v>1</v>
      </c>
      <c r="J4" s="2"/>
    </row>
    <row r="5" spans="1:10" x14ac:dyDescent="0.3">
      <c r="A5" t="s">
        <v>16</v>
      </c>
      <c r="B5" s="1">
        <v>44061</v>
      </c>
      <c r="C5">
        <v>0.98542437563541996</v>
      </c>
      <c r="D5">
        <v>0.98514103557613197</v>
      </c>
      <c r="E5">
        <v>0.90423517933966202</v>
      </c>
      <c r="F5">
        <v>1.05608114365165</v>
      </c>
      <c r="G5">
        <f t="shared" si="0"/>
        <v>8.1189196295757937E-2</v>
      </c>
      <c r="H5">
        <f t="shared" si="1"/>
        <v>7.0656768016229998E-2</v>
      </c>
      <c r="I5">
        <v>1</v>
      </c>
      <c r="J5" s="2"/>
    </row>
    <row r="6" spans="1:10" x14ac:dyDescent="0.3">
      <c r="A6" t="s">
        <v>10</v>
      </c>
      <c r="B6" s="1">
        <v>44061</v>
      </c>
      <c r="C6">
        <v>0.99034126550333501</v>
      </c>
      <c r="D6">
        <v>0.98926812806513897</v>
      </c>
      <c r="E6">
        <v>0.89938154258574099</v>
      </c>
      <c r="F6">
        <v>1.06650728317971</v>
      </c>
      <c r="G6">
        <f t="shared" si="0"/>
        <v>9.0959722917594021E-2</v>
      </c>
      <c r="H6">
        <f t="shared" si="1"/>
        <v>7.6166017676374986E-2</v>
      </c>
      <c r="I6">
        <v>1</v>
      </c>
      <c r="J6" s="2"/>
    </row>
    <row r="7" spans="1:10" x14ac:dyDescent="0.3">
      <c r="A7" t="s">
        <v>7</v>
      </c>
      <c r="B7" s="1">
        <v>44061</v>
      </c>
      <c r="C7">
        <v>1.0001829302048899</v>
      </c>
      <c r="D7">
        <v>0.99789060115414197</v>
      </c>
      <c r="E7">
        <v>0.92613168626830999</v>
      </c>
      <c r="F7">
        <v>1.0729412211634599</v>
      </c>
      <c r="G7">
        <f t="shared" si="0"/>
        <v>7.4051243936579914E-2</v>
      </c>
      <c r="H7">
        <f t="shared" si="1"/>
        <v>7.2758290958570004E-2</v>
      </c>
      <c r="I7">
        <v>1</v>
      </c>
      <c r="J7" s="2"/>
    </row>
    <row r="8" spans="1:10" x14ac:dyDescent="0.3">
      <c r="A8" t="s">
        <v>20</v>
      </c>
      <c r="B8" s="1">
        <v>44061</v>
      </c>
      <c r="C8">
        <v>0.95127667827644402</v>
      </c>
      <c r="D8">
        <v>0.94795579162468901</v>
      </c>
      <c r="E8">
        <v>0.86972821513596699</v>
      </c>
      <c r="F8">
        <v>1.0269457884194999</v>
      </c>
      <c r="G8">
        <f t="shared" si="0"/>
        <v>8.1548463140477034E-2</v>
      </c>
      <c r="H8">
        <f t="shared" si="1"/>
        <v>7.5669110143055884E-2</v>
      </c>
      <c r="I8">
        <v>1</v>
      </c>
      <c r="J8" s="2"/>
    </row>
    <row r="9" spans="1:10" x14ac:dyDescent="0.3">
      <c r="A9" t="s">
        <v>14</v>
      </c>
      <c r="B9" s="1">
        <v>44061</v>
      </c>
      <c r="C9">
        <v>1.00560738185165</v>
      </c>
      <c r="D9">
        <v>1.0041215553507401</v>
      </c>
      <c r="E9">
        <v>0.91775383424982204</v>
      </c>
      <c r="F9">
        <v>1.08079633300067</v>
      </c>
      <c r="G9">
        <f t="shared" si="0"/>
        <v>8.7853547601827953E-2</v>
      </c>
      <c r="H9">
        <f t="shared" si="1"/>
        <v>7.5188951149020022E-2</v>
      </c>
      <c r="I9">
        <v>1</v>
      </c>
      <c r="J9" s="2"/>
    </row>
    <row r="10" spans="1:10" x14ac:dyDescent="0.3">
      <c r="A10" t="s">
        <v>18</v>
      </c>
      <c r="B10" s="1">
        <v>44061</v>
      </c>
      <c r="C10">
        <v>0.96532181982568499</v>
      </c>
      <c r="D10">
        <v>0.96442681322901602</v>
      </c>
      <c r="E10">
        <v>0.87943922222367799</v>
      </c>
      <c r="F10">
        <v>1.0369919318832901</v>
      </c>
      <c r="G10">
        <f t="shared" si="0"/>
        <v>8.5882597602007005E-2</v>
      </c>
      <c r="H10">
        <f t="shared" si="1"/>
        <v>7.1670112057605095E-2</v>
      </c>
      <c r="I10">
        <v>1</v>
      </c>
      <c r="J10" s="2"/>
    </row>
    <row r="11" spans="1:10" x14ac:dyDescent="0.3">
      <c r="A11" t="s">
        <v>11</v>
      </c>
      <c r="B11" s="1">
        <v>44061</v>
      </c>
      <c r="C11">
        <v>0.87241377110709095</v>
      </c>
      <c r="D11">
        <v>0.87431367338556798</v>
      </c>
      <c r="E11">
        <v>0.80113882233341405</v>
      </c>
      <c r="F11">
        <v>0.93684056954389405</v>
      </c>
      <c r="G11">
        <f t="shared" si="0"/>
        <v>7.1274948773676905E-2</v>
      </c>
      <c r="H11">
        <f t="shared" si="1"/>
        <v>6.4426798436803101E-2</v>
      </c>
      <c r="I11">
        <v>1</v>
      </c>
      <c r="J11" s="2"/>
    </row>
    <row r="12" spans="1:10" x14ac:dyDescent="0.3">
      <c r="A12" t="s">
        <v>15</v>
      </c>
      <c r="B12" s="1">
        <v>44061</v>
      </c>
      <c r="C12">
        <v>0.87540767100156203</v>
      </c>
      <c r="D12">
        <v>0.87228525928997303</v>
      </c>
      <c r="E12">
        <v>0.79254827418054397</v>
      </c>
      <c r="F12">
        <v>0.94294763923695402</v>
      </c>
      <c r="G12">
        <f t="shared" si="0"/>
        <v>8.2859396821018061E-2</v>
      </c>
      <c r="H12">
        <f t="shared" si="1"/>
        <v>6.7539968235391989E-2</v>
      </c>
      <c r="I12">
        <v>1</v>
      </c>
      <c r="J12" s="2"/>
    </row>
    <row r="13" spans="1:10" x14ac:dyDescent="0.3">
      <c r="A13" t="s">
        <v>9</v>
      </c>
      <c r="B13" s="1">
        <v>44061</v>
      </c>
      <c r="C13">
        <v>0.99495568760519504</v>
      </c>
      <c r="D13">
        <v>0.99454480473645901</v>
      </c>
      <c r="E13">
        <v>0.90943673843058803</v>
      </c>
      <c r="F13">
        <v>1.0645816830277199</v>
      </c>
      <c r="G13">
        <f t="shared" si="0"/>
        <v>8.5518949174607006E-2</v>
      </c>
      <c r="H13">
        <f t="shared" si="1"/>
        <v>6.96259954225249E-2</v>
      </c>
      <c r="I13">
        <v>1</v>
      </c>
      <c r="J13" s="2"/>
    </row>
    <row r="14" spans="1:10" x14ac:dyDescent="0.3">
      <c r="A14" t="s">
        <v>8</v>
      </c>
      <c r="B14" s="1">
        <v>44061</v>
      </c>
      <c r="C14">
        <v>0.94556946147333898</v>
      </c>
      <c r="D14">
        <v>0.94561286243693599</v>
      </c>
      <c r="E14">
        <v>0.87215104168398805</v>
      </c>
      <c r="F14">
        <v>1.0043357207400401</v>
      </c>
      <c r="G14">
        <f t="shared" si="0"/>
        <v>7.341841978935093E-2</v>
      </c>
      <c r="H14">
        <f t="shared" si="1"/>
        <v>5.8766259266701093E-2</v>
      </c>
      <c r="I14">
        <v>1</v>
      </c>
      <c r="J14" s="2"/>
    </row>
    <row r="15" spans="1:10" x14ac:dyDescent="0.3">
      <c r="A15" t="s">
        <v>12</v>
      </c>
      <c r="B15" s="1">
        <v>44061</v>
      </c>
      <c r="C15">
        <v>0.94987187902223802</v>
      </c>
      <c r="D15">
        <v>0.944747072194147</v>
      </c>
      <c r="E15">
        <v>0.87939640308950995</v>
      </c>
      <c r="F15">
        <v>1.0422747175606699</v>
      </c>
      <c r="G15">
        <f t="shared" si="0"/>
        <v>7.0475475932728071E-2</v>
      </c>
      <c r="H15">
        <f t="shared" si="1"/>
        <v>9.2402838538431897E-2</v>
      </c>
      <c r="I15">
        <v>1</v>
      </c>
      <c r="J15" s="2"/>
    </row>
    <row r="16" spans="1:10" x14ac:dyDescent="0.3">
      <c r="A16" t="s">
        <v>13</v>
      </c>
      <c r="B16" s="1">
        <v>44061</v>
      </c>
      <c r="C16">
        <v>0.95215863538149903</v>
      </c>
      <c r="D16">
        <v>0.95024486628594096</v>
      </c>
      <c r="E16">
        <v>0.86877297673949005</v>
      </c>
      <c r="F16">
        <v>1.0294459735480701</v>
      </c>
      <c r="G16">
        <f t="shared" si="0"/>
        <v>8.3385658642008975E-2</v>
      </c>
      <c r="H16">
        <f t="shared" si="1"/>
        <v>7.7287338166571073E-2</v>
      </c>
      <c r="I16">
        <v>1</v>
      </c>
      <c r="J16" s="2"/>
    </row>
  </sheetData>
  <sortState xmlns:xlrd2="http://schemas.microsoft.com/office/spreadsheetml/2017/richdata2" ref="A2:I16">
    <sortCondition ref="A2:A16" customList="Azua,Espaillat,Distrito Nacional,San Juan,La Altagracia,Santo Domingo,Sánchez Ramírez,Puerto Plata,Peravia,Duarte,San Pedro de Macorís,La Vega,Santiago,San Cristóbal,La Romana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 oct</vt:lpstr>
      <vt:lpstr>18 sep</vt:lpstr>
      <vt:lpstr>18 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Bournigal</dc:creator>
  <cp:lastModifiedBy>Georges Bournigal</cp:lastModifiedBy>
  <dcterms:created xsi:type="dcterms:W3CDTF">2020-09-28T13:33:51Z</dcterms:created>
  <dcterms:modified xsi:type="dcterms:W3CDTF">2020-10-20T17:04:55Z</dcterms:modified>
</cp:coreProperties>
</file>