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ops\FIR-00251-Proc\src\FPA\calcium640D\Doc\"/>
    </mc:Choice>
  </mc:AlternateContent>
  <xr:revisionPtr revIDLastSave="0" documentId="13_ncr:1_{F4319299-EE0B-4B9A-89FB-FA047794C70A}" xr6:coauthVersionLast="47" xr6:coauthVersionMax="47" xr10:uidLastSave="{00000000-0000-0000-0000-000000000000}"/>
  <bookViews>
    <workbookView xWindow="28680" yWindow="-120" windowWidth="29040" windowHeight="16440" xr2:uid="{F83EDB67-2855-4834-BEDD-49C4A781CA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" i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" i="1"/>
  <c r="I1" i="1" s="1"/>
  <c r="M109" i="1" l="1"/>
  <c r="M93" i="1"/>
  <c r="M77" i="1"/>
  <c r="M61" i="1"/>
  <c r="M45" i="1"/>
  <c r="M29" i="1"/>
  <c r="M19" i="1"/>
  <c r="M3" i="1"/>
  <c r="M108" i="1"/>
  <c r="M92" i="1"/>
  <c r="M76" i="1"/>
  <c r="M60" i="1"/>
  <c r="M44" i="1"/>
  <c r="M28" i="1"/>
  <c r="M18" i="1"/>
  <c r="M2" i="1"/>
  <c r="M107" i="1"/>
  <c r="M91" i="1"/>
  <c r="M75" i="1"/>
  <c r="M59" i="1"/>
  <c r="M43" i="1"/>
  <c r="M27" i="1"/>
  <c r="M17" i="1"/>
  <c r="M106" i="1"/>
  <c r="M90" i="1"/>
  <c r="M74" i="1"/>
  <c r="M58" i="1"/>
  <c r="M42" i="1"/>
  <c r="M16" i="1"/>
  <c r="M105" i="1"/>
  <c r="M89" i="1"/>
  <c r="M73" i="1"/>
  <c r="M57" i="1"/>
  <c r="M41" i="1"/>
  <c r="M15" i="1"/>
  <c r="M104" i="1"/>
  <c r="M88" i="1"/>
  <c r="M72" i="1"/>
  <c r="M56" i="1"/>
  <c r="M40" i="1"/>
  <c r="M14" i="1"/>
  <c r="M103" i="1"/>
  <c r="M87" i="1"/>
  <c r="M71" i="1"/>
  <c r="M55" i="1"/>
  <c r="M39" i="1"/>
  <c r="M13" i="1"/>
  <c r="M102" i="1"/>
  <c r="M86" i="1"/>
  <c r="M70" i="1"/>
  <c r="M54" i="1"/>
  <c r="M38" i="1"/>
  <c r="M26" i="1"/>
  <c r="M12" i="1"/>
  <c r="M101" i="1"/>
  <c r="M85" i="1"/>
  <c r="M69" i="1"/>
  <c r="M53" i="1"/>
  <c r="M37" i="1"/>
  <c r="M25" i="1"/>
  <c r="M11" i="1"/>
  <c r="M100" i="1"/>
  <c r="M84" i="1"/>
  <c r="M68" i="1"/>
  <c r="M52" i="1"/>
  <c r="M36" i="1"/>
  <c r="M24" i="1"/>
  <c r="M10" i="1"/>
  <c r="M99" i="1"/>
  <c r="M83" i="1"/>
  <c r="M67" i="1"/>
  <c r="M51" i="1"/>
  <c r="M35" i="1"/>
  <c r="M9" i="1"/>
  <c r="M1" i="1"/>
  <c r="M98" i="1"/>
  <c r="M82" i="1"/>
  <c r="M66" i="1"/>
  <c r="M50" i="1"/>
  <c r="M34" i="1"/>
  <c r="M8" i="1"/>
  <c r="M113" i="1"/>
  <c r="M97" i="1"/>
  <c r="M81" i="1"/>
  <c r="M65" i="1"/>
  <c r="M49" i="1"/>
  <c r="M33" i="1"/>
  <c r="M23" i="1"/>
  <c r="M7" i="1"/>
  <c r="M112" i="1"/>
  <c r="M96" i="1"/>
  <c r="M80" i="1"/>
  <c r="M64" i="1"/>
  <c r="M48" i="1"/>
  <c r="M32" i="1"/>
  <c r="M22" i="1"/>
  <c r="M6" i="1"/>
  <c r="M111" i="1"/>
  <c r="M95" i="1"/>
  <c r="M79" i="1"/>
  <c r="M63" i="1"/>
  <c r="M47" i="1"/>
  <c r="M31" i="1"/>
  <c r="M21" i="1"/>
  <c r="M5" i="1"/>
  <c r="M110" i="1"/>
  <c r="M94" i="1"/>
  <c r="M78" i="1"/>
  <c r="M62" i="1"/>
  <c r="M46" i="1"/>
  <c r="M30" i="1"/>
  <c r="M20" i="1"/>
  <c r="M4" i="1"/>
</calcChain>
</file>

<file path=xl/sharedStrings.xml><?xml version="1.0" encoding="utf-8"?>
<sst xmlns="http://schemas.openxmlformats.org/spreadsheetml/2006/main" count="339" uniqueCount="115">
  <si>
    <t xml:space="preserve">      /* bGenCtrl */             {.addr = 1,   .data = 101},</t>
  </si>
  <si>
    <t xml:space="preserve">      /* bGenCtrl2 */            {.addr = 2,   .data = 27},</t>
  </si>
  <si>
    <t xml:space="preserve">      /* bRowStartLSB */         {.addr = 3,   .data = 1},</t>
  </si>
  <si>
    <t xml:space="preserve">      /* bRowStartMSB */         {.addr = 4,   .data = 0},</t>
  </si>
  <si>
    <t xml:space="preserve">      /* bRowStopLSB */          {.addr = 5,   .data = 0},</t>
  </si>
  <si>
    <t xml:space="preserve">      /* bRowStopMSB */          {.addr = 6,   .data = 2},</t>
  </si>
  <si>
    <t xml:space="preserve">      /* bFrmCtrl */             {.addr = 10,  .data = 48},</t>
  </si>
  <si>
    <t xml:space="preserve">      /* bClkRowCntLSB */        {.addr = 11,  .data = 2},</t>
  </si>
  <si>
    <t xml:space="preserve">      /* bClkRowCntMSB */        {.addr = 12,  .data = 1},</t>
  </si>
  <si>
    <t xml:space="preserve">      /* bPixRstHCnt */          {.addr = 13,  .data = 0},</t>
  </si>
  <si>
    <t xml:space="preserve">      /* bPixXferCnt */          {.addr = 14,  .data = 0},</t>
  </si>
  <si>
    <t xml:space="preserve">      /* bPixOHCnt */            {.addr = 15,  .data = 0},</t>
  </si>
  <si>
    <t xml:space="preserve">      /* bPixOH2Cnt */           {.addr = 16,  .data = 0},</t>
  </si>
  <si>
    <t xml:space="preserve">      /* bPixRstBECnt */         {.addr = 17,  .data = 0},</t>
  </si>
  <si>
    <t xml:space="preserve">      /* bRODelayCnt */          {.addr = 18,  .data = 0},</t>
  </si>
  <si>
    <t xml:space="preserve">      /* bPixBECtrl */           {.addr = 19,  .data = 7},</t>
  </si>
  <si>
    <t xml:space="preserve">      /* bPixClampDelayCnt */    {.addr = 20,  .data = 0},</t>
  </si>
  <si>
    <t xml:space="preserve">      /* bPixTstNOCCnt */        {.addr = 21,  .data = 8},</t>
  </si>
  <si>
    <t xml:space="preserve">      /* bFrmHoldOffLSB */       {.addr = 25,  .data = 0},</t>
  </si>
  <si>
    <t xml:space="preserve">      /* bFrmHoldOff */          {.addr = 26,  .data = 0},</t>
  </si>
  <si>
    <t xml:space="preserve">      /* bFrmHoldOffMSB */       {.addr = 27,  .data = 0},</t>
  </si>
  <si>
    <t xml:space="preserve">      /* bClkRowDelayCnt */      {.addr = 28,  .data = 0},</t>
  </si>
  <si>
    <t xml:space="preserve">      /* bClkCtrlDSMDiv */       {.addr = 29,  .data = 1},</t>
  </si>
  <si>
    <t xml:space="preserve">      /* bDSMDeltaCnt */         {.addr = 32,  .data = 1},</t>
  </si>
  <si>
    <t xml:space="preserve">      /* bDSMOHCnt */            {.addr = 33,  .data = 0},</t>
  </si>
  <si>
    <t xml:space="preserve">      /* bDSMQRstCnt */          {.addr = 34,  .data = 3},</t>
  </si>
  <si>
    <t xml:space="preserve">      /* bDSMSeedRowsSel */      {.addr = 39,  .data = 6},</t>
  </si>
  <si>
    <t xml:space="preserve">      /* bColGrpStart */         {.addr = 40,  .data = 1},</t>
  </si>
  <si>
    <t xml:space="preserve">      /* bColGrpStop */          {.addr = 41,  .data = 80},</t>
  </si>
  <si>
    <t xml:space="preserve">      /* bTstDig */              {.addr = 56,  .data = 0},</t>
  </si>
  <si>
    <t xml:space="preserve">      /* bTstAddrDig1 */         {.addr = 57,  .data = 0},</t>
  </si>
  <si>
    <t xml:space="preserve">      /* bTstAddrDig2 */         {.addr = 58,  .data = 0},</t>
  </si>
  <si>
    <t xml:space="preserve">      /* bADCtrl */              {.addr = 64,  .data = 67},</t>
  </si>
  <si>
    <t xml:space="preserve">      /* bADOSamp */             {.addr = 75,  .data = 0},</t>
  </si>
  <si>
    <t xml:space="preserve">      /* bADDigOSLSB */          {.addr = 76,  .data = 0},</t>
  </si>
  <si>
    <t xml:space="preserve">      /* bADDigOS */             {.addr = 77,  .data = 0},</t>
  </si>
  <si>
    <t xml:space="preserve">      /* bADDigOSMSB */          {.addr = 78,  .data = 0},</t>
  </si>
  <si>
    <t xml:space="preserve">      /* bADRstCnt */            {.addr = 79,  .data = 16},</t>
  </si>
  <si>
    <t xml:space="preserve">      /* bADCalCtrl */           {.addr = 80,  .data = 22},</t>
  </si>
  <si>
    <t xml:space="preserve">      /* bADCalOSampCtrl */      {.addr = 81,  .data = 5},</t>
  </si>
  <si>
    <t xml:space="preserve">      /* bADCalConstLSB */       {.addr = 82,  .data = 0},</t>
  </si>
  <si>
    <t xml:space="preserve">      /* bADCalConstMSB */       {.addr = 83,  .data = 2},</t>
  </si>
  <si>
    <t xml:space="preserve">      /* bADCal2Const */         {.addr = 84,  .data = 16},</t>
  </si>
  <si>
    <t xml:space="preserve">      /* bADCalClkLSB */         {.addr = 85,  .data = 0},</t>
  </si>
  <si>
    <t xml:space="preserve">      /* bADCalClkMSB */         {.addr = 86,  .data = 8},</t>
  </si>
  <si>
    <t xml:space="preserve">      /* bADCal2ClkLSB */        {.addr = 87,  .data = 0},</t>
  </si>
  <si>
    <t xml:space="preserve">      /* bADCal2ClkMSB */        {.addr = 88,  .data = 4},</t>
  </si>
  <si>
    <t xml:space="preserve">      /* bADCalDigOSLSB */       {.addr = 89,  .data = 0},</t>
  </si>
  <si>
    <t xml:space="preserve">      /* bADCalDigOS */          {.addr = 90,  .data = 64},</t>
  </si>
  <si>
    <t xml:space="preserve">      /* bADCalDigOSMSB */       {.addr = 91,  .data = 0},</t>
  </si>
  <si>
    <t xml:space="preserve">      /* bADCalCnt1 */           {.addr = 92,  .data = 0},</t>
  </si>
  <si>
    <t xml:space="preserve">      /* bADCalCnt2 */           {.addr = 93,  .data = 40},</t>
  </si>
  <si>
    <t xml:space="preserve">      /* bDVPOffsetLSB */        {.addr = 100, .data = 0},</t>
  </si>
  <si>
    <t xml:space="preserve">      /* bDVPOffset */           {.addr = 101, .data = 0},</t>
  </si>
  <si>
    <t xml:space="preserve">      /* bDVPOffsetMSB */        {.addr = 102, .data = 0},</t>
  </si>
  <si>
    <t xml:space="preserve">      /* bResidueHandler */      {.addr = 103, .data = 0},</t>
  </si>
  <si>
    <t xml:space="preserve">      /* bResDataMaxLSB */       {.addr = 104, .data = 0},</t>
  </si>
  <si>
    <t xml:space="preserve">      /* bResDataMax */          {.addr = 105, .data = 64},</t>
  </si>
  <si>
    <t xml:space="preserve">      /* bResDataMaxMSB */       {.addr = 106, .data = 0},</t>
  </si>
  <si>
    <t xml:space="preserve">      /* bDataHandler */         {.addr = 107, .data = 3},</t>
  </si>
  <si>
    <t xml:space="preserve">      /* bOutCtrl */             {.addr = 111, .data = 165},</t>
  </si>
  <si>
    <t xml:space="preserve">      /* bTxCtrl */              {.addr = 112, .data = 26},</t>
  </si>
  <si>
    <t xml:space="preserve">      /* bLVDSCtrl */            {.addr = 115, .data = 34},</t>
  </si>
  <si>
    <t xml:space="preserve">      /* bSkewXCLK */            {.addr = 117, .data = 32},</t>
  </si>
  <si>
    <t xml:space="preserve">      /* bSkewX&lt;1&gt; */            {.addr = 118, .data = 32},</t>
  </si>
  <si>
    <t xml:space="preserve">      /* bSkewX&lt;2&gt; */            {.addr = 119, .data = 32},</t>
  </si>
  <si>
    <t xml:space="preserve">      /* bSkewX&lt;3&gt; */            {.addr = 120, .data = 32},</t>
  </si>
  <si>
    <t xml:space="preserve">      /* bSkewX&lt;4&gt; */            {.addr = 121, .data = 32},</t>
  </si>
  <si>
    <t xml:space="preserve">      /* bSkewX&lt;5&gt; */            {.addr = 122, .data = 32},</t>
  </si>
  <si>
    <t xml:space="preserve">      /* bSkewX&lt;6&gt; */            {.addr = 123, .data = 32},</t>
  </si>
  <si>
    <t xml:space="preserve">      /* bSkewX&lt;7&gt; */            {.addr = 124, .data = 32},</t>
  </si>
  <si>
    <t xml:space="preserve">      /* bSkewX&lt;8&gt; */            {.addr = 125, .data = 32},</t>
  </si>
  <si>
    <t xml:space="preserve">      /* bClkCoreCnt */          {.addr = 126, .data = 20},</t>
  </si>
  <si>
    <t xml:space="preserve">      /* bClkColCnt */           {.addr = 127, .data = 4},</t>
  </si>
  <si>
    <t xml:space="preserve">      /* b3PixBiasMstr1 */       {.addr = 128, .data = 7},</t>
  </si>
  <si>
    <t xml:space="preserve">      /* b3PixPDIBias */         {.addr = 129, .data = 85},</t>
  </si>
  <si>
    <t xml:space="preserve">      /* b3PixCPDIBias */        {.addr = 130, .data = 105},</t>
  </si>
  <si>
    <t xml:space="preserve">      /* b3PixCompRef */         {.addr = 131, .data = 100},</t>
  </si>
  <si>
    <t xml:space="preserve">      /* b3PixCompRefBias1 */    {.addr = 132, .data = 78},</t>
  </si>
  <si>
    <t xml:space="preserve">      /* b3PixCompRefBias2 */    {.addr = 133, .data = 8},</t>
  </si>
  <si>
    <t xml:space="preserve">      /* b3PixQNB */             {.addr = 134, .data = 94},</t>
  </si>
  <si>
    <t xml:space="preserve">      /* b3PixQNBBias1 */        {.addr = 135, .data = 39},</t>
  </si>
  <si>
    <t xml:space="preserve">      /* b3PixQNBBias2 */        {.addr = 136, .data = 8},</t>
  </si>
  <si>
    <t xml:space="preserve">      /* b3PixAnaCtrl */         {.addr = 137, .data = 253},</t>
  </si>
  <si>
    <t xml:space="preserve">      /* b3RstLimRamp */         {.addr = 138, .data = 1},</t>
  </si>
  <si>
    <t xml:space="preserve">      /* b3PixRstLim */          {.addr = 139, .data = 16},</t>
  </si>
  <si>
    <t xml:space="preserve">      /* b3PixAnaEn */           {.addr = 140, .data = 125},</t>
  </si>
  <si>
    <t xml:space="preserve">      /* b3TstAna */             {.addr = 141, .data = 0},</t>
  </si>
  <si>
    <t xml:space="preserve">      /* b3TR2I */               {.addr = 142, .data = 0},</t>
  </si>
  <si>
    <t xml:space="preserve">      /* b3PixBiasMstr2 */       {.addr = 150, .data = 7},</t>
  </si>
  <si>
    <t xml:space="preserve">      /* b3PixClamp */           {.addr = 151, .data = 50},</t>
  </si>
  <si>
    <t xml:space="preserve">      /* b3PixClampCtrl */       {.addr = 152, .data = 2},</t>
  </si>
  <si>
    <t xml:space="preserve">      /* b3BISTRmpCtrl_3p3 */    {.addr = 160, .data = 0},</t>
  </si>
  <si>
    <t xml:space="preserve">      /* b3BISTSlope */          {.addr = 161, .data = 16},</t>
  </si>
  <si>
    <t xml:space="preserve">      /* b3BISTOffset */         {.addr = 162, .data = 7},</t>
  </si>
  <si>
    <t xml:space="preserve">      /* b3BISTRmpBias */        {.addr = 163, .data = 0},</t>
  </si>
  <si>
    <t xml:space="preserve">      /* b3ColBias */            {.addr = 165, .data = 50},</t>
  </si>
  <si>
    <t xml:space="preserve">      /* b3ColCtrl */            {.addr = 166, .data = 8},</t>
  </si>
  <si>
    <t xml:space="preserve">      /* b3ColDRBias */          {.addr = 167, .data = 3},</t>
  </si>
  <si>
    <t xml:space="preserve">      /* b3ADCtrl */             {.addr = 193, .data = 88},</t>
  </si>
  <si>
    <t xml:space="preserve">      /* b3ADBiasMstr */         {.addr = 194, .data = 7},</t>
  </si>
  <si>
    <t xml:space="preserve">      /* b3ADBiasBuf */          {.addr = 195, .data = 15},</t>
  </si>
  <si>
    <t xml:space="preserve">      /* b3ADBiasComp */         {.addr = 196, .data = 9},</t>
  </si>
  <si>
    <t xml:space="preserve">      /* b3ADRamp */             {.addr = 197, .data = 119},</t>
  </si>
  <si>
    <t xml:space="preserve">      /* b3ADRampTrim */         {.addr = 198, .data = 32},</t>
  </si>
  <si>
    <t xml:space="preserve">      /* b3ADBiasRampBuf */      {.addr = 199, .data = 3},</t>
  </si>
  <si>
    <t xml:space="preserve">      /* b3ADRefLow */           {.addr = 200, .data = 16},</t>
  </si>
  <si>
    <t xml:space="preserve">      /* b3ADRmpI1Ctrl */        {.addr = 201, .data = 8},</t>
  </si>
  <si>
    <t xml:space="preserve">      /* b3ADBiasRmpI1DR */      {.addr = 202, .data = 3},</t>
  </si>
  <si>
    <t xml:space="preserve">      /* b3LVDSBiasMstr */       {.addr = 208, .data = 167},</t>
  </si>
  <si>
    <t xml:space="preserve">      /* b3LVDSBias */           {.addr = 209, .data = 50},</t>
  </si>
  <si>
    <t xml:space="preserve">      /* b3LVDSBiasRec */        {.addr = 210, .data = 110},</t>
  </si>
  <si>
    <t xml:space="preserve">      /* b3TstAddrAna */         {.addr = 240, .data = 0}</t>
  </si>
  <si>
    <t xml:space="preserve">#define </t>
  </si>
  <si>
    <t>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</si>
</sst>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7B00-F599-4C8F-BF7E-9C796F3CBCF4}">
  <dimension ref="A1:M113"/>
  <sheetViews>
    <sheetView tabSelected="1" workbookViewId="0">
      <selection activeCell="G1" sqref="G1:G113"/>
    </sheetView>
  </sheetViews>
  <sheetFormatPr baseColWidth="10" defaultRowHeight="15" x14ac:dyDescent="0.25"/>
  <cols>
    <col min="9" max="9" width="21.28515625" bestFit="1" customWidth="1"/>
    <col min="10" max="11" width="12" customWidth="1"/>
    <col min="12" max="12" width="4" bestFit="1" customWidth="1"/>
    <col min="13" max="13" width="34.5703125" bestFit="1" customWidth="1"/>
  </cols>
  <sheetData>
    <row r="1" spans="1:13" x14ac:dyDescent="0.25">
      <c r="A1" t="s">
        <v>0</v>
      </c>
      <c r="F1">
        <f>SEARCH(" */",A1,10)</f>
        <v>18</v>
      </c>
      <c r="G1">
        <v>34</v>
      </c>
      <c r="H1" t="s">
        <v>113</v>
      </c>
      <c r="I1" t="str">
        <f>MID(A1,10,F1-10)</f>
        <v>bGenCtrl</v>
      </c>
      <c r="J1" t="s">
        <v>114</v>
      </c>
      <c r="K1" t="str">
        <f>REPT(" ",G1-F1)</f>
        <v xml:space="preserve">                </v>
      </c>
      <c r="L1">
        <v>0</v>
      </c>
      <c r="M1" t="str">
        <f>_xlfn.CONCAT(H1:L1)</f>
        <v>#define bGenCtrl_idx                0</v>
      </c>
    </row>
    <row r="2" spans="1:13" x14ac:dyDescent="0.25">
      <c r="A2" t="s">
        <v>1</v>
      </c>
      <c r="F2">
        <f t="shared" ref="F2:F56" si="0">SEARCH(" */",A2,10)</f>
        <v>19</v>
      </c>
      <c r="G2">
        <v>34</v>
      </c>
      <c r="H2" t="s">
        <v>113</v>
      </c>
      <c r="I2" t="str">
        <f t="shared" ref="I2:I56" si="1">MID(A2,10,F2-10)</f>
        <v>bGenCtrl2</v>
      </c>
      <c r="J2" t="s">
        <v>114</v>
      </c>
      <c r="K2" t="str">
        <f t="shared" ref="K2:K65" si="2">REPT(" ",G2-F2)</f>
        <v xml:space="preserve">               </v>
      </c>
      <c r="L2">
        <v>1</v>
      </c>
      <c r="M2" t="str">
        <f t="shared" ref="M2:M56" si="3">_xlfn.CONCAT(H2:L2)</f>
        <v>#define bGenCtrl2_idx               1</v>
      </c>
    </row>
    <row r="3" spans="1:13" x14ac:dyDescent="0.25">
      <c r="A3" t="s">
        <v>2</v>
      </c>
      <c r="F3">
        <f t="shared" si="0"/>
        <v>22</v>
      </c>
      <c r="G3">
        <v>34</v>
      </c>
      <c r="H3" t="s">
        <v>113</v>
      </c>
      <c r="I3" t="str">
        <f t="shared" si="1"/>
        <v>bRowStartLSB</v>
      </c>
      <c r="J3" t="s">
        <v>114</v>
      </c>
      <c r="K3" t="str">
        <f t="shared" si="2"/>
        <v xml:space="preserve">            </v>
      </c>
      <c r="L3">
        <v>2</v>
      </c>
      <c r="M3" t="str">
        <f t="shared" si="3"/>
        <v>#define bRowStartLSB_idx            2</v>
      </c>
    </row>
    <row r="4" spans="1:13" x14ac:dyDescent="0.25">
      <c r="A4" t="s">
        <v>3</v>
      </c>
      <c r="F4">
        <f t="shared" si="0"/>
        <v>22</v>
      </c>
      <c r="G4">
        <v>34</v>
      </c>
      <c r="H4" t="s">
        <v>113</v>
      </c>
      <c r="I4" t="str">
        <f t="shared" si="1"/>
        <v>bRowStartMSB</v>
      </c>
      <c r="J4" t="s">
        <v>114</v>
      </c>
      <c r="K4" t="str">
        <f t="shared" si="2"/>
        <v xml:space="preserve">            </v>
      </c>
      <c r="L4">
        <v>3</v>
      </c>
      <c r="M4" t="str">
        <f t="shared" si="3"/>
        <v>#define bRowStartMSB_idx            3</v>
      </c>
    </row>
    <row r="5" spans="1:13" x14ac:dyDescent="0.25">
      <c r="A5" t="s">
        <v>4</v>
      </c>
      <c r="F5">
        <f t="shared" si="0"/>
        <v>21</v>
      </c>
      <c r="G5">
        <v>34</v>
      </c>
      <c r="H5" t="s">
        <v>113</v>
      </c>
      <c r="I5" t="str">
        <f t="shared" si="1"/>
        <v>bRowStopLSB</v>
      </c>
      <c r="J5" t="s">
        <v>114</v>
      </c>
      <c r="K5" t="str">
        <f t="shared" si="2"/>
        <v xml:space="preserve">             </v>
      </c>
      <c r="L5">
        <v>4</v>
      </c>
      <c r="M5" t="str">
        <f t="shared" si="3"/>
        <v>#define bRowStopLSB_idx             4</v>
      </c>
    </row>
    <row r="6" spans="1:13" x14ac:dyDescent="0.25">
      <c r="A6" t="s">
        <v>5</v>
      </c>
      <c r="F6">
        <f t="shared" si="0"/>
        <v>21</v>
      </c>
      <c r="G6">
        <v>34</v>
      </c>
      <c r="H6" t="s">
        <v>113</v>
      </c>
      <c r="I6" t="str">
        <f t="shared" si="1"/>
        <v>bRowStopMSB</v>
      </c>
      <c r="J6" t="s">
        <v>114</v>
      </c>
      <c r="K6" t="str">
        <f t="shared" si="2"/>
        <v xml:space="preserve">             </v>
      </c>
      <c r="L6">
        <v>5</v>
      </c>
      <c r="M6" t="str">
        <f t="shared" si="3"/>
        <v>#define bRowStopMSB_idx             5</v>
      </c>
    </row>
    <row r="7" spans="1:13" x14ac:dyDescent="0.25">
      <c r="A7" t="s">
        <v>6</v>
      </c>
      <c r="F7">
        <f t="shared" si="0"/>
        <v>18</v>
      </c>
      <c r="G7">
        <v>34</v>
      </c>
      <c r="H7" t="s">
        <v>113</v>
      </c>
      <c r="I7" t="str">
        <f t="shared" si="1"/>
        <v>bFrmCtrl</v>
      </c>
      <c r="J7" t="s">
        <v>114</v>
      </c>
      <c r="K7" t="str">
        <f t="shared" si="2"/>
        <v xml:space="preserve">                </v>
      </c>
      <c r="L7">
        <v>6</v>
      </c>
      <c r="M7" t="str">
        <f t="shared" si="3"/>
        <v>#define bFrmCtrl_idx                6</v>
      </c>
    </row>
    <row r="8" spans="1:13" x14ac:dyDescent="0.25">
      <c r="A8" t="s">
        <v>7</v>
      </c>
      <c r="F8">
        <f t="shared" si="0"/>
        <v>23</v>
      </c>
      <c r="G8">
        <v>34</v>
      </c>
      <c r="H8" t="s">
        <v>113</v>
      </c>
      <c r="I8" t="str">
        <f t="shared" si="1"/>
        <v>bClkRowCntLSB</v>
      </c>
      <c r="J8" t="s">
        <v>114</v>
      </c>
      <c r="K8" t="str">
        <f t="shared" si="2"/>
        <v xml:space="preserve">           </v>
      </c>
      <c r="L8">
        <v>7</v>
      </c>
      <c r="M8" t="str">
        <f t="shared" si="3"/>
        <v>#define bClkRowCntLSB_idx           7</v>
      </c>
    </row>
    <row r="9" spans="1:13" x14ac:dyDescent="0.25">
      <c r="A9" t="s">
        <v>8</v>
      </c>
      <c r="F9">
        <f t="shared" si="0"/>
        <v>23</v>
      </c>
      <c r="G9">
        <v>34</v>
      </c>
      <c r="H9" t="s">
        <v>113</v>
      </c>
      <c r="I9" t="str">
        <f t="shared" si="1"/>
        <v>bClkRowCntMSB</v>
      </c>
      <c r="J9" t="s">
        <v>114</v>
      </c>
      <c r="K9" t="str">
        <f t="shared" si="2"/>
        <v xml:space="preserve">           </v>
      </c>
      <c r="L9">
        <v>8</v>
      </c>
      <c r="M9" t="str">
        <f t="shared" si="3"/>
        <v>#define bClkRowCntMSB_idx           8</v>
      </c>
    </row>
    <row r="10" spans="1:13" x14ac:dyDescent="0.25">
      <c r="A10" t="s">
        <v>9</v>
      </c>
      <c r="F10">
        <f t="shared" si="0"/>
        <v>21</v>
      </c>
      <c r="G10">
        <v>34</v>
      </c>
      <c r="H10" t="s">
        <v>113</v>
      </c>
      <c r="I10" t="str">
        <f t="shared" si="1"/>
        <v>bPixRstHCnt</v>
      </c>
      <c r="J10" t="s">
        <v>114</v>
      </c>
      <c r="K10" t="str">
        <f t="shared" si="2"/>
        <v xml:space="preserve">             </v>
      </c>
      <c r="L10">
        <v>9</v>
      </c>
      <c r="M10" t="str">
        <f t="shared" si="3"/>
        <v>#define bPixRstHCnt_idx             9</v>
      </c>
    </row>
    <row r="11" spans="1:13" x14ac:dyDescent="0.25">
      <c r="A11" t="s">
        <v>10</v>
      </c>
      <c r="F11">
        <f t="shared" si="0"/>
        <v>21</v>
      </c>
      <c r="G11">
        <v>34</v>
      </c>
      <c r="H11" t="s">
        <v>113</v>
      </c>
      <c r="I11" t="str">
        <f t="shared" si="1"/>
        <v>bPixXferCnt</v>
      </c>
      <c r="J11" t="s">
        <v>114</v>
      </c>
      <c r="K11" t="str">
        <f t="shared" si="2"/>
        <v xml:space="preserve">             </v>
      </c>
      <c r="L11">
        <v>10</v>
      </c>
      <c r="M11" t="str">
        <f t="shared" si="3"/>
        <v>#define bPixXferCnt_idx             10</v>
      </c>
    </row>
    <row r="12" spans="1:13" x14ac:dyDescent="0.25">
      <c r="A12" t="s">
        <v>11</v>
      </c>
      <c r="F12">
        <f t="shared" si="0"/>
        <v>19</v>
      </c>
      <c r="G12">
        <v>34</v>
      </c>
      <c r="H12" t="s">
        <v>113</v>
      </c>
      <c r="I12" t="str">
        <f t="shared" si="1"/>
        <v>bPixOHCnt</v>
      </c>
      <c r="J12" t="s">
        <v>114</v>
      </c>
      <c r="K12" t="str">
        <f t="shared" si="2"/>
        <v xml:space="preserve">               </v>
      </c>
      <c r="L12">
        <v>11</v>
      </c>
      <c r="M12" t="str">
        <f t="shared" si="3"/>
        <v>#define bPixOHCnt_idx               11</v>
      </c>
    </row>
    <row r="13" spans="1:13" x14ac:dyDescent="0.25">
      <c r="A13" t="s">
        <v>12</v>
      </c>
      <c r="F13">
        <f t="shared" si="0"/>
        <v>20</v>
      </c>
      <c r="G13">
        <v>34</v>
      </c>
      <c r="H13" t="s">
        <v>113</v>
      </c>
      <c r="I13" t="str">
        <f t="shared" si="1"/>
        <v>bPixOH2Cnt</v>
      </c>
      <c r="J13" t="s">
        <v>114</v>
      </c>
      <c r="K13" t="str">
        <f t="shared" si="2"/>
        <v xml:space="preserve">              </v>
      </c>
      <c r="L13">
        <v>12</v>
      </c>
      <c r="M13" t="str">
        <f t="shared" si="3"/>
        <v>#define bPixOH2Cnt_idx              12</v>
      </c>
    </row>
    <row r="14" spans="1:13" x14ac:dyDescent="0.25">
      <c r="A14" t="s">
        <v>13</v>
      </c>
      <c r="F14">
        <f t="shared" si="0"/>
        <v>22</v>
      </c>
      <c r="G14">
        <v>34</v>
      </c>
      <c r="H14" t="s">
        <v>113</v>
      </c>
      <c r="I14" t="str">
        <f t="shared" si="1"/>
        <v>bPixRstBECnt</v>
      </c>
      <c r="J14" t="s">
        <v>114</v>
      </c>
      <c r="K14" t="str">
        <f t="shared" si="2"/>
        <v xml:space="preserve">            </v>
      </c>
      <c r="L14">
        <v>13</v>
      </c>
      <c r="M14" t="str">
        <f t="shared" si="3"/>
        <v>#define bPixRstBECnt_idx            13</v>
      </c>
    </row>
    <row r="15" spans="1:13" x14ac:dyDescent="0.25">
      <c r="A15" t="s">
        <v>14</v>
      </c>
      <c r="F15">
        <f t="shared" si="0"/>
        <v>21</v>
      </c>
      <c r="G15">
        <v>34</v>
      </c>
      <c r="H15" t="s">
        <v>113</v>
      </c>
      <c r="I15" t="str">
        <f t="shared" si="1"/>
        <v>bRODelayCnt</v>
      </c>
      <c r="J15" t="s">
        <v>114</v>
      </c>
      <c r="K15" t="str">
        <f t="shared" si="2"/>
        <v xml:space="preserve">             </v>
      </c>
      <c r="L15">
        <v>14</v>
      </c>
      <c r="M15" t="str">
        <f t="shared" si="3"/>
        <v>#define bRODelayCnt_idx             14</v>
      </c>
    </row>
    <row r="16" spans="1:13" x14ac:dyDescent="0.25">
      <c r="A16" t="s">
        <v>15</v>
      </c>
      <c r="F16">
        <f t="shared" si="0"/>
        <v>20</v>
      </c>
      <c r="G16">
        <v>34</v>
      </c>
      <c r="H16" t="s">
        <v>113</v>
      </c>
      <c r="I16" t="str">
        <f t="shared" si="1"/>
        <v>bPixBECtrl</v>
      </c>
      <c r="J16" t="s">
        <v>114</v>
      </c>
      <c r="K16" t="str">
        <f t="shared" si="2"/>
        <v xml:space="preserve">              </v>
      </c>
      <c r="L16">
        <v>15</v>
      </c>
      <c r="M16" t="str">
        <f t="shared" si="3"/>
        <v>#define bPixBECtrl_idx              15</v>
      </c>
    </row>
    <row r="17" spans="1:13" x14ac:dyDescent="0.25">
      <c r="A17" t="s">
        <v>16</v>
      </c>
      <c r="F17">
        <f t="shared" si="0"/>
        <v>27</v>
      </c>
      <c r="G17">
        <v>34</v>
      </c>
      <c r="H17" t="s">
        <v>113</v>
      </c>
      <c r="I17" t="str">
        <f t="shared" si="1"/>
        <v>bPixClampDelayCnt</v>
      </c>
      <c r="J17" t="s">
        <v>114</v>
      </c>
      <c r="K17" t="str">
        <f t="shared" si="2"/>
        <v xml:space="preserve">       </v>
      </c>
      <c r="L17">
        <v>16</v>
      </c>
      <c r="M17" t="str">
        <f t="shared" si="3"/>
        <v>#define bPixClampDelayCnt_idx       16</v>
      </c>
    </row>
    <row r="18" spans="1:13" x14ac:dyDescent="0.25">
      <c r="A18" t="s">
        <v>17</v>
      </c>
      <c r="F18">
        <f t="shared" si="0"/>
        <v>23</v>
      </c>
      <c r="G18">
        <v>34</v>
      </c>
      <c r="H18" t="s">
        <v>113</v>
      </c>
      <c r="I18" t="str">
        <f t="shared" si="1"/>
        <v>bPixTstNOCCnt</v>
      </c>
      <c r="J18" t="s">
        <v>114</v>
      </c>
      <c r="K18" t="str">
        <f t="shared" si="2"/>
        <v xml:space="preserve">           </v>
      </c>
      <c r="L18">
        <v>17</v>
      </c>
      <c r="M18" t="str">
        <f t="shared" si="3"/>
        <v>#define bPixTstNOCCnt_idx           17</v>
      </c>
    </row>
    <row r="19" spans="1:13" x14ac:dyDescent="0.25">
      <c r="A19" t="s">
        <v>18</v>
      </c>
      <c r="F19">
        <f t="shared" si="0"/>
        <v>24</v>
      </c>
      <c r="G19">
        <v>34</v>
      </c>
      <c r="H19" t="s">
        <v>113</v>
      </c>
      <c r="I19" t="str">
        <f t="shared" si="1"/>
        <v>bFrmHoldOffLSB</v>
      </c>
      <c r="J19" t="s">
        <v>114</v>
      </c>
      <c r="K19" t="str">
        <f t="shared" si="2"/>
        <v xml:space="preserve">          </v>
      </c>
      <c r="L19">
        <v>18</v>
      </c>
      <c r="M19" t="str">
        <f t="shared" si="3"/>
        <v>#define bFrmHoldOffLSB_idx          18</v>
      </c>
    </row>
    <row r="20" spans="1:13" x14ac:dyDescent="0.25">
      <c r="A20" t="s">
        <v>19</v>
      </c>
      <c r="F20">
        <f t="shared" si="0"/>
        <v>21</v>
      </c>
      <c r="G20">
        <v>34</v>
      </c>
      <c r="H20" t="s">
        <v>113</v>
      </c>
      <c r="I20" t="str">
        <f t="shared" si="1"/>
        <v>bFrmHoldOff</v>
      </c>
      <c r="J20" t="s">
        <v>114</v>
      </c>
      <c r="K20" t="str">
        <f t="shared" si="2"/>
        <v xml:space="preserve">             </v>
      </c>
      <c r="L20">
        <v>19</v>
      </c>
      <c r="M20" t="str">
        <f t="shared" si="3"/>
        <v>#define bFrmHoldOff_idx             19</v>
      </c>
    </row>
    <row r="21" spans="1:13" x14ac:dyDescent="0.25">
      <c r="A21" t="s">
        <v>20</v>
      </c>
      <c r="F21">
        <f t="shared" si="0"/>
        <v>24</v>
      </c>
      <c r="G21">
        <v>34</v>
      </c>
      <c r="H21" t="s">
        <v>113</v>
      </c>
      <c r="I21" t="str">
        <f t="shared" si="1"/>
        <v>bFrmHoldOffMSB</v>
      </c>
      <c r="J21" t="s">
        <v>114</v>
      </c>
      <c r="K21" t="str">
        <f t="shared" si="2"/>
        <v xml:space="preserve">          </v>
      </c>
      <c r="L21">
        <v>20</v>
      </c>
      <c r="M21" t="str">
        <f t="shared" si="3"/>
        <v>#define bFrmHoldOffMSB_idx          20</v>
      </c>
    </row>
    <row r="22" spans="1:13" x14ac:dyDescent="0.25">
      <c r="A22" t="s">
        <v>21</v>
      </c>
      <c r="F22">
        <f t="shared" si="0"/>
        <v>25</v>
      </c>
      <c r="G22">
        <v>34</v>
      </c>
      <c r="H22" t="s">
        <v>113</v>
      </c>
      <c r="I22" t="str">
        <f t="shared" si="1"/>
        <v>bClkRowDelayCnt</v>
      </c>
      <c r="J22" t="s">
        <v>114</v>
      </c>
      <c r="K22" t="str">
        <f t="shared" si="2"/>
        <v xml:space="preserve">         </v>
      </c>
      <c r="L22">
        <v>21</v>
      </c>
      <c r="M22" t="str">
        <f t="shared" si="3"/>
        <v>#define bClkRowDelayCnt_idx         21</v>
      </c>
    </row>
    <row r="23" spans="1:13" x14ac:dyDescent="0.25">
      <c r="A23" t="s">
        <v>22</v>
      </c>
      <c r="F23">
        <f t="shared" si="0"/>
        <v>24</v>
      </c>
      <c r="G23">
        <v>34</v>
      </c>
      <c r="H23" t="s">
        <v>113</v>
      </c>
      <c r="I23" t="str">
        <f t="shared" si="1"/>
        <v>bClkCtrlDSMDiv</v>
      </c>
      <c r="J23" t="s">
        <v>114</v>
      </c>
      <c r="K23" t="str">
        <f t="shared" si="2"/>
        <v xml:space="preserve">          </v>
      </c>
      <c r="L23">
        <v>22</v>
      </c>
      <c r="M23" t="str">
        <f t="shared" si="3"/>
        <v>#define bClkCtrlDSMDiv_idx          22</v>
      </c>
    </row>
    <row r="24" spans="1:13" x14ac:dyDescent="0.25">
      <c r="A24" t="s">
        <v>23</v>
      </c>
      <c r="F24">
        <f t="shared" si="0"/>
        <v>22</v>
      </c>
      <c r="G24">
        <v>34</v>
      </c>
      <c r="H24" t="s">
        <v>113</v>
      </c>
      <c r="I24" t="str">
        <f t="shared" si="1"/>
        <v>bDSMDeltaCnt</v>
      </c>
      <c r="J24" t="s">
        <v>114</v>
      </c>
      <c r="K24" t="str">
        <f t="shared" si="2"/>
        <v xml:space="preserve">            </v>
      </c>
      <c r="L24">
        <v>23</v>
      </c>
      <c r="M24" t="str">
        <f t="shared" si="3"/>
        <v>#define bDSMDeltaCnt_idx            23</v>
      </c>
    </row>
    <row r="25" spans="1:13" x14ac:dyDescent="0.25">
      <c r="A25" t="s">
        <v>24</v>
      </c>
      <c r="F25">
        <f t="shared" si="0"/>
        <v>19</v>
      </c>
      <c r="G25">
        <v>34</v>
      </c>
      <c r="H25" t="s">
        <v>113</v>
      </c>
      <c r="I25" t="str">
        <f t="shared" si="1"/>
        <v>bDSMOHCnt</v>
      </c>
      <c r="J25" t="s">
        <v>114</v>
      </c>
      <c r="K25" t="str">
        <f t="shared" si="2"/>
        <v xml:space="preserve">               </v>
      </c>
      <c r="L25">
        <v>24</v>
      </c>
      <c r="M25" t="str">
        <f t="shared" si="3"/>
        <v>#define bDSMOHCnt_idx               24</v>
      </c>
    </row>
    <row r="26" spans="1:13" x14ac:dyDescent="0.25">
      <c r="A26" t="s">
        <v>25</v>
      </c>
      <c r="F26">
        <f t="shared" si="0"/>
        <v>21</v>
      </c>
      <c r="G26">
        <v>34</v>
      </c>
      <c r="H26" t="s">
        <v>113</v>
      </c>
      <c r="I26" t="str">
        <f t="shared" si="1"/>
        <v>bDSMQRstCnt</v>
      </c>
      <c r="J26" t="s">
        <v>114</v>
      </c>
      <c r="K26" t="str">
        <f t="shared" si="2"/>
        <v xml:space="preserve">             </v>
      </c>
      <c r="L26">
        <v>25</v>
      </c>
      <c r="M26" t="str">
        <f t="shared" si="3"/>
        <v>#define bDSMQRstCnt_idx             25</v>
      </c>
    </row>
    <row r="27" spans="1:13" x14ac:dyDescent="0.25">
      <c r="A27" t="s">
        <v>26</v>
      </c>
      <c r="F27">
        <f t="shared" si="0"/>
        <v>25</v>
      </c>
      <c r="G27">
        <v>34</v>
      </c>
      <c r="H27" t="s">
        <v>113</v>
      </c>
      <c r="I27" t="str">
        <f t="shared" si="1"/>
        <v>bDSMSeedRowsSel</v>
      </c>
      <c r="J27" t="s">
        <v>114</v>
      </c>
      <c r="K27" t="str">
        <f t="shared" si="2"/>
        <v xml:space="preserve">         </v>
      </c>
      <c r="L27">
        <v>26</v>
      </c>
      <c r="M27" t="str">
        <f t="shared" si="3"/>
        <v>#define bDSMSeedRowsSel_idx         26</v>
      </c>
    </row>
    <row r="28" spans="1:13" x14ac:dyDescent="0.25">
      <c r="A28" t="s">
        <v>27</v>
      </c>
      <c r="F28">
        <f t="shared" si="0"/>
        <v>22</v>
      </c>
      <c r="G28">
        <v>34</v>
      </c>
      <c r="H28" t="s">
        <v>113</v>
      </c>
      <c r="I28" t="str">
        <f t="shared" si="1"/>
        <v>bColGrpStart</v>
      </c>
      <c r="J28" t="s">
        <v>114</v>
      </c>
      <c r="K28" t="str">
        <f t="shared" si="2"/>
        <v xml:space="preserve">            </v>
      </c>
      <c r="L28">
        <v>27</v>
      </c>
      <c r="M28" t="str">
        <f t="shared" si="3"/>
        <v>#define bColGrpStart_idx            27</v>
      </c>
    </row>
    <row r="29" spans="1:13" x14ac:dyDescent="0.25">
      <c r="A29" t="s">
        <v>28</v>
      </c>
      <c r="F29">
        <f t="shared" si="0"/>
        <v>21</v>
      </c>
      <c r="G29">
        <v>34</v>
      </c>
      <c r="H29" t="s">
        <v>113</v>
      </c>
      <c r="I29" t="str">
        <f t="shared" si="1"/>
        <v>bColGrpStop</v>
      </c>
      <c r="J29" t="s">
        <v>114</v>
      </c>
      <c r="K29" t="str">
        <f t="shared" si="2"/>
        <v xml:space="preserve">             </v>
      </c>
      <c r="L29">
        <v>28</v>
      </c>
      <c r="M29" t="str">
        <f t="shared" si="3"/>
        <v>#define bColGrpStop_idx             28</v>
      </c>
    </row>
    <row r="30" spans="1:13" x14ac:dyDescent="0.25">
      <c r="A30" t="s">
        <v>29</v>
      </c>
      <c r="F30">
        <f t="shared" si="0"/>
        <v>17</v>
      </c>
      <c r="G30">
        <v>34</v>
      </c>
      <c r="H30" t="s">
        <v>113</v>
      </c>
      <c r="I30" t="str">
        <f t="shared" si="1"/>
        <v>bTstDig</v>
      </c>
      <c r="J30" t="s">
        <v>114</v>
      </c>
      <c r="K30" t="str">
        <f t="shared" si="2"/>
        <v xml:space="preserve">                 </v>
      </c>
      <c r="L30">
        <v>29</v>
      </c>
      <c r="M30" t="str">
        <f t="shared" si="3"/>
        <v>#define bTstDig_idx                 29</v>
      </c>
    </row>
    <row r="31" spans="1:13" x14ac:dyDescent="0.25">
      <c r="A31" t="s">
        <v>30</v>
      </c>
      <c r="F31">
        <f t="shared" si="0"/>
        <v>22</v>
      </c>
      <c r="G31">
        <v>34</v>
      </c>
      <c r="H31" t="s">
        <v>113</v>
      </c>
      <c r="I31" t="str">
        <f t="shared" si="1"/>
        <v>bTstAddrDig1</v>
      </c>
      <c r="J31" t="s">
        <v>114</v>
      </c>
      <c r="K31" t="str">
        <f t="shared" si="2"/>
        <v xml:space="preserve">            </v>
      </c>
      <c r="L31">
        <v>30</v>
      </c>
      <c r="M31" t="str">
        <f t="shared" si="3"/>
        <v>#define bTstAddrDig1_idx            30</v>
      </c>
    </row>
    <row r="32" spans="1:13" x14ac:dyDescent="0.25">
      <c r="A32" t="s">
        <v>31</v>
      </c>
      <c r="F32">
        <f t="shared" si="0"/>
        <v>22</v>
      </c>
      <c r="G32">
        <v>34</v>
      </c>
      <c r="H32" t="s">
        <v>113</v>
      </c>
      <c r="I32" t="str">
        <f t="shared" si="1"/>
        <v>bTstAddrDig2</v>
      </c>
      <c r="J32" t="s">
        <v>114</v>
      </c>
      <c r="K32" t="str">
        <f t="shared" si="2"/>
        <v xml:space="preserve">            </v>
      </c>
      <c r="L32">
        <v>31</v>
      </c>
      <c r="M32" t="str">
        <f t="shared" si="3"/>
        <v>#define bTstAddrDig2_idx            31</v>
      </c>
    </row>
    <row r="33" spans="1:13" x14ac:dyDescent="0.25">
      <c r="A33" t="s">
        <v>32</v>
      </c>
      <c r="F33">
        <f t="shared" si="0"/>
        <v>17</v>
      </c>
      <c r="G33">
        <v>34</v>
      </c>
      <c r="H33" t="s">
        <v>113</v>
      </c>
      <c r="I33" t="str">
        <f t="shared" si="1"/>
        <v>bADCtrl</v>
      </c>
      <c r="J33" t="s">
        <v>114</v>
      </c>
      <c r="K33" t="str">
        <f t="shared" si="2"/>
        <v xml:space="preserve">                 </v>
      </c>
      <c r="L33">
        <v>32</v>
      </c>
      <c r="M33" t="str">
        <f t="shared" si="3"/>
        <v>#define bADCtrl_idx                 32</v>
      </c>
    </row>
    <row r="34" spans="1:13" x14ac:dyDescent="0.25">
      <c r="A34" t="s">
        <v>33</v>
      </c>
      <c r="F34">
        <f t="shared" si="0"/>
        <v>18</v>
      </c>
      <c r="G34">
        <v>34</v>
      </c>
      <c r="H34" t="s">
        <v>113</v>
      </c>
      <c r="I34" t="str">
        <f t="shared" si="1"/>
        <v>bADOSamp</v>
      </c>
      <c r="J34" t="s">
        <v>114</v>
      </c>
      <c r="K34" t="str">
        <f t="shared" si="2"/>
        <v xml:space="preserve">                </v>
      </c>
      <c r="L34">
        <v>33</v>
      </c>
      <c r="M34" t="str">
        <f t="shared" si="3"/>
        <v>#define bADOSamp_idx                33</v>
      </c>
    </row>
    <row r="35" spans="1:13" x14ac:dyDescent="0.25">
      <c r="A35" t="s">
        <v>34</v>
      </c>
      <c r="F35">
        <f t="shared" si="0"/>
        <v>21</v>
      </c>
      <c r="G35">
        <v>34</v>
      </c>
      <c r="H35" t="s">
        <v>113</v>
      </c>
      <c r="I35" t="str">
        <f t="shared" si="1"/>
        <v>bADDigOSLSB</v>
      </c>
      <c r="J35" t="s">
        <v>114</v>
      </c>
      <c r="K35" t="str">
        <f t="shared" si="2"/>
        <v xml:space="preserve">             </v>
      </c>
      <c r="L35">
        <v>34</v>
      </c>
      <c r="M35" t="str">
        <f t="shared" si="3"/>
        <v>#define bADDigOSLSB_idx             34</v>
      </c>
    </row>
    <row r="36" spans="1:13" x14ac:dyDescent="0.25">
      <c r="A36" t="s">
        <v>35</v>
      </c>
      <c r="F36">
        <f t="shared" si="0"/>
        <v>18</v>
      </c>
      <c r="G36">
        <v>34</v>
      </c>
      <c r="H36" t="s">
        <v>113</v>
      </c>
      <c r="I36" t="str">
        <f t="shared" si="1"/>
        <v>bADDigOS</v>
      </c>
      <c r="J36" t="s">
        <v>114</v>
      </c>
      <c r="K36" t="str">
        <f t="shared" si="2"/>
        <v xml:space="preserve">                </v>
      </c>
      <c r="L36">
        <v>35</v>
      </c>
      <c r="M36" t="str">
        <f t="shared" si="3"/>
        <v>#define bADDigOS_idx                35</v>
      </c>
    </row>
    <row r="37" spans="1:13" x14ac:dyDescent="0.25">
      <c r="A37" t="s">
        <v>36</v>
      </c>
      <c r="F37">
        <f t="shared" si="0"/>
        <v>21</v>
      </c>
      <c r="G37">
        <v>34</v>
      </c>
      <c r="H37" t="s">
        <v>113</v>
      </c>
      <c r="I37" t="str">
        <f t="shared" si="1"/>
        <v>bADDigOSMSB</v>
      </c>
      <c r="J37" t="s">
        <v>114</v>
      </c>
      <c r="K37" t="str">
        <f t="shared" si="2"/>
        <v xml:space="preserve">             </v>
      </c>
      <c r="L37">
        <v>36</v>
      </c>
      <c r="M37" t="str">
        <f t="shared" si="3"/>
        <v>#define bADDigOSMSB_idx             36</v>
      </c>
    </row>
    <row r="38" spans="1:13" x14ac:dyDescent="0.25">
      <c r="A38" t="s">
        <v>37</v>
      </c>
      <c r="F38">
        <f t="shared" si="0"/>
        <v>19</v>
      </c>
      <c r="G38">
        <v>34</v>
      </c>
      <c r="H38" t="s">
        <v>113</v>
      </c>
      <c r="I38" t="str">
        <f t="shared" si="1"/>
        <v>bADRstCnt</v>
      </c>
      <c r="J38" t="s">
        <v>114</v>
      </c>
      <c r="K38" t="str">
        <f t="shared" si="2"/>
        <v xml:space="preserve">               </v>
      </c>
      <c r="L38">
        <v>37</v>
      </c>
      <c r="M38" t="str">
        <f t="shared" si="3"/>
        <v>#define bADRstCnt_idx               37</v>
      </c>
    </row>
    <row r="39" spans="1:13" x14ac:dyDescent="0.25">
      <c r="A39" t="s">
        <v>38</v>
      </c>
      <c r="F39">
        <f t="shared" si="0"/>
        <v>20</v>
      </c>
      <c r="G39">
        <v>34</v>
      </c>
      <c r="H39" t="s">
        <v>113</v>
      </c>
      <c r="I39" t="str">
        <f t="shared" si="1"/>
        <v>bADCalCtrl</v>
      </c>
      <c r="J39" t="s">
        <v>114</v>
      </c>
      <c r="K39" t="str">
        <f t="shared" si="2"/>
        <v xml:space="preserve">              </v>
      </c>
      <c r="L39">
        <v>38</v>
      </c>
      <c r="M39" t="str">
        <f t="shared" si="3"/>
        <v>#define bADCalCtrl_idx              38</v>
      </c>
    </row>
    <row r="40" spans="1:13" x14ac:dyDescent="0.25">
      <c r="A40" t="s">
        <v>39</v>
      </c>
      <c r="F40">
        <f t="shared" si="0"/>
        <v>25</v>
      </c>
      <c r="G40">
        <v>34</v>
      </c>
      <c r="H40" t="s">
        <v>113</v>
      </c>
      <c r="I40" t="str">
        <f t="shared" si="1"/>
        <v>bADCalOSampCtrl</v>
      </c>
      <c r="J40" t="s">
        <v>114</v>
      </c>
      <c r="K40" t="str">
        <f t="shared" si="2"/>
        <v xml:space="preserve">         </v>
      </c>
      <c r="L40">
        <v>39</v>
      </c>
      <c r="M40" t="str">
        <f t="shared" si="3"/>
        <v>#define bADCalOSampCtrl_idx         39</v>
      </c>
    </row>
    <row r="41" spans="1:13" x14ac:dyDescent="0.25">
      <c r="A41" t="s">
        <v>40</v>
      </c>
      <c r="F41">
        <f t="shared" si="0"/>
        <v>24</v>
      </c>
      <c r="G41">
        <v>34</v>
      </c>
      <c r="H41" t="s">
        <v>113</v>
      </c>
      <c r="I41" t="str">
        <f t="shared" si="1"/>
        <v>bADCalConstLSB</v>
      </c>
      <c r="J41" t="s">
        <v>114</v>
      </c>
      <c r="K41" t="str">
        <f t="shared" si="2"/>
        <v xml:space="preserve">          </v>
      </c>
      <c r="L41">
        <v>40</v>
      </c>
      <c r="M41" t="str">
        <f t="shared" si="3"/>
        <v>#define bADCalConstLSB_idx          40</v>
      </c>
    </row>
    <row r="42" spans="1:13" x14ac:dyDescent="0.25">
      <c r="A42" t="s">
        <v>41</v>
      </c>
      <c r="F42">
        <f t="shared" si="0"/>
        <v>24</v>
      </c>
      <c r="G42">
        <v>34</v>
      </c>
      <c r="H42" t="s">
        <v>113</v>
      </c>
      <c r="I42" t="str">
        <f t="shared" si="1"/>
        <v>bADCalConstMSB</v>
      </c>
      <c r="J42" t="s">
        <v>114</v>
      </c>
      <c r="K42" t="str">
        <f t="shared" si="2"/>
        <v xml:space="preserve">          </v>
      </c>
      <c r="L42">
        <v>41</v>
      </c>
      <c r="M42" t="str">
        <f t="shared" si="3"/>
        <v>#define bADCalConstMSB_idx          41</v>
      </c>
    </row>
    <row r="43" spans="1:13" x14ac:dyDescent="0.25">
      <c r="A43" t="s">
        <v>42</v>
      </c>
      <c r="F43">
        <f t="shared" si="0"/>
        <v>22</v>
      </c>
      <c r="G43">
        <v>34</v>
      </c>
      <c r="H43" t="s">
        <v>113</v>
      </c>
      <c r="I43" t="str">
        <f t="shared" si="1"/>
        <v>bADCal2Const</v>
      </c>
      <c r="J43" t="s">
        <v>114</v>
      </c>
      <c r="K43" t="str">
        <f t="shared" si="2"/>
        <v xml:space="preserve">            </v>
      </c>
      <c r="L43">
        <v>42</v>
      </c>
      <c r="M43" t="str">
        <f t="shared" si="3"/>
        <v>#define bADCal2Const_idx            42</v>
      </c>
    </row>
    <row r="44" spans="1:13" x14ac:dyDescent="0.25">
      <c r="A44" t="s">
        <v>43</v>
      </c>
      <c r="F44">
        <f t="shared" si="0"/>
        <v>22</v>
      </c>
      <c r="G44">
        <v>34</v>
      </c>
      <c r="H44" t="s">
        <v>113</v>
      </c>
      <c r="I44" t="str">
        <f t="shared" si="1"/>
        <v>bADCalClkLSB</v>
      </c>
      <c r="J44" t="s">
        <v>114</v>
      </c>
      <c r="K44" t="str">
        <f t="shared" si="2"/>
        <v xml:space="preserve">            </v>
      </c>
      <c r="L44">
        <v>43</v>
      </c>
      <c r="M44" t="str">
        <f t="shared" si="3"/>
        <v>#define bADCalClkLSB_idx            43</v>
      </c>
    </row>
    <row r="45" spans="1:13" x14ac:dyDescent="0.25">
      <c r="A45" t="s">
        <v>44</v>
      </c>
      <c r="F45">
        <f t="shared" si="0"/>
        <v>22</v>
      </c>
      <c r="G45">
        <v>34</v>
      </c>
      <c r="H45" t="s">
        <v>113</v>
      </c>
      <c r="I45" t="str">
        <f t="shared" si="1"/>
        <v>bADCalClkMSB</v>
      </c>
      <c r="J45" t="s">
        <v>114</v>
      </c>
      <c r="K45" t="str">
        <f t="shared" si="2"/>
        <v xml:space="preserve">            </v>
      </c>
      <c r="L45">
        <v>44</v>
      </c>
      <c r="M45" t="str">
        <f t="shared" si="3"/>
        <v>#define bADCalClkMSB_idx            44</v>
      </c>
    </row>
    <row r="46" spans="1:13" x14ac:dyDescent="0.25">
      <c r="A46" t="s">
        <v>45</v>
      </c>
      <c r="F46">
        <f t="shared" si="0"/>
        <v>23</v>
      </c>
      <c r="G46">
        <v>34</v>
      </c>
      <c r="H46" t="s">
        <v>113</v>
      </c>
      <c r="I46" t="str">
        <f t="shared" si="1"/>
        <v>bADCal2ClkLSB</v>
      </c>
      <c r="J46" t="s">
        <v>114</v>
      </c>
      <c r="K46" t="str">
        <f t="shared" si="2"/>
        <v xml:space="preserve">           </v>
      </c>
      <c r="L46">
        <v>45</v>
      </c>
      <c r="M46" t="str">
        <f t="shared" si="3"/>
        <v>#define bADCal2ClkLSB_idx           45</v>
      </c>
    </row>
    <row r="47" spans="1:13" x14ac:dyDescent="0.25">
      <c r="A47" t="s">
        <v>46</v>
      </c>
      <c r="F47">
        <f t="shared" si="0"/>
        <v>23</v>
      </c>
      <c r="G47">
        <v>34</v>
      </c>
      <c r="H47" t="s">
        <v>113</v>
      </c>
      <c r="I47" t="str">
        <f t="shared" si="1"/>
        <v>bADCal2ClkMSB</v>
      </c>
      <c r="J47" t="s">
        <v>114</v>
      </c>
      <c r="K47" t="str">
        <f t="shared" si="2"/>
        <v xml:space="preserve">           </v>
      </c>
      <c r="L47">
        <v>46</v>
      </c>
      <c r="M47" t="str">
        <f t="shared" si="3"/>
        <v>#define bADCal2ClkMSB_idx           46</v>
      </c>
    </row>
    <row r="48" spans="1:13" x14ac:dyDescent="0.25">
      <c r="A48" t="s">
        <v>47</v>
      </c>
      <c r="F48">
        <f t="shared" si="0"/>
        <v>24</v>
      </c>
      <c r="G48">
        <v>34</v>
      </c>
      <c r="H48" t="s">
        <v>113</v>
      </c>
      <c r="I48" t="str">
        <f t="shared" si="1"/>
        <v>bADCalDigOSLSB</v>
      </c>
      <c r="J48" t="s">
        <v>114</v>
      </c>
      <c r="K48" t="str">
        <f t="shared" si="2"/>
        <v xml:space="preserve">          </v>
      </c>
      <c r="L48">
        <v>47</v>
      </c>
      <c r="M48" t="str">
        <f t="shared" si="3"/>
        <v>#define bADCalDigOSLSB_idx          47</v>
      </c>
    </row>
    <row r="49" spans="1:13" x14ac:dyDescent="0.25">
      <c r="A49" t="s">
        <v>48</v>
      </c>
      <c r="F49">
        <f t="shared" si="0"/>
        <v>21</v>
      </c>
      <c r="G49">
        <v>34</v>
      </c>
      <c r="H49" t="s">
        <v>113</v>
      </c>
      <c r="I49" t="str">
        <f t="shared" si="1"/>
        <v>bADCalDigOS</v>
      </c>
      <c r="J49" t="s">
        <v>114</v>
      </c>
      <c r="K49" t="str">
        <f t="shared" si="2"/>
        <v xml:space="preserve">             </v>
      </c>
      <c r="L49">
        <v>48</v>
      </c>
      <c r="M49" t="str">
        <f t="shared" si="3"/>
        <v>#define bADCalDigOS_idx             48</v>
      </c>
    </row>
    <row r="50" spans="1:13" x14ac:dyDescent="0.25">
      <c r="A50" t="s">
        <v>49</v>
      </c>
      <c r="F50">
        <f t="shared" si="0"/>
        <v>24</v>
      </c>
      <c r="G50">
        <v>34</v>
      </c>
      <c r="H50" t="s">
        <v>113</v>
      </c>
      <c r="I50" t="str">
        <f t="shared" si="1"/>
        <v>bADCalDigOSMSB</v>
      </c>
      <c r="J50" t="s">
        <v>114</v>
      </c>
      <c r="K50" t="str">
        <f t="shared" si="2"/>
        <v xml:space="preserve">          </v>
      </c>
      <c r="L50">
        <v>49</v>
      </c>
      <c r="M50" t="str">
        <f t="shared" si="3"/>
        <v>#define bADCalDigOSMSB_idx          49</v>
      </c>
    </row>
    <row r="51" spans="1:13" x14ac:dyDescent="0.25">
      <c r="A51" t="s">
        <v>50</v>
      </c>
      <c r="F51">
        <f t="shared" si="0"/>
        <v>20</v>
      </c>
      <c r="G51">
        <v>34</v>
      </c>
      <c r="H51" t="s">
        <v>113</v>
      </c>
      <c r="I51" t="str">
        <f t="shared" si="1"/>
        <v>bADCalCnt1</v>
      </c>
      <c r="J51" t="s">
        <v>114</v>
      </c>
      <c r="K51" t="str">
        <f t="shared" si="2"/>
        <v xml:space="preserve">              </v>
      </c>
      <c r="L51">
        <v>50</v>
      </c>
      <c r="M51" t="str">
        <f t="shared" si="3"/>
        <v>#define bADCalCnt1_idx              50</v>
      </c>
    </row>
    <row r="52" spans="1:13" x14ac:dyDescent="0.25">
      <c r="A52" t="s">
        <v>51</v>
      </c>
      <c r="F52">
        <f t="shared" si="0"/>
        <v>20</v>
      </c>
      <c r="G52">
        <v>34</v>
      </c>
      <c r="H52" t="s">
        <v>113</v>
      </c>
      <c r="I52" t="str">
        <f t="shared" si="1"/>
        <v>bADCalCnt2</v>
      </c>
      <c r="J52" t="s">
        <v>114</v>
      </c>
      <c r="K52" t="str">
        <f t="shared" si="2"/>
        <v xml:space="preserve">              </v>
      </c>
      <c r="L52">
        <v>51</v>
      </c>
      <c r="M52" t="str">
        <f t="shared" si="3"/>
        <v>#define bADCalCnt2_idx              51</v>
      </c>
    </row>
    <row r="53" spans="1:13" x14ac:dyDescent="0.25">
      <c r="A53" t="s">
        <v>52</v>
      </c>
      <c r="F53">
        <f t="shared" si="0"/>
        <v>23</v>
      </c>
      <c r="G53">
        <v>34</v>
      </c>
      <c r="H53" t="s">
        <v>113</v>
      </c>
      <c r="I53" t="str">
        <f t="shared" si="1"/>
        <v>bDVPOffsetLSB</v>
      </c>
      <c r="J53" t="s">
        <v>114</v>
      </c>
      <c r="K53" t="str">
        <f t="shared" si="2"/>
        <v xml:space="preserve">           </v>
      </c>
      <c r="L53">
        <v>52</v>
      </c>
      <c r="M53" t="str">
        <f t="shared" si="3"/>
        <v>#define bDVPOffsetLSB_idx           52</v>
      </c>
    </row>
    <row r="54" spans="1:13" x14ac:dyDescent="0.25">
      <c r="A54" t="s">
        <v>53</v>
      </c>
      <c r="F54">
        <f t="shared" si="0"/>
        <v>20</v>
      </c>
      <c r="G54">
        <v>34</v>
      </c>
      <c r="H54" t="s">
        <v>113</v>
      </c>
      <c r="I54" t="str">
        <f t="shared" si="1"/>
        <v>bDVPOffset</v>
      </c>
      <c r="J54" t="s">
        <v>114</v>
      </c>
      <c r="K54" t="str">
        <f t="shared" si="2"/>
        <v xml:space="preserve">              </v>
      </c>
      <c r="L54">
        <v>53</v>
      </c>
      <c r="M54" t="str">
        <f t="shared" si="3"/>
        <v>#define bDVPOffset_idx              53</v>
      </c>
    </row>
    <row r="55" spans="1:13" x14ac:dyDescent="0.25">
      <c r="A55" t="s">
        <v>54</v>
      </c>
      <c r="F55">
        <f t="shared" si="0"/>
        <v>23</v>
      </c>
      <c r="G55">
        <v>34</v>
      </c>
      <c r="H55" t="s">
        <v>113</v>
      </c>
      <c r="I55" t="str">
        <f t="shared" si="1"/>
        <v>bDVPOffsetMSB</v>
      </c>
      <c r="J55" t="s">
        <v>114</v>
      </c>
      <c r="K55" t="str">
        <f t="shared" si="2"/>
        <v xml:space="preserve">           </v>
      </c>
      <c r="L55">
        <v>54</v>
      </c>
      <c r="M55" t="str">
        <f t="shared" si="3"/>
        <v>#define bDVPOffsetMSB_idx           54</v>
      </c>
    </row>
    <row r="56" spans="1:13" x14ac:dyDescent="0.25">
      <c r="A56" t="s">
        <v>55</v>
      </c>
      <c r="F56">
        <f t="shared" si="0"/>
        <v>25</v>
      </c>
      <c r="G56">
        <v>34</v>
      </c>
      <c r="H56" t="s">
        <v>113</v>
      </c>
      <c r="I56" t="str">
        <f t="shared" si="1"/>
        <v>bResidueHandler</v>
      </c>
      <c r="J56" t="s">
        <v>114</v>
      </c>
      <c r="K56" t="str">
        <f t="shared" si="2"/>
        <v xml:space="preserve">         </v>
      </c>
      <c r="L56">
        <v>55</v>
      </c>
      <c r="M56" t="str">
        <f t="shared" si="3"/>
        <v>#define bResidueHandler_idx         55</v>
      </c>
    </row>
    <row r="57" spans="1:13" x14ac:dyDescent="0.25">
      <c r="A57" t="s">
        <v>56</v>
      </c>
      <c r="F57">
        <f t="shared" ref="F57:F113" si="4">SEARCH(" */",A57,10)</f>
        <v>24</v>
      </c>
      <c r="G57">
        <v>34</v>
      </c>
      <c r="H57" t="s">
        <v>113</v>
      </c>
      <c r="I57" t="str">
        <f t="shared" ref="I57:I113" si="5">MID(A57,10,F57-10)</f>
        <v>bResDataMaxLSB</v>
      </c>
      <c r="J57" t="s">
        <v>114</v>
      </c>
      <c r="K57" t="str">
        <f t="shared" si="2"/>
        <v xml:space="preserve">          </v>
      </c>
      <c r="L57">
        <v>56</v>
      </c>
      <c r="M57" t="str">
        <f t="shared" ref="M57:M113" si="6">_xlfn.CONCAT(H57:L57)</f>
        <v>#define bResDataMaxLSB_idx          56</v>
      </c>
    </row>
    <row r="58" spans="1:13" x14ac:dyDescent="0.25">
      <c r="A58" t="s">
        <v>57</v>
      </c>
      <c r="F58">
        <f t="shared" si="4"/>
        <v>21</v>
      </c>
      <c r="G58">
        <v>34</v>
      </c>
      <c r="H58" t="s">
        <v>113</v>
      </c>
      <c r="I58" t="str">
        <f t="shared" si="5"/>
        <v>bResDataMax</v>
      </c>
      <c r="J58" t="s">
        <v>114</v>
      </c>
      <c r="K58" t="str">
        <f t="shared" si="2"/>
        <v xml:space="preserve">             </v>
      </c>
      <c r="L58">
        <v>57</v>
      </c>
      <c r="M58" t="str">
        <f t="shared" si="6"/>
        <v>#define bResDataMax_idx             57</v>
      </c>
    </row>
    <row r="59" spans="1:13" x14ac:dyDescent="0.25">
      <c r="A59" t="s">
        <v>58</v>
      </c>
      <c r="F59">
        <f t="shared" si="4"/>
        <v>24</v>
      </c>
      <c r="G59">
        <v>34</v>
      </c>
      <c r="H59" t="s">
        <v>113</v>
      </c>
      <c r="I59" t="str">
        <f t="shared" si="5"/>
        <v>bResDataMaxMSB</v>
      </c>
      <c r="J59" t="s">
        <v>114</v>
      </c>
      <c r="K59" t="str">
        <f t="shared" si="2"/>
        <v xml:space="preserve">          </v>
      </c>
      <c r="L59">
        <v>58</v>
      </c>
      <c r="M59" t="str">
        <f t="shared" si="6"/>
        <v>#define bResDataMaxMSB_idx          58</v>
      </c>
    </row>
    <row r="60" spans="1:13" x14ac:dyDescent="0.25">
      <c r="A60" t="s">
        <v>59</v>
      </c>
      <c r="F60">
        <f t="shared" si="4"/>
        <v>22</v>
      </c>
      <c r="G60">
        <v>34</v>
      </c>
      <c r="H60" t="s">
        <v>113</v>
      </c>
      <c r="I60" t="str">
        <f t="shared" si="5"/>
        <v>bDataHandler</v>
      </c>
      <c r="J60" t="s">
        <v>114</v>
      </c>
      <c r="K60" t="str">
        <f t="shared" si="2"/>
        <v xml:space="preserve">            </v>
      </c>
      <c r="L60">
        <v>59</v>
      </c>
      <c r="M60" t="str">
        <f t="shared" si="6"/>
        <v>#define bDataHandler_idx            59</v>
      </c>
    </row>
    <row r="61" spans="1:13" x14ac:dyDescent="0.25">
      <c r="A61" t="s">
        <v>60</v>
      </c>
      <c r="F61">
        <f t="shared" si="4"/>
        <v>18</v>
      </c>
      <c r="G61">
        <v>34</v>
      </c>
      <c r="H61" t="s">
        <v>113</v>
      </c>
      <c r="I61" t="str">
        <f t="shared" si="5"/>
        <v>bOutCtrl</v>
      </c>
      <c r="J61" t="s">
        <v>114</v>
      </c>
      <c r="K61" t="str">
        <f t="shared" si="2"/>
        <v xml:space="preserve">                </v>
      </c>
      <c r="L61">
        <v>60</v>
      </c>
      <c r="M61" t="str">
        <f t="shared" si="6"/>
        <v>#define bOutCtrl_idx                60</v>
      </c>
    </row>
    <row r="62" spans="1:13" x14ac:dyDescent="0.25">
      <c r="A62" t="s">
        <v>61</v>
      </c>
      <c r="F62">
        <f t="shared" si="4"/>
        <v>17</v>
      </c>
      <c r="G62">
        <v>34</v>
      </c>
      <c r="H62" t="s">
        <v>113</v>
      </c>
      <c r="I62" t="str">
        <f t="shared" si="5"/>
        <v>bTxCtrl</v>
      </c>
      <c r="J62" t="s">
        <v>114</v>
      </c>
      <c r="K62" t="str">
        <f t="shared" si="2"/>
        <v xml:space="preserve">                 </v>
      </c>
      <c r="L62">
        <v>61</v>
      </c>
      <c r="M62" t="str">
        <f t="shared" si="6"/>
        <v>#define bTxCtrl_idx                 61</v>
      </c>
    </row>
    <row r="63" spans="1:13" x14ac:dyDescent="0.25">
      <c r="A63" t="s">
        <v>62</v>
      </c>
      <c r="F63">
        <f t="shared" si="4"/>
        <v>19</v>
      </c>
      <c r="G63">
        <v>34</v>
      </c>
      <c r="H63" t="s">
        <v>113</v>
      </c>
      <c r="I63" t="str">
        <f t="shared" si="5"/>
        <v>bLVDSCtrl</v>
      </c>
      <c r="J63" t="s">
        <v>114</v>
      </c>
      <c r="K63" t="str">
        <f t="shared" si="2"/>
        <v xml:space="preserve">               </v>
      </c>
      <c r="L63">
        <v>62</v>
      </c>
      <c r="M63" t="str">
        <f t="shared" si="6"/>
        <v>#define bLVDSCtrl_idx               62</v>
      </c>
    </row>
    <row r="64" spans="1:13" x14ac:dyDescent="0.25">
      <c r="A64" t="s">
        <v>63</v>
      </c>
      <c r="F64">
        <f t="shared" si="4"/>
        <v>19</v>
      </c>
      <c r="G64">
        <v>34</v>
      </c>
      <c r="H64" t="s">
        <v>113</v>
      </c>
      <c r="I64" t="str">
        <f t="shared" si="5"/>
        <v>bSkewXCLK</v>
      </c>
      <c r="J64" t="s">
        <v>114</v>
      </c>
      <c r="K64" t="str">
        <f t="shared" si="2"/>
        <v xml:space="preserve">               </v>
      </c>
      <c r="L64">
        <v>63</v>
      </c>
      <c r="M64" t="str">
        <f t="shared" si="6"/>
        <v>#define bSkewXCLK_idx               63</v>
      </c>
    </row>
    <row r="65" spans="1:13" x14ac:dyDescent="0.25">
      <c r="A65" t="s">
        <v>64</v>
      </c>
      <c r="F65">
        <f t="shared" si="4"/>
        <v>19</v>
      </c>
      <c r="G65">
        <v>34</v>
      </c>
      <c r="H65" t="s">
        <v>113</v>
      </c>
      <c r="I65" t="str">
        <f t="shared" si="5"/>
        <v>bSkewX&lt;1&gt;</v>
      </c>
      <c r="J65" t="s">
        <v>114</v>
      </c>
      <c r="K65" t="str">
        <f t="shared" si="2"/>
        <v xml:space="preserve">               </v>
      </c>
      <c r="L65">
        <v>64</v>
      </c>
      <c r="M65" t="str">
        <f t="shared" si="6"/>
        <v>#define bSkewX&lt;1&gt;_idx               64</v>
      </c>
    </row>
    <row r="66" spans="1:13" x14ac:dyDescent="0.25">
      <c r="A66" t="s">
        <v>65</v>
      </c>
      <c r="F66">
        <f t="shared" si="4"/>
        <v>19</v>
      </c>
      <c r="G66">
        <v>34</v>
      </c>
      <c r="H66" t="s">
        <v>113</v>
      </c>
      <c r="I66" t="str">
        <f t="shared" si="5"/>
        <v>bSkewX&lt;2&gt;</v>
      </c>
      <c r="J66" t="s">
        <v>114</v>
      </c>
      <c r="K66" t="str">
        <f t="shared" ref="K66:K113" si="7">REPT(" ",G66-F66)</f>
        <v xml:space="preserve">               </v>
      </c>
      <c r="L66">
        <v>65</v>
      </c>
      <c r="M66" t="str">
        <f t="shared" si="6"/>
        <v>#define bSkewX&lt;2&gt;_idx               65</v>
      </c>
    </row>
    <row r="67" spans="1:13" x14ac:dyDescent="0.25">
      <c r="A67" t="s">
        <v>66</v>
      </c>
      <c r="F67">
        <f t="shared" si="4"/>
        <v>19</v>
      </c>
      <c r="G67">
        <v>34</v>
      </c>
      <c r="H67" t="s">
        <v>113</v>
      </c>
      <c r="I67" t="str">
        <f t="shared" si="5"/>
        <v>bSkewX&lt;3&gt;</v>
      </c>
      <c r="J67" t="s">
        <v>114</v>
      </c>
      <c r="K67" t="str">
        <f t="shared" si="7"/>
        <v xml:space="preserve">               </v>
      </c>
      <c r="L67">
        <v>66</v>
      </c>
      <c r="M67" t="str">
        <f t="shared" si="6"/>
        <v>#define bSkewX&lt;3&gt;_idx               66</v>
      </c>
    </row>
    <row r="68" spans="1:13" x14ac:dyDescent="0.25">
      <c r="A68" t="s">
        <v>67</v>
      </c>
      <c r="F68">
        <f t="shared" si="4"/>
        <v>19</v>
      </c>
      <c r="G68">
        <v>34</v>
      </c>
      <c r="H68" t="s">
        <v>113</v>
      </c>
      <c r="I68" t="str">
        <f t="shared" si="5"/>
        <v>bSkewX&lt;4&gt;</v>
      </c>
      <c r="J68" t="s">
        <v>114</v>
      </c>
      <c r="K68" t="str">
        <f t="shared" si="7"/>
        <v xml:space="preserve">               </v>
      </c>
      <c r="L68">
        <v>67</v>
      </c>
      <c r="M68" t="str">
        <f t="shared" si="6"/>
        <v>#define bSkewX&lt;4&gt;_idx               67</v>
      </c>
    </row>
    <row r="69" spans="1:13" x14ac:dyDescent="0.25">
      <c r="A69" t="s">
        <v>68</v>
      </c>
      <c r="F69">
        <f t="shared" si="4"/>
        <v>19</v>
      </c>
      <c r="G69">
        <v>34</v>
      </c>
      <c r="H69" t="s">
        <v>113</v>
      </c>
      <c r="I69" t="str">
        <f t="shared" si="5"/>
        <v>bSkewX&lt;5&gt;</v>
      </c>
      <c r="J69" t="s">
        <v>114</v>
      </c>
      <c r="K69" t="str">
        <f t="shared" si="7"/>
        <v xml:space="preserve">               </v>
      </c>
      <c r="L69">
        <v>68</v>
      </c>
      <c r="M69" t="str">
        <f t="shared" si="6"/>
        <v>#define bSkewX&lt;5&gt;_idx               68</v>
      </c>
    </row>
    <row r="70" spans="1:13" x14ac:dyDescent="0.25">
      <c r="A70" t="s">
        <v>69</v>
      </c>
      <c r="F70">
        <f t="shared" si="4"/>
        <v>19</v>
      </c>
      <c r="G70">
        <v>34</v>
      </c>
      <c r="H70" t="s">
        <v>113</v>
      </c>
      <c r="I70" t="str">
        <f t="shared" si="5"/>
        <v>bSkewX&lt;6&gt;</v>
      </c>
      <c r="J70" t="s">
        <v>114</v>
      </c>
      <c r="K70" t="str">
        <f t="shared" si="7"/>
        <v xml:space="preserve">               </v>
      </c>
      <c r="L70">
        <v>69</v>
      </c>
      <c r="M70" t="str">
        <f t="shared" si="6"/>
        <v>#define bSkewX&lt;6&gt;_idx               69</v>
      </c>
    </row>
    <row r="71" spans="1:13" x14ac:dyDescent="0.25">
      <c r="A71" t="s">
        <v>70</v>
      </c>
      <c r="F71">
        <f t="shared" si="4"/>
        <v>19</v>
      </c>
      <c r="G71">
        <v>34</v>
      </c>
      <c r="H71" t="s">
        <v>113</v>
      </c>
      <c r="I71" t="str">
        <f t="shared" si="5"/>
        <v>bSkewX&lt;7&gt;</v>
      </c>
      <c r="J71" t="s">
        <v>114</v>
      </c>
      <c r="K71" t="str">
        <f t="shared" si="7"/>
        <v xml:space="preserve">               </v>
      </c>
      <c r="L71">
        <v>70</v>
      </c>
      <c r="M71" t="str">
        <f t="shared" si="6"/>
        <v>#define bSkewX&lt;7&gt;_idx               70</v>
      </c>
    </row>
    <row r="72" spans="1:13" x14ac:dyDescent="0.25">
      <c r="A72" t="s">
        <v>71</v>
      </c>
      <c r="F72">
        <f t="shared" si="4"/>
        <v>19</v>
      </c>
      <c r="G72">
        <v>34</v>
      </c>
      <c r="H72" t="s">
        <v>113</v>
      </c>
      <c r="I72" t="str">
        <f t="shared" si="5"/>
        <v>bSkewX&lt;8&gt;</v>
      </c>
      <c r="J72" t="s">
        <v>114</v>
      </c>
      <c r="K72" t="str">
        <f t="shared" si="7"/>
        <v xml:space="preserve">               </v>
      </c>
      <c r="L72">
        <v>71</v>
      </c>
      <c r="M72" t="str">
        <f t="shared" si="6"/>
        <v>#define bSkewX&lt;8&gt;_idx               71</v>
      </c>
    </row>
    <row r="73" spans="1:13" x14ac:dyDescent="0.25">
      <c r="A73" t="s">
        <v>72</v>
      </c>
      <c r="F73">
        <f t="shared" si="4"/>
        <v>21</v>
      </c>
      <c r="G73">
        <v>34</v>
      </c>
      <c r="H73" t="s">
        <v>113</v>
      </c>
      <c r="I73" t="str">
        <f t="shared" si="5"/>
        <v>bClkCoreCnt</v>
      </c>
      <c r="J73" t="s">
        <v>114</v>
      </c>
      <c r="K73" t="str">
        <f t="shared" si="7"/>
        <v xml:space="preserve">             </v>
      </c>
      <c r="L73">
        <v>72</v>
      </c>
      <c r="M73" t="str">
        <f t="shared" si="6"/>
        <v>#define bClkCoreCnt_idx             72</v>
      </c>
    </row>
    <row r="74" spans="1:13" x14ac:dyDescent="0.25">
      <c r="A74" t="s">
        <v>73</v>
      </c>
      <c r="F74">
        <f t="shared" si="4"/>
        <v>20</v>
      </c>
      <c r="G74">
        <v>34</v>
      </c>
      <c r="H74" t="s">
        <v>113</v>
      </c>
      <c r="I74" t="str">
        <f t="shared" si="5"/>
        <v>bClkColCnt</v>
      </c>
      <c r="J74" t="s">
        <v>114</v>
      </c>
      <c r="K74" t="str">
        <f t="shared" si="7"/>
        <v xml:space="preserve">              </v>
      </c>
      <c r="L74">
        <v>73</v>
      </c>
      <c r="M74" t="str">
        <f t="shared" si="6"/>
        <v>#define bClkColCnt_idx              73</v>
      </c>
    </row>
    <row r="75" spans="1:13" x14ac:dyDescent="0.25">
      <c r="A75" t="s">
        <v>74</v>
      </c>
      <c r="F75">
        <f t="shared" si="4"/>
        <v>24</v>
      </c>
      <c r="G75">
        <v>34</v>
      </c>
      <c r="H75" t="s">
        <v>113</v>
      </c>
      <c r="I75" t="str">
        <f t="shared" si="5"/>
        <v>b3PixBiasMstr1</v>
      </c>
      <c r="J75" t="s">
        <v>114</v>
      </c>
      <c r="K75" t="str">
        <f t="shared" si="7"/>
        <v xml:space="preserve">          </v>
      </c>
      <c r="L75">
        <v>74</v>
      </c>
      <c r="M75" t="str">
        <f t="shared" si="6"/>
        <v>#define b3PixBiasMstr1_idx          74</v>
      </c>
    </row>
    <row r="76" spans="1:13" x14ac:dyDescent="0.25">
      <c r="A76" t="s">
        <v>75</v>
      </c>
      <c r="F76">
        <f t="shared" si="4"/>
        <v>22</v>
      </c>
      <c r="G76">
        <v>34</v>
      </c>
      <c r="H76" t="s">
        <v>113</v>
      </c>
      <c r="I76" t="str">
        <f t="shared" si="5"/>
        <v>b3PixPDIBias</v>
      </c>
      <c r="J76" t="s">
        <v>114</v>
      </c>
      <c r="K76" t="str">
        <f t="shared" si="7"/>
        <v xml:space="preserve">            </v>
      </c>
      <c r="L76">
        <v>75</v>
      </c>
      <c r="M76" t="str">
        <f t="shared" si="6"/>
        <v>#define b3PixPDIBias_idx            75</v>
      </c>
    </row>
    <row r="77" spans="1:13" x14ac:dyDescent="0.25">
      <c r="A77" t="s">
        <v>76</v>
      </c>
      <c r="F77">
        <f t="shared" si="4"/>
        <v>23</v>
      </c>
      <c r="G77">
        <v>34</v>
      </c>
      <c r="H77" t="s">
        <v>113</v>
      </c>
      <c r="I77" t="str">
        <f t="shared" si="5"/>
        <v>b3PixCPDIBias</v>
      </c>
      <c r="J77" t="s">
        <v>114</v>
      </c>
      <c r="K77" t="str">
        <f t="shared" si="7"/>
        <v xml:space="preserve">           </v>
      </c>
      <c r="L77">
        <v>76</v>
      </c>
      <c r="M77" t="str">
        <f t="shared" si="6"/>
        <v>#define b3PixCPDIBias_idx           76</v>
      </c>
    </row>
    <row r="78" spans="1:13" x14ac:dyDescent="0.25">
      <c r="A78" t="s">
        <v>77</v>
      </c>
      <c r="F78">
        <f t="shared" si="4"/>
        <v>22</v>
      </c>
      <c r="G78">
        <v>34</v>
      </c>
      <c r="H78" t="s">
        <v>113</v>
      </c>
      <c r="I78" t="str">
        <f t="shared" si="5"/>
        <v>b3PixCompRef</v>
      </c>
      <c r="J78" t="s">
        <v>114</v>
      </c>
      <c r="K78" t="str">
        <f t="shared" si="7"/>
        <v xml:space="preserve">            </v>
      </c>
      <c r="L78">
        <v>77</v>
      </c>
      <c r="M78" t="str">
        <f t="shared" si="6"/>
        <v>#define b3PixCompRef_idx            77</v>
      </c>
    </row>
    <row r="79" spans="1:13" x14ac:dyDescent="0.25">
      <c r="A79" t="s">
        <v>78</v>
      </c>
      <c r="F79">
        <f t="shared" si="4"/>
        <v>27</v>
      </c>
      <c r="G79">
        <v>34</v>
      </c>
      <c r="H79" t="s">
        <v>113</v>
      </c>
      <c r="I79" t="str">
        <f t="shared" si="5"/>
        <v>b3PixCompRefBias1</v>
      </c>
      <c r="J79" t="s">
        <v>114</v>
      </c>
      <c r="K79" t="str">
        <f t="shared" si="7"/>
        <v xml:space="preserve">       </v>
      </c>
      <c r="L79">
        <v>78</v>
      </c>
      <c r="M79" t="str">
        <f t="shared" si="6"/>
        <v>#define b3PixCompRefBias1_idx       78</v>
      </c>
    </row>
    <row r="80" spans="1:13" x14ac:dyDescent="0.25">
      <c r="A80" t="s">
        <v>79</v>
      </c>
      <c r="F80">
        <f t="shared" si="4"/>
        <v>27</v>
      </c>
      <c r="G80">
        <v>34</v>
      </c>
      <c r="H80" t="s">
        <v>113</v>
      </c>
      <c r="I80" t="str">
        <f t="shared" si="5"/>
        <v>b3PixCompRefBias2</v>
      </c>
      <c r="J80" t="s">
        <v>114</v>
      </c>
      <c r="K80" t="str">
        <f t="shared" si="7"/>
        <v xml:space="preserve">       </v>
      </c>
      <c r="L80">
        <v>79</v>
      </c>
      <c r="M80" t="str">
        <f t="shared" si="6"/>
        <v>#define b3PixCompRefBias2_idx       79</v>
      </c>
    </row>
    <row r="81" spans="1:13" x14ac:dyDescent="0.25">
      <c r="A81" t="s">
        <v>80</v>
      </c>
      <c r="F81">
        <f t="shared" si="4"/>
        <v>18</v>
      </c>
      <c r="G81">
        <v>34</v>
      </c>
      <c r="H81" t="s">
        <v>113</v>
      </c>
      <c r="I81" t="str">
        <f t="shared" si="5"/>
        <v>b3PixQNB</v>
      </c>
      <c r="J81" t="s">
        <v>114</v>
      </c>
      <c r="K81" t="str">
        <f t="shared" si="7"/>
        <v xml:space="preserve">                </v>
      </c>
      <c r="L81">
        <v>80</v>
      </c>
      <c r="M81" t="str">
        <f t="shared" si="6"/>
        <v>#define b3PixQNB_idx                80</v>
      </c>
    </row>
    <row r="82" spans="1:13" x14ac:dyDescent="0.25">
      <c r="A82" t="s">
        <v>81</v>
      </c>
      <c r="F82">
        <f t="shared" si="4"/>
        <v>23</v>
      </c>
      <c r="G82">
        <v>34</v>
      </c>
      <c r="H82" t="s">
        <v>113</v>
      </c>
      <c r="I82" t="str">
        <f t="shared" si="5"/>
        <v>b3PixQNBBias1</v>
      </c>
      <c r="J82" t="s">
        <v>114</v>
      </c>
      <c r="K82" t="str">
        <f t="shared" si="7"/>
        <v xml:space="preserve">           </v>
      </c>
      <c r="L82">
        <v>81</v>
      </c>
      <c r="M82" t="str">
        <f t="shared" si="6"/>
        <v>#define b3PixQNBBias1_idx           81</v>
      </c>
    </row>
    <row r="83" spans="1:13" x14ac:dyDescent="0.25">
      <c r="A83" t="s">
        <v>82</v>
      </c>
      <c r="F83">
        <f t="shared" si="4"/>
        <v>23</v>
      </c>
      <c r="G83">
        <v>34</v>
      </c>
      <c r="H83" t="s">
        <v>113</v>
      </c>
      <c r="I83" t="str">
        <f t="shared" si="5"/>
        <v>b3PixQNBBias2</v>
      </c>
      <c r="J83" t="s">
        <v>114</v>
      </c>
      <c r="K83" t="str">
        <f t="shared" si="7"/>
        <v xml:space="preserve">           </v>
      </c>
      <c r="L83">
        <v>82</v>
      </c>
      <c r="M83" t="str">
        <f t="shared" si="6"/>
        <v>#define b3PixQNBBias2_idx           82</v>
      </c>
    </row>
    <row r="84" spans="1:13" x14ac:dyDescent="0.25">
      <c r="A84" t="s">
        <v>83</v>
      </c>
      <c r="F84">
        <f t="shared" si="4"/>
        <v>22</v>
      </c>
      <c r="G84">
        <v>34</v>
      </c>
      <c r="H84" t="s">
        <v>113</v>
      </c>
      <c r="I84" t="str">
        <f t="shared" si="5"/>
        <v>b3PixAnaCtrl</v>
      </c>
      <c r="J84" t="s">
        <v>114</v>
      </c>
      <c r="K84" t="str">
        <f t="shared" si="7"/>
        <v xml:space="preserve">            </v>
      </c>
      <c r="L84">
        <v>83</v>
      </c>
      <c r="M84" t="str">
        <f t="shared" si="6"/>
        <v>#define b3PixAnaCtrl_idx            83</v>
      </c>
    </row>
    <row r="85" spans="1:13" x14ac:dyDescent="0.25">
      <c r="A85" t="s">
        <v>84</v>
      </c>
      <c r="F85">
        <f t="shared" si="4"/>
        <v>22</v>
      </c>
      <c r="G85">
        <v>34</v>
      </c>
      <c r="H85" t="s">
        <v>113</v>
      </c>
      <c r="I85" t="str">
        <f t="shared" si="5"/>
        <v>b3RstLimRamp</v>
      </c>
      <c r="J85" t="s">
        <v>114</v>
      </c>
      <c r="K85" t="str">
        <f t="shared" si="7"/>
        <v xml:space="preserve">            </v>
      </c>
      <c r="L85">
        <v>84</v>
      </c>
      <c r="M85" t="str">
        <f t="shared" si="6"/>
        <v>#define b3RstLimRamp_idx            84</v>
      </c>
    </row>
    <row r="86" spans="1:13" x14ac:dyDescent="0.25">
      <c r="A86" t="s">
        <v>85</v>
      </c>
      <c r="F86">
        <f t="shared" si="4"/>
        <v>21</v>
      </c>
      <c r="G86">
        <v>34</v>
      </c>
      <c r="H86" t="s">
        <v>113</v>
      </c>
      <c r="I86" t="str">
        <f t="shared" si="5"/>
        <v>b3PixRstLim</v>
      </c>
      <c r="J86" t="s">
        <v>114</v>
      </c>
      <c r="K86" t="str">
        <f t="shared" si="7"/>
        <v xml:space="preserve">             </v>
      </c>
      <c r="L86">
        <v>85</v>
      </c>
      <c r="M86" t="str">
        <f t="shared" si="6"/>
        <v>#define b3PixRstLim_idx             85</v>
      </c>
    </row>
    <row r="87" spans="1:13" x14ac:dyDescent="0.25">
      <c r="A87" t="s">
        <v>86</v>
      </c>
      <c r="F87">
        <f t="shared" si="4"/>
        <v>20</v>
      </c>
      <c r="G87">
        <v>34</v>
      </c>
      <c r="H87" t="s">
        <v>113</v>
      </c>
      <c r="I87" t="str">
        <f t="shared" si="5"/>
        <v>b3PixAnaEn</v>
      </c>
      <c r="J87" t="s">
        <v>114</v>
      </c>
      <c r="K87" t="str">
        <f t="shared" si="7"/>
        <v xml:space="preserve">              </v>
      </c>
      <c r="L87">
        <v>86</v>
      </c>
      <c r="M87" t="str">
        <f t="shared" si="6"/>
        <v>#define b3PixAnaEn_idx              86</v>
      </c>
    </row>
    <row r="88" spans="1:13" x14ac:dyDescent="0.25">
      <c r="A88" t="s">
        <v>87</v>
      </c>
      <c r="F88">
        <f t="shared" si="4"/>
        <v>18</v>
      </c>
      <c r="G88">
        <v>34</v>
      </c>
      <c r="H88" t="s">
        <v>113</v>
      </c>
      <c r="I88" t="str">
        <f t="shared" si="5"/>
        <v>b3TstAna</v>
      </c>
      <c r="J88" t="s">
        <v>114</v>
      </c>
      <c r="K88" t="str">
        <f t="shared" si="7"/>
        <v xml:space="preserve">                </v>
      </c>
      <c r="L88">
        <v>87</v>
      </c>
      <c r="M88" t="str">
        <f t="shared" si="6"/>
        <v>#define b3TstAna_idx                87</v>
      </c>
    </row>
    <row r="89" spans="1:13" x14ac:dyDescent="0.25">
      <c r="A89" t="s">
        <v>88</v>
      </c>
      <c r="F89">
        <f t="shared" si="4"/>
        <v>16</v>
      </c>
      <c r="G89">
        <v>34</v>
      </c>
      <c r="H89" t="s">
        <v>113</v>
      </c>
      <c r="I89" t="str">
        <f t="shared" si="5"/>
        <v>b3TR2I</v>
      </c>
      <c r="J89" t="s">
        <v>114</v>
      </c>
      <c r="K89" t="str">
        <f t="shared" si="7"/>
        <v xml:space="preserve">                  </v>
      </c>
      <c r="L89">
        <v>88</v>
      </c>
      <c r="M89" t="str">
        <f t="shared" si="6"/>
        <v>#define b3TR2I_idx                  88</v>
      </c>
    </row>
    <row r="90" spans="1:13" x14ac:dyDescent="0.25">
      <c r="A90" t="s">
        <v>89</v>
      </c>
      <c r="F90">
        <f t="shared" si="4"/>
        <v>24</v>
      </c>
      <c r="G90">
        <v>34</v>
      </c>
      <c r="H90" t="s">
        <v>113</v>
      </c>
      <c r="I90" t="str">
        <f t="shared" si="5"/>
        <v>b3PixBiasMstr2</v>
      </c>
      <c r="J90" t="s">
        <v>114</v>
      </c>
      <c r="K90" t="str">
        <f t="shared" si="7"/>
        <v xml:space="preserve">          </v>
      </c>
      <c r="L90">
        <v>89</v>
      </c>
      <c r="M90" t="str">
        <f t="shared" si="6"/>
        <v>#define b3PixBiasMstr2_idx          89</v>
      </c>
    </row>
    <row r="91" spans="1:13" x14ac:dyDescent="0.25">
      <c r="A91" t="s">
        <v>90</v>
      </c>
      <c r="F91">
        <f t="shared" si="4"/>
        <v>20</v>
      </c>
      <c r="G91">
        <v>34</v>
      </c>
      <c r="H91" t="s">
        <v>113</v>
      </c>
      <c r="I91" t="str">
        <f t="shared" si="5"/>
        <v>b3PixClamp</v>
      </c>
      <c r="J91" t="s">
        <v>114</v>
      </c>
      <c r="K91" t="str">
        <f t="shared" si="7"/>
        <v xml:space="preserve">              </v>
      </c>
      <c r="L91">
        <v>90</v>
      </c>
      <c r="M91" t="str">
        <f t="shared" si="6"/>
        <v>#define b3PixClamp_idx              90</v>
      </c>
    </row>
    <row r="92" spans="1:13" x14ac:dyDescent="0.25">
      <c r="A92" t="s">
        <v>91</v>
      </c>
      <c r="F92">
        <f t="shared" si="4"/>
        <v>24</v>
      </c>
      <c r="G92">
        <v>34</v>
      </c>
      <c r="H92" t="s">
        <v>113</v>
      </c>
      <c r="I92" t="str">
        <f t="shared" si="5"/>
        <v>b3PixClampCtrl</v>
      </c>
      <c r="J92" t="s">
        <v>114</v>
      </c>
      <c r="K92" t="str">
        <f t="shared" si="7"/>
        <v xml:space="preserve">          </v>
      </c>
      <c r="L92">
        <v>91</v>
      </c>
      <c r="M92" t="str">
        <f t="shared" si="6"/>
        <v>#define b3PixClampCtrl_idx          91</v>
      </c>
    </row>
    <row r="93" spans="1:13" x14ac:dyDescent="0.25">
      <c r="A93" t="s">
        <v>92</v>
      </c>
      <c r="F93">
        <f t="shared" si="4"/>
        <v>27</v>
      </c>
      <c r="G93">
        <v>34</v>
      </c>
      <c r="H93" t="s">
        <v>113</v>
      </c>
      <c r="I93" t="str">
        <f t="shared" si="5"/>
        <v>b3BISTRmpCtrl_3p3</v>
      </c>
      <c r="J93" t="s">
        <v>114</v>
      </c>
      <c r="K93" t="str">
        <f t="shared" si="7"/>
        <v xml:space="preserve">       </v>
      </c>
      <c r="L93">
        <v>92</v>
      </c>
      <c r="M93" t="str">
        <f t="shared" si="6"/>
        <v>#define b3BISTRmpCtrl_3p3_idx       92</v>
      </c>
    </row>
    <row r="94" spans="1:13" x14ac:dyDescent="0.25">
      <c r="A94" t="s">
        <v>93</v>
      </c>
      <c r="F94">
        <f t="shared" si="4"/>
        <v>21</v>
      </c>
      <c r="G94">
        <v>34</v>
      </c>
      <c r="H94" t="s">
        <v>113</v>
      </c>
      <c r="I94" t="str">
        <f t="shared" si="5"/>
        <v>b3BISTSlope</v>
      </c>
      <c r="J94" t="s">
        <v>114</v>
      </c>
      <c r="K94" t="str">
        <f t="shared" si="7"/>
        <v xml:space="preserve">             </v>
      </c>
      <c r="L94">
        <v>93</v>
      </c>
      <c r="M94" t="str">
        <f t="shared" si="6"/>
        <v>#define b3BISTSlope_idx             93</v>
      </c>
    </row>
    <row r="95" spans="1:13" x14ac:dyDescent="0.25">
      <c r="A95" t="s">
        <v>94</v>
      </c>
      <c r="F95">
        <f t="shared" si="4"/>
        <v>22</v>
      </c>
      <c r="G95">
        <v>34</v>
      </c>
      <c r="H95" t="s">
        <v>113</v>
      </c>
      <c r="I95" t="str">
        <f t="shared" si="5"/>
        <v>b3BISTOffset</v>
      </c>
      <c r="J95" t="s">
        <v>114</v>
      </c>
      <c r="K95" t="str">
        <f t="shared" si="7"/>
        <v xml:space="preserve">            </v>
      </c>
      <c r="L95">
        <v>94</v>
      </c>
      <c r="M95" t="str">
        <f t="shared" si="6"/>
        <v>#define b3BISTOffset_idx            94</v>
      </c>
    </row>
    <row r="96" spans="1:13" x14ac:dyDescent="0.25">
      <c r="A96" t="s">
        <v>95</v>
      </c>
      <c r="F96">
        <f t="shared" si="4"/>
        <v>23</v>
      </c>
      <c r="G96">
        <v>34</v>
      </c>
      <c r="H96" t="s">
        <v>113</v>
      </c>
      <c r="I96" t="str">
        <f t="shared" si="5"/>
        <v>b3BISTRmpBias</v>
      </c>
      <c r="J96" t="s">
        <v>114</v>
      </c>
      <c r="K96" t="str">
        <f t="shared" si="7"/>
        <v xml:space="preserve">           </v>
      </c>
      <c r="L96">
        <v>95</v>
      </c>
      <c r="M96" t="str">
        <f t="shared" si="6"/>
        <v>#define b3BISTRmpBias_idx           95</v>
      </c>
    </row>
    <row r="97" spans="1:13" x14ac:dyDescent="0.25">
      <c r="A97" t="s">
        <v>96</v>
      </c>
      <c r="F97">
        <f t="shared" si="4"/>
        <v>19</v>
      </c>
      <c r="G97">
        <v>34</v>
      </c>
      <c r="H97" t="s">
        <v>113</v>
      </c>
      <c r="I97" t="str">
        <f t="shared" si="5"/>
        <v>b3ColBias</v>
      </c>
      <c r="J97" t="s">
        <v>114</v>
      </c>
      <c r="K97" t="str">
        <f t="shared" si="7"/>
        <v xml:space="preserve">               </v>
      </c>
      <c r="L97">
        <v>96</v>
      </c>
      <c r="M97" t="str">
        <f t="shared" si="6"/>
        <v>#define b3ColBias_idx               96</v>
      </c>
    </row>
    <row r="98" spans="1:13" x14ac:dyDescent="0.25">
      <c r="A98" t="s">
        <v>97</v>
      </c>
      <c r="F98">
        <f t="shared" si="4"/>
        <v>19</v>
      </c>
      <c r="G98">
        <v>34</v>
      </c>
      <c r="H98" t="s">
        <v>113</v>
      </c>
      <c r="I98" t="str">
        <f t="shared" si="5"/>
        <v>b3ColCtrl</v>
      </c>
      <c r="J98" t="s">
        <v>114</v>
      </c>
      <c r="K98" t="str">
        <f t="shared" si="7"/>
        <v xml:space="preserve">               </v>
      </c>
      <c r="L98">
        <v>97</v>
      </c>
      <c r="M98" t="str">
        <f t="shared" si="6"/>
        <v>#define b3ColCtrl_idx               97</v>
      </c>
    </row>
    <row r="99" spans="1:13" x14ac:dyDescent="0.25">
      <c r="A99" t="s">
        <v>98</v>
      </c>
      <c r="F99">
        <f t="shared" si="4"/>
        <v>21</v>
      </c>
      <c r="G99">
        <v>34</v>
      </c>
      <c r="H99" t="s">
        <v>113</v>
      </c>
      <c r="I99" t="str">
        <f t="shared" si="5"/>
        <v>b3ColDRBias</v>
      </c>
      <c r="J99" t="s">
        <v>114</v>
      </c>
      <c r="K99" t="str">
        <f t="shared" si="7"/>
        <v xml:space="preserve">             </v>
      </c>
      <c r="L99">
        <v>98</v>
      </c>
      <c r="M99" t="str">
        <f t="shared" si="6"/>
        <v>#define b3ColDRBias_idx             98</v>
      </c>
    </row>
    <row r="100" spans="1:13" x14ac:dyDescent="0.25">
      <c r="A100" t="s">
        <v>99</v>
      </c>
      <c r="F100">
        <f t="shared" si="4"/>
        <v>18</v>
      </c>
      <c r="G100">
        <v>34</v>
      </c>
      <c r="H100" t="s">
        <v>113</v>
      </c>
      <c r="I100" t="str">
        <f t="shared" si="5"/>
        <v>b3ADCtrl</v>
      </c>
      <c r="J100" t="s">
        <v>114</v>
      </c>
      <c r="K100" t="str">
        <f t="shared" si="7"/>
        <v xml:space="preserve">                </v>
      </c>
      <c r="L100">
        <v>99</v>
      </c>
      <c r="M100" t="str">
        <f t="shared" si="6"/>
        <v>#define b3ADCtrl_idx                99</v>
      </c>
    </row>
    <row r="101" spans="1:13" x14ac:dyDescent="0.25">
      <c r="A101" t="s">
        <v>100</v>
      </c>
      <c r="F101">
        <f t="shared" si="4"/>
        <v>22</v>
      </c>
      <c r="G101">
        <v>34</v>
      </c>
      <c r="H101" t="s">
        <v>113</v>
      </c>
      <c r="I101" t="str">
        <f t="shared" si="5"/>
        <v>b3ADBiasMstr</v>
      </c>
      <c r="J101" t="s">
        <v>114</v>
      </c>
      <c r="K101" t="str">
        <f t="shared" si="7"/>
        <v xml:space="preserve">            </v>
      </c>
      <c r="L101">
        <v>100</v>
      </c>
      <c r="M101" t="str">
        <f t="shared" si="6"/>
        <v>#define b3ADBiasMstr_idx            100</v>
      </c>
    </row>
    <row r="102" spans="1:13" x14ac:dyDescent="0.25">
      <c r="A102" t="s">
        <v>101</v>
      </c>
      <c r="F102">
        <f t="shared" si="4"/>
        <v>21</v>
      </c>
      <c r="G102">
        <v>34</v>
      </c>
      <c r="H102" t="s">
        <v>113</v>
      </c>
      <c r="I102" t="str">
        <f t="shared" si="5"/>
        <v>b3ADBiasBuf</v>
      </c>
      <c r="J102" t="s">
        <v>114</v>
      </c>
      <c r="K102" t="str">
        <f t="shared" si="7"/>
        <v xml:space="preserve">             </v>
      </c>
      <c r="L102">
        <v>101</v>
      </c>
      <c r="M102" t="str">
        <f t="shared" si="6"/>
        <v>#define b3ADBiasBuf_idx             101</v>
      </c>
    </row>
    <row r="103" spans="1:13" x14ac:dyDescent="0.25">
      <c r="A103" t="s">
        <v>102</v>
      </c>
      <c r="F103">
        <f t="shared" si="4"/>
        <v>22</v>
      </c>
      <c r="G103">
        <v>34</v>
      </c>
      <c r="H103" t="s">
        <v>113</v>
      </c>
      <c r="I103" t="str">
        <f t="shared" si="5"/>
        <v>b3ADBiasComp</v>
      </c>
      <c r="J103" t="s">
        <v>114</v>
      </c>
      <c r="K103" t="str">
        <f t="shared" si="7"/>
        <v xml:space="preserve">            </v>
      </c>
      <c r="L103">
        <v>102</v>
      </c>
      <c r="M103" t="str">
        <f t="shared" si="6"/>
        <v>#define b3ADBiasComp_idx            102</v>
      </c>
    </row>
    <row r="104" spans="1:13" x14ac:dyDescent="0.25">
      <c r="A104" t="s">
        <v>103</v>
      </c>
      <c r="F104">
        <f t="shared" si="4"/>
        <v>18</v>
      </c>
      <c r="G104">
        <v>34</v>
      </c>
      <c r="H104" t="s">
        <v>113</v>
      </c>
      <c r="I104" t="str">
        <f t="shared" si="5"/>
        <v>b3ADRamp</v>
      </c>
      <c r="J104" t="s">
        <v>114</v>
      </c>
      <c r="K104" t="str">
        <f t="shared" si="7"/>
        <v xml:space="preserve">                </v>
      </c>
      <c r="L104">
        <v>103</v>
      </c>
      <c r="M104" t="str">
        <f t="shared" si="6"/>
        <v>#define b3ADRamp_idx                103</v>
      </c>
    </row>
    <row r="105" spans="1:13" x14ac:dyDescent="0.25">
      <c r="A105" t="s">
        <v>104</v>
      </c>
      <c r="F105">
        <f t="shared" si="4"/>
        <v>22</v>
      </c>
      <c r="G105">
        <v>34</v>
      </c>
      <c r="H105" t="s">
        <v>113</v>
      </c>
      <c r="I105" t="str">
        <f t="shared" si="5"/>
        <v>b3ADRampTrim</v>
      </c>
      <c r="J105" t="s">
        <v>114</v>
      </c>
      <c r="K105" t="str">
        <f t="shared" si="7"/>
        <v xml:space="preserve">            </v>
      </c>
      <c r="L105">
        <v>104</v>
      </c>
      <c r="M105" t="str">
        <f t="shared" si="6"/>
        <v>#define b3ADRampTrim_idx            104</v>
      </c>
    </row>
    <row r="106" spans="1:13" x14ac:dyDescent="0.25">
      <c r="A106" t="s">
        <v>105</v>
      </c>
      <c r="F106">
        <f t="shared" si="4"/>
        <v>25</v>
      </c>
      <c r="G106">
        <v>34</v>
      </c>
      <c r="H106" t="s">
        <v>113</v>
      </c>
      <c r="I106" t="str">
        <f t="shared" si="5"/>
        <v>b3ADBiasRampBuf</v>
      </c>
      <c r="J106" t="s">
        <v>114</v>
      </c>
      <c r="K106" t="str">
        <f t="shared" si="7"/>
        <v xml:space="preserve">         </v>
      </c>
      <c r="L106">
        <v>105</v>
      </c>
      <c r="M106" t="str">
        <f t="shared" si="6"/>
        <v>#define b3ADBiasRampBuf_idx         105</v>
      </c>
    </row>
    <row r="107" spans="1:13" x14ac:dyDescent="0.25">
      <c r="A107" t="s">
        <v>106</v>
      </c>
      <c r="F107">
        <f t="shared" si="4"/>
        <v>20</v>
      </c>
      <c r="G107">
        <v>34</v>
      </c>
      <c r="H107" t="s">
        <v>113</v>
      </c>
      <c r="I107" t="str">
        <f t="shared" si="5"/>
        <v>b3ADRefLow</v>
      </c>
      <c r="J107" t="s">
        <v>114</v>
      </c>
      <c r="K107" t="str">
        <f t="shared" si="7"/>
        <v xml:space="preserve">              </v>
      </c>
      <c r="L107">
        <v>106</v>
      </c>
      <c r="M107" t="str">
        <f t="shared" si="6"/>
        <v>#define b3ADRefLow_idx              106</v>
      </c>
    </row>
    <row r="108" spans="1:13" x14ac:dyDescent="0.25">
      <c r="A108" t="s">
        <v>107</v>
      </c>
      <c r="F108">
        <f t="shared" si="4"/>
        <v>23</v>
      </c>
      <c r="G108">
        <v>34</v>
      </c>
      <c r="H108" t="s">
        <v>113</v>
      </c>
      <c r="I108" t="str">
        <f t="shared" si="5"/>
        <v>b3ADRmpI1Ctrl</v>
      </c>
      <c r="J108" t="s">
        <v>114</v>
      </c>
      <c r="K108" t="str">
        <f t="shared" si="7"/>
        <v xml:space="preserve">           </v>
      </c>
      <c r="L108">
        <v>107</v>
      </c>
      <c r="M108" t="str">
        <f t="shared" si="6"/>
        <v>#define b3ADRmpI1Ctrl_idx           107</v>
      </c>
    </row>
    <row r="109" spans="1:13" x14ac:dyDescent="0.25">
      <c r="A109" t="s">
        <v>108</v>
      </c>
      <c r="F109">
        <f t="shared" si="4"/>
        <v>25</v>
      </c>
      <c r="G109">
        <v>34</v>
      </c>
      <c r="H109" t="s">
        <v>113</v>
      </c>
      <c r="I109" t="str">
        <f t="shared" si="5"/>
        <v>b3ADBiasRmpI1DR</v>
      </c>
      <c r="J109" t="s">
        <v>114</v>
      </c>
      <c r="K109" t="str">
        <f t="shared" si="7"/>
        <v xml:space="preserve">         </v>
      </c>
      <c r="L109">
        <v>108</v>
      </c>
      <c r="M109" t="str">
        <f t="shared" si="6"/>
        <v>#define b3ADBiasRmpI1DR_idx         108</v>
      </c>
    </row>
    <row r="110" spans="1:13" x14ac:dyDescent="0.25">
      <c r="A110" t="s">
        <v>109</v>
      </c>
      <c r="F110">
        <f t="shared" si="4"/>
        <v>24</v>
      </c>
      <c r="G110">
        <v>34</v>
      </c>
      <c r="H110" t="s">
        <v>113</v>
      </c>
      <c r="I110" t="str">
        <f t="shared" si="5"/>
        <v>b3LVDSBiasMstr</v>
      </c>
      <c r="J110" t="s">
        <v>114</v>
      </c>
      <c r="K110" t="str">
        <f t="shared" si="7"/>
        <v xml:space="preserve">          </v>
      </c>
      <c r="L110">
        <v>109</v>
      </c>
      <c r="M110" t="str">
        <f t="shared" si="6"/>
        <v>#define b3LVDSBiasMstr_idx          109</v>
      </c>
    </row>
    <row r="111" spans="1:13" x14ac:dyDescent="0.25">
      <c r="A111" t="s">
        <v>110</v>
      </c>
      <c r="F111">
        <f t="shared" si="4"/>
        <v>20</v>
      </c>
      <c r="G111">
        <v>34</v>
      </c>
      <c r="H111" t="s">
        <v>113</v>
      </c>
      <c r="I111" t="str">
        <f t="shared" si="5"/>
        <v>b3LVDSBias</v>
      </c>
      <c r="J111" t="s">
        <v>114</v>
      </c>
      <c r="K111" t="str">
        <f t="shared" si="7"/>
        <v xml:space="preserve">              </v>
      </c>
      <c r="L111">
        <v>110</v>
      </c>
      <c r="M111" t="str">
        <f t="shared" si="6"/>
        <v>#define b3LVDSBias_idx              110</v>
      </c>
    </row>
    <row r="112" spans="1:13" x14ac:dyDescent="0.25">
      <c r="A112" t="s">
        <v>111</v>
      </c>
      <c r="F112">
        <f t="shared" si="4"/>
        <v>23</v>
      </c>
      <c r="G112">
        <v>34</v>
      </c>
      <c r="H112" t="s">
        <v>113</v>
      </c>
      <c r="I112" t="str">
        <f t="shared" si="5"/>
        <v>b3LVDSBiasRec</v>
      </c>
      <c r="J112" t="s">
        <v>114</v>
      </c>
      <c r="K112" t="str">
        <f t="shared" si="7"/>
        <v xml:space="preserve">           </v>
      </c>
      <c r="L112">
        <v>111</v>
      </c>
      <c r="M112" t="str">
        <f t="shared" si="6"/>
        <v>#define b3LVDSBiasRec_idx           111</v>
      </c>
    </row>
    <row r="113" spans="1:13" x14ac:dyDescent="0.25">
      <c r="A113" t="s">
        <v>112</v>
      </c>
      <c r="F113">
        <f t="shared" si="4"/>
        <v>22</v>
      </c>
      <c r="G113">
        <v>34</v>
      </c>
      <c r="H113" t="s">
        <v>113</v>
      </c>
      <c r="I113" t="str">
        <f t="shared" si="5"/>
        <v>b3TstAddrAna</v>
      </c>
      <c r="J113" t="s">
        <v>114</v>
      </c>
      <c r="K113" t="str">
        <f t="shared" si="7"/>
        <v xml:space="preserve">            </v>
      </c>
      <c r="L113">
        <v>112</v>
      </c>
      <c r="M113" t="str">
        <f t="shared" si="6"/>
        <v>#define b3TstAddrAna_idx            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Dionne</dc:creator>
  <cp:lastModifiedBy>Olivier Dionne</cp:lastModifiedBy>
  <dcterms:created xsi:type="dcterms:W3CDTF">2024-07-02T12:41:31Z</dcterms:created>
  <dcterms:modified xsi:type="dcterms:W3CDTF">2024-09-12T17:34:47Z</dcterms:modified>
</cp:coreProperties>
</file>