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Thesis/chapters/results/Fase 3/A4/"/>
    </mc:Choice>
  </mc:AlternateContent>
  <xr:revisionPtr revIDLastSave="63" documentId="14_{3C510797-31F3-4E17-81E7-DE8891D5FCA2}" xr6:coauthVersionLast="47" xr6:coauthVersionMax="47" xr10:uidLastSave="{4861D64F-E02A-464A-9C3E-1B6CB175D86C}"/>
  <bookViews>
    <workbookView xWindow="-120" yWindow="-120" windowWidth="29040" windowHeight="15840" firstSheet="1" activeTab="7" xr2:uid="{53642AE9-D591-4323-8F60-36E572824654}"/>
  </bookViews>
  <sheets>
    <sheet name="A4 - NT" sheetId="1" r:id="rId1"/>
    <sheet name="A4 - NP" sheetId="3" r:id="rId2"/>
    <sheet name="A4 - P" sheetId="10" r:id="rId3"/>
    <sheet name="A4 - Dúvida OK" sheetId="14" r:id="rId4"/>
    <sheet name="A4_Assertividade_v3 (2)" sheetId="19" r:id="rId5"/>
    <sheet name="A4 - Assertividade" sheetId="16" r:id="rId6"/>
    <sheet name="A4_NC_v3 (2)" sheetId="20" r:id="rId7"/>
    <sheet name="A4 - NCQ" sheetId="18" r:id="rId8"/>
  </sheets>
  <definedNames>
    <definedName name="DadosExternos_1" localSheetId="5" hidden="1">'A4 - Assertividade'!#REF!</definedName>
    <definedName name="DadosExternos_1" localSheetId="3" hidden="1">'A4 - Dúvida OK'!#REF!</definedName>
    <definedName name="DadosExternos_1" localSheetId="1" hidden="1">'A4 - NP'!#REF!</definedName>
    <definedName name="DadosExternos_1" localSheetId="2" hidden="1">'A4 - P'!#REF!</definedName>
    <definedName name="DadosExternos_1" localSheetId="4" hidden="1">'A4_Assertividade_v3 (2)'!$A$1:$H$148</definedName>
    <definedName name="DadosExternos_1" localSheetId="6" hidden="1">'A4_NC_v3 (2)'!$A$1:$G$22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G13" i="10"/>
  <c r="H13" i="10"/>
  <c r="I13" i="10"/>
  <c r="J13" i="10"/>
  <c r="E13" i="10"/>
  <c r="E22" i="1"/>
  <c r="F22" i="1"/>
  <c r="G22" i="1"/>
  <c r="H22" i="1"/>
  <c r="I22" i="1"/>
  <c r="J22" i="1"/>
  <c r="E23" i="1"/>
  <c r="F23" i="1"/>
  <c r="F28" i="1" s="1"/>
  <c r="G23" i="1"/>
  <c r="H23" i="1"/>
  <c r="I23" i="1"/>
  <c r="J23" i="1"/>
  <c r="E25" i="1"/>
  <c r="F25" i="1"/>
  <c r="G25" i="1"/>
  <c r="H25" i="1"/>
  <c r="I25" i="1"/>
  <c r="J25" i="1"/>
  <c r="E26" i="1"/>
  <c r="F26" i="1"/>
  <c r="G26" i="1"/>
  <c r="H26" i="1"/>
  <c r="I26" i="1"/>
  <c r="J26" i="1"/>
  <c r="F21" i="1"/>
  <c r="G21" i="1"/>
  <c r="H21" i="1"/>
  <c r="H28" i="1" s="1"/>
  <c r="I21" i="1"/>
  <c r="J21" i="1"/>
  <c r="E21" i="1"/>
  <c r="K28" i="1"/>
  <c r="I28" i="1"/>
  <c r="G28" i="1"/>
  <c r="E14" i="18"/>
  <c r="K14" i="18"/>
  <c r="J14" i="18"/>
  <c r="I14" i="18"/>
  <c r="H14" i="18"/>
  <c r="G14" i="18"/>
  <c r="F14" i="18"/>
  <c r="J28" i="1" l="1"/>
  <c r="E28" i="1"/>
  <c r="E29" i="14"/>
  <c r="E30" i="14"/>
  <c r="J30" i="14"/>
  <c r="I30" i="14"/>
  <c r="H30" i="14"/>
  <c r="G30" i="14"/>
  <c r="F30" i="14"/>
  <c r="K29" i="14"/>
  <c r="J29" i="14"/>
  <c r="I29" i="14"/>
  <c r="H29" i="14"/>
  <c r="G29" i="14"/>
  <c r="F29" i="14"/>
  <c r="F14" i="16" l="1"/>
  <c r="G14" i="16"/>
  <c r="H14" i="16"/>
  <c r="I14" i="16"/>
  <c r="J14" i="16"/>
  <c r="K14" i="16"/>
  <c r="E14" i="16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95DBA-6D5B-445C-B584-A9C776D86F79}" keepAlive="1" name="Consulta - A4_Assertividade_v3" description="Conexão com a consulta 'A4_Assertividade_v3' na pasta de trabalho." type="5" refreshedVersion="0" background="1" saveData="1">
    <dbPr connection="Provider=Microsoft.Mashup.OleDb.1;Data Source=$Workbook$;Location=A4_Assertividade_v3;Extended Properties=&quot;&quot;" command="SELECT * FROM [A4_Assertividade_v3]"/>
  </connection>
  <connection id="2" xr16:uid="{048C1D01-723A-4583-803A-C9D053E845BB}" keepAlive="1" name="Consulta - A4_Assertividade_v3 (2)" description="Conexão com a consulta 'A4_Assertividade_v3 (2)' na pasta de trabalho." type="5" refreshedVersion="8" background="1" saveData="1">
    <dbPr connection="Provider=Microsoft.Mashup.OleDb.1;Data Source=$Workbook$;Location=&quot;A4_Assertividade_v3 (2)&quot;;Extended Properties=&quot;&quot;" command="SELECT * FROM [A4_Assertividade_v3 (2)]"/>
  </connection>
  <connection id="3" xr16:uid="{E0ACE6DD-CF04-4CF1-A4D3-CA20DDA399B6}" keepAlive="1" name="Consulta - A4_Duvida_v3" description="Conexão com a consulta 'A4_Duvida_v3' na pasta de trabalho." type="5" refreshedVersion="0" background="1" saveData="1">
    <dbPr connection="Provider=Microsoft.Mashup.OleDb.1;Data Source=$Workbook$;Location=A4_Duvida_v3;Extended Properties=&quot;&quot;" command="SELECT * FROM [A4_Duvida_v3]"/>
  </connection>
  <connection id="4" xr16:uid="{80C31AFC-784A-4F1A-84E3-1A15FA11A33E}" keepAlive="1" name="Consulta - A4_MediaPonderada_v3" description="Conexão com a consulta 'A4_MediaPonderada_v3' na pasta de trabalho." type="5" refreshedVersion="0" background="1" saveData="1">
    <dbPr connection="Provider=Microsoft.Mashup.OleDb.1;Data Source=$Workbook$;Location=A4_MediaPonderada_v3;Extended Properties=&quot;&quot;" command="SELECT * FROM [A4_MediaPonderada_v3]"/>
  </connection>
  <connection id="5" xr16:uid="{24282242-8E90-4740-AB5A-DC94DE29A080}" keepAlive="1" name="Consulta - A4_MediaTradicional_v3" description="Conexão com a consulta 'A4_MediaTradicional_v3' na pasta de trabalho." type="5" refreshedVersion="0" background="1" saveData="1">
    <dbPr connection="Provider=Microsoft.Mashup.OleDb.1;Data Source=$Workbook$;Location=A4_MediaTradicional_v3;Extended Properties=&quot;&quot;" command="SELECT * FROM [A4_MediaTradicional_v3]"/>
  </connection>
  <connection id="6" xr16:uid="{98DDDF5B-6B2C-47F3-BC75-F5B5C9FB1BB8}" keepAlive="1" name="Consulta - A4_NC_v3" description="Conexão com a consulta 'A4_NC_v3' na pasta de trabalho." type="5" refreshedVersion="0" background="1" saveData="1">
    <dbPr connection="Provider=Microsoft.Mashup.OleDb.1;Data Source=$Workbook$;Location=A4_NC_v3;Extended Properties=&quot;&quot;" command="SELECT * FROM [A4_NC_v3]"/>
  </connection>
  <connection id="7" xr16:uid="{8CD379AA-5A02-4A9A-9D47-FAEF7AF89676}" keepAlive="1" name="Consulta - A4_NC_v3 (2)" description="Conexão com a consulta 'A4_NC_v3 (2)' na pasta de trabalho." type="5" refreshedVersion="8" background="1" saveData="1">
    <dbPr connection="Provider=Microsoft.Mashup.OleDb.1;Data Source=$Workbook$;Location=&quot;A4_NC_v3 (2)&quot;;Extended Properties=&quot;&quot;" command="SELECT * FROM [A4_NC_v3 (2)]"/>
  </connection>
  <connection id="8" xr16:uid="{774C7CAC-BBE6-4C4D-BFEE-78B6578ECE2E}" keepAlive="1" name="Consulta - A4_NCQ_v3" description="Conexão com a consulta 'A4_NCQ_v3' na pasta de trabalho." type="5" refreshedVersion="0" background="1" saveData="1">
    <dbPr connection="Provider=Microsoft.Mashup.OleDb.1;Data Source=$Workbook$;Location=A4_NCQ_v3;Extended Properties=&quot;&quot;" command="SELECT * FROM [A4_NCQ_v3]"/>
  </connection>
  <connection id="9" xr16:uid="{9D57C7D0-0900-4B76-9612-36FDE43DC751}" keepAlive="1" name="Consulta - A4_Prioridade_v3" description="Conexão com a consulta 'A4_Prioridade_v3' na pasta de trabalho." type="5" refreshedVersion="0" background="1" saveData="1">
    <dbPr connection="Provider=Microsoft.Mashup.OleDb.1;Data Source=$Workbook$;Location=A4_Prioridade_v3;Extended Properties=&quot;&quot;" command="SELECT * FROM [A4_Prioridade_v3]"/>
  </connection>
</connections>
</file>

<file path=xl/sharedStrings.xml><?xml version="1.0" encoding="utf-8"?>
<sst xmlns="http://schemas.openxmlformats.org/spreadsheetml/2006/main" count="722" uniqueCount="244">
  <si>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</si>
  <si>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</si>
  <si>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</si>
  <si>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</si>
  <si>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</si>
  <si>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</si>
  <si>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</si>
  <si>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</si>
  <si>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</si>
  <si>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</si>
  <si>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</si>
  <si>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</si>
  <si>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</si>
  <si>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</si>
  <si>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</si>
  <si>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</si>
  <si>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</si>
  <si>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</si>
  <si>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</si>
  <si>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</si>
  <si>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</si>
  <si>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</si>
  <si>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</si>
  <si>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C5</t>
  </si>
  <si>
    <t>C6</t>
  </si>
  <si>
    <t>Dúvida</t>
  </si>
  <si>
    <t>Dúvida Média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</si>
  <si>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</si>
  <si>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</si>
  <si>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</si>
  <si>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</si>
  <si>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</si>
  <si>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</si>
  <si>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</si>
  <si>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</si>
  <si>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</si>
  <si>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</si>
  <si>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</si>
  <si>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</si>
  <si>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</si>
  <si>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</si>
  <si>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</si>
  <si>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</si>
  <si>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</si>
  <si>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</si>
  <si>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</si>
  <si>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</si>
  <si>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</si>
  <si>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</si>
  <si>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</si>
  <si>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Dúvida Caso</t>
  </si>
  <si>
    <t>NT</t>
  </si>
  <si>
    <t>NT Casos</t>
  </si>
  <si>
    <t>DP</t>
  </si>
  <si>
    <t>P</t>
  </si>
  <si>
    <t>P Casos</t>
  </si>
  <si>
    <t>NP</t>
  </si>
  <si>
    <t>NP Casos</t>
  </si>
  <si>
    <t>Total</t>
  </si>
  <si>
    <t>_id</t>
  </si>
  <si>
    <t>agrupamento</t>
  </si>
  <si>
    <t>assertividade</t>
  </si>
  <si>
    <t>fonte</t>
  </si>
  <si>
    <t>id_estudante</t>
  </si>
  <si>
    <t>id_fonte</t>
  </si>
  <si>
    <t>id_questionario</t>
  </si>
  <si>
    <t>método</t>
  </si>
  <si>
    <t>639403d70dedcfcbae158ad3</t>
  </si>
  <si>
    <t>31</t>
  </si>
  <si>
    <t>casos</t>
  </si>
  <si>
    <t>639403d70dedcfcbae158ad4</t>
  </si>
  <si>
    <t>32</t>
  </si>
  <si>
    <t>639403d70dedcfcbae158ad5</t>
  </si>
  <si>
    <t>33</t>
  </si>
  <si>
    <t>639403d70dedcfcbae158ad6</t>
  </si>
  <si>
    <t>34</t>
  </si>
  <si>
    <t>639403d70dedcfcbae158ad7</t>
  </si>
  <si>
    <t>35</t>
  </si>
  <si>
    <t>639403d70dedcfcbae158ad8</t>
  </si>
  <si>
    <t>36</t>
  </si>
  <si>
    <t>639403d70dedcfcbae158ad9</t>
  </si>
  <si>
    <t>639403da0dedcfcbae158ae6</t>
  </si>
  <si>
    <t>639403da0dedcfcbae158ae7</t>
  </si>
  <si>
    <t>639403da0dedcfcbae158ae8</t>
  </si>
  <si>
    <t>639403da0dedcfcbae158ae9</t>
  </si>
  <si>
    <t>639403da0dedcfcbae158aea</t>
  </si>
  <si>
    <t>639403db0dedcfcbae158aeb</t>
  </si>
  <si>
    <t>639403db0dedcfcbae158aec</t>
  </si>
  <si>
    <t>639403de0dedcfcbae158af9</t>
  </si>
  <si>
    <t>639403de0dedcfcbae158afa</t>
  </si>
  <si>
    <t>639403de0dedcfcbae158afb</t>
  </si>
  <si>
    <t>639403de0dedcfcbae158afc</t>
  </si>
  <si>
    <t>639403de0dedcfcbae158afd</t>
  </si>
  <si>
    <t>639403de0dedcfcbae158afe</t>
  </si>
  <si>
    <t>639403de0dedcfcbae158aff</t>
  </si>
  <si>
    <t>639403e10dedcfcbae158b0c</t>
  </si>
  <si>
    <t>639403e10dedcfcbae158b0d</t>
  </si>
  <si>
    <t>639403e10dedcfcbae158b0e</t>
  </si>
  <si>
    <t>639403e10dedcfcbae158b0f</t>
  </si>
  <si>
    <t>639403e10dedcfcbae158b10</t>
  </si>
  <si>
    <t>639403e20dedcfcbae158b11</t>
  </si>
  <si>
    <t>639403e20dedcfcbae158b12</t>
  </si>
  <si>
    <t>639403e50dedcfcbae158b1f</t>
  </si>
  <si>
    <t>639403e50dedcfcbae158b20</t>
  </si>
  <si>
    <t>639403e50dedcfcbae158b21</t>
  </si>
  <si>
    <t>639403e60dedcfcbae158b22</t>
  </si>
  <si>
    <t>639403e60dedcfcbae158b23</t>
  </si>
  <si>
    <t>639403e60dedcfcbae158b24</t>
  </si>
  <si>
    <t>639403e60dedcfcbae158b25</t>
  </si>
  <si>
    <t>639403ed0dedcfcbae158b32</t>
  </si>
  <si>
    <t>639403ed0dedcfcbae158b33</t>
  </si>
  <si>
    <t>639403ee0dedcfcbae158b34</t>
  </si>
  <si>
    <t>639403ee0dedcfcbae158b35</t>
  </si>
  <si>
    <t>639403ee0dedcfcbae158b36</t>
  </si>
  <si>
    <t>639403ee0dedcfcbae158b37</t>
  </si>
  <si>
    <t>639403ee0dedcfcbae158b38</t>
  </si>
  <si>
    <t>639403f10dedcfcbae158b45</t>
  </si>
  <si>
    <t>639403f10dedcfcbae158b46</t>
  </si>
  <si>
    <t>639403f20dedcfcbae158b47</t>
  </si>
  <si>
    <t>639403f20dedcfcbae158b48</t>
  </si>
  <si>
    <t>639403f20dedcfcbae158b49</t>
  </si>
  <si>
    <t>639403f20dedcfcbae158b4a</t>
  </si>
  <si>
    <t>639403f30dedcfcbae158b4b</t>
  </si>
  <si>
    <t>639403f50dedcfcbae158b58</t>
  </si>
  <si>
    <t>639403f50dedcfcbae158b59</t>
  </si>
  <si>
    <t>639403f60dedcfcbae158b5a</t>
  </si>
  <si>
    <t>639403f60dedcfcbae158b5b</t>
  </si>
  <si>
    <t>639403f60dedcfcbae158b5c</t>
  </si>
  <si>
    <t>639403f60dedcfcbae158b5d</t>
  </si>
  <si>
    <t>639403f60dedcfcbae158b5e</t>
  </si>
  <si>
    <t>639403f90dedcfcbae158b6b</t>
  </si>
  <si>
    <t>639403f90dedcfcbae158b6c</t>
  </si>
  <si>
    <t>639403f90dedcfcbae158b6d</t>
  </si>
  <si>
    <t>639403f90dedcfcbae158b6e</t>
  </si>
  <si>
    <t>639403f90dedcfcbae158b6f</t>
  </si>
  <si>
    <t>639403fa0dedcfcbae158b70</t>
  </si>
  <si>
    <t>639403fa0dedcfcbae158b71</t>
  </si>
  <si>
    <t>639403fc0dedcfcbae158b7e</t>
  </si>
  <si>
    <t>639403fc0dedcfcbae158b7f</t>
  </si>
  <si>
    <t>639403fc0dedcfcbae158b80</t>
  </si>
  <si>
    <t>639403fd0dedcfcbae158b81</t>
  </si>
  <si>
    <t>639403fd0dedcfcbae158b82</t>
  </si>
  <si>
    <t>639403fd0dedcfcbae158b83</t>
  </si>
  <si>
    <t>639403fd0dedcfcbae158b84</t>
  </si>
  <si>
    <t>639403ff0dedcfcbae158b91</t>
  </si>
  <si>
    <t>639403ff0dedcfcbae158b92</t>
  </si>
  <si>
    <t>639404000dedcfcbae158b93</t>
  </si>
  <si>
    <t>639404000dedcfcbae158b94</t>
  </si>
  <si>
    <t>639404000dedcfcbae158b95</t>
  </si>
  <si>
    <t>639404000dedcfcbae158b96</t>
  </si>
  <si>
    <t>639404000dedcfcbae158b97</t>
  </si>
  <si>
    <t>639404030dedcfcbae158ba4</t>
  </si>
  <si>
    <t>639404030dedcfcbae158ba5</t>
  </si>
  <si>
    <t>639404030dedcfcbae158ba6</t>
  </si>
  <si>
    <t>639404030dedcfcbae158ba7</t>
  </si>
  <si>
    <t>639404030dedcfcbae158ba8</t>
  </si>
  <si>
    <t>639404030dedcfcbae158ba9</t>
  </si>
  <si>
    <t>639404040dedcfcbae158baa</t>
  </si>
  <si>
    <t>639404060dedcfcbae158bb7</t>
  </si>
  <si>
    <t>639404060dedcfcbae158bb8</t>
  </si>
  <si>
    <t>639404060dedcfcbae158bb9</t>
  </si>
  <si>
    <t>639404070dedcfcbae158bba</t>
  </si>
  <si>
    <t>639404070dedcfcbae158bbb</t>
  </si>
  <si>
    <t>639404070dedcfcbae158bbc</t>
  </si>
  <si>
    <t>639404070dedcfcbae158bbd</t>
  </si>
  <si>
    <t>639404090dedcfcbae158bca</t>
  </si>
  <si>
    <t>6394040a0dedcfcbae158bcb</t>
  </si>
  <si>
    <t>6394040a0dedcfcbae158bcc</t>
  </si>
  <si>
    <t>6394040a0dedcfcbae158bcd</t>
  </si>
  <si>
    <t>6394040a0dedcfcbae158bce</t>
  </si>
  <si>
    <t>6394040a0dedcfcbae158bcf</t>
  </si>
  <si>
    <t>6394040a0dedcfcbae158bd0</t>
  </si>
  <si>
    <t>6394040e0dedcfcbae158bdd</t>
  </si>
  <si>
    <t>6394040f0dedcfcbae158bde</t>
  </si>
  <si>
    <t>6394040f0dedcfcbae158bdf</t>
  </si>
  <si>
    <t>6394040f0dedcfcbae158be0</t>
  </si>
  <si>
    <t>6394040f0dedcfcbae158be1</t>
  </si>
  <si>
    <t>6394040f0dedcfcbae158be2</t>
  </si>
  <si>
    <t>6394040f0dedcfcbae158be3</t>
  </si>
  <si>
    <t>639404120dedcfcbae158bf0</t>
  </si>
  <si>
    <t>639404120dedcfcbae158bf1</t>
  </si>
  <si>
    <t>639404120dedcfcbae158bf2</t>
  </si>
  <si>
    <t>639404130dedcfcbae158bf3</t>
  </si>
  <si>
    <t>639404130dedcfcbae158bf4</t>
  </si>
  <si>
    <t>639404130dedcfcbae158bf5</t>
  </si>
  <si>
    <t>639404130dedcfcbae158bf6</t>
  </si>
  <si>
    <t>639404150dedcfcbae158c03</t>
  </si>
  <si>
    <t>639404160dedcfcbae158c04</t>
  </si>
  <si>
    <t>639404160dedcfcbae158c05</t>
  </si>
  <si>
    <t>639404160dedcfcbae158c06</t>
  </si>
  <si>
    <t>639404160dedcfcbae158c07</t>
  </si>
  <si>
    <t>639404160dedcfcbae158c08</t>
  </si>
  <si>
    <t>639404160dedcfcbae158c09</t>
  </si>
  <si>
    <t>639404190dedcfcbae158c16</t>
  </si>
  <si>
    <t>639404190dedcfcbae158c17</t>
  </si>
  <si>
    <t>639404190dedcfcbae158c18</t>
  </si>
  <si>
    <t>639404190dedcfcbae158c19</t>
  </si>
  <si>
    <t>639404190dedcfcbae158c1a</t>
  </si>
  <si>
    <t>6394041a0dedcfcbae158c1b</t>
  </si>
  <si>
    <t>6394041a0dedcfcbae158c1c</t>
  </si>
  <si>
    <t>6394041c0dedcfcbae158c29</t>
  </si>
  <si>
    <t>6394041d0dedcfcbae158c2a</t>
  </si>
  <si>
    <t>6394041d0dedcfcbae158c2b</t>
  </si>
  <si>
    <t>6394041d0dedcfcbae158c2c</t>
  </si>
  <si>
    <t>6394041d0dedcfcbae158c2d</t>
  </si>
  <si>
    <t>6394041d0dedcfcbae158c2e</t>
  </si>
  <si>
    <t>6394041d0dedcfcbae158c2f</t>
  </si>
  <si>
    <t>639404200dedcfcbae158c3c</t>
  </si>
  <si>
    <t>639404200dedcfcbae158c3d</t>
  </si>
  <si>
    <t>639404200dedcfcbae158c3e</t>
  </si>
  <si>
    <t>639404200dedcfcbae158c3f</t>
  </si>
  <si>
    <t>639404200dedcfcbae158c40</t>
  </si>
  <si>
    <t>639404210dedcfcbae158c41</t>
  </si>
  <si>
    <t>639404210dedcfcbae158c42</t>
  </si>
  <si>
    <t>639404230dedcfcbae158c4f</t>
  </si>
  <si>
    <t>639404230dedcfcbae158c50</t>
  </si>
  <si>
    <t>639404240dedcfcbae158c51</t>
  </si>
  <si>
    <t>639404240dedcfcbae158c52</t>
  </si>
  <si>
    <t>639404240dedcfcbae158c53</t>
  </si>
  <si>
    <t>639404240dedcfcbae158c54</t>
  </si>
  <si>
    <t>639404240dedcfcbae158c55</t>
  </si>
  <si>
    <t>id_elemento</t>
  </si>
  <si>
    <t>6394ea3e0dedcfcbae158c70</t>
  </si>
  <si>
    <t>null</t>
  </si>
  <si>
    <t>6394ea450dedcfcbae158c83</t>
  </si>
  <si>
    <t>6394ea4a0dedcfcbae158c96</t>
  </si>
  <si>
    <t>6394ea500dedcfcbae158ca9</t>
  </si>
  <si>
    <t>6394ea550dedcfcbae158cbc</t>
  </si>
  <si>
    <t>6394ea5a0dedcfcbae158ccf</t>
  </si>
  <si>
    <t>6394ea5f0dedcfcbae158ce2</t>
  </si>
  <si>
    <t>6394ea650dedcfcbae158cf5</t>
  </si>
  <si>
    <t>6394ea6b0dedcfcbae158d08</t>
  </si>
  <si>
    <t>6394ea700dedcfcbae158d1b</t>
  </si>
  <si>
    <t>6394ea750dedcfcbae158d2e</t>
  </si>
  <si>
    <t>6394ea7b0dedcfcbae158d41</t>
  </si>
  <si>
    <t>6394ea800dedcfcbae158d54</t>
  </si>
  <si>
    <t>6394ea860dedcfcbae158d67</t>
  </si>
  <si>
    <t>6394ea8c0dedcfcbae158d7a</t>
  </si>
  <si>
    <t>6394ea920dedcfcbae158d8d</t>
  </si>
  <si>
    <t>6394ea970dedcfcbae158da0</t>
  </si>
  <si>
    <t>6394ea9d0dedcfcbae158db3</t>
  </si>
  <si>
    <t>6394eaa10dedcfcbae158dc6</t>
  </si>
  <si>
    <t>6394eaa50dedcfcbae158dd9</t>
  </si>
  <si>
    <t>6394eaaa0dedcfcbae158dec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</si>
</sst>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3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4" fillId="11" borderId="7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0" borderId="0" xfId="0" applyNumberFormat="1"/>
    <xf numFmtId="1" fontId="0" fillId="7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1" fontId="0" fillId="12" borderId="7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C7A5A3A-72D6-43D1-8723-DFDB29249915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assertividade" tableColumnId="3"/>
      <queryTableField id="4" name="fonte" tableColumnId="4"/>
      <queryTableField id="5" name="id_estudante" tableColumnId="5"/>
      <queryTableField id="6" name="id_fonte" tableColumnId="6"/>
      <queryTableField id="7" name="id_questionario" tableColumnId="7"/>
      <queryTableField id="8" name="métod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735D3F2F-6038-4C6B-81FD-C28BB5193F3E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79C33E-6E95-471A-8319-A9192F592034}" name="A4_Assertividade_v3__2" displayName="A4_Assertividade_v3__2" ref="A1:H148" tableType="queryTable" totalsRowShown="0">
  <autoFilter ref="A1:H148" xr:uid="{BA79C33E-6E95-471A-8319-A9192F592034}">
    <filterColumn colId="4">
      <filters>
        <filter val="12"/>
        <filter val="4"/>
        <filter val="5"/>
        <filter val="7"/>
        <filter val="9"/>
      </filters>
    </filterColumn>
  </autoFilter>
  <sortState xmlns:xlrd2="http://schemas.microsoft.com/office/spreadsheetml/2017/richdata2" ref="A9:H64">
    <sortCondition ref="E1:E148"/>
  </sortState>
  <tableColumns count="8">
    <tableColumn id="1" xr3:uid="{0103C303-957F-4C83-A64F-568977C4E339}" uniqueName="1" name="_id" queryTableFieldId="1" dataDxfId="5"/>
    <tableColumn id="2" xr3:uid="{53CEFC82-3931-40D6-AFE9-4064577E259A}" uniqueName="2" name="agrupamento" queryTableFieldId="2"/>
    <tableColumn id="3" xr3:uid="{BA6BAC21-ECF8-47C5-82AA-7C3BF5DAE577}" uniqueName="3" name="assertividade" queryTableFieldId="3"/>
    <tableColumn id="4" xr3:uid="{B0E2A350-A3ED-4F46-8790-E02324B3DC62}" uniqueName="4" name="fonte" queryTableFieldId="4"/>
    <tableColumn id="5" xr3:uid="{07983594-9571-4EDC-88B4-6082F950257B}" uniqueName="5" name="id_estudante" queryTableFieldId="5"/>
    <tableColumn id="6" xr3:uid="{F1395EBB-8DB5-43BE-ABE7-F0DC79C6F4EE}" uniqueName="6" name="id_fonte" queryTableFieldId="6" dataDxfId="4"/>
    <tableColumn id="7" xr3:uid="{17C4D75D-E681-4020-A439-957552C55BD2}" uniqueName="7" name="id_questionario" queryTableFieldId="7"/>
    <tableColumn id="8" xr3:uid="{409F80B2-F1CA-465C-B7A3-BF922DFE83DA}" uniqueName="8" name="método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8ECE5-1B31-426A-937A-69932E07CE4B}" name="A4_NC_v3__2" displayName="A4_NC_v3__2" ref="A1:G22" tableType="queryTable" totalsRowShown="0">
  <autoFilter ref="A1:G22" xr:uid="{9648ECE5-1B31-426A-937A-69932E07CE4B}">
    <filterColumn colId="4">
      <filters>
        <filter val="12"/>
        <filter val="4"/>
        <filter val="5"/>
        <filter val="7"/>
        <filter val="9"/>
      </filters>
    </filterColumn>
  </autoFilter>
  <tableColumns count="7">
    <tableColumn id="1" xr3:uid="{6C8F284D-CA66-4732-9F28-BA692836B838}" uniqueName="1" name="NC" queryTableFieldId="1"/>
    <tableColumn id="2" xr3:uid="{80668F2E-048C-4508-9159-751DB2071692}" uniqueName="2" name="_id" queryTableFieldId="2" dataDxfId="2"/>
    <tableColumn id="3" xr3:uid="{CC049E70-BFE8-49B9-B4D9-BB71B8A6C972}" uniqueName="3" name="agrupamento" queryTableFieldId="3"/>
    <tableColumn id="4" xr3:uid="{569F5C8B-F6D4-42D9-980A-9E3B53D05AD7}" uniqueName="4" name="id_elemento" queryTableFieldId="4" dataDxfId="1"/>
    <tableColumn id="5" xr3:uid="{B96EBC53-03F7-475A-A2DD-96FA3AEB0489}" uniqueName="5" name="id_estudante" queryTableFieldId="5"/>
    <tableColumn id="6" xr3:uid="{EAA3A6EE-4B0A-4B1E-B9AC-3A37BA45261B}" uniqueName="6" name="id_questionario" queryTableFieldId="6"/>
    <tableColumn id="7" xr3:uid="{5D3FEA4F-D043-4DD2-BB13-2A70201465AC}" uniqueName="7" name="métod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L28"/>
  <sheetViews>
    <sheetView workbookViewId="0">
      <selection activeCell="A19" sqref="A19:XFD29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7" width="5.5703125" bestFit="1" customWidth="1"/>
    <col min="8" max="8" width="4.5703125" bestFit="1" customWidth="1"/>
    <col min="9" max="12" width="5.5703125" bestFit="1" customWidth="1"/>
    <col min="13" max="19" width="3" bestFit="1" customWidth="1"/>
    <col min="20" max="20" width="12" bestFit="1" customWidth="1"/>
    <col min="21" max="38" width="3" bestFit="1" customWidth="1"/>
    <col min="39" max="39" width="12" bestFit="1" customWidth="1"/>
    <col min="40" max="57" width="3" bestFit="1" customWidth="1"/>
    <col min="58" max="58" width="12" bestFit="1" customWidth="1"/>
    <col min="59" max="76" width="3" bestFit="1" customWidth="1"/>
    <col min="77" max="77" width="12" bestFit="1" customWidth="1"/>
  </cols>
  <sheetData>
    <row r="1" spans="1:12" x14ac:dyDescent="0.25">
      <c r="B1" s="1"/>
      <c r="C1" s="1"/>
      <c r="D1" s="1"/>
      <c r="E1" s="1"/>
      <c r="F1" s="1"/>
      <c r="G1" s="1"/>
    </row>
    <row r="3" spans="1:12" x14ac:dyDescent="0.25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</row>
    <row r="5" spans="1:12" x14ac:dyDescent="0.25">
      <c r="D5" s="8" t="s">
        <v>16</v>
      </c>
      <c r="E5" s="56" t="s">
        <v>17</v>
      </c>
      <c r="F5" s="57"/>
    </row>
    <row r="6" spans="1:12" x14ac:dyDescent="0.25">
      <c r="B6" s="52" t="s">
        <v>1</v>
      </c>
      <c r="C6" s="52"/>
      <c r="D6" s="17"/>
      <c r="E6" s="53" t="s">
        <v>32</v>
      </c>
      <c r="F6" s="54"/>
      <c r="G6" s="54"/>
      <c r="H6" s="54"/>
      <c r="I6" s="54"/>
      <c r="J6" s="54"/>
      <c r="K6" s="54"/>
    </row>
    <row r="7" spans="1:12" x14ac:dyDescent="0.25">
      <c r="B7" s="1" t="s">
        <v>2</v>
      </c>
      <c r="C7" s="1" t="s">
        <v>0</v>
      </c>
      <c r="D7" s="18" t="s">
        <v>8</v>
      </c>
      <c r="E7" s="18" t="s">
        <v>19</v>
      </c>
      <c r="F7" s="19" t="s">
        <v>20</v>
      </c>
      <c r="G7" s="18" t="s">
        <v>21</v>
      </c>
      <c r="H7" s="18" t="s">
        <v>22</v>
      </c>
      <c r="I7" s="19" t="s">
        <v>23</v>
      </c>
      <c r="J7" s="18" t="s">
        <v>24</v>
      </c>
      <c r="K7" s="18" t="s">
        <v>51</v>
      </c>
    </row>
    <row r="8" spans="1:12" hidden="1" x14ac:dyDescent="0.25">
      <c r="A8">
        <v>1</v>
      </c>
      <c r="B8" s="1">
        <v>13</v>
      </c>
      <c r="C8" s="1">
        <v>352</v>
      </c>
      <c r="D8" s="10" t="s">
        <v>9</v>
      </c>
      <c r="E8" s="2"/>
      <c r="F8" s="2"/>
      <c r="G8" s="2"/>
      <c r="H8" s="2"/>
      <c r="I8" s="2"/>
      <c r="J8" s="2"/>
      <c r="K8" s="3"/>
    </row>
    <row r="9" spans="1:12" x14ac:dyDescent="0.25">
      <c r="A9">
        <v>2</v>
      </c>
      <c r="B9" s="1">
        <v>4</v>
      </c>
      <c r="C9" s="1">
        <v>364</v>
      </c>
      <c r="D9" s="36" t="s">
        <v>10</v>
      </c>
      <c r="E9" s="37">
        <v>1</v>
      </c>
      <c r="F9" s="37">
        <v>0</v>
      </c>
      <c r="G9" s="37">
        <v>1</v>
      </c>
      <c r="H9" s="37">
        <v>0</v>
      </c>
      <c r="I9" s="37">
        <v>1</v>
      </c>
      <c r="J9" s="37">
        <v>1</v>
      </c>
      <c r="K9" s="38">
        <v>6.6666666666666661</v>
      </c>
    </row>
    <row r="10" spans="1:12" x14ac:dyDescent="0.25">
      <c r="A10">
        <v>3</v>
      </c>
      <c r="B10" s="1">
        <v>7</v>
      </c>
      <c r="C10" s="1">
        <v>368</v>
      </c>
      <c r="D10" s="39" t="s">
        <v>11</v>
      </c>
      <c r="E10" s="40">
        <v>1</v>
      </c>
      <c r="F10" s="40">
        <v>0</v>
      </c>
      <c r="G10" s="40">
        <v>1</v>
      </c>
      <c r="H10" s="40">
        <v>0</v>
      </c>
      <c r="I10" s="40">
        <v>1</v>
      </c>
      <c r="J10" s="40">
        <v>1</v>
      </c>
      <c r="K10" s="41">
        <v>6.6666666666666661</v>
      </c>
    </row>
    <row r="11" spans="1:12" x14ac:dyDescent="0.25">
      <c r="A11">
        <v>4</v>
      </c>
      <c r="B11" s="1">
        <v>5</v>
      </c>
      <c r="C11" s="1">
        <v>370</v>
      </c>
      <c r="D11" s="36" t="s">
        <v>12</v>
      </c>
      <c r="E11" s="37">
        <v>1</v>
      </c>
      <c r="F11" s="37">
        <v>1</v>
      </c>
      <c r="G11" s="37">
        <v>1</v>
      </c>
      <c r="H11" s="37">
        <v>0</v>
      </c>
      <c r="I11" s="37">
        <v>1</v>
      </c>
      <c r="J11" s="37">
        <v>1</v>
      </c>
      <c r="K11" s="38">
        <v>8.3333333333333339</v>
      </c>
    </row>
    <row r="12" spans="1:12" hidden="1" x14ac:dyDescent="0.25">
      <c r="A12">
        <v>5</v>
      </c>
      <c r="B12" s="1">
        <v>6</v>
      </c>
      <c r="C12" s="1">
        <v>373</v>
      </c>
      <c r="D12" s="36" t="s">
        <v>13</v>
      </c>
      <c r="E12" s="37"/>
      <c r="F12" s="37"/>
      <c r="G12" s="37"/>
      <c r="H12" s="37"/>
      <c r="I12" s="37"/>
      <c r="J12" s="37"/>
      <c r="K12" s="38"/>
    </row>
    <row r="13" spans="1:12" x14ac:dyDescent="0.25">
      <c r="A13">
        <v>7</v>
      </c>
      <c r="B13" s="1">
        <v>9</v>
      </c>
      <c r="C13" s="1">
        <v>377</v>
      </c>
      <c r="D13" s="39" t="s">
        <v>14</v>
      </c>
      <c r="E13" s="40">
        <v>1</v>
      </c>
      <c r="F13" s="40">
        <v>0</v>
      </c>
      <c r="G13" s="40">
        <v>1</v>
      </c>
      <c r="H13" s="40">
        <v>0</v>
      </c>
      <c r="I13" s="40">
        <v>1</v>
      </c>
      <c r="J13" s="40">
        <v>1</v>
      </c>
      <c r="K13" s="41">
        <v>6.6666666666666661</v>
      </c>
    </row>
    <row r="14" spans="1:12" x14ac:dyDescent="0.25">
      <c r="A14">
        <v>8</v>
      </c>
      <c r="B14" s="1">
        <v>12</v>
      </c>
      <c r="C14" s="1">
        <v>382</v>
      </c>
      <c r="D14" s="36" t="s">
        <v>15</v>
      </c>
      <c r="E14" s="37">
        <v>1</v>
      </c>
      <c r="F14" s="37">
        <v>0</v>
      </c>
      <c r="G14" s="37">
        <v>1</v>
      </c>
      <c r="H14" s="37">
        <v>0</v>
      </c>
      <c r="I14" s="37">
        <v>0</v>
      </c>
      <c r="J14" s="37">
        <v>1</v>
      </c>
      <c r="K14" s="38">
        <v>5</v>
      </c>
    </row>
    <row r="15" spans="1:12" hidden="1" x14ac:dyDescent="0.25">
      <c r="A15">
        <v>9</v>
      </c>
      <c r="B15" s="1">
        <v>14</v>
      </c>
      <c r="C15" s="1">
        <v>383</v>
      </c>
      <c r="D15" s="12" t="s">
        <v>7</v>
      </c>
      <c r="E15" s="7"/>
      <c r="F15" s="7"/>
      <c r="G15" s="7"/>
      <c r="H15" s="7"/>
      <c r="I15" s="7"/>
      <c r="J15" s="7"/>
      <c r="K15" s="3"/>
    </row>
    <row r="16" spans="1:12" x14ac:dyDescent="0.25">
      <c r="B16" s="1"/>
      <c r="C16" s="1"/>
      <c r="D16" s="18" t="s">
        <v>52</v>
      </c>
      <c r="E16" s="44">
        <f t="shared" ref="E16:K16" si="0">AVERAGE(E8:E15)</f>
        <v>1</v>
      </c>
      <c r="F16" s="13">
        <f t="shared" si="0"/>
        <v>0.2</v>
      </c>
      <c r="G16" s="44">
        <f t="shared" si="0"/>
        <v>1</v>
      </c>
      <c r="H16" s="44">
        <f t="shared" si="0"/>
        <v>0</v>
      </c>
      <c r="I16" s="13">
        <f t="shared" si="0"/>
        <v>0.8</v>
      </c>
      <c r="J16" s="44">
        <f t="shared" si="0"/>
        <v>1</v>
      </c>
      <c r="K16" s="42">
        <f t="shared" si="0"/>
        <v>6.6666666666666661</v>
      </c>
      <c r="L16" s="45"/>
    </row>
    <row r="17" spans="2:11" x14ac:dyDescent="0.25">
      <c r="B17" s="1"/>
      <c r="C17" s="1"/>
      <c r="D17" s="1"/>
      <c r="E17" s="1"/>
      <c r="F17" s="1"/>
      <c r="G17" s="1"/>
    </row>
    <row r="18" spans="2:11" x14ac:dyDescent="0.25">
      <c r="B18" s="1"/>
      <c r="C18" s="1"/>
      <c r="D18" s="1"/>
      <c r="E18" s="1"/>
      <c r="F18" s="1"/>
      <c r="G18" s="1"/>
    </row>
    <row r="19" spans="2:11" x14ac:dyDescent="0.25">
      <c r="D19" s="18" t="s">
        <v>8</v>
      </c>
      <c r="E19" s="18" t="s">
        <v>19</v>
      </c>
      <c r="F19" s="19" t="s">
        <v>20</v>
      </c>
      <c r="G19" s="18" t="s">
        <v>21</v>
      </c>
      <c r="H19" s="18" t="s">
        <v>22</v>
      </c>
      <c r="I19" s="19" t="s">
        <v>23</v>
      </c>
      <c r="J19" s="18" t="s">
        <v>24</v>
      </c>
      <c r="K19" s="18" t="s">
        <v>51</v>
      </c>
    </row>
    <row r="20" spans="2:11" hidden="1" x14ac:dyDescent="0.25">
      <c r="D20" s="10" t="s">
        <v>9</v>
      </c>
      <c r="E20" s="2"/>
      <c r="F20" s="2"/>
      <c r="G20" s="2"/>
      <c r="H20" s="2"/>
      <c r="I20" s="2"/>
      <c r="J20" s="2"/>
      <c r="K20" s="3"/>
    </row>
    <row r="21" spans="2:11" x14ac:dyDescent="0.25">
      <c r="D21" s="36" t="s">
        <v>10</v>
      </c>
      <c r="E21" s="37">
        <f>E9*10</f>
        <v>10</v>
      </c>
      <c r="F21" s="37">
        <f t="shared" ref="F21:J21" si="1">F9*10</f>
        <v>0</v>
      </c>
      <c r="G21" s="37">
        <f t="shared" si="1"/>
        <v>10</v>
      </c>
      <c r="H21" s="37">
        <f t="shared" si="1"/>
        <v>0</v>
      </c>
      <c r="I21" s="37">
        <f t="shared" si="1"/>
        <v>10</v>
      </c>
      <c r="J21" s="37">
        <f t="shared" si="1"/>
        <v>10</v>
      </c>
      <c r="K21" s="38">
        <v>6.6666666666666661</v>
      </c>
    </row>
    <row r="22" spans="2:11" x14ac:dyDescent="0.25">
      <c r="D22" s="39" t="s">
        <v>11</v>
      </c>
      <c r="E22" s="40">
        <f t="shared" ref="E22:J22" si="2">E10*10</f>
        <v>10</v>
      </c>
      <c r="F22" s="40">
        <f t="shared" si="2"/>
        <v>0</v>
      </c>
      <c r="G22" s="40">
        <f t="shared" si="2"/>
        <v>10</v>
      </c>
      <c r="H22" s="40">
        <f t="shared" si="2"/>
        <v>0</v>
      </c>
      <c r="I22" s="40">
        <f t="shared" si="2"/>
        <v>10</v>
      </c>
      <c r="J22" s="40">
        <f t="shared" si="2"/>
        <v>10</v>
      </c>
      <c r="K22" s="41">
        <v>6.6666666666666661</v>
      </c>
    </row>
    <row r="23" spans="2:11" x14ac:dyDescent="0.25">
      <c r="D23" s="36" t="s">
        <v>12</v>
      </c>
      <c r="E23" s="37">
        <f t="shared" ref="E23:J23" si="3">E11*10</f>
        <v>10</v>
      </c>
      <c r="F23" s="37">
        <f t="shared" si="3"/>
        <v>10</v>
      </c>
      <c r="G23" s="37">
        <f t="shared" si="3"/>
        <v>10</v>
      </c>
      <c r="H23" s="37">
        <f t="shared" si="3"/>
        <v>0</v>
      </c>
      <c r="I23" s="37">
        <f t="shared" si="3"/>
        <v>10</v>
      </c>
      <c r="J23" s="37">
        <f t="shared" si="3"/>
        <v>10</v>
      </c>
      <c r="K23" s="38">
        <v>8.3333333333333339</v>
      </c>
    </row>
    <row r="24" spans="2:11" hidden="1" x14ac:dyDescent="0.25">
      <c r="D24" s="36" t="s">
        <v>13</v>
      </c>
      <c r="E24" s="37"/>
      <c r="F24" s="37"/>
      <c r="G24" s="37"/>
      <c r="H24" s="37"/>
      <c r="I24" s="37"/>
      <c r="J24" s="37"/>
      <c r="K24" s="38"/>
    </row>
    <row r="25" spans="2:11" x14ac:dyDescent="0.25">
      <c r="D25" s="39" t="s">
        <v>14</v>
      </c>
      <c r="E25" s="40">
        <f t="shared" ref="E25:J25" si="4">E13*10</f>
        <v>10</v>
      </c>
      <c r="F25" s="40">
        <f t="shared" si="4"/>
        <v>0</v>
      </c>
      <c r="G25" s="40">
        <f t="shared" si="4"/>
        <v>10</v>
      </c>
      <c r="H25" s="40">
        <f t="shared" si="4"/>
        <v>0</v>
      </c>
      <c r="I25" s="40">
        <f t="shared" si="4"/>
        <v>10</v>
      </c>
      <c r="J25" s="40">
        <f t="shared" si="4"/>
        <v>10</v>
      </c>
      <c r="K25" s="41">
        <v>6.6666666666666661</v>
      </c>
    </row>
    <row r="26" spans="2:11" x14ac:dyDescent="0.25">
      <c r="D26" s="36" t="s">
        <v>15</v>
      </c>
      <c r="E26" s="37">
        <f t="shared" ref="E26:J26" si="5">E14*10</f>
        <v>10</v>
      </c>
      <c r="F26" s="37">
        <f t="shared" si="5"/>
        <v>0</v>
      </c>
      <c r="G26" s="37">
        <f t="shared" si="5"/>
        <v>10</v>
      </c>
      <c r="H26" s="37">
        <f t="shared" si="5"/>
        <v>0</v>
      </c>
      <c r="I26" s="37">
        <f t="shared" si="5"/>
        <v>0</v>
      </c>
      <c r="J26" s="37">
        <f t="shared" si="5"/>
        <v>10</v>
      </c>
      <c r="K26" s="38">
        <v>5</v>
      </c>
    </row>
    <row r="27" spans="2:11" hidden="1" x14ac:dyDescent="0.25">
      <c r="D27" s="12" t="s">
        <v>7</v>
      </c>
      <c r="E27" s="7"/>
      <c r="F27" s="7"/>
      <c r="G27" s="7"/>
      <c r="H27" s="7"/>
      <c r="I27" s="7"/>
      <c r="J27" s="7"/>
      <c r="K27" s="3"/>
    </row>
    <row r="28" spans="2:11" x14ac:dyDescent="0.25">
      <c r="D28" s="18" t="s">
        <v>52</v>
      </c>
      <c r="E28" s="44">
        <f t="shared" ref="E28:K28" si="6">AVERAGE(E20:E27)</f>
        <v>10</v>
      </c>
      <c r="F28" s="13">
        <f t="shared" si="6"/>
        <v>2</v>
      </c>
      <c r="G28" s="44">
        <f t="shared" si="6"/>
        <v>10</v>
      </c>
      <c r="H28" s="44">
        <f t="shared" si="6"/>
        <v>0</v>
      </c>
      <c r="I28" s="13">
        <f t="shared" si="6"/>
        <v>8</v>
      </c>
      <c r="J28" s="44">
        <f t="shared" si="6"/>
        <v>10</v>
      </c>
      <c r="K28" s="42">
        <f t="shared" si="6"/>
        <v>6.6666666666666661</v>
      </c>
    </row>
  </sheetData>
  <mergeCells count="4">
    <mergeCell ref="B6:C6"/>
    <mergeCell ref="E6:K6"/>
    <mergeCell ref="A3:L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M27"/>
  <sheetViews>
    <sheetView workbookViewId="0">
      <selection activeCell="I15" sqref="I15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customWidth="1"/>
    <col min="5" max="7" width="5.5703125" bestFit="1" customWidth="1"/>
    <col min="8" max="8" width="4.5703125" bestFit="1" customWidth="1"/>
    <col min="9" max="10" width="5.5703125" bestFit="1" customWidth="1"/>
    <col min="11" max="11" width="6.7109375" bestFit="1" customWidth="1"/>
    <col min="12" max="12" width="4.5703125" bestFit="1" customWidth="1"/>
    <col min="13" max="13" width="2" bestFit="1" customWidth="1"/>
  </cols>
  <sheetData>
    <row r="2" spans="1:13" x14ac:dyDescent="0.25">
      <c r="A2" s="55" t="s">
        <v>33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14"/>
      <c r="M2" s="14"/>
    </row>
    <row r="3" spans="1:13" x14ac:dyDescent="0.25">
      <c r="B3" s="52" t="s">
        <v>1</v>
      </c>
      <c r="C3" s="58"/>
      <c r="D3" s="17"/>
      <c r="E3" s="59" t="s">
        <v>32</v>
      </c>
      <c r="F3" s="59"/>
      <c r="G3" s="59"/>
      <c r="H3" s="59"/>
      <c r="I3" s="59"/>
      <c r="J3" s="59"/>
      <c r="K3" s="59"/>
    </row>
    <row r="4" spans="1:13" x14ac:dyDescent="0.25">
      <c r="B4" s="1" t="s">
        <v>2</v>
      </c>
      <c r="C4" s="1" t="s">
        <v>0</v>
      </c>
      <c r="D4" s="18" t="s">
        <v>8</v>
      </c>
      <c r="E4" s="18" t="s">
        <v>19</v>
      </c>
      <c r="F4" s="19" t="s">
        <v>20</v>
      </c>
      <c r="G4" s="18" t="s">
        <v>21</v>
      </c>
      <c r="H4" s="18" t="s">
        <v>22</v>
      </c>
      <c r="I4" s="19" t="s">
        <v>23</v>
      </c>
      <c r="J4" s="18" t="s">
        <v>24</v>
      </c>
      <c r="K4" s="18" t="s">
        <v>56</v>
      </c>
    </row>
    <row r="5" spans="1:13" hidden="1" x14ac:dyDescent="0.25">
      <c r="B5" s="1">
        <v>13</v>
      </c>
      <c r="C5" s="1">
        <v>352</v>
      </c>
      <c r="D5" s="10" t="s">
        <v>9</v>
      </c>
      <c r="E5" s="2"/>
      <c r="F5" s="2"/>
      <c r="G5" s="2"/>
      <c r="H5" s="2"/>
      <c r="I5" s="2"/>
      <c r="J5" s="2"/>
      <c r="K5" s="3"/>
    </row>
    <row r="6" spans="1:13" x14ac:dyDescent="0.25">
      <c r="B6" s="1">
        <v>4</v>
      </c>
      <c r="C6" s="1">
        <v>364</v>
      </c>
      <c r="D6" s="36" t="s">
        <v>10</v>
      </c>
      <c r="E6" s="37">
        <v>10</v>
      </c>
      <c r="F6" s="37">
        <v>4.1304347826086953</v>
      </c>
      <c r="G6" s="37">
        <v>7.5</v>
      </c>
      <c r="H6" s="37">
        <v>4.166666666666667</v>
      </c>
      <c r="I6" s="37">
        <v>4</v>
      </c>
      <c r="J6" s="37">
        <v>6.4285714285714288</v>
      </c>
      <c r="K6" s="38">
        <v>6.0376121463077981</v>
      </c>
    </row>
    <row r="7" spans="1:13" x14ac:dyDescent="0.25">
      <c r="B7" s="1">
        <v>7</v>
      </c>
      <c r="C7" s="1">
        <v>368</v>
      </c>
      <c r="D7" s="39" t="s">
        <v>11</v>
      </c>
      <c r="E7" s="40">
        <v>6.25</v>
      </c>
      <c r="F7" s="40">
        <v>5.9210526315789469</v>
      </c>
      <c r="G7" s="40">
        <v>5</v>
      </c>
      <c r="H7" s="40">
        <v>1.25</v>
      </c>
      <c r="I7" s="40">
        <v>10</v>
      </c>
      <c r="J7" s="40">
        <v>6.6666666666666661</v>
      </c>
      <c r="K7" s="41">
        <v>5.8479532163742682</v>
      </c>
    </row>
    <row r="8" spans="1:13" x14ac:dyDescent="0.25">
      <c r="B8" s="1">
        <v>5</v>
      </c>
      <c r="C8" s="1">
        <v>370</v>
      </c>
      <c r="D8" s="36" t="s">
        <v>12</v>
      </c>
      <c r="E8" s="37">
        <v>10</v>
      </c>
      <c r="F8" s="37">
        <v>7.5</v>
      </c>
      <c r="G8" s="37">
        <v>6.6666666666666661</v>
      </c>
      <c r="H8" s="37">
        <v>0</v>
      </c>
      <c r="I8" s="37">
        <v>10</v>
      </c>
      <c r="J8" s="37">
        <v>8.75</v>
      </c>
      <c r="K8" s="38">
        <v>7.1527777777777768</v>
      </c>
    </row>
    <row r="9" spans="1:13" hidden="1" x14ac:dyDescent="0.25">
      <c r="B9" s="1">
        <v>6</v>
      </c>
      <c r="C9" s="1">
        <v>373</v>
      </c>
      <c r="D9" s="36" t="s">
        <v>13</v>
      </c>
      <c r="E9" s="37"/>
      <c r="F9" s="37"/>
      <c r="G9" s="37"/>
      <c r="H9" s="37"/>
      <c r="I9" s="37"/>
      <c r="J9" s="37"/>
      <c r="K9" s="38"/>
    </row>
    <row r="10" spans="1:13" x14ac:dyDescent="0.25">
      <c r="B10" s="1">
        <v>9</v>
      </c>
      <c r="C10" s="1">
        <v>377</v>
      </c>
      <c r="D10" s="39" t="s">
        <v>14</v>
      </c>
      <c r="E10" s="40">
        <v>10</v>
      </c>
      <c r="F10" s="40">
        <v>2.8125</v>
      </c>
      <c r="G10" s="40">
        <v>10</v>
      </c>
      <c r="H10" s="40">
        <v>1.5625</v>
      </c>
      <c r="I10" s="40">
        <v>10</v>
      </c>
      <c r="J10" s="40">
        <v>6.0714285714285712</v>
      </c>
      <c r="K10" s="41">
        <v>6.7410714285714279</v>
      </c>
    </row>
    <row r="11" spans="1:13" x14ac:dyDescent="0.25">
      <c r="B11" s="1">
        <v>12</v>
      </c>
      <c r="C11" s="1">
        <v>382</v>
      </c>
      <c r="D11" s="36" t="s">
        <v>15</v>
      </c>
      <c r="E11" s="37">
        <v>10</v>
      </c>
      <c r="F11" s="37">
        <v>0</v>
      </c>
      <c r="G11" s="37">
        <v>3.333333333333333</v>
      </c>
      <c r="H11" s="37">
        <v>5</v>
      </c>
      <c r="I11" s="37">
        <v>7.5</v>
      </c>
      <c r="J11" s="37">
        <v>5.6818181818181825</v>
      </c>
      <c r="K11" s="38">
        <v>5.2525252525252517</v>
      </c>
    </row>
    <row r="12" spans="1:13" hidden="1" x14ac:dyDescent="0.25">
      <c r="B12" s="1">
        <v>14</v>
      </c>
      <c r="C12" s="1">
        <v>383</v>
      </c>
      <c r="D12" s="12" t="s">
        <v>7</v>
      </c>
      <c r="E12" s="7"/>
      <c r="F12" s="7"/>
      <c r="G12" s="7"/>
      <c r="H12" s="7"/>
      <c r="I12" s="7"/>
      <c r="J12" s="7"/>
      <c r="K12" s="3"/>
    </row>
    <row r="13" spans="1:13" x14ac:dyDescent="0.25">
      <c r="B13" s="1" t="s">
        <v>6</v>
      </c>
      <c r="C13" s="1">
        <v>383</v>
      </c>
      <c r="D13" s="18" t="s">
        <v>57</v>
      </c>
      <c r="E13" s="44">
        <f t="shared" ref="E13:K13" si="0">AVERAGE(E5:E12)</f>
        <v>9.25</v>
      </c>
      <c r="F13" s="13">
        <f t="shared" si="0"/>
        <v>4.0727974828375277</v>
      </c>
      <c r="G13" s="44">
        <f t="shared" si="0"/>
        <v>6.5</v>
      </c>
      <c r="H13" s="44">
        <f t="shared" si="0"/>
        <v>2.3958333333333335</v>
      </c>
      <c r="I13" s="13">
        <f t="shared" si="0"/>
        <v>8.3000000000000007</v>
      </c>
      <c r="J13" s="44">
        <f t="shared" si="0"/>
        <v>6.7196969696969688</v>
      </c>
      <c r="K13" s="42">
        <f t="shared" si="0"/>
        <v>6.2063879643113049</v>
      </c>
    </row>
    <row r="14" spans="1:13" x14ac:dyDescent="0.25">
      <c r="B14" s="1"/>
      <c r="C14" s="1"/>
      <c r="D14" s="1"/>
      <c r="E14" s="1"/>
      <c r="F14" s="1"/>
    </row>
    <row r="15" spans="1:13" x14ac:dyDescent="0.25">
      <c r="B15" s="1"/>
      <c r="C15" s="1"/>
      <c r="D15" s="1"/>
      <c r="E15" s="1"/>
      <c r="F15" s="1"/>
      <c r="G15" s="1"/>
    </row>
    <row r="16" spans="1:13" x14ac:dyDescent="0.25">
      <c r="A16" s="55" t="s">
        <v>34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spans="2:11" x14ac:dyDescent="0.25">
      <c r="B17" s="52" t="s">
        <v>1</v>
      </c>
      <c r="C17" s="58"/>
      <c r="D17" s="17"/>
      <c r="E17" s="53" t="s">
        <v>32</v>
      </c>
      <c r="F17" s="54"/>
      <c r="G17" s="54"/>
      <c r="H17" s="54"/>
      <c r="I17" s="54"/>
      <c r="J17" s="54"/>
      <c r="K17" s="60"/>
    </row>
    <row r="18" spans="2:11" x14ac:dyDescent="0.25">
      <c r="B18" s="1" t="s">
        <v>2</v>
      </c>
      <c r="C18" s="1" t="s">
        <v>0</v>
      </c>
      <c r="D18" s="18" t="s">
        <v>8</v>
      </c>
      <c r="E18" s="18" t="s">
        <v>19</v>
      </c>
      <c r="F18" s="19" t="s">
        <v>20</v>
      </c>
      <c r="G18" s="18" t="s">
        <v>21</v>
      </c>
      <c r="H18" s="18" t="s">
        <v>22</v>
      </c>
      <c r="I18" s="19" t="s">
        <v>23</v>
      </c>
      <c r="J18" s="18" t="s">
        <v>24</v>
      </c>
      <c r="K18" s="18" t="s">
        <v>56</v>
      </c>
    </row>
    <row r="19" spans="2:11" hidden="1" x14ac:dyDescent="0.25">
      <c r="B19" s="1">
        <v>13</v>
      </c>
      <c r="C19" s="1">
        <v>352</v>
      </c>
      <c r="D19" s="10" t="s">
        <v>9</v>
      </c>
      <c r="E19" s="2"/>
      <c r="F19" s="2"/>
      <c r="G19" s="2"/>
      <c r="H19" s="2"/>
      <c r="I19" s="2"/>
      <c r="J19" s="2"/>
      <c r="K19" s="3"/>
    </row>
    <row r="20" spans="2:11" x14ac:dyDescent="0.25">
      <c r="B20" s="1">
        <v>4</v>
      </c>
      <c r="C20" s="1">
        <v>364</v>
      </c>
      <c r="D20" s="36" t="s">
        <v>10</v>
      </c>
      <c r="E20" s="37">
        <v>10</v>
      </c>
      <c r="F20" s="37">
        <v>5</v>
      </c>
      <c r="G20" s="37">
        <v>10</v>
      </c>
      <c r="H20" s="37">
        <v>0</v>
      </c>
      <c r="I20" s="37">
        <v>10</v>
      </c>
      <c r="J20" s="37">
        <v>10</v>
      </c>
      <c r="K20" s="38">
        <v>7.5</v>
      </c>
    </row>
    <row r="21" spans="2:11" x14ac:dyDescent="0.25">
      <c r="B21" s="1">
        <v>7</v>
      </c>
      <c r="C21" s="1">
        <v>368</v>
      </c>
      <c r="D21" s="39" t="s">
        <v>11</v>
      </c>
      <c r="E21" s="40">
        <v>10</v>
      </c>
      <c r="F21" s="40">
        <v>7.5</v>
      </c>
      <c r="G21" s="40">
        <v>10</v>
      </c>
      <c r="H21" s="40">
        <v>0</v>
      </c>
      <c r="I21" s="40">
        <v>10</v>
      </c>
      <c r="J21" s="40">
        <v>10</v>
      </c>
      <c r="K21" s="41">
        <v>7.9166666666666661</v>
      </c>
    </row>
    <row r="22" spans="2:11" x14ac:dyDescent="0.25">
      <c r="B22" s="1">
        <v>5</v>
      </c>
      <c r="C22" s="1">
        <v>370</v>
      </c>
      <c r="D22" s="36" t="s">
        <v>12</v>
      </c>
      <c r="E22" s="37">
        <v>10</v>
      </c>
      <c r="F22" s="37">
        <v>10</v>
      </c>
      <c r="G22" s="37">
        <v>10</v>
      </c>
      <c r="H22" s="37">
        <v>0</v>
      </c>
      <c r="I22" s="37">
        <v>10</v>
      </c>
      <c r="J22" s="37">
        <v>10</v>
      </c>
      <c r="K22" s="38">
        <v>8.3333333333333339</v>
      </c>
    </row>
    <row r="23" spans="2:11" hidden="1" x14ac:dyDescent="0.25">
      <c r="B23" s="1">
        <v>6</v>
      </c>
      <c r="C23" s="1">
        <v>373</v>
      </c>
      <c r="D23" s="36" t="s">
        <v>13</v>
      </c>
      <c r="E23" s="37"/>
      <c r="F23" s="37"/>
      <c r="G23" s="37"/>
      <c r="H23" s="37"/>
      <c r="I23" s="37"/>
      <c r="J23" s="37"/>
      <c r="K23" s="38"/>
    </row>
    <row r="24" spans="2:11" x14ac:dyDescent="0.25">
      <c r="B24" s="1">
        <v>9</v>
      </c>
      <c r="C24" s="1">
        <v>377</v>
      </c>
      <c r="D24" s="39" t="s">
        <v>14</v>
      </c>
      <c r="E24" s="40">
        <v>10</v>
      </c>
      <c r="F24" s="40">
        <v>2.5</v>
      </c>
      <c r="G24" s="40">
        <v>10</v>
      </c>
      <c r="H24" s="40">
        <v>0</v>
      </c>
      <c r="I24" s="40">
        <v>10</v>
      </c>
      <c r="J24" s="40">
        <v>10</v>
      </c>
      <c r="K24" s="41">
        <v>7.0833333333333339</v>
      </c>
    </row>
    <row r="25" spans="2:11" x14ac:dyDescent="0.25">
      <c r="B25" s="1">
        <v>12</v>
      </c>
      <c r="C25" s="1">
        <v>382</v>
      </c>
      <c r="D25" s="36" t="s">
        <v>15</v>
      </c>
      <c r="E25" s="37">
        <v>10</v>
      </c>
      <c r="F25" s="37">
        <v>0</v>
      </c>
      <c r="G25" s="37">
        <v>10</v>
      </c>
      <c r="H25" s="37">
        <v>0</v>
      </c>
      <c r="I25" s="37">
        <v>5</v>
      </c>
      <c r="J25" s="37">
        <v>10</v>
      </c>
      <c r="K25" s="38">
        <v>5.8333333333333339</v>
      </c>
    </row>
    <row r="26" spans="2:11" hidden="1" x14ac:dyDescent="0.25">
      <c r="B26" s="1">
        <v>14</v>
      </c>
      <c r="C26" s="1">
        <v>383</v>
      </c>
      <c r="D26" s="12" t="s">
        <v>7</v>
      </c>
      <c r="E26" s="7"/>
      <c r="F26" s="7"/>
      <c r="G26" s="7"/>
      <c r="H26" s="7"/>
      <c r="I26" s="7"/>
      <c r="J26" s="7"/>
      <c r="K26" s="3"/>
    </row>
    <row r="27" spans="2:11" x14ac:dyDescent="0.25">
      <c r="B27" s="1" t="s">
        <v>6</v>
      </c>
      <c r="C27" s="1">
        <v>383</v>
      </c>
      <c r="D27" s="18" t="s">
        <v>57</v>
      </c>
      <c r="E27" s="44">
        <f t="shared" ref="E27:J27" si="1">AVERAGE(E20:E26)</f>
        <v>10</v>
      </c>
      <c r="F27" s="13">
        <f t="shared" si="1"/>
        <v>5</v>
      </c>
      <c r="G27" s="44">
        <f t="shared" si="1"/>
        <v>10</v>
      </c>
      <c r="H27" s="44">
        <f t="shared" si="1"/>
        <v>0</v>
      </c>
      <c r="I27" s="13">
        <f t="shared" si="1"/>
        <v>9</v>
      </c>
      <c r="J27" s="44">
        <f t="shared" si="1"/>
        <v>10</v>
      </c>
      <c r="K27" s="42">
        <f t="shared" ref="K27" si="2">AVERAGE(K19:K26)</f>
        <v>7.3333333333333339</v>
      </c>
    </row>
  </sheetData>
  <sortState xmlns:xlrd2="http://schemas.microsoft.com/office/spreadsheetml/2017/richdata2" ref="J5:K13">
    <sortCondition ref="J5:J13"/>
  </sortState>
  <mergeCells count="6">
    <mergeCell ref="B3:C3"/>
    <mergeCell ref="E3:K3"/>
    <mergeCell ref="A2:K2"/>
    <mergeCell ref="A16:K16"/>
    <mergeCell ref="B17:C17"/>
    <mergeCell ref="E17:K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13"/>
  <sheetViews>
    <sheetView workbookViewId="0">
      <selection activeCell="F17" sqref="F17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7109375" bestFit="1" customWidth="1"/>
    <col min="5" max="10" width="4.5703125" bestFit="1" customWidth="1"/>
    <col min="11" max="11" width="7" customWidth="1"/>
    <col min="12" max="12" width="6.5703125" bestFit="1" customWidth="1"/>
    <col min="13" max="13" width="4.5703125" bestFit="1" customWidth="1"/>
    <col min="14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" customHeight="1" x14ac:dyDescent="0.25">
      <c r="B2" s="52" t="s">
        <v>1</v>
      </c>
      <c r="C2" s="58"/>
      <c r="D2" s="17"/>
      <c r="E2" s="53" t="s">
        <v>32</v>
      </c>
      <c r="F2" s="54"/>
      <c r="G2" s="54"/>
      <c r="H2" s="54"/>
      <c r="I2" s="54"/>
      <c r="J2" s="54"/>
      <c r="K2" s="60"/>
    </row>
    <row r="3" spans="1:22" ht="15" customHeight="1" x14ac:dyDescent="0.25">
      <c r="B3" s="1" t="s">
        <v>2</v>
      </c>
      <c r="C3" s="1" t="s">
        <v>0</v>
      </c>
      <c r="D3" s="18" t="s">
        <v>8</v>
      </c>
      <c r="E3" s="18" t="s">
        <v>19</v>
      </c>
      <c r="F3" s="19" t="s">
        <v>20</v>
      </c>
      <c r="G3" s="18" t="s">
        <v>21</v>
      </c>
      <c r="H3" s="18" t="s">
        <v>22</v>
      </c>
      <c r="I3" s="19" t="s">
        <v>23</v>
      </c>
      <c r="J3" s="18" t="s">
        <v>24</v>
      </c>
      <c r="K3" s="18" t="s">
        <v>54</v>
      </c>
    </row>
    <row r="4" spans="1:22" hidden="1" x14ac:dyDescent="0.25">
      <c r="A4">
        <v>1</v>
      </c>
      <c r="B4" s="1">
        <v>13</v>
      </c>
      <c r="C4" s="1">
        <v>352</v>
      </c>
      <c r="D4" s="10" t="s">
        <v>9</v>
      </c>
      <c r="E4" s="2"/>
      <c r="F4" s="2"/>
      <c r="G4" s="2"/>
      <c r="H4" s="2"/>
      <c r="I4" s="2"/>
      <c r="J4" s="2"/>
      <c r="K4" s="3"/>
    </row>
    <row r="5" spans="1:22" x14ac:dyDescent="0.25">
      <c r="A5">
        <v>2</v>
      </c>
      <c r="B5" s="1">
        <v>4</v>
      </c>
      <c r="C5" s="1">
        <v>364</v>
      </c>
      <c r="D5" s="50" t="s">
        <v>10</v>
      </c>
      <c r="E5" s="37">
        <v>0</v>
      </c>
      <c r="F5" s="37">
        <v>4.1304347826086953</v>
      </c>
      <c r="G5" s="37">
        <v>0</v>
      </c>
      <c r="H5" s="37">
        <v>4.166666666666667</v>
      </c>
      <c r="I5" s="37">
        <v>0</v>
      </c>
      <c r="J5" s="37">
        <v>0</v>
      </c>
      <c r="K5" s="37">
        <v>2.0125373821025998</v>
      </c>
    </row>
    <row r="6" spans="1:22" x14ac:dyDescent="0.25">
      <c r="A6">
        <v>3</v>
      </c>
      <c r="B6" s="1">
        <v>7</v>
      </c>
      <c r="C6" s="1">
        <v>368</v>
      </c>
      <c r="D6" s="51" t="s">
        <v>11</v>
      </c>
      <c r="E6" s="40">
        <v>0</v>
      </c>
      <c r="F6" s="40">
        <v>5.9210526315789469</v>
      </c>
      <c r="G6" s="40">
        <v>0</v>
      </c>
      <c r="H6" s="40">
        <v>1.25</v>
      </c>
      <c r="I6" s="40">
        <v>0</v>
      </c>
      <c r="J6" s="40">
        <v>0</v>
      </c>
      <c r="K6" s="40">
        <v>1.9493177387914233</v>
      </c>
    </row>
    <row r="7" spans="1:22" x14ac:dyDescent="0.25">
      <c r="A7">
        <v>4</v>
      </c>
      <c r="B7" s="1">
        <v>5</v>
      </c>
      <c r="C7" s="1">
        <v>370</v>
      </c>
      <c r="D7" s="50" t="s">
        <v>12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1.1921296296296293</v>
      </c>
    </row>
    <row r="8" spans="1:22" hidden="1" x14ac:dyDescent="0.25">
      <c r="A8">
        <v>5</v>
      </c>
      <c r="B8" s="1">
        <v>6</v>
      </c>
      <c r="C8" s="1">
        <v>373</v>
      </c>
      <c r="D8" s="50" t="s">
        <v>13</v>
      </c>
      <c r="E8" s="37"/>
      <c r="F8" s="37"/>
      <c r="G8" s="37"/>
      <c r="H8" s="37"/>
      <c r="I8" s="37"/>
      <c r="J8" s="37"/>
      <c r="K8" s="37"/>
    </row>
    <row r="9" spans="1:22" x14ac:dyDescent="0.25">
      <c r="A9">
        <v>6</v>
      </c>
      <c r="B9" s="1">
        <v>9</v>
      </c>
      <c r="C9" s="1">
        <v>377</v>
      </c>
      <c r="D9" s="51" t="s">
        <v>14</v>
      </c>
      <c r="E9" s="40">
        <v>0</v>
      </c>
      <c r="F9" s="40">
        <v>2.8125</v>
      </c>
      <c r="G9" s="40">
        <v>0</v>
      </c>
      <c r="H9" s="40">
        <v>1.5625</v>
      </c>
      <c r="I9" s="40">
        <v>0</v>
      </c>
      <c r="J9" s="40">
        <v>0</v>
      </c>
      <c r="K9" s="40">
        <v>2.2470238095238098</v>
      </c>
    </row>
    <row r="10" spans="1:22" x14ac:dyDescent="0.25">
      <c r="A10">
        <v>7</v>
      </c>
      <c r="B10" s="1">
        <v>12</v>
      </c>
      <c r="C10" s="1">
        <v>382</v>
      </c>
      <c r="D10" s="50" t="s">
        <v>15</v>
      </c>
      <c r="E10" s="37">
        <v>0</v>
      </c>
      <c r="F10" s="37">
        <v>0</v>
      </c>
      <c r="G10" s="37">
        <v>0</v>
      </c>
      <c r="H10" s="37">
        <v>5</v>
      </c>
      <c r="I10" s="37">
        <v>7.5</v>
      </c>
      <c r="J10" s="37">
        <v>0</v>
      </c>
      <c r="K10" s="37">
        <v>2.6262626262626263</v>
      </c>
    </row>
    <row r="11" spans="1:22" hidden="1" x14ac:dyDescent="0.25">
      <c r="A11">
        <v>8</v>
      </c>
      <c r="B11" s="1">
        <v>14</v>
      </c>
      <c r="C11" s="1">
        <v>383</v>
      </c>
      <c r="D11" s="12" t="s">
        <v>7</v>
      </c>
      <c r="E11" s="7"/>
      <c r="F11" s="7"/>
      <c r="G11" s="7"/>
      <c r="H11" s="7"/>
      <c r="I11" s="7"/>
      <c r="J11" s="7"/>
      <c r="K11" s="4"/>
    </row>
    <row r="12" spans="1:22" x14ac:dyDescent="0.25">
      <c r="A12">
        <v>9</v>
      </c>
      <c r="B12" s="1" t="s">
        <v>6</v>
      </c>
      <c r="C12" s="1">
        <v>383</v>
      </c>
      <c r="D12" s="5" t="s">
        <v>55</v>
      </c>
      <c r="E12" s="6">
        <f t="shared" ref="E12:K12" si="0">AVERAGE(E4:E11)</f>
        <v>0</v>
      </c>
      <c r="F12" s="6">
        <f t="shared" si="0"/>
        <v>2.5727974828375286</v>
      </c>
      <c r="G12" s="6">
        <f t="shared" si="0"/>
        <v>0</v>
      </c>
      <c r="H12" s="6">
        <f t="shared" si="0"/>
        <v>2.3958333333333335</v>
      </c>
      <c r="I12" s="6">
        <f t="shared" si="0"/>
        <v>1.5</v>
      </c>
      <c r="J12" s="6">
        <f t="shared" si="0"/>
        <v>0</v>
      </c>
      <c r="K12" s="9">
        <f t="shared" si="0"/>
        <v>2.0054542372620174</v>
      </c>
    </row>
    <row r="13" spans="1:22" x14ac:dyDescent="0.25">
      <c r="B13" s="1"/>
      <c r="C13" s="1"/>
      <c r="D13" s="50" t="s">
        <v>47</v>
      </c>
      <c r="E13" s="37">
        <f>_xlfn.STDEV.S(E5:E10)</f>
        <v>0</v>
      </c>
      <c r="F13" s="37">
        <f t="shared" ref="F13:J13" si="1">_xlfn.STDEV.S(F5:F10)</f>
        <v>2.5948544068423236</v>
      </c>
      <c r="G13" s="37">
        <f t="shared" si="1"/>
        <v>0</v>
      </c>
      <c r="H13" s="37">
        <f t="shared" si="1"/>
        <v>2.1014834376908347</v>
      </c>
      <c r="I13" s="37">
        <f t="shared" si="1"/>
        <v>3.3541019662496847</v>
      </c>
      <c r="J13" s="37">
        <f t="shared" si="1"/>
        <v>0</v>
      </c>
    </row>
  </sheetData>
  <mergeCells count="3">
    <mergeCell ref="A1:K1"/>
    <mergeCell ref="B2:C2"/>
    <mergeCell ref="E2:K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O30"/>
  <sheetViews>
    <sheetView topLeftCell="A4" zoomScaleNormal="100" workbookViewId="0">
      <selection activeCell="I36" sqref="I36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5.7109375" bestFit="1" customWidth="1"/>
    <col min="6" max="6" width="6.7109375" bestFit="1" customWidth="1"/>
    <col min="7" max="7" width="8.140625" bestFit="1" customWidth="1"/>
    <col min="8" max="10" width="6.5703125" bestFit="1" customWidth="1"/>
    <col min="11" max="11" width="6.28515625" bestFit="1" customWidth="1"/>
    <col min="12" max="12" width="6.7109375" bestFit="1" customWidth="1"/>
    <col min="13" max="14" width="6.5703125" bestFit="1" customWidth="1"/>
    <col min="15" max="15" width="15.140625" bestFit="1" customWidth="1"/>
    <col min="16" max="16" width="8.7109375" bestFit="1" customWidth="1"/>
    <col min="17" max="17" width="5.7109375" bestFit="1" customWidth="1"/>
    <col min="18" max="18" width="12.7109375" bestFit="1" customWidth="1"/>
    <col min="19" max="19" width="8.5703125" bestFit="1" customWidth="1"/>
    <col min="20" max="21" width="15.140625" bestFit="1" customWidth="1"/>
    <col min="22" max="22" width="13.7109375" bestFit="1" customWidth="1"/>
    <col min="23" max="26" width="4.28515625" bestFit="1" customWidth="1"/>
    <col min="27" max="27" width="12.28515625" bestFit="1" customWidth="1"/>
    <col min="28" max="28" width="4.140625" bestFit="1" customWidth="1"/>
    <col min="29" max="29" width="8.7109375" bestFit="1" customWidth="1"/>
    <col min="30" max="30" width="4.140625" bestFit="1" customWidth="1"/>
    <col min="31" max="31" width="8.7109375" bestFit="1" customWidth="1"/>
    <col min="32" max="32" width="4.140625" bestFit="1" customWidth="1"/>
    <col min="33" max="33" width="8.7109375" bestFit="1" customWidth="1"/>
    <col min="34" max="34" width="4.140625" bestFit="1" customWidth="1"/>
    <col min="35" max="35" width="8.7109375" bestFit="1" customWidth="1"/>
    <col min="36" max="36" width="12.28515625" bestFit="1" customWidth="1"/>
    <col min="37" max="40" width="4.28515625" bestFit="1" customWidth="1"/>
    <col min="41" max="41" width="12.28515625" bestFit="1" customWidth="1"/>
    <col min="42" max="46" width="4.28515625" bestFit="1" customWidth="1"/>
    <col min="47" max="47" width="12.28515625" bestFit="1" customWidth="1"/>
    <col min="48" max="48" width="4.140625" bestFit="1" customWidth="1"/>
    <col min="49" max="49" width="8.7109375" bestFit="1" customWidth="1"/>
    <col min="50" max="50" width="4.140625" bestFit="1" customWidth="1"/>
    <col min="51" max="51" width="8.7109375" bestFit="1" customWidth="1"/>
    <col min="52" max="52" width="4.140625" bestFit="1" customWidth="1"/>
    <col min="53" max="53" width="8.7109375" bestFit="1" customWidth="1"/>
    <col min="54" max="54" width="4.140625" bestFit="1" customWidth="1"/>
    <col min="55" max="55" width="8.7109375" bestFit="1" customWidth="1"/>
    <col min="56" max="56" width="12.28515625" bestFit="1" customWidth="1"/>
    <col min="57" max="60" width="4.28515625" bestFit="1" customWidth="1"/>
    <col min="61" max="61" width="12.28515625" bestFit="1" customWidth="1"/>
    <col min="62" max="66" width="4.28515625" bestFit="1" customWidth="1"/>
    <col min="67" max="67" width="12.28515625" bestFit="1" customWidth="1"/>
    <col min="68" max="68" width="4.140625" bestFit="1" customWidth="1"/>
    <col min="69" max="69" width="8.7109375" bestFit="1" customWidth="1"/>
    <col min="70" max="70" width="4.140625" bestFit="1" customWidth="1"/>
    <col min="71" max="71" width="8.7109375" bestFit="1" customWidth="1"/>
    <col min="72" max="72" width="4.140625" bestFit="1" customWidth="1"/>
    <col min="73" max="73" width="8.7109375" bestFit="1" customWidth="1"/>
    <col min="74" max="74" width="4.140625" bestFit="1" customWidth="1"/>
    <col min="75" max="75" width="8.7109375" bestFit="1" customWidth="1"/>
    <col min="76" max="76" width="12.28515625" bestFit="1" customWidth="1"/>
    <col min="77" max="80" width="4.28515625" bestFit="1" customWidth="1"/>
    <col min="81" max="81" width="12.28515625" bestFit="1" customWidth="1"/>
    <col min="82" max="86" width="4.28515625" bestFit="1" customWidth="1"/>
    <col min="87" max="87" width="12.28515625" bestFit="1" customWidth="1"/>
    <col min="88" max="88" width="4.140625" bestFit="1" customWidth="1"/>
    <col min="89" max="89" width="8.7109375" bestFit="1" customWidth="1"/>
    <col min="90" max="90" width="4.140625" bestFit="1" customWidth="1"/>
    <col min="91" max="91" width="8.7109375" bestFit="1" customWidth="1"/>
    <col min="92" max="92" width="4.140625" bestFit="1" customWidth="1"/>
    <col min="93" max="93" width="8.7109375" bestFit="1" customWidth="1"/>
    <col min="94" max="94" width="4.140625" bestFit="1" customWidth="1"/>
    <col min="95" max="95" width="8.7109375" bestFit="1" customWidth="1"/>
    <col min="96" max="96" width="12.28515625" bestFit="1" customWidth="1"/>
    <col min="97" max="100" width="4.28515625" bestFit="1" customWidth="1"/>
    <col min="101" max="101" width="8.7109375" bestFit="1" customWidth="1"/>
    <col min="102" max="106" width="4.28515625" bestFit="1" customWidth="1"/>
    <col min="107" max="107" width="12.28515625" bestFit="1" customWidth="1"/>
    <col min="108" max="108" width="4.140625" bestFit="1" customWidth="1"/>
    <col min="109" max="109" width="8.7109375" bestFit="1" customWidth="1"/>
    <col min="110" max="110" width="4.140625" bestFit="1" customWidth="1"/>
    <col min="111" max="111" width="8.7109375" bestFit="1" customWidth="1"/>
    <col min="112" max="112" width="4.140625" bestFit="1" customWidth="1"/>
    <col min="113" max="113" width="8.7109375" bestFit="1" customWidth="1"/>
    <col min="114" max="114" width="4.140625" bestFit="1" customWidth="1"/>
    <col min="115" max="115" width="8.7109375" bestFit="1" customWidth="1"/>
    <col min="116" max="116" width="12.28515625" bestFit="1" customWidth="1"/>
    <col min="117" max="120" width="4.28515625" bestFit="1" customWidth="1"/>
    <col min="121" max="121" width="8.7109375" bestFit="1" customWidth="1"/>
    <col min="122" max="126" width="4.28515625" bestFit="1" customWidth="1"/>
    <col min="127" max="127" width="12.28515625" bestFit="1" customWidth="1"/>
    <col min="128" max="128" width="4.140625" bestFit="1" customWidth="1"/>
    <col min="129" max="129" width="8.7109375" bestFit="1" customWidth="1"/>
    <col min="130" max="130" width="4.140625" bestFit="1" customWidth="1"/>
    <col min="131" max="131" width="8.7109375" bestFit="1" customWidth="1"/>
    <col min="132" max="132" width="4.140625" bestFit="1" customWidth="1"/>
    <col min="133" max="133" width="8.7109375" bestFit="1" customWidth="1"/>
    <col min="134" max="134" width="4.140625" bestFit="1" customWidth="1"/>
    <col min="135" max="135" width="8.7109375" bestFit="1" customWidth="1"/>
    <col min="136" max="136" width="12.28515625" bestFit="1" customWidth="1"/>
    <col min="137" max="140" width="4.28515625" bestFit="1" customWidth="1"/>
    <col min="141" max="141" width="8.7109375" bestFit="1" customWidth="1"/>
    <col min="142" max="146" width="4.28515625" bestFit="1" customWidth="1"/>
    <col min="147" max="147" width="8.7109375" bestFit="1" customWidth="1"/>
    <col min="148" max="148" width="4.140625" bestFit="1" customWidth="1"/>
    <col min="149" max="149" width="8.7109375" bestFit="1" customWidth="1"/>
    <col min="150" max="150" width="4.140625" bestFit="1" customWidth="1"/>
    <col min="151" max="151" width="8.7109375" bestFit="1" customWidth="1"/>
    <col min="152" max="152" width="4.140625" bestFit="1" customWidth="1"/>
    <col min="153" max="153" width="8.7109375" bestFit="1" customWidth="1"/>
    <col min="154" max="154" width="4.140625" bestFit="1" customWidth="1"/>
    <col min="155" max="155" width="8.7109375" bestFit="1" customWidth="1"/>
    <col min="156" max="156" width="12.28515625" bestFit="1" customWidth="1"/>
  </cols>
  <sheetData>
    <row r="1" spans="1:1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5" spans="1:15" x14ac:dyDescent="0.25">
      <c r="E5" s="65" t="s">
        <v>39</v>
      </c>
      <c r="F5" s="20"/>
      <c r="G5" s="21" t="s">
        <v>40</v>
      </c>
      <c r="H5" s="21" t="s">
        <v>41</v>
      </c>
      <c r="I5" s="21" t="s">
        <v>42</v>
      </c>
      <c r="J5" s="21" t="s">
        <v>43</v>
      </c>
      <c r="K5" s="21" t="s">
        <v>44</v>
      </c>
      <c r="L5" s="21" t="s">
        <v>45</v>
      </c>
    </row>
    <row r="6" spans="1:15" ht="25.5" x14ac:dyDescent="0.25">
      <c r="E6" s="65"/>
      <c r="F6" s="22" t="s">
        <v>46</v>
      </c>
      <c r="G6" s="23" t="s">
        <v>25</v>
      </c>
      <c r="H6" s="22" t="s">
        <v>25</v>
      </c>
      <c r="I6" s="22" t="s">
        <v>25</v>
      </c>
      <c r="J6" s="22" t="s">
        <v>25</v>
      </c>
      <c r="K6" s="22" t="s">
        <v>25</v>
      </c>
      <c r="L6" s="22" t="s">
        <v>25</v>
      </c>
    </row>
    <row r="7" spans="1:15" x14ac:dyDescent="0.25">
      <c r="E7" s="65"/>
      <c r="F7" s="24" t="s">
        <v>3</v>
      </c>
      <c r="G7" s="25"/>
      <c r="H7" s="25"/>
      <c r="I7" s="26">
        <v>15</v>
      </c>
      <c r="J7" s="26">
        <v>24</v>
      </c>
      <c r="K7" s="26">
        <v>8</v>
      </c>
      <c r="L7" s="26">
        <v>8</v>
      </c>
    </row>
    <row r="8" spans="1:15" x14ac:dyDescent="0.25">
      <c r="E8" s="65"/>
      <c r="F8" s="24" t="s">
        <v>4</v>
      </c>
      <c r="G8" s="15">
        <v>1</v>
      </c>
      <c r="H8" s="16">
        <v>17</v>
      </c>
      <c r="I8" s="25"/>
      <c r="J8" s="25"/>
      <c r="K8" s="25"/>
      <c r="L8" s="25"/>
    </row>
    <row r="9" spans="1:15" x14ac:dyDescent="0.25">
      <c r="E9" s="65"/>
      <c r="F9" s="24" t="s">
        <v>5</v>
      </c>
      <c r="G9" s="16">
        <v>5</v>
      </c>
      <c r="H9" s="15">
        <v>8</v>
      </c>
      <c r="I9" s="25"/>
      <c r="J9" s="25"/>
      <c r="K9" s="25"/>
      <c r="L9" s="25"/>
    </row>
    <row r="10" spans="1:15" x14ac:dyDescent="0.25">
      <c r="E10" s="65"/>
      <c r="F10" s="24" t="s">
        <v>36</v>
      </c>
      <c r="G10" s="15">
        <v>1</v>
      </c>
      <c r="H10" s="16">
        <v>5</v>
      </c>
      <c r="I10" s="25"/>
      <c r="J10" s="25"/>
      <c r="K10" s="25"/>
      <c r="L10" s="25"/>
    </row>
    <row r="11" spans="1:15" x14ac:dyDescent="0.25">
      <c r="E11" s="65"/>
      <c r="F11" s="24" t="s">
        <v>37</v>
      </c>
      <c r="G11" s="16">
        <v>4</v>
      </c>
      <c r="H11" s="15">
        <v>27</v>
      </c>
      <c r="I11" s="25"/>
      <c r="J11" s="25"/>
      <c r="K11" s="25"/>
      <c r="L11" s="25"/>
    </row>
    <row r="12" spans="1:15" ht="25.5" x14ac:dyDescent="0.25">
      <c r="E12" s="65"/>
      <c r="F12" s="24" t="s">
        <v>38</v>
      </c>
      <c r="G12" s="25"/>
      <c r="H12" s="16">
        <v>13</v>
      </c>
      <c r="I12" s="25"/>
      <c r="J12" s="25"/>
      <c r="K12" s="25"/>
      <c r="L12" s="25"/>
      <c r="M12" s="27" t="s">
        <v>25</v>
      </c>
      <c r="N12" s="28" t="s">
        <v>26</v>
      </c>
      <c r="O12" s="29" t="s">
        <v>47</v>
      </c>
    </row>
    <row r="13" spans="1:15" ht="38.25" x14ac:dyDescent="0.25">
      <c r="E13" s="65"/>
      <c r="F13" s="30" t="s">
        <v>48</v>
      </c>
      <c r="G13" s="31">
        <f>SUM(G7:G12)</f>
        <v>11</v>
      </c>
      <c r="H13" s="31">
        <f>SUM(H7:H12)</f>
        <v>70</v>
      </c>
      <c r="I13" s="31">
        <f t="shared" ref="I13:L13" si="0">SUM(I7:I12)</f>
        <v>15</v>
      </c>
      <c r="J13" s="31">
        <f t="shared" si="0"/>
        <v>24</v>
      </c>
      <c r="K13" s="31">
        <f t="shared" si="0"/>
        <v>8</v>
      </c>
      <c r="L13" s="31">
        <f t="shared" si="0"/>
        <v>8</v>
      </c>
      <c r="M13" s="66">
        <f>SUM(G13:L13)</f>
        <v>136</v>
      </c>
      <c r="N13" s="69">
        <f>AVERAGE(G13:L13)</f>
        <v>22.666666666666668</v>
      </c>
      <c r="O13" s="61">
        <f>_xlfn.STDEV.S(G13:L13)</f>
        <v>23.947164063134213</v>
      </c>
    </row>
    <row r="14" spans="1:15" ht="25.5" x14ac:dyDescent="0.25">
      <c r="E14" s="32"/>
      <c r="F14" s="33" t="s">
        <v>26</v>
      </c>
      <c r="G14" s="34">
        <f>AVERAGE(G7:G12)</f>
        <v>2.75</v>
      </c>
      <c r="H14" s="34">
        <f>AVERAGE(H7:H12)</f>
        <v>14</v>
      </c>
      <c r="I14" s="34">
        <f t="shared" ref="I14:L14" si="1">AVERAGE(I7:I12)</f>
        <v>15</v>
      </c>
      <c r="J14" s="34">
        <f t="shared" si="1"/>
        <v>24</v>
      </c>
      <c r="K14" s="34">
        <f t="shared" si="1"/>
        <v>8</v>
      </c>
      <c r="L14" s="34">
        <f t="shared" si="1"/>
        <v>8</v>
      </c>
      <c r="M14" s="67"/>
      <c r="N14" s="70"/>
      <c r="O14" s="62"/>
    </row>
    <row r="15" spans="1:15" ht="25.5" x14ac:dyDescent="0.25">
      <c r="E15" s="32"/>
      <c r="F15" s="33" t="s">
        <v>47</v>
      </c>
      <c r="G15" s="34">
        <f>_xlfn.STDEV.S(G8:G11)</f>
        <v>2.0615528128088303</v>
      </c>
      <c r="H15" s="34">
        <f>_xlfn.STDEV.S(H7:H12)</f>
        <v>8.6023252670426267</v>
      </c>
      <c r="I15" s="25"/>
      <c r="J15" s="25"/>
      <c r="K15" s="25"/>
      <c r="L15" s="25"/>
      <c r="M15" s="68"/>
      <c r="N15" s="71"/>
      <c r="O15" s="63"/>
    </row>
    <row r="19" spans="2:13" x14ac:dyDescent="0.25">
      <c r="B19" s="52" t="s">
        <v>1</v>
      </c>
      <c r="C19" s="52"/>
      <c r="D19" s="64" t="s">
        <v>29</v>
      </c>
      <c r="E19" s="64"/>
      <c r="F19" s="64"/>
      <c r="G19" s="64"/>
      <c r="H19" s="64"/>
      <c r="I19" s="64"/>
      <c r="J19" s="64"/>
      <c r="K19" s="64"/>
      <c r="L19" s="64"/>
      <c r="M19" s="64"/>
    </row>
    <row r="20" spans="2:13" x14ac:dyDescent="0.25">
      <c r="B20" s="1" t="s">
        <v>2</v>
      </c>
      <c r="C20" s="1" t="s">
        <v>0</v>
      </c>
      <c r="D20" s="18" t="s">
        <v>8</v>
      </c>
      <c r="E20" s="18" t="s">
        <v>19</v>
      </c>
      <c r="F20" s="19" t="s">
        <v>20</v>
      </c>
      <c r="G20" s="18" t="s">
        <v>21</v>
      </c>
      <c r="H20" s="18" t="s">
        <v>22</v>
      </c>
      <c r="I20" s="19" t="s">
        <v>23</v>
      </c>
      <c r="J20" s="18" t="s">
        <v>24</v>
      </c>
      <c r="K20" s="18" t="s">
        <v>58</v>
      </c>
      <c r="L20" s="18" t="s">
        <v>6</v>
      </c>
      <c r="M20" s="18" t="s">
        <v>53</v>
      </c>
    </row>
    <row r="21" spans="2:13" hidden="1" x14ac:dyDescent="0.25">
      <c r="B21" s="1">
        <v>13</v>
      </c>
      <c r="C21" s="1">
        <v>352</v>
      </c>
      <c r="D21" s="10" t="s">
        <v>9</v>
      </c>
      <c r="E21" s="2"/>
      <c r="F21" s="2"/>
      <c r="G21" s="2"/>
      <c r="H21" s="2"/>
      <c r="I21" s="2"/>
      <c r="J21" s="2"/>
      <c r="K21" s="3"/>
      <c r="L21" s="2"/>
      <c r="M21" s="2"/>
    </row>
    <row r="22" spans="2:13" x14ac:dyDescent="0.25">
      <c r="B22" s="1">
        <v>4</v>
      </c>
      <c r="C22" s="1">
        <v>364</v>
      </c>
      <c r="D22" s="36" t="s">
        <v>10</v>
      </c>
      <c r="E22" s="37">
        <v>0</v>
      </c>
      <c r="F22" s="37">
        <v>22</v>
      </c>
      <c r="G22" s="37">
        <v>1</v>
      </c>
      <c r="H22" s="37">
        <v>11</v>
      </c>
      <c r="I22" s="37">
        <v>4</v>
      </c>
      <c r="J22" s="37">
        <v>6</v>
      </c>
      <c r="K22" s="46">
        <v>44</v>
      </c>
      <c r="L22" s="37">
        <v>7.333333333333333</v>
      </c>
      <c r="M22" s="37">
        <v>8.1894240741743651</v>
      </c>
    </row>
    <row r="23" spans="2:13" x14ac:dyDescent="0.25">
      <c r="B23" s="1">
        <v>7</v>
      </c>
      <c r="C23" s="1">
        <v>368</v>
      </c>
      <c r="D23" s="39" t="s">
        <v>11</v>
      </c>
      <c r="E23" s="40">
        <v>3</v>
      </c>
      <c r="F23" s="40">
        <v>18</v>
      </c>
      <c r="G23" s="40">
        <v>1</v>
      </c>
      <c r="H23" s="40">
        <v>5</v>
      </c>
      <c r="I23" s="40">
        <v>0</v>
      </c>
      <c r="J23" s="40">
        <v>2</v>
      </c>
      <c r="K23" s="47">
        <v>29</v>
      </c>
      <c r="L23" s="40">
        <v>4.833333333333333</v>
      </c>
      <c r="M23" s="40">
        <v>29</v>
      </c>
    </row>
    <row r="24" spans="2:13" x14ac:dyDescent="0.25">
      <c r="B24" s="1">
        <v>5</v>
      </c>
      <c r="C24" s="1">
        <v>370</v>
      </c>
      <c r="D24" s="36" t="s">
        <v>12</v>
      </c>
      <c r="E24" s="37">
        <v>0</v>
      </c>
      <c r="F24" s="37">
        <v>9</v>
      </c>
      <c r="G24" s="37">
        <v>2</v>
      </c>
      <c r="H24" s="37">
        <v>1</v>
      </c>
      <c r="I24" s="37">
        <v>0</v>
      </c>
      <c r="J24" s="37">
        <v>1</v>
      </c>
      <c r="K24" s="46">
        <v>13</v>
      </c>
      <c r="L24" s="37">
        <v>2.1666666666666665</v>
      </c>
      <c r="M24" s="37">
        <v>3.4302575219167832</v>
      </c>
    </row>
    <row r="25" spans="2:13" hidden="1" x14ac:dyDescent="0.25">
      <c r="B25" s="1">
        <v>6</v>
      </c>
      <c r="C25" s="1">
        <v>373</v>
      </c>
      <c r="D25" s="36" t="s">
        <v>13</v>
      </c>
      <c r="E25" s="37"/>
      <c r="F25" s="37"/>
      <c r="G25" s="37"/>
      <c r="H25" s="37"/>
      <c r="I25" s="37"/>
      <c r="J25" s="37"/>
      <c r="K25" s="46"/>
      <c r="L25" s="37"/>
      <c r="M25" s="37"/>
    </row>
    <row r="26" spans="2:13" x14ac:dyDescent="0.25">
      <c r="B26" s="1">
        <v>9</v>
      </c>
      <c r="C26" s="1">
        <v>376</v>
      </c>
      <c r="D26" s="39" t="s">
        <v>14</v>
      </c>
      <c r="E26" s="40">
        <v>0</v>
      </c>
      <c r="F26" s="40">
        <v>15</v>
      </c>
      <c r="G26" s="40">
        <v>0</v>
      </c>
      <c r="H26" s="40">
        <v>7</v>
      </c>
      <c r="I26" s="40">
        <v>0</v>
      </c>
      <c r="J26" s="40">
        <v>6</v>
      </c>
      <c r="K26" s="47">
        <v>28</v>
      </c>
      <c r="L26" s="40">
        <v>4.666666666666667</v>
      </c>
      <c r="M26" s="40">
        <v>5.9888785817268548</v>
      </c>
    </row>
    <row r="27" spans="2:13" x14ac:dyDescent="0.25">
      <c r="B27" s="1">
        <v>12</v>
      </c>
      <c r="C27" s="1">
        <v>377</v>
      </c>
      <c r="D27" s="36" t="s">
        <v>15</v>
      </c>
      <c r="E27" s="37">
        <v>1</v>
      </c>
      <c r="F27" s="37">
        <v>-1</v>
      </c>
      <c r="G27" s="37">
        <v>2</v>
      </c>
      <c r="H27" s="37">
        <v>2</v>
      </c>
      <c r="I27" s="37">
        <v>1</v>
      </c>
      <c r="J27" s="37">
        <v>10</v>
      </c>
      <c r="K27" s="46">
        <v>15</v>
      </c>
      <c r="L27" s="37">
        <v>2.5</v>
      </c>
      <c r="M27" s="37">
        <v>3.8340579025361627</v>
      </c>
    </row>
    <row r="28" spans="2:13" hidden="1" x14ac:dyDescent="0.25">
      <c r="B28" s="1">
        <v>14</v>
      </c>
      <c r="C28" s="1">
        <v>382</v>
      </c>
      <c r="D28" s="12" t="s">
        <v>7</v>
      </c>
      <c r="E28" s="7"/>
      <c r="F28" s="7"/>
      <c r="G28" s="7"/>
      <c r="H28" s="7"/>
      <c r="I28" s="7"/>
      <c r="J28" s="7"/>
      <c r="K28" s="35"/>
      <c r="L28" s="13"/>
      <c r="M28" s="13"/>
    </row>
    <row r="29" spans="2:13" x14ac:dyDescent="0.25">
      <c r="D29" s="18" t="s">
        <v>50</v>
      </c>
      <c r="E29" s="44">
        <f t="shared" ref="E29:K29" si="2">AVERAGE(E21:E28)</f>
        <v>0.8</v>
      </c>
      <c r="F29" s="13">
        <f t="shared" si="2"/>
        <v>12.6</v>
      </c>
      <c r="G29" s="44">
        <f t="shared" si="2"/>
        <v>1.2</v>
      </c>
      <c r="H29" s="44">
        <f t="shared" si="2"/>
        <v>5.2</v>
      </c>
      <c r="I29" s="13">
        <f t="shared" si="2"/>
        <v>1</v>
      </c>
      <c r="J29" s="44">
        <f t="shared" si="2"/>
        <v>5</v>
      </c>
      <c r="K29" s="44">
        <f t="shared" si="2"/>
        <v>25.8</v>
      </c>
    </row>
    <row r="30" spans="2:13" x14ac:dyDescent="0.25">
      <c r="D30" s="48" t="s">
        <v>27</v>
      </c>
      <c r="E30" s="49">
        <f t="shared" ref="E30:J30" si="3">_xlfn.STDEV.S(E21:E28)</f>
        <v>1.3038404810405297</v>
      </c>
      <c r="F30" s="37">
        <f t="shared" si="3"/>
        <v>8.9610267268879422</v>
      </c>
      <c r="G30" s="49">
        <f t="shared" si="3"/>
        <v>0.83666002653407556</v>
      </c>
      <c r="H30" s="49">
        <f t="shared" si="3"/>
        <v>4.0249223594996222</v>
      </c>
      <c r="I30" s="37">
        <f t="shared" si="3"/>
        <v>1.7320508075688772</v>
      </c>
      <c r="J30" s="49">
        <f t="shared" si="3"/>
        <v>3.6055512754639891</v>
      </c>
    </row>
  </sheetData>
  <mergeCells count="6">
    <mergeCell ref="O13:O15"/>
    <mergeCell ref="B19:C19"/>
    <mergeCell ref="D19:M19"/>
    <mergeCell ref="E5:E13"/>
    <mergeCell ref="M13:M15"/>
    <mergeCell ref="N13:N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B0AF-D061-4A87-BDAC-FF28A5646F13}">
  <dimension ref="A1:H148"/>
  <sheetViews>
    <sheetView workbookViewId="0">
      <selection activeCell="E1" activeCellId="1" sqref="C1:C64 E1:F64"/>
    </sheetView>
  </sheetViews>
  <sheetFormatPr defaultRowHeight="15" x14ac:dyDescent="0.25"/>
  <cols>
    <col min="1" max="1" width="26.28515625" bestFit="1" customWidth="1"/>
    <col min="2" max="3" width="15.140625" bestFit="1" customWidth="1"/>
    <col min="4" max="4" width="8.140625" bestFit="1" customWidth="1"/>
    <col min="5" max="5" width="15" bestFit="1" customWidth="1"/>
    <col min="6" max="6" width="10.85546875" bestFit="1" customWidth="1"/>
    <col min="7" max="7" width="17.42578125" bestFit="1" customWidth="1"/>
    <col min="8" max="8" width="10.28515625" bestFit="1" customWidth="1"/>
  </cols>
  <sheetData>
    <row r="1" spans="1:8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hidden="1" x14ac:dyDescent="0.25">
      <c r="A2" s="73" t="s">
        <v>67</v>
      </c>
      <c r="B2" t="b">
        <v>0</v>
      </c>
      <c r="C2">
        <v>1</v>
      </c>
      <c r="E2">
        <v>3</v>
      </c>
      <c r="F2" s="73" t="s">
        <v>68</v>
      </c>
      <c r="G2">
        <v>4</v>
      </c>
      <c r="H2" s="73" t="s">
        <v>69</v>
      </c>
    </row>
    <row r="3" spans="1:8" hidden="1" x14ac:dyDescent="0.25">
      <c r="A3" s="73" t="s">
        <v>70</v>
      </c>
      <c r="B3" t="b">
        <v>0</v>
      </c>
      <c r="C3">
        <v>0</v>
      </c>
      <c r="E3">
        <v>3</v>
      </c>
      <c r="F3" s="73" t="s">
        <v>71</v>
      </c>
      <c r="G3">
        <v>4</v>
      </c>
      <c r="H3" s="73" t="s">
        <v>69</v>
      </c>
    </row>
    <row r="4" spans="1:8" hidden="1" x14ac:dyDescent="0.25">
      <c r="A4" s="73" t="s">
        <v>72</v>
      </c>
      <c r="B4" t="b">
        <v>0</v>
      </c>
      <c r="C4">
        <v>0</v>
      </c>
      <c r="E4">
        <v>3</v>
      </c>
      <c r="F4" s="73" t="s">
        <v>73</v>
      </c>
      <c r="G4">
        <v>4</v>
      </c>
      <c r="H4" s="73" t="s">
        <v>69</v>
      </c>
    </row>
    <row r="5" spans="1:8" hidden="1" x14ac:dyDescent="0.25">
      <c r="A5" s="73" t="s">
        <v>74</v>
      </c>
      <c r="B5" t="b">
        <v>0</v>
      </c>
      <c r="C5">
        <v>0</v>
      </c>
      <c r="E5">
        <v>3</v>
      </c>
      <c r="F5" s="73" t="s">
        <v>75</v>
      </c>
      <c r="G5">
        <v>4</v>
      </c>
      <c r="H5" s="73" t="s">
        <v>69</v>
      </c>
    </row>
    <row r="6" spans="1:8" hidden="1" x14ac:dyDescent="0.25">
      <c r="A6" s="73" t="s">
        <v>76</v>
      </c>
      <c r="B6" t="b">
        <v>0</v>
      </c>
      <c r="C6">
        <v>0</v>
      </c>
      <c r="E6">
        <v>3</v>
      </c>
      <c r="F6" s="73" t="s">
        <v>77</v>
      </c>
      <c r="G6">
        <v>4</v>
      </c>
      <c r="H6" s="73" t="s">
        <v>69</v>
      </c>
    </row>
    <row r="7" spans="1:8" hidden="1" x14ac:dyDescent="0.25">
      <c r="A7" s="73" t="s">
        <v>78</v>
      </c>
      <c r="B7" t="b">
        <v>0</v>
      </c>
      <c r="C7">
        <v>0</v>
      </c>
      <c r="E7">
        <v>3</v>
      </c>
      <c r="F7" s="73" t="s">
        <v>79</v>
      </c>
      <c r="G7">
        <v>4</v>
      </c>
      <c r="H7" s="73" t="s">
        <v>69</v>
      </c>
    </row>
    <row r="8" spans="1:8" hidden="1" x14ac:dyDescent="0.25">
      <c r="A8" s="73" t="s">
        <v>80</v>
      </c>
      <c r="B8" t="b">
        <v>0</v>
      </c>
      <c r="C8">
        <v>0.16666666666666666</v>
      </c>
      <c r="D8">
        <v>3</v>
      </c>
      <c r="E8">
        <v>3</v>
      </c>
      <c r="F8" s="73" t="s">
        <v>6</v>
      </c>
      <c r="G8">
        <v>4</v>
      </c>
      <c r="H8" s="73" t="s">
        <v>69</v>
      </c>
    </row>
    <row r="9" spans="1:8" x14ac:dyDescent="0.25">
      <c r="A9" s="73" t="s">
        <v>88</v>
      </c>
      <c r="B9" t="b">
        <v>0</v>
      </c>
      <c r="C9">
        <v>1</v>
      </c>
      <c r="E9">
        <v>4</v>
      </c>
      <c r="F9" s="73" t="s">
        <v>68</v>
      </c>
      <c r="G9">
        <v>4</v>
      </c>
      <c r="H9" s="73" t="s">
        <v>69</v>
      </c>
    </row>
    <row r="10" spans="1:8" x14ac:dyDescent="0.25">
      <c r="A10" s="73" t="s">
        <v>89</v>
      </c>
      <c r="B10" t="b">
        <v>0</v>
      </c>
      <c r="C10">
        <v>0</v>
      </c>
      <c r="E10">
        <v>4</v>
      </c>
      <c r="F10" s="73" t="s">
        <v>71</v>
      </c>
      <c r="G10">
        <v>4</v>
      </c>
      <c r="H10" s="73" t="s">
        <v>69</v>
      </c>
    </row>
    <row r="11" spans="1:8" x14ac:dyDescent="0.25">
      <c r="A11" s="73" t="s">
        <v>90</v>
      </c>
      <c r="B11" t="b">
        <v>0</v>
      </c>
      <c r="C11">
        <v>0.5</v>
      </c>
      <c r="E11">
        <v>4</v>
      </c>
      <c r="F11" s="73" t="s">
        <v>73</v>
      </c>
      <c r="G11">
        <v>4</v>
      </c>
      <c r="H11" s="73" t="s">
        <v>69</v>
      </c>
    </row>
    <row r="12" spans="1:8" x14ac:dyDescent="0.25">
      <c r="A12" s="73" t="s">
        <v>91</v>
      </c>
      <c r="B12" t="b">
        <v>0</v>
      </c>
      <c r="C12">
        <v>0.25</v>
      </c>
      <c r="E12">
        <v>4</v>
      </c>
      <c r="F12" s="73" t="s">
        <v>75</v>
      </c>
      <c r="G12">
        <v>4</v>
      </c>
      <c r="H12" s="73" t="s">
        <v>69</v>
      </c>
    </row>
    <row r="13" spans="1:8" x14ac:dyDescent="0.25">
      <c r="A13" s="73" t="s">
        <v>92</v>
      </c>
      <c r="B13" t="b">
        <v>0</v>
      </c>
      <c r="C13">
        <v>0.2</v>
      </c>
      <c r="E13">
        <v>4</v>
      </c>
      <c r="F13" s="73" t="s">
        <v>77</v>
      </c>
      <c r="G13">
        <v>4</v>
      </c>
      <c r="H13" s="73" t="s">
        <v>69</v>
      </c>
    </row>
    <row r="14" spans="1:8" x14ac:dyDescent="0.25">
      <c r="A14" s="73" t="s">
        <v>93</v>
      </c>
      <c r="B14" t="b">
        <v>0</v>
      </c>
      <c r="C14">
        <v>0.14285714285714285</v>
      </c>
      <c r="E14">
        <v>4</v>
      </c>
      <c r="F14" s="73" t="s">
        <v>79</v>
      </c>
      <c r="G14">
        <v>4</v>
      </c>
      <c r="H14" s="73" t="s">
        <v>69</v>
      </c>
    </row>
    <row r="15" spans="1:8" x14ac:dyDescent="0.25">
      <c r="A15" s="73" t="s">
        <v>94</v>
      </c>
      <c r="B15" t="b">
        <v>0</v>
      </c>
      <c r="C15">
        <v>0.34880952380952385</v>
      </c>
      <c r="D15">
        <v>3</v>
      </c>
      <c r="E15">
        <v>4</v>
      </c>
      <c r="F15" s="73" t="s">
        <v>6</v>
      </c>
      <c r="G15">
        <v>4</v>
      </c>
      <c r="H15" s="73" t="s">
        <v>69</v>
      </c>
    </row>
    <row r="16" spans="1:8" x14ac:dyDescent="0.25">
      <c r="A16" s="73" t="s">
        <v>81</v>
      </c>
      <c r="B16" t="b">
        <v>0</v>
      </c>
      <c r="C16">
        <v>1</v>
      </c>
      <c r="E16">
        <v>5</v>
      </c>
      <c r="F16" s="73" t="s">
        <v>68</v>
      </c>
      <c r="G16">
        <v>4</v>
      </c>
      <c r="H16" s="73" t="s">
        <v>69</v>
      </c>
    </row>
    <row r="17" spans="1:8" x14ac:dyDescent="0.25">
      <c r="A17" s="73" t="s">
        <v>82</v>
      </c>
      <c r="B17" t="b">
        <v>0</v>
      </c>
      <c r="C17">
        <v>0.2</v>
      </c>
      <c r="E17">
        <v>5</v>
      </c>
      <c r="F17" s="73" t="s">
        <v>71</v>
      </c>
      <c r="G17">
        <v>4</v>
      </c>
      <c r="H17" s="73" t="s">
        <v>69</v>
      </c>
    </row>
    <row r="18" spans="1:8" x14ac:dyDescent="0.25">
      <c r="A18" s="73" t="s">
        <v>83</v>
      </c>
      <c r="B18" t="b">
        <v>0</v>
      </c>
      <c r="C18">
        <v>0.66666666666666663</v>
      </c>
      <c r="E18">
        <v>5</v>
      </c>
      <c r="F18" s="73" t="s">
        <v>73</v>
      </c>
      <c r="G18">
        <v>4</v>
      </c>
      <c r="H18" s="73" t="s">
        <v>69</v>
      </c>
    </row>
    <row r="19" spans="1:8" x14ac:dyDescent="0.25">
      <c r="A19" s="73" t="s">
        <v>84</v>
      </c>
      <c r="B19" t="b">
        <v>0</v>
      </c>
      <c r="C19">
        <v>0</v>
      </c>
      <c r="E19">
        <v>5</v>
      </c>
      <c r="F19" s="73" t="s">
        <v>75</v>
      </c>
      <c r="G19">
        <v>4</v>
      </c>
      <c r="H19" s="73" t="s">
        <v>69</v>
      </c>
    </row>
    <row r="20" spans="1:8" x14ac:dyDescent="0.25">
      <c r="A20" s="73" t="s">
        <v>85</v>
      </c>
      <c r="B20" t="b">
        <v>0</v>
      </c>
      <c r="C20">
        <v>1</v>
      </c>
      <c r="E20">
        <v>5</v>
      </c>
      <c r="F20" s="73" t="s">
        <v>77</v>
      </c>
      <c r="G20">
        <v>4</v>
      </c>
      <c r="H20" s="73" t="s">
        <v>69</v>
      </c>
    </row>
    <row r="21" spans="1:8" x14ac:dyDescent="0.25">
      <c r="A21" s="73" t="s">
        <v>86</v>
      </c>
      <c r="B21" t="b">
        <v>0</v>
      </c>
      <c r="C21">
        <v>0.5</v>
      </c>
      <c r="E21">
        <v>5</v>
      </c>
      <c r="F21" s="73" t="s">
        <v>79</v>
      </c>
      <c r="G21">
        <v>4</v>
      </c>
      <c r="H21" s="73" t="s">
        <v>69</v>
      </c>
    </row>
    <row r="22" spans="1:8" x14ac:dyDescent="0.25">
      <c r="A22" s="73" t="s">
        <v>87</v>
      </c>
      <c r="B22" t="b">
        <v>0</v>
      </c>
      <c r="C22">
        <v>0.56111111111111112</v>
      </c>
      <c r="D22">
        <v>3</v>
      </c>
      <c r="E22">
        <v>5</v>
      </c>
      <c r="F22" s="73" t="s">
        <v>6</v>
      </c>
      <c r="G22">
        <v>4</v>
      </c>
      <c r="H22" s="73" t="s">
        <v>69</v>
      </c>
    </row>
    <row r="23" spans="1:8" hidden="1" x14ac:dyDescent="0.25">
      <c r="A23" s="73" t="s">
        <v>95</v>
      </c>
      <c r="B23" t="b">
        <v>0</v>
      </c>
      <c r="C23">
        <v>0</v>
      </c>
      <c r="E23">
        <v>6</v>
      </c>
      <c r="F23" s="73" t="s">
        <v>68</v>
      </c>
      <c r="G23">
        <v>4</v>
      </c>
      <c r="H23" s="73" t="s">
        <v>69</v>
      </c>
    </row>
    <row r="24" spans="1:8" hidden="1" x14ac:dyDescent="0.25">
      <c r="A24" s="73" t="s">
        <v>96</v>
      </c>
      <c r="B24" t="b">
        <v>0</v>
      </c>
      <c r="C24">
        <v>0</v>
      </c>
      <c r="E24">
        <v>6</v>
      </c>
      <c r="F24" s="73" t="s">
        <v>71</v>
      </c>
      <c r="G24">
        <v>4</v>
      </c>
      <c r="H24" s="73" t="s">
        <v>69</v>
      </c>
    </row>
    <row r="25" spans="1:8" hidden="1" x14ac:dyDescent="0.25">
      <c r="A25" s="73" t="s">
        <v>97</v>
      </c>
      <c r="B25" t="b">
        <v>0</v>
      </c>
      <c r="C25">
        <v>0</v>
      </c>
      <c r="E25">
        <v>6</v>
      </c>
      <c r="F25" s="73" t="s">
        <v>73</v>
      </c>
      <c r="G25">
        <v>4</v>
      </c>
      <c r="H25" s="73" t="s">
        <v>69</v>
      </c>
    </row>
    <row r="26" spans="1:8" hidden="1" x14ac:dyDescent="0.25">
      <c r="A26" s="73" t="s">
        <v>98</v>
      </c>
      <c r="B26" t="b">
        <v>0</v>
      </c>
      <c r="C26">
        <v>0</v>
      </c>
      <c r="E26">
        <v>6</v>
      </c>
      <c r="F26" s="73" t="s">
        <v>75</v>
      </c>
      <c r="G26">
        <v>4</v>
      </c>
      <c r="H26" s="73" t="s">
        <v>69</v>
      </c>
    </row>
    <row r="27" spans="1:8" hidden="1" x14ac:dyDescent="0.25">
      <c r="A27" s="73" t="s">
        <v>99</v>
      </c>
      <c r="B27" t="b">
        <v>0</v>
      </c>
      <c r="C27">
        <v>0</v>
      </c>
      <c r="E27">
        <v>6</v>
      </c>
      <c r="F27" s="73" t="s">
        <v>77</v>
      </c>
      <c r="G27">
        <v>4</v>
      </c>
      <c r="H27" s="73" t="s">
        <v>69</v>
      </c>
    </row>
    <row r="28" spans="1:8" hidden="1" x14ac:dyDescent="0.25">
      <c r="A28" s="73" t="s">
        <v>100</v>
      </c>
      <c r="B28" t="b">
        <v>0</v>
      </c>
      <c r="C28">
        <v>0</v>
      </c>
      <c r="E28">
        <v>6</v>
      </c>
      <c r="F28" s="73" t="s">
        <v>79</v>
      </c>
      <c r="G28">
        <v>4</v>
      </c>
      <c r="H28" s="73" t="s">
        <v>69</v>
      </c>
    </row>
    <row r="29" spans="1:8" hidden="1" x14ac:dyDescent="0.25">
      <c r="A29" s="73" t="s">
        <v>101</v>
      </c>
      <c r="B29" t="b">
        <v>0</v>
      </c>
      <c r="C29">
        <v>0</v>
      </c>
      <c r="D29">
        <v>3</v>
      </c>
      <c r="E29">
        <v>6</v>
      </c>
      <c r="F29" s="73" t="s">
        <v>6</v>
      </c>
      <c r="G29">
        <v>4</v>
      </c>
      <c r="H29" s="73" t="s">
        <v>69</v>
      </c>
    </row>
    <row r="30" spans="1:8" x14ac:dyDescent="0.25">
      <c r="A30" s="73" t="s">
        <v>102</v>
      </c>
      <c r="B30" t="b">
        <v>0</v>
      </c>
      <c r="C30">
        <v>0.25</v>
      </c>
      <c r="E30">
        <v>7</v>
      </c>
      <c r="F30" s="73" t="s">
        <v>68</v>
      </c>
      <c r="G30">
        <v>4</v>
      </c>
      <c r="H30" s="73" t="s">
        <v>69</v>
      </c>
    </row>
    <row r="31" spans="1:8" x14ac:dyDescent="0.25">
      <c r="A31" s="73" t="s">
        <v>103</v>
      </c>
      <c r="B31" t="b">
        <v>0</v>
      </c>
      <c r="C31">
        <v>0.10526315789473684</v>
      </c>
      <c r="E31">
        <v>7</v>
      </c>
      <c r="F31" s="73" t="s">
        <v>71</v>
      </c>
      <c r="G31">
        <v>4</v>
      </c>
      <c r="H31" s="73" t="s">
        <v>69</v>
      </c>
    </row>
    <row r="32" spans="1:8" x14ac:dyDescent="0.25">
      <c r="A32" s="73" t="s">
        <v>104</v>
      </c>
      <c r="B32" t="b">
        <v>0</v>
      </c>
      <c r="C32">
        <v>0.5</v>
      </c>
      <c r="E32">
        <v>7</v>
      </c>
      <c r="F32" s="73" t="s">
        <v>73</v>
      </c>
      <c r="G32">
        <v>4</v>
      </c>
      <c r="H32" s="73" t="s">
        <v>69</v>
      </c>
    </row>
    <row r="33" spans="1:8" x14ac:dyDescent="0.25">
      <c r="A33" s="73" t="s">
        <v>105</v>
      </c>
      <c r="B33" t="b">
        <v>0</v>
      </c>
      <c r="C33">
        <v>0</v>
      </c>
      <c r="E33">
        <v>7</v>
      </c>
      <c r="F33" s="73" t="s">
        <v>75</v>
      </c>
      <c r="G33">
        <v>4</v>
      </c>
      <c r="H33" s="73" t="s">
        <v>69</v>
      </c>
    </row>
    <row r="34" spans="1:8" x14ac:dyDescent="0.25">
      <c r="A34" s="73" t="s">
        <v>106</v>
      </c>
      <c r="B34" t="b">
        <v>0</v>
      </c>
      <c r="C34">
        <v>1</v>
      </c>
      <c r="E34">
        <v>7</v>
      </c>
      <c r="F34" s="73" t="s">
        <v>77</v>
      </c>
      <c r="G34">
        <v>4</v>
      </c>
      <c r="H34" s="73" t="s">
        <v>69</v>
      </c>
    </row>
    <row r="35" spans="1:8" x14ac:dyDescent="0.25">
      <c r="A35" s="73" t="s">
        <v>107</v>
      </c>
      <c r="B35" t="b">
        <v>0</v>
      </c>
      <c r="C35">
        <v>0.33333333333333331</v>
      </c>
      <c r="E35">
        <v>7</v>
      </c>
      <c r="F35" s="73" t="s">
        <v>79</v>
      </c>
      <c r="G35">
        <v>4</v>
      </c>
      <c r="H35" s="73" t="s">
        <v>69</v>
      </c>
    </row>
    <row r="36" spans="1:8" x14ac:dyDescent="0.25">
      <c r="A36" s="73" t="s">
        <v>108</v>
      </c>
      <c r="B36" t="b">
        <v>0</v>
      </c>
      <c r="C36">
        <v>0.36476608187134502</v>
      </c>
      <c r="D36">
        <v>3</v>
      </c>
      <c r="E36">
        <v>7</v>
      </c>
      <c r="F36" s="73" t="s">
        <v>6</v>
      </c>
      <c r="G36">
        <v>4</v>
      </c>
      <c r="H36" s="73" t="s">
        <v>69</v>
      </c>
    </row>
    <row r="37" spans="1:8" x14ac:dyDescent="0.25">
      <c r="A37" s="73" t="s">
        <v>109</v>
      </c>
      <c r="B37" t="b">
        <v>0</v>
      </c>
      <c r="C37">
        <v>1</v>
      </c>
      <c r="E37">
        <v>9</v>
      </c>
      <c r="F37" s="73" t="s">
        <v>68</v>
      </c>
      <c r="G37">
        <v>4</v>
      </c>
      <c r="H37" s="73" t="s">
        <v>69</v>
      </c>
    </row>
    <row r="38" spans="1:8" x14ac:dyDescent="0.25">
      <c r="A38" s="73" t="s">
        <v>110</v>
      </c>
      <c r="B38" t="b">
        <v>0</v>
      </c>
      <c r="C38">
        <v>0</v>
      </c>
      <c r="E38">
        <v>9</v>
      </c>
      <c r="F38" s="73" t="s">
        <v>71</v>
      </c>
      <c r="G38">
        <v>4</v>
      </c>
      <c r="H38" s="73" t="s">
        <v>69</v>
      </c>
    </row>
    <row r="39" spans="1:8" x14ac:dyDescent="0.25">
      <c r="A39" s="73" t="s">
        <v>111</v>
      </c>
      <c r="B39" t="b">
        <v>0</v>
      </c>
      <c r="C39">
        <v>1</v>
      </c>
      <c r="E39">
        <v>9</v>
      </c>
      <c r="F39" s="73" t="s">
        <v>73</v>
      </c>
      <c r="G39">
        <v>4</v>
      </c>
      <c r="H39" s="73" t="s">
        <v>69</v>
      </c>
    </row>
    <row r="40" spans="1:8" x14ac:dyDescent="0.25">
      <c r="A40" s="73" t="s">
        <v>112</v>
      </c>
      <c r="B40" t="b">
        <v>0</v>
      </c>
      <c r="C40">
        <v>0</v>
      </c>
      <c r="E40">
        <v>9</v>
      </c>
      <c r="F40" s="73" t="s">
        <v>75</v>
      </c>
      <c r="G40">
        <v>4</v>
      </c>
      <c r="H40" s="73" t="s">
        <v>69</v>
      </c>
    </row>
    <row r="41" spans="1:8" x14ac:dyDescent="0.25">
      <c r="A41" s="73" t="s">
        <v>113</v>
      </c>
      <c r="B41" t="b">
        <v>0</v>
      </c>
      <c r="C41">
        <v>1</v>
      </c>
      <c r="E41">
        <v>9</v>
      </c>
      <c r="F41" s="73" t="s">
        <v>77</v>
      </c>
      <c r="G41">
        <v>4</v>
      </c>
      <c r="H41" s="73" t="s">
        <v>69</v>
      </c>
    </row>
    <row r="42" spans="1:8" x14ac:dyDescent="0.25">
      <c r="A42" s="73" t="s">
        <v>114</v>
      </c>
      <c r="B42" t="b">
        <v>0</v>
      </c>
      <c r="C42">
        <v>0.14285714285714285</v>
      </c>
      <c r="E42">
        <v>9</v>
      </c>
      <c r="F42" s="73" t="s">
        <v>79</v>
      </c>
      <c r="G42">
        <v>4</v>
      </c>
      <c r="H42" s="73" t="s">
        <v>69</v>
      </c>
    </row>
    <row r="43" spans="1:8" x14ac:dyDescent="0.25">
      <c r="A43" s="73" t="s">
        <v>115</v>
      </c>
      <c r="B43" t="b">
        <v>0</v>
      </c>
      <c r="C43">
        <v>0.52380952380952384</v>
      </c>
      <c r="D43">
        <v>3</v>
      </c>
      <c r="E43">
        <v>9</v>
      </c>
      <c r="F43" s="73" t="s">
        <v>6</v>
      </c>
      <c r="G43">
        <v>4</v>
      </c>
      <c r="H43" s="73" t="s">
        <v>69</v>
      </c>
    </row>
    <row r="44" spans="1:8" hidden="1" x14ac:dyDescent="0.25">
      <c r="A44" s="73" t="s">
        <v>116</v>
      </c>
      <c r="B44" t="b">
        <v>0</v>
      </c>
      <c r="C44">
        <v>0</v>
      </c>
      <c r="E44">
        <v>10</v>
      </c>
      <c r="F44" s="73" t="s">
        <v>68</v>
      </c>
      <c r="G44">
        <v>4</v>
      </c>
      <c r="H44" s="73" t="s">
        <v>69</v>
      </c>
    </row>
    <row r="45" spans="1:8" hidden="1" x14ac:dyDescent="0.25">
      <c r="A45" s="73" t="s">
        <v>117</v>
      </c>
      <c r="B45" t="b">
        <v>0</v>
      </c>
      <c r="C45">
        <v>0</v>
      </c>
      <c r="E45">
        <v>10</v>
      </c>
      <c r="F45" s="73" t="s">
        <v>71</v>
      </c>
      <c r="G45">
        <v>4</v>
      </c>
      <c r="H45" s="73" t="s">
        <v>69</v>
      </c>
    </row>
    <row r="46" spans="1:8" hidden="1" x14ac:dyDescent="0.25">
      <c r="A46" s="73" t="s">
        <v>118</v>
      </c>
      <c r="B46" t="b">
        <v>0</v>
      </c>
      <c r="C46">
        <v>0</v>
      </c>
      <c r="E46">
        <v>10</v>
      </c>
      <c r="F46" s="73" t="s">
        <v>73</v>
      </c>
      <c r="G46">
        <v>4</v>
      </c>
      <c r="H46" s="73" t="s">
        <v>69</v>
      </c>
    </row>
    <row r="47" spans="1:8" hidden="1" x14ac:dyDescent="0.25">
      <c r="A47" s="73" t="s">
        <v>119</v>
      </c>
      <c r="B47" t="b">
        <v>0</v>
      </c>
      <c r="C47">
        <v>0</v>
      </c>
      <c r="E47">
        <v>10</v>
      </c>
      <c r="F47" s="73" t="s">
        <v>75</v>
      </c>
      <c r="G47">
        <v>4</v>
      </c>
      <c r="H47" s="73" t="s">
        <v>69</v>
      </c>
    </row>
    <row r="48" spans="1:8" hidden="1" x14ac:dyDescent="0.25">
      <c r="A48" s="73" t="s">
        <v>120</v>
      </c>
      <c r="B48" t="b">
        <v>0</v>
      </c>
      <c r="C48">
        <v>0</v>
      </c>
      <c r="E48">
        <v>10</v>
      </c>
      <c r="F48" s="73" t="s">
        <v>77</v>
      </c>
      <c r="G48">
        <v>4</v>
      </c>
      <c r="H48" s="73" t="s">
        <v>69</v>
      </c>
    </row>
    <row r="49" spans="1:8" hidden="1" x14ac:dyDescent="0.25">
      <c r="A49" s="73" t="s">
        <v>121</v>
      </c>
      <c r="B49" t="b">
        <v>0</v>
      </c>
      <c r="C49">
        <v>0</v>
      </c>
      <c r="E49">
        <v>10</v>
      </c>
      <c r="F49" s="73" t="s">
        <v>79</v>
      </c>
      <c r="G49">
        <v>4</v>
      </c>
      <c r="H49" s="73" t="s">
        <v>69</v>
      </c>
    </row>
    <row r="50" spans="1:8" hidden="1" x14ac:dyDescent="0.25">
      <c r="A50" s="73" t="s">
        <v>122</v>
      </c>
      <c r="B50" t="b">
        <v>0</v>
      </c>
      <c r="C50">
        <v>0</v>
      </c>
      <c r="D50">
        <v>3</v>
      </c>
      <c r="E50">
        <v>10</v>
      </c>
      <c r="F50" s="73" t="s">
        <v>6</v>
      </c>
      <c r="G50">
        <v>4</v>
      </c>
      <c r="H50" s="73" t="s">
        <v>69</v>
      </c>
    </row>
    <row r="51" spans="1:8" hidden="1" x14ac:dyDescent="0.25">
      <c r="A51" s="73" t="s">
        <v>123</v>
      </c>
      <c r="B51" t="b">
        <v>0</v>
      </c>
      <c r="C51">
        <v>0</v>
      </c>
      <c r="E51">
        <v>11</v>
      </c>
      <c r="F51" s="73" t="s">
        <v>68</v>
      </c>
      <c r="G51">
        <v>4</v>
      </c>
      <c r="H51" s="73" t="s">
        <v>69</v>
      </c>
    </row>
    <row r="52" spans="1:8" hidden="1" x14ac:dyDescent="0.25">
      <c r="A52" s="73" t="s">
        <v>124</v>
      </c>
      <c r="B52" t="b">
        <v>0</v>
      </c>
      <c r="C52">
        <v>0</v>
      </c>
      <c r="E52">
        <v>11</v>
      </c>
      <c r="F52" s="73" t="s">
        <v>71</v>
      </c>
      <c r="G52">
        <v>4</v>
      </c>
      <c r="H52" s="73" t="s">
        <v>69</v>
      </c>
    </row>
    <row r="53" spans="1:8" hidden="1" x14ac:dyDescent="0.25">
      <c r="A53" s="73" t="s">
        <v>125</v>
      </c>
      <c r="B53" t="b">
        <v>0</v>
      </c>
      <c r="C53">
        <v>0</v>
      </c>
      <c r="E53">
        <v>11</v>
      </c>
      <c r="F53" s="73" t="s">
        <v>73</v>
      </c>
      <c r="G53">
        <v>4</v>
      </c>
      <c r="H53" s="73" t="s">
        <v>69</v>
      </c>
    </row>
    <row r="54" spans="1:8" hidden="1" x14ac:dyDescent="0.25">
      <c r="A54" s="73" t="s">
        <v>126</v>
      </c>
      <c r="B54" t="b">
        <v>0</v>
      </c>
      <c r="C54">
        <v>0</v>
      </c>
      <c r="E54">
        <v>11</v>
      </c>
      <c r="F54" s="73" t="s">
        <v>75</v>
      </c>
      <c r="G54">
        <v>4</v>
      </c>
      <c r="H54" s="73" t="s">
        <v>69</v>
      </c>
    </row>
    <row r="55" spans="1:8" hidden="1" x14ac:dyDescent="0.25">
      <c r="A55" s="73" t="s">
        <v>127</v>
      </c>
      <c r="B55" t="b">
        <v>0</v>
      </c>
      <c r="C55">
        <v>0</v>
      </c>
      <c r="E55">
        <v>11</v>
      </c>
      <c r="F55" s="73" t="s">
        <v>77</v>
      </c>
      <c r="G55">
        <v>4</v>
      </c>
      <c r="H55" s="73" t="s">
        <v>69</v>
      </c>
    </row>
    <row r="56" spans="1:8" hidden="1" x14ac:dyDescent="0.25">
      <c r="A56" s="73" t="s">
        <v>128</v>
      </c>
      <c r="B56" t="b">
        <v>0</v>
      </c>
      <c r="C56">
        <v>0</v>
      </c>
      <c r="E56">
        <v>11</v>
      </c>
      <c r="F56" s="73" t="s">
        <v>79</v>
      </c>
      <c r="G56">
        <v>4</v>
      </c>
      <c r="H56" s="73" t="s">
        <v>69</v>
      </c>
    </row>
    <row r="57" spans="1:8" hidden="1" x14ac:dyDescent="0.25">
      <c r="A57" s="73" t="s">
        <v>129</v>
      </c>
      <c r="B57" t="b">
        <v>0</v>
      </c>
      <c r="C57">
        <v>0</v>
      </c>
      <c r="D57">
        <v>3</v>
      </c>
      <c r="E57">
        <v>11</v>
      </c>
      <c r="F57" s="73" t="s">
        <v>6</v>
      </c>
      <c r="G57">
        <v>4</v>
      </c>
      <c r="H57" s="73" t="s">
        <v>69</v>
      </c>
    </row>
    <row r="58" spans="1:8" x14ac:dyDescent="0.25">
      <c r="A58" s="73" t="s">
        <v>130</v>
      </c>
      <c r="B58" t="b">
        <v>0</v>
      </c>
      <c r="C58">
        <v>1</v>
      </c>
      <c r="E58">
        <v>12</v>
      </c>
      <c r="F58" s="73" t="s">
        <v>68</v>
      </c>
      <c r="G58">
        <v>4</v>
      </c>
      <c r="H58" s="73" t="s">
        <v>69</v>
      </c>
    </row>
    <row r="59" spans="1:8" x14ac:dyDescent="0.25">
      <c r="A59" s="73" t="s">
        <v>131</v>
      </c>
      <c r="B59" t="b">
        <v>0</v>
      </c>
      <c r="C59">
        <v>0</v>
      </c>
      <c r="E59">
        <v>12</v>
      </c>
      <c r="F59" s="73" t="s">
        <v>71</v>
      </c>
      <c r="G59">
        <v>4</v>
      </c>
      <c r="H59" s="73" t="s">
        <v>69</v>
      </c>
    </row>
    <row r="60" spans="1:8" x14ac:dyDescent="0.25">
      <c r="A60" s="73" t="s">
        <v>132</v>
      </c>
      <c r="B60" t="b">
        <v>0</v>
      </c>
      <c r="C60">
        <v>0.33333333333333331</v>
      </c>
      <c r="E60">
        <v>12</v>
      </c>
      <c r="F60" s="73" t="s">
        <v>73</v>
      </c>
      <c r="G60">
        <v>4</v>
      </c>
      <c r="H60" s="73" t="s">
        <v>69</v>
      </c>
    </row>
    <row r="61" spans="1:8" x14ac:dyDescent="0.25">
      <c r="A61" s="73" t="s">
        <v>133</v>
      </c>
      <c r="B61" t="b">
        <v>0</v>
      </c>
      <c r="C61">
        <v>0.33333333333333331</v>
      </c>
      <c r="E61">
        <v>12</v>
      </c>
      <c r="F61" s="73" t="s">
        <v>75</v>
      </c>
      <c r="G61">
        <v>4</v>
      </c>
      <c r="H61" s="73" t="s">
        <v>69</v>
      </c>
    </row>
    <row r="62" spans="1:8" x14ac:dyDescent="0.25">
      <c r="A62" s="73" t="s">
        <v>134</v>
      </c>
      <c r="B62" t="b">
        <v>0</v>
      </c>
      <c r="C62">
        <v>0.5</v>
      </c>
      <c r="E62">
        <v>12</v>
      </c>
      <c r="F62" s="73" t="s">
        <v>77</v>
      </c>
      <c r="G62">
        <v>4</v>
      </c>
      <c r="H62" s="73" t="s">
        <v>69</v>
      </c>
    </row>
    <row r="63" spans="1:8" x14ac:dyDescent="0.25">
      <c r="A63" s="73" t="s">
        <v>135</v>
      </c>
      <c r="B63" t="b">
        <v>0</v>
      </c>
      <c r="C63">
        <v>9.0909090909090912E-2</v>
      </c>
      <c r="E63">
        <v>12</v>
      </c>
      <c r="F63" s="73" t="s">
        <v>79</v>
      </c>
      <c r="G63">
        <v>4</v>
      </c>
      <c r="H63" s="73" t="s">
        <v>69</v>
      </c>
    </row>
    <row r="64" spans="1:8" x14ac:dyDescent="0.25">
      <c r="A64" s="73" t="s">
        <v>136</v>
      </c>
      <c r="B64" t="b">
        <v>0</v>
      </c>
      <c r="C64">
        <v>0.37626262626262624</v>
      </c>
      <c r="D64">
        <v>3</v>
      </c>
      <c r="E64">
        <v>12</v>
      </c>
      <c r="F64" s="73" t="s">
        <v>6</v>
      </c>
      <c r="G64">
        <v>4</v>
      </c>
      <c r="H64" s="73" t="s">
        <v>69</v>
      </c>
    </row>
    <row r="65" spans="1:8" hidden="1" x14ac:dyDescent="0.25">
      <c r="A65" s="73" t="s">
        <v>137</v>
      </c>
      <c r="B65" t="b">
        <v>0</v>
      </c>
      <c r="C65">
        <v>0</v>
      </c>
      <c r="E65">
        <v>13</v>
      </c>
      <c r="F65" s="73" t="s">
        <v>68</v>
      </c>
      <c r="G65">
        <v>4</v>
      </c>
      <c r="H65" s="73" t="s">
        <v>69</v>
      </c>
    </row>
    <row r="66" spans="1:8" hidden="1" x14ac:dyDescent="0.25">
      <c r="A66" s="73" t="s">
        <v>138</v>
      </c>
      <c r="B66" t="b">
        <v>0</v>
      </c>
      <c r="C66">
        <v>0</v>
      </c>
      <c r="E66">
        <v>13</v>
      </c>
      <c r="F66" s="73" t="s">
        <v>71</v>
      </c>
      <c r="G66">
        <v>4</v>
      </c>
      <c r="H66" s="73" t="s">
        <v>69</v>
      </c>
    </row>
    <row r="67" spans="1:8" hidden="1" x14ac:dyDescent="0.25">
      <c r="A67" s="73" t="s">
        <v>139</v>
      </c>
      <c r="B67" t="b">
        <v>0</v>
      </c>
      <c r="C67">
        <v>0</v>
      </c>
      <c r="E67">
        <v>13</v>
      </c>
      <c r="F67" s="73" t="s">
        <v>73</v>
      </c>
      <c r="G67">
        <v>4</v>
      </c>
      <c r="H67" s="73" t="s">
        <v>69</v>
      </c>
    </row>
    <row r="68" spans="1:8" hidden="1" x14ac:dyDescent="0.25">
      <c r="A68" s="73" t="s">
        <v>140</v>
      </c>
      <c r="B68" t="b">
        <v>0</v>
      </c>
      <c r="C68">
        <v>0</v>
      </c>
      <c r="E68">
        <v>13</v>
      </c>
      <c r="F68" s="73" t="s">
        <v>75</v>
      </c>
      <c r="G68">
        <v>4</v>
      </c>
      <c r="H68" s="73" t="s">
        <v>69</v>
      </c>
    </row>
    <row r="69" spans="1:8" hidden="1" x14ac:dyDescent="0.25">
      <c r="A69" s="73" t="s">
        <v>141</v>
      </c>
      <c r="B69" t="b">
        <v>0</v>
      </c>
      <c r="C69">
        <v>0</v>
      </c>
      <c r="E69">
        <v>13</v>
      </c>
      <c r="F69" s="73" t="s">
        <v>77</v>
      </c>
      <c r="G69">
        <v>4</v>
      </c>
      <c r="H69" s="73" t="s">
        <v>69</v>
      </c>
    </row>
    <row r="70" spans="1:8" hidden="1" x14ac:dyDescent="0.25">
      <c r="A70" s="73" t="s">
        <v>142</v>
      </c>
      <c r="B70" t="b">
        <v>0</v>
      </c>
      <c r="C70">
        <v>0</v>
      </c>
      <c r="E70">
        <v>13</v>
      </c>
      <c r="F70" s="73" t="s">
        <v>79</v>
      </c>
      <c r="G70">
        <v>4</v>
      </c>
      <c r="H70" s="73" t="s">
        <v>69</v>
      </c>
    </row>
    <row r="71" spans="1:8" hidden="1" x14ac:dyDescent="0.25">
      <c r="A71" s="73" t="s">
        <v>143</v>
      </c>
      <c r="B71" t="b">
        <v>0</v>
      </c>
      <c r="C71">
        <v>0</v>
      </c>
      <c r="D71">
        <v>3</v>
      </c>
      <c r="E71">
        <v>13</v>
      </c>
      <c r="F71" s="73" t="s">
        <v>6</v>
      </c>
      <c r="G71">
        <v>4</v>
      </c>
      <c r="H71" s="73" t="s">
        <v>69</v>
      </c>
    </row>
    <row r="72" spans="1:8" hidden="1" x14ac:dyDescent="0.25">
      <c r="A72" s="73" t="s">
        <v>144</v>
      </c>
      <c r="B72" t="b">
        <v>0</v>
      </c>
      <c r="C72">
        <v>0</v>
      </c>
      <c r="E72">
        <v>14</v>
      </c>
      <c r="F72" s="73" t="s">
        <v>68</v>
      </c>
      <c r="G72">
        <v>4</v>
      </c>
      <c r="H72" s="73" t="s">
        <v>69</v>
      </c>
    </row>
    <row r="73" spans="1:8" hidden="1" x14ac:dyDescent="0.25">
      <c r="A73" s="73" t="s">
        <v>145</v>
      </c>
      <c r="B73" t="b">
        <v>0</v>
      </c>
      <c r="C73">
        <v>0</v>
      </c>
      <c r="E73">
        <v>14</v>
      </c>
      <c r="F73" s="73" t="s">
        <v>71</v>
      </c>
      <c r="G73">
        <v>4</v>
      </c>
      <c r="H73" s="73" t="s">
        <v>69</v>
      </c>
    </row>
    <row r="74" spans="1:8" hidden="1" x14ac:dyDescent="0.25">
      <c r="A74" s="73" t="s">
        <v>146</v>
      </c>
      <c r="B74" t="b">
        <v>0</v>
      </c>
      <c r="C74">
        <v>0</v>
      </c>
      <c r="E74">
        <v>14</v>
      </c>
      <c r="F74" s="73" t="s">
        <v>73</v>
      </c>
      <c r="G74">
        <v>4</v>
      </c>
      <c r="H74" s="73" t="s">
        <v>69</v>
      </c>
    </row>
    <row r="75" spans="1:8" hidden="1" x14ac:dyDescent="0.25">
      <c r="A75" s="73" t="s">
        <v>147</v>
      </c>
      <c r="B75" t="b">
        <v>0</v>
      </c>
      <c r="C75">
        <v>0</v>
      </c>
      <c r="E75">
        <v>14</v>
      </c>
      <c r="F75" s="73" t="s">
        <v>75</v>
      </c>
      <c r="G75">
        <v>4</v>
      </c>
      <c r="H75" s="73" t="s">
        <v>69</v>
      </c>
    </row>
    <row r="76" spans="1:8" hidden="1" x14ac:dyDescent="0.25">
      <c r="A76" s="73" t="s">
        <v>148</v>
      </c>
      <c r="B76" t="b">
        <v>0</v>
      </c>
      <c r="C76">
        <v>0</v>
      </c>
      <c r="E76">
        <v>14</v>
      </c>
      <c r="F76" s="73" t="s">
        <v>77</v>
      </c>
      <c r="G76">
        <v>4</v>
      </c>
      <c r="H76" s="73" t="s">
        <v>69</v>
      </c>
    </row>
    <row r="77" spans="1:8" hidden="1" x14ac:dyDescent="0.25">
      <c r="A77" s="73" t="s">
        <v>149</v>
      </c>
      <c r="B77" t="b">
        <v>0</v>
      </c>
      <c r="C77">
        <v>0</v>
      </c>
      <c r="E77">
        <v>14</v>
      </c>
      <c r="F77" s="73" t="s">
        <v>79</v>
      </c>
      <c r="G77">
        <v>4</v>
      </c>
      <c r="H77" s="73" t="s">
        <v>69</v>
      </c>
    </row>
    <row r="78" spans="1:8" hidden="1" x14ac:dyDescent="0.25">
      <c r="A78" s="73" t="s">
        <v>150</v>
      </c>
      <c r="B78" t="b">
        <v>0</v>
      </c>
      <c r="C78">
        <v>0</v>
      </c>
      <c r="D78">
        <v>3</v>
      </c>
      <c r="E78">
        <v>14</v>
      </c>
      <c r="F78" s="73" t="s">
        <v>6</v>
      </c>
      <c r="G78">
        <v>4</v>
      </c>
      <c r="H78" s="73" t="s">
        <v>69</v>
      </c>
    </row>
    <row r="79" spans="1:8" hidden="1" x14ac:dyDescent="0.25">
      <c r="A79" s="73" t="s">
        <v>151</v>
      </c>
      <c r="B79" t="b">
        <v>0</v>
      </c>
      <c r="C79">
        <v>1</v>
      </c>
      <c r="E79">
        <v>16</v>
      </c>
      <c r="F79" s="73" t="s">
        <v>68</v>
      </c>
      <c r="G79">
        <v>4</v>
      </c>
      <c r="H79" s="73" t="s">
        <v>69</v>
      </c>
    </row>
    <row r="80" spans="1:8" hidden="1" x14ac:dyDescent="0.25">
      <c r="A80" s="73" t="s">
        <v>152</v>
      </c>
      <c r="B80" t="b">
        <v>0</v>
      </c>
      <c r="C80">
        <v>0.5</v>
      </c>
      <c r="E80">
        <v>16</v>
      </c>
      <c r="F80" s="73" t="s">
        <v>71</v>
      </c>
      <c r="G80">
        <v>4</v>
      </c>
      <c r="H80" s="73" t="s">
        <v>69</v>
      </c>
    </row>
    <row r="81" spans="1:8" hidden="1" x14ac:dyDescent="0.25">
      <c r="A81" s="73" t="s">
        <v>153</v>
      </c>
      <c r="B81" t="b">
        <v>0</v>
      </c>
      <c r="C81">
        <v>0.33333333333333331</v>
      </c>
      <c r="E81">
        <v>16</v>
      </c>
      <c r="F81" s="73" t="s">
        <v>73</v>
      </c>
      <c r="G81">
        <v>4</v>
      </c>
      <c r="H81" s="73" t="s">
        <v>69</v>
      </c>
    </row>
    <row r="82" spans="1:8" hidden="1" x14ac:dyDescent="0.25">
      <c r="A82" s="73" t="s">
        <v>154</v>
      </c>
      <c r="B82" t="b">
        <v>0</v>
      </c>
      <c r="C82">
        <v>0</v>
      </c>
      <c r="E82">
        <v>16</v>
      </c>
      <c r="F82" s="73" t="s">
        <v>75</v>
      </c>
      <c r="G82">
        <v>4</v>
      </c>
      <c r="H82" s="73" t="s">
        <v>69</v>
      </c>
    </row>
    <row r="83" spans="1:8" hidden="1" x14ac:dyDescent="0.25">
      <c r="A83" s="73" t="s">
        <v>155</v>
      </c>
      <c r="B83" t="b">
        <v>0</v>
      </c>
      <c r="C83">
        <v>1</v>
      </c>
      <c r="E83">
        <v>16</v>
      </c>
      <c r="F83" s="73" t="s">
        <v>77</v>
      </c>
      <c r="G83">
        <v>4</v>
      </c>
      <c r="H83" s="73" t="s">
        <v>69</v>
      </c>
    </row>
    <row r="84" spans="1:8" hidden="1" x14ac:dyDescent="0.25">
      <c r="A84" s="73" t="s">
        <v>156</v>
      </c>
      <c r="B84" t="b">
        <v>0</v>
      </c>
      <c r="C84">
        <v>1</v>
      </c>
      <c r="E84">
        <v>16</v>
      </c>
      <c r="F84" s="73" t="s">
        <v>79</v>
      </c>
      <c r="G84">
        <v>4</v>
      </c>
      <c r="H84" s="73" t="s">
        <v>69</v>
      </c>
    </row>
    <row r="85" spans="1:8" hidden="1" x14ac:dyDescent="0.25">
      <c r="A85" s="73" t="s">
        <v>157</v>
      </c>
      <c r="B85" t="b">
        <v>0</v>
      </c>
      <c r="C85">
        <v>0.63888888888888884</v>
      </c>
      <c r="D85">
        <v>3</v>
      </c>
      <c r="E85">
        <v>16</v>
      </c>
      <c r="F85" s="73" t="s">
        <v>6</v>
      </c>
      <c r="G85">
        <v>4</v>
      </c>
      <c r="H85" s="73" t="s">
        <v>69</v>
      </c>
    </row>
    <row r="86" spans="1:8" hidden="1" x14ac:dyDescent="0.25">
      <c r="A86" s="73" t="s">
        <v>158</v>
      </c>
      <c r="B86" t="b">
        <v>0</v>
      </c>
      <c r="C86">
        <v>0.25</v>
      </c>
      <c r="E86">
        <v>17</v>
      </c>
      <c r="F86" s="73" t="s">
        <v>68</v>
      </c>
      <c r="G86">
        <v>4</v>
      </c>
      <c r="H86" s="73" t="s">
        <v>69</v>
      </c>
    </row>
    <row r="87" spans="1:8" hidden="1" x14ac:dyDescent="0.25">
      <c r="A87" s="73" t="s">
        <v>159</v>
      </c>
      <c r="B87" t="b">
        <v>0</v>
      </c>
      <c r="C87">
        <v>7.6923076923076927E-2</v>
      </c>
      <c r="E87">
        <v>17</v>
      </c>
      <c r="F87" s="73" t="s">
        <v>71</v>
      </c>
      <c r="G87">
        <v>4</v>
      </c>
      <c r="H87" s="73" t="s">
        <v>69</v>
      </c>
    </row>
    <row r="88" spans="1:8" hidden="1" x14ac:dyDescent="0.25">
      <c r="A88" s="73" t="s">
        <v>160</v>
      </c>
      <c r="B88" t="b">
        <v>0</v>
      </c>
      <c r="C88">
        <v>0.5</v>
      </c>
      <c r="E88">
        <v>17</v>
      </c>
      <c r="F88" s="73" t="s">
        <v>73</v>
      </c>
      <c r="G88">
        <v>4</v>
      </c>
      <c r="H88" s="73" t="s">
        <v>69</v>
      </c>
    </row>
    <row r="89" spans="1:8" hidden="1" x14ac:dyDescent="0.25">
      <c r="A89" s="73" t="s">
        <v>161</v>
      </c>
      <c r="B89" t="b">
        <v>0</v>
      </c>
      <c r="C89">
        <v>0</v>
      </c>
      <c r="E89">
        <v>17</v>
      </c>
      <c r="F89" s="73" t="s">
        <v>75</v>
      </c>
      <c r="G89">
        <v>4</v>
      </c>
      <c r="H89" s="73" t="s">
        <v>69</v>
      </c>
    </row>
    <row r="90" spans="1:8" hidden="1" x14ac:dyDescent="0.25">
      <c r="A90" s="73" t="s">
        <v>162</v>
      </c>
      <c r="B90" t="b">
        <v>0</v>
      </c>
      <c r="C90">
        <v>0.33333333333333331</v>
      </c>
      <c r="E90">
        <v>17</v>
      </c>
      <c r="F90" s="73" t="s">
        <v>77</v>
      </c>
      <c r="G90">
        <v>4</v>
      </c>
      <c r="H90" s="73" t="s">
        <v>69</v>
      </c>
    </row>
    <row r="91" spans="1:8" hidden="1" x14ac:dyDescent="0.25">
      <c r="A91" s="73" t="s">
        <v>163</v>
      </c>
      <c r="B91" t="b">
        <v>0</v>
      </c>
      <c r="C91">
        <v>1</v>
      </c>
      <c r="E91">
        <v>17</v>
      </c>
      <c r="F91" s="73" t="s">
        <v>79</v>
      </c>
      <c r="G91">
        <v>4</v>
      </c>
      <c r="H91" s="73" t="s">
        <v>69</v>
      </c>
    </row>
    <row r="92" spans="1:8" hidden="1" x14ac:dyDescent="0.25">
      <c r="A92" s="73" t="s">
        <v>164</v>
      </c>
      <c r="B92" t="b">
        <v>0</v>
      </c>
      <c r="C92">
        <v>0.36004273504273504</v>
      </c>
      <c r="D92">
        <v>3</v>
      </c>
      <c r="E92">
        <v>17</v>
      </c>
      <c r="F92" s="73" t="s">
        <v>6</v>
      </c>
      <c r="G92">
        <v>4</v>
      </c>
      <c r="H92" s="73" t="s">
        <v>69</v>
      </c>
    </row>
    <row r="93" spans="1:8" hidden="1" x14ac:dyDescent="0.25">
      <c r="A93" s="73" t="s">
        <v>165</v>
      </c>
      <c r="B93" t="b">
        <v>0</v>
      </c>
      <c r="C93">
        <v>1</v>
      </c>
      <c r="E93">
        <v>18</v>
      </c>
      <c r="F93" s="73" t="s">
        <v>68</v>
      </c>
      <c r="G93">
        <v>4</v>
      </c>
      <c r="H93" s="73" t="s">
        <v>69</v>
      </c>
    </row>
    <row r="94" spans="1:8" hidden="1" x14ac:dyDescent="0.25">
      <c r="A94" s="73" t="s">
        <v>166</v>
      </c>
      <c r="B94" t="b">
        <v>0</v>
      </c>
      <c r="C94">
        <v>0.25</v>
      </c>
      <c r="E94">
        <v>18</v>
      </c>
      <c r="F94" s="73" t="s">
        <v>71</v>
      </c>
      <c r="G94">
        <v>4</v>
      </c>
      <c r="H94" s="73" t="s">
        <v>69</v>
      </c>
    </row>
    <row r="95" spans="1:8" hidden="1" x14ac:dyDescent="0.25">
      <c r="A95" s="73" t="s">
        <v>167</v>
      </c>
      <c r="B95" t="b">
        <v>0</v>
      </c>
      <c r="C95">
        <v>0.66666666666666663</v>
      </c>
      <c r="E95">
        <v>18</v>
      </c>
      <c r="F95" s="73" t="s">
        <v>73</v>
      </c>
      <c r="G95">
        <v>4</v>
      </c>
      <c r="H95" s="73" t="s">
        <v>69</v>
      </c>
    </row>
    <row r="96" spans="1:8" hidden="1" x14ac:dyDescent="0.25">
      <c r="A96" s="73" t="s">
        <v>168</v>
      </c>
      <c r="B96" t="b">
        <v>0</v>
      </c>
      <c r="C96">
        <v>0</v>
      </c>
      <c r="E96">
        <v>18</v>
      </c>
      <c r="F96" s="73" t="s">
        <v>75</v>
      </c>
      <c r="G96">
        <v>4</v>
      </c>
      <c r="H96" s="73" t="s">
        <v>69</v>
      </c>
    </row>
    <row r="97" spans="1:8" hidden="1" x14ac:dyDescent="0.25">
      <c r="A97" s="73" t="s">
        <v>169</v>
      </c>
      <c r="B97" t="b">
        <v>0</v>
      </c>
      <c r="C97">
        <v>0.5</v>
      </c>
      <c r="E97">
        <v>18</v>
      </c>
      <c r="F97" s="73" t="s">
        <v>77</v>
      </c>
      <c r="G97">
        <v>4</v>
      </c>
      <c r="H97" s="73" t="s">
        <v>69</v>
      </c>
    </row>
    <row r="98" spans="1:8" hidden="1" x14ac:dyDescent="0.25">
      <c r="A98" s="73" t="s">
        <v>170</v>
      </c>
      <c r="B98" t="b">
        <v>0</v>
      </c>
      <c r="C98">
        <v>0.2</v>
      </c>
      <c r="E98">
        <v>18</v>
      </c>
      <c r="F98" s="73" t="s">
        <v>79</v>
      </c>
      <c r="G98">
        <v>4</v>
      </c>
      <c r="H98" s="73" t="s">
        <v>69</v>
      </c>
    </row>
    <row r="99" spans="1:8" hidden="1" x14ac:dyDescent="0.25">
      <c r="A99" s="73" t="s">
        <v>171</v>
      </c>
      <c r="B99" t="b">
        <v>0</v>
      </c>
      <c r="C99">
        <v>0.43611111111111112</v>
      </c>
      <c r="D99">
        <v>3</v>
      </c>
      <c r="E99">
        <v>18</v>
      </c>
      <c r="F99" s="73" t="s">
        <v>6</v>
      </c>
      <c r="G99">
        <v>4</v>
      </c>
      <c r="H99" s="73" t="s">
        <v>69</v>
      </c>
    </row>
    <row r="100" spans="1:8" hidden="1" x14ac:dyDescent="0.25">
      <c r="A100" s="73" t="s">
        <v>172</v>
      </c>
      <c r="B100" t="b">
        <v>0</v>
      </c>
      <c r="C100">
        <v>0.66666666666666663</v>
      </c>
      <c r="E100">
        <v>19</v>
      </c>
      <c r="F100" s="73" t="s">
        <v>68</v>
      </c>
      <c r="G100">
        <v>4</v>
      </c>
      <c r="H100" s="73" t="s">
        <v>69</v>
      </c>
    </row>
    <row r="101" spans="1:8" hidden="1" x14ac:dyDescent="0.25">
      <c r="A101" s="73" t="s">
        <v>173</v>
      </c>
      <c r="B101" t="b">
        <v>0</v>
      </c>
      <c r="C101">
        <v>3.0303030303030304E-2</v>
      </c>
      <c r="E101">
        <v>19</v>
      </c>
      <c r="F101" s="73" t="s">
        <v>71</v>
      </c>
      <c r="G101">
        <v>4</v>
      </c>
      <c r="H101" s="73" t="s">
        <v>69</v>
      </c>
    </row>
    <row r="102" spans="1:8" hidden="1" x14ac:dyDescent="0.25">
      <c r="A102" s="73" t="s">
        <v>174</v>
      </c>
      <c r="B102" t="b">
        <v>0</v>
      </c>
      <c r="C102">
        <v>1</v>
      </c>
      <c r="E102">
        <v>19</v>
      </c>
      <c r="F102" s="73" t="s">
        <v>73</v>
      </c>
      <c r="G102">
        <v>4</v>
      </c>
      <c r="H102" s="73" t="s">
        <v>69</v>
      </c>
    </row>
    <row r="103" spans="1:8" hidden="1" x14ac:dyDescent="0.25">
      <c r="A103" s="73" t="s">
        <v>175</v>
      </c>
      <c r="B103" t="b">
        <v>0</v>
      </c>
      <c r="C103">
        <v>0.14285714285714285</v>
      </c>
      <c r="E103">
        <v>19</v>
      </c>
      <c r="F103" s="73" t="s">
        <v>75</v>
      </c>
      <c r="G103">
        <v>4</v>
      </c>
      <c r="H103" s="73" t="s">
        <v>69</v>
      </c>
    </row>
    <row r="104" spans="1:8" hidden="1" x14ac:dyDescent="0.25">
      <c r="A104" s="73" t="s">
        <v>176</v>
      </c>
      <c r="B104" t="b">
        <v>0</v>
      </c>
      <c r="C104">
        <v>0</v>
      </c>
      <c r="E104">
        <v>19</v>
      </c>
      <c r="F104" s="73" t="s">
        <v>77</v>
      </c>
      <c r="G104">
        <v>4</v>
      </c>
      <c r="H104" s="73" t="s">
        <v>69</v>
      </c>
    </row>
    <row r="105" spans="1:8" hidden="1" x14ac:dyDescent="0.25">
      <c r="A105" s="73" t="s">
        <v>177</v>
      </c>
      <c r="B105" t="b">
        <v>0</v>
      </c>
      <c r="C105">
        <v>0.5</v>
      </c>
      <c r="E105">
        <v>19</v>
      </c>
      <c r="F105" s="73" t="s">
        <v>79</v>
      </c>
      <c r="G105">
        <v>4</v>
      </c>
      <c r="H105" s="73" t="s">
        <v>69</v>
      </c>
    </row>
    <row r="106" spans="1:8" hidden="1" x14ac:dyDescent="0.25">
      <c r="A106" s="73" t="s">
        <v>178</v>
      </c>
      <c r="B106" t="b">
        <v>0</v>
      </c>
      <c r="C106">
        <v>0.38997113997113991</v>
      </c>
      <c r="D106">
        <v>3</v>
      </c>
      <c r="E106">
        <v>19</v>
      </c>
      <c r="F106" s="73" t="s">
        <v>6</v>
      </c>
      <c r="G106">
        <v>4</v>
      </c>
      <c r="H106" s="73" t="s">
        <v>69</v>
      </c>
    </row>
    <row r="107" spans="1:8" hidden="1" x14ac:dyDescent="0.25">
      <c r="A107" s="73" t="s">
        <v>179</v>
      </c>
      <c r="B107" t="b">
        <v>0</v>
      </c>
      <c r="C107">
        <v>0.66666666666666663</v>
      </c>
      <c r="E107">
        <v>20</v>
      </c>
      <c r="F107" s="73" t="s">
        <v>68</v>
      </c>
      <c r="G107">
        <v>4</v>
      </c>
      <c r="H107" s="73" t="s">
        <v>69</v>
      </c>
    </row>
    <row r="108" spans="1:8" hidden="1" x14ac:dyDescent="0.25">
      <c r="A108" s="73" t="s">
        <v>180</v>
      </c>
      <c r="B108" t="b">
        <v>0</v>
      </c>
      <c r="C108">
        <v>1</v>
      </c>
      <c r="E108">
        <v>20</v>
      </c>
      <c r="F108" s="73" t="s">
        <v>71</v>
      </c>
      <c r="G108">
        <v>4</v>
      </c>
      <c r="H108" s="73" t="s">
        <v>69</v>
      </c>
    </row>
    <row r="109" spans="1:8" hidden="1" x14ac:dyDescent="0.25">
      <c r="A109" s="73" t="s">
        <v>181</v>
      </c>
      <c r="B109" t="b">
        <v>0</v>
      </c>
      <c r="C109">
        <v>1</v>
      </c>
      <c r="E109">
        <v>20</v>
      </c>
      <c r="F109" s="73" t="s">
        <v>73</v>
      </c>
      <c r="G109">
        <v>4</v>
      </c>
      <c r="H109" s="73" t="s">
        <v>69</v>
      </c>
    </row>
    <row r="110" spans="1:8" hidden="1" x14ac:dyDescent="0.25">
      <c r="A110" s="73" t="s">
        <v>182</v>
      </c>
      <c r="B110" t="b">
        <v>0</v>
      </c>
      <c r="C110">
        <v>0</v>
      </c>
      <c r="E110">
        <v>20</v>
      </c>
      <c r="F110" s="73" t="s">
        <v>75</v>
      </c>
      <c r="G110">
        <v>4</v>
      </c>
      <c r="H110" s="73" t="s">
        <v>69</v>
      </c>
    </row>
    <row r="111" spans="1:8" hidden="1" x14ac:dyDescent="0.25">
      <c r="A111" s="73" t="s">
        <v>183</v>
      </c>
      <c r="B111" t="b">
        <v>0</v>
      </c>
      <c r="C111">
        <v>1</v>
      </c>
      <c r="E111">
        <v>20</v>
      </c>
      <c r="F111" s="73" t="s">
        <v>77</v>
      </c>
      <c r="G111">
        <v>4</v>
      </c>
      <c r="H111" s="73" t="s">
        <v>69</v>
      </c>
    </row>
    <row r="112" spans="1:8" hidden="1" x14ac:dyDescent="0.25">
      <c r="A112" s="73" t="s">
        <v>184</v>
      </c>
      <c r="B112" t="b">
        <v>0</v>
      </c>
      <c r="C112">
        <v>1</v>
      </c>
      <c r="E112">
        <v>20</v>
      </c>
      <c r="F112" s="73" t="s">
        <v>79</v>
      </c>
      <c r="G112">
        <v>4</v>
      </c>
      <c r="H112" s="73" t="s">
        <v>69</v>
      </c>
    </row>
    <row r="113" spans="1:8" hidden="1" x14ac:dyDescent="0.25">
      <c r="A113" s="73" t="s">
        <v>185</v>
      </c>
      <c r="B113" t="b">
        <v>0</v>
      </c>
      <c r="C113">
        <v>0.77777777777777768</v>
      </c>
      <c r="D113">
        <v>3</v>
      </c>
      <c r="E113">
        <v>20</v>
      </c>
      <c r="F113" s="73" t="s">
        <v>6</v>
      </c>
      <c r="G113">
        <v>4</v>
      </c>
      <c r="H113" s="73" t="s">
        <v>69</v>
      </c>
    </row>
    <row r="114" spans="1:8" hidden="1" x14ac:dyDescent="0.25">
      <c r="A114" s="73" t="s">
        <v>186</v>
      </c>
      <c r="B114" t="b">
        <v>0</v>
      </c>
      <c r="C114">
        <v>1</v>
      </c>
      <c r="E114">
        <v>21</v>
      </c>
      <c r="F114" s="73" t="s">
        <v>68</v>
      </c>
      <c r="G114">
        <v>4</v>
      </c>
      <c r="H114" s="73" t="s">
        <v>69</v>
      </c>
    </row>
    <row r="115" spans="1:8" hidden="1" x14ac:dyDescent="0.25">
      <c r="A115" s="73" t="s">
        <v>187</v>
      </c>
      <c r="B115" t="b">
        <v>0</v>
      </c>
      <c r="C115">
        <v>3.4482758620689655E-2</v>
      </c>
      <c r="E115">
        <v>21</v>
      </c>
      <c r="F115" s="73" t="s">
        <v>71</v>
      </c>
      <c r="G115">
        <v>4</v>
      </c>
      <c r="H115" s="73" t="s">
        <v>69</v>
      </c>
    </row>
    <row r="116" spans="1:8" hidden="1" x14ac:dyDescent="0.25">
      <c r="A116" s="73" t="s">
        <v>188</v>
      </c>
      <c r="B116" t="b">
        <v>0</v>
      </c>
      <c r="C116">
        <v>1</v>
      </c>
      <c r="E116">
        <v>21</v>
      </c>
      <c r="F116" s="73" t="s">
        <v>73</v>
      </c>
      <c r="G116">
        <v>4</v>
      </c>
      <c r="H116" s="73" t="s">
        <v>69</v>
      </c>
    </row>
    <row r="117" spans="1:8" hidden="1" x14ac:dyDescent="0.25">
      <c r="A117" s="73" t="s">
        <v>189</v>
      </c>
      <c r="B117" t="b">
        <v>0</v>
      </c>
      <c r="C117">
        <v>0</v>
      </c>
      <c r="E117">
        <v>21</v>
      </c>
      <c r="F117" s="73" t="s">
        <v>75</v>
      </c>
      <c r="G117">
        <v>4</v>
      </c>
      <c r="H117" s="73" t="s">
        <v>69</v>
      </c>
    </row>
    <row r="118" spans="1:8" hidden="1" x14ac:dyDescent="0.25">
      <c r="A118" s="73" t="s">
        <v>190</v>
      </c>
      <c r="B118" t="b">
        <v>0</v>
      </c>
      <c r="C118">
        <v>1</v>
      </c>
      <c r="E118">
        <v>21</v>
      </c>
      <c r="F118" s="73" t="s">
        <v>77</v>
      </c>
      <c r="G118">
        <v>4</v>
      </c>
      <c r="H118" s="73" t="s">
        <v>69</v>
      </c>
    </row>
    <row r="119" spans="1:8" hidden="1" x14ac:dyDescent="0.25">
      <c r="A119" s="73" t="s">
        <v>191</v>
      </c>
      <c r="B119" t="b">
        <v>0</v>
      </c>
      <c r="C119">
        <v>0.5</v>
      </c>
      <c r="E119">
        <v>21</v>
      </c>
      <c r="F119" s="73" t="s">
        <v>79</v>
      </c>
      <c r="G119">
        <v>4</v>
      </c>
      <c r="H119" s="73" t="s">
        <v>69</v>
      </c>
    </row>
    <row r="120" spans="1:8" hidden="1" x14ac:dyDescent="0.25">
      <c r="A120" s="73" t="s">
        <v>192</v>
      </c>
      <c r="B120" t="b">
        <v>0</v>
      </c>
      <c r="C120">
        <v>0.58908045977011492</v>
      </c>
      <c r="D120">
        <v>3</v>
      </c>
      <c r="E120">
        <v>21</v>
      </c>
      <c r="F120" s="73" t="s">
        <v>6</v>
      </c>
      <c r="G120">
        <v>4</v>
      </c>
      <c r="H120" s="73" t="s">
        <v>69</v>
      </c>
    </row>
    <row r="121" spans="1:8" hidden="1" x14ac:dyDescent="0.25">
      <c r="A121" s="73" t="s">
        <v>193</v>
      </c>
      <c r="B121" t="b">
        <v>0</v>
      </c>
      <c r="C121">
        <v>1</v>
      </c>
      <c r="E121">
        <v>22</v>
      </c>
      <c r="F121" s="73" t="s">
        <v>68</v>
      </c>
      <c r="G121">
        <v>4</v>
      </c>
      <c r="H121" s="73" t="s">
        <v>69</v>
      </c>
    </row>
    <row r="122" spans="1:8" hidden="1" x14ac:dyDescent="0.25">
      <c r="A122" s="73" t="s">
        <v>194</v>
      </c>
      <c r="B122" t="b">
        <v>0</v>
      </c>
      <c r="C122">
        <v>0.33333333333333331</v>
      </c>
      <c r="E122">
        <v>22</v>
      </c>
      <c r="F122" s="73" t="s">
        <v>71</v>
      </c>
      <c r="G122">
        <v>4</v>
      </c>
      <c r="H122" s="73" t="s">
        <v>69</v>
      </c>
    </row>
    <row r="123" spans="1:8" hidden="1" x14ac:dyDescent="0.25">
      <c r="A123" s="73" t="s">
        <v>195</v>
      </c>
      <c r="B123" t="b">
        <v>0</v>
      </c>
      <c r="C123">
        <v>1</v>
      </c>
      <c r="E123">
        <v>22</v>
      </c>
      <c r="F123" s="73" t="s">
        <v>73</v>
      </c>
      <c r="G123">
        <v>4</v>
      </c>
      <c r="H123" s="73" t="s">
        <v>69</v>
      </c>
    </row>
    <row r="124" spans="1:8" hidden="1" x14ac:dyDescent="0.25">
      <c r="A124" s="73" t="s">
        <v>196</v>
      </c>
      <c r="B124" t="b">
        <v>0</v>
      </c>
      <c r="C124">
        <v>0</v>
      </c>
      <c r="E124">
        <v>22</v>
      </c>
      <c r="F124" s="73" t="s">
        <v>75</v>
      </c>
      <c r="G124">
        <v>4</v>
      </c>
      <c r="H124" s="73" t="s">
        <v>69</v>
      </c>
    </row>
    <row r="125" spans="1:8" hidden="1" x14ac:dyDescent="0.25">
      <c r="A125" s="73" t="s">
        <v>197</v>
      </c>
      <c r="B125" t="b">
        <v>0</v>
      </c>
      <c r="C125">
        <v>0.4</v>
      </c>
      <c r="E125">
        <v>22</v>
      </c>
      <c r="F125" s="73" t="s">
        <v>77</v>
      </c>
      <c r="G125">
        <v>4</v>
      </c>
      <c r="H125" s="73" t="s">
        <v>69</v>
      </c>
    </row>
    <row r="126" spans="1:8" hidden="1" x14ac:dyDescent="0.25">
      <c r="A126" s="73" t="s">
        <v>198</v>
      </c>
      <c r="B126" t="b">
        <v>0</v>
      </c>
      <c r="C126">
        <v>0.66666666666666663</v>
      </c>
      <c r="E126">
        <v>22</v>
      </c>
      <c r="F126" s="73" t="s">
        <v>79</v>
      </c>
      <c r="G126">
        <v>4</v>
      </c>
      <c r="H126" s="73" t="s">
        <v>69</v>
      </c>
    </row>
    <row r="127" spans="1:8" hidden="1" x14ac:dyDescent="0.25">
      <c r="A127" s="73" t="s">
        <v>199</v>
      </c>
      <c r="B127" t="b">
        <v>0</v>
      </c>
      <c r="C127">
        <v>0.56666666666666654</v>
      </c>
      <c r="D127">
        <v>3</v>
      </c>
      <c r="E127">
        <v>22</v>
      </c>
      <c r="F127" s="73" t="s">
        <v>6</v>
      </c>
      <c r="G127">
        <v>4</v>
      </c>
      <c r="H127" s="73" t="s">
        <v>69</v>
      </c>
    </row>
    <row r="128" spans="1:8" hidden="1" x14ac:dyDescent="0.25">
      <c r="A128" s="73" t="s">
        <v>200</v>
      </c>
      <c r="B128" t="b">
        <v>0</v>
      </c>
      <c r="C128">
        <v>1</v>
      </c>
      <c r="E128">
        <v>23</v>
      </c>
      <c r="F128" s="73" t="s">
        <v>68</v>
      </c>
      <c r="G128">
        <v>4</v>
      </c>
      <c r="H128" s="73" t="s">
        <v>69</v>
      </c>
    </row>
    <row r="129" spans="1:8" hidden="1" x14ac:dyDescent="0.25">
      <c r="A129" s="73" t="s">
        <v>201</v>
      </c>
      <c r="B129" t="b">
        <v>0</v>
      </c>
      <c r="C129">
        <v>0.5</v>
      </c>
      <c r="E129">
        <v>23</v>
      </c>
      <c r="F129" s="73" t="s">
        <v>71</v>
      </c>
      <c r="G129">
        <v>4</v>
      </c>
      <c r="H129" s="73" t="s">
        <v>69</v>
      </c>
    </row>
    <row r="130" spans="1:8" hidden="1" x14ac:dyDescent="0.25">
      <c r="A130" s="73" t="s">
        <v>202</v>
      </c>
      <c r="B130" t="b">
        <v>0</v>
      </c>
      <c r="C130">
        <v>1</v>
      </c>
      <c r="E130">
        <v>23</v>
      </c>
      <c r="F130" s="73" t="s">
        <v>73</v>
      </c>
      <c r="G130">
        <v>4</v>
      </c>
      <c r="H130" s="73" t="s">
        <v>69</v>
      </c>
    </row>
    <row r="131" spans="1:8" hidden="1" x14ac:dyDescent="0.25">
      <c r="A131" s="73" t="s">
        <v>203</v>
      </c>
      <c r="B131" t="b">
        <v>0</v>
      </c>
      <c r="C131">
        <v>0</v>
      </c>
      <c r="E131">
        <v>23</v>
      </c>
      <c r="F131" s="73" t="s">
        <v>75</v>
      </c>
      <c r="G131">
        <v>4</v>
      </c>
      <c r="H131" s="73" t="s">
        <v>69</v>
      </c>
    </row>
    <row r="132" spans="1:8" hidden="1" x14ac:dyDescent="0.25">
      <c r="A132" s="73" t="s">
        <v>204</v>
      </c>
      <c r="B132" t="b">
        <v>0</v>
      </c>
      <c r="C132">
        <v>1</v>
      </c>
      <c r="E132">
        <v>23</v>
      </c>
      <c r="F132" s="73" t="s">
        <v>77</v>
      </c>
      <c r="G132">
        <v>4</v>
      </c>
      <c r="H132" s="73" t="s">
        <v>69</v>
      </c>
    </row>
    <row r="133" spans="1:8" hidden="1" x14ac:dyDescent="0.25">
      <c r="A133" s="73" t="s">
        <v>205</v>
      </c>
      <c r="B133" t="b">
        <v>0</v>
      </c>
      <c r="C133">
        <v>1</v>
      </c>
      <c r="E133">
        <v>23</v>
      </c>
      <c r="F133" s="73" t="s">
        <v>79</v>
      </c>
      <c r="G133">
        <v>4</v>
      </c>
      <c r="H133" s="73" t="s">
        <v>69</v>
      </c>
    </row>
    <row r="134" spans="1:8" hidden="1" x14ac:dyDescent="0.25">
      <c r="A134" s="73" t="s">
        <v>206</v>
      </c>
      <c r="B134" t="b">
        <v>0</v>
      </c>
      <c r="C134">
        <v>0.75</v>
      </c>
      <c r="D134">
        <v>3</v>
      </c>
      <c r="E134">
        <v>23</v>
      </c>
      <c r="F134" s="73" t="s">
        <v>6</v>
      </c>
      <c r="G134">
        <v>4</v>
      </c>
      <c r="H134" s="73" t="s">
        <v>69</v>
      </c>
    </row>
    <row r="135" spans="1:8" hidden="1" x14ac:dyDescent="0.25">
      <c r="A135" s="73" t="s">
        <v>207</v>
      </c>
      <c r="B135" t="b">
        <v>0</v>
      </c>
      <c r="C135">
        <v>0.5</v>
      </c>
      <c r="E135">
        <v>24</v>
      </c>
      <c r="F135" s="73" t="s">
        <v>68</v>
      </c>
      <c r="G135">
        <v>4</v>
      </c>
      <c r="H135" s="73" t="s">
        <v>69</v>
      </c>
    </row>
    <row r="136" spans="1:8" hidden="1" x14ac:dyDescent="0.25">
      <c r="A136" s="73" t="s">
        <v>208</v>
      </c>
      <c r="B136" t="b">
        <v>0</v>
      </c>
      <c r="C136">
        <v>0.13333333333333333</v>
      </c>
      <c r="E136">
        <v>24</v>
      </c>
      <c r="F136" s="73" t="s">
        <v>71</v>
      </c>
      <c r="G136">
        <v>4</v>
      </c>
      <c r="H136" s="73" t="s">
        <v>69</v>
      </c>
    </row>
    <row r="137" spans="1:8" hidden="1" x14ac:dyDescent="0.25">
      <c r="A137" s="73" t="s">
        <v>209</v>
      </c>
      <c r="B137" t="b">
        <v>0</v>
      </c>
      <c r="C137">
        <v>1</v>
      </c>
      <c r="E137">
        <v>24</v>
      </c>
      <c r="F137" s="73" t="s">
        <v>73</v>
      </c>
      <c r="G137">
        <v>4</v>
      </c>
      <c r="H137" s="73" t="s">
        <v>69</v>
      </c>
    </row>
    <row r="138" spans="1:8" hidden="1" x14ac:dyDescent="0.25">
      <c r="A138" s="73" t="s">
        <v>210</v>
      </c>
      <c r="B138" t="b">
        <v>0</v>
      </c>
      <c r="C138">
        <v>0</v>
      </c>
      <c r="E138">
        <v>24</v>
      </c>
      <c r="F138" s="73" t="s">
        <v>75</v>
      </c>
      <c r="G138">
        <v>4</v>
      </c>
      <c r="H138" s="73" t="s">
        <v>69</v>
      </c>
    </row>
    <row r="139" spans="1:8" hidden="1" x14ac:dyDescent="0.25">
      <c r="A139" s="73" t="s">
        <v>211</v>
      </c>
      <c r="B139" t="b">
        <v>0</v>
      </c>
      <c r="C139">
        <v>1</v>
      </c>
      <c r="E139">
        <v>24</v>
      </c>
      <c r="F139" s="73" t="s">
        <v>77</v>
      </c>
      <c r="G139">
        <v>4</v>
      </c>
      <c r="H139" s="73" t="s">
        <v>69</v>
      </c>
    </row>
    <row r="140" spans="1:8" hidden="1" x14ac:dyDescent="0.25">
      <c r="A140" s="73" t="s">
        <v>212</v>
      </c>
      <c r="B140" t="b">
        <v>0</v>
      </c>
      <c r="C140">
        <v>1</v>
      </c>
      <c r="E140">
        <v>24</v>
      </c>
      <c r="F140" s="73" t="s">
        <v>79</v>
      </c>
      <c r="G140">
        <v>4</v>
      </c>
      <c r="H140" s="73" t="s">
        <v>69</v>
      </c>
    </row>
    <row r="141" spans="1:8" hidden="1" x14ac:dyDescent="0.25">
      <c r="A141" s="73" t="s">
        <v>213</v>
      </c>
      <c r="B141" t="b">
        <v>0</v>
      </c>
      <c r="C141">
        <v>0.60555555555555551</v>
      </c>
      <c r="D141">
        <v>3</v>
      </c>
      <c r="E141">
        <v>24</v>
      </c>
      <c r="F141" s="73" t="s">
        <v>6</v>
      </c>
      <c r="G141">
        <v>4</v>
      </c>
      <c r="H141" s="73" t="s">
        <v>69</v>
      </c>
    </row>
    <row r="142" spans="1:8" hidden="1" x14ac:dyDescent="0.25">
      <c r="A142" s="73" t="s">
        <v>214</v>
      </c>
      <c r="B142" t="b">
        <v>0</v>
      </c>
      <c r="C142">
        <v>1</v>
      </c>
      <c r="E142">
        <v>25</v>
      </c>
      <c r="F142" s="73" t="s">
        <v>68</v>
      </c>
      <c r="G142">
        <v>4</v>
      </c>
      <c r="H142" s="73" t="s">
        <v>69</v>
      </c>
    </row>
    <row r="143" spans="1:8" hidden="1" x14ac:dyDescent="0.25">
      <c r="A143" s="73" t="s">
        <v>215</v>
      </c>
      <c r="B143" t="b">
        <v>0</v>
      </c>
      <c r="C143">
        <v>0</v>
      </c>
      <c r="E143">
        <v>25</v>
      </c>
      <c r="F143" s="73" t="s">
        <v>71</v>
      </c>
      <c r="G143">
        <v>4</v>
      </c>
      <c r="H143" s="73" t="s">
        <v>69</v>
      </c>
    </row>
    <row r="144" spans="1:8" hidden="1" x14ac:dyDescent="0.25">
      <c r="A144" s="73" t="s">
        <v>216</v>
      </c>
      <c r="B144" t="b">
        <v>0</v>
      </c>
      <c r="C144">
        <v>0.16666666666666666</v>
      </c>
      <c r="E144">
        <v>25</v>
      </c>
      <c r="F144" s="73" t="s">
        <v>73</v>
      </c>
      <c r="G144">
        <v>4</v>
      </c>
      <c r="H144" s="73" t="s">
        <v>69</v>
      </c>
    </row>
    <row r="145" spans="1:8" hidden="1" x14ac:dyDescent="0.25">
      <c r="A145" s="73" t="s">
        <v>217</v>
      </c>
      <c r="B145" t="b">
        <v>0</v>
      </c>
      <c r="C145">
        <v>0</v>
      </c>
      <c r="E145">
        <v>25</v>
      </c>
      <c r="F145" s="73" t="s">
        <v>75</v>
      </c>
      <c r="G145">
        <v>4</v>
      </c>
      <c r="H145" s="73" t="s">
        <v>69</v>
      </c>
    </row>
    <row r="146" spans="1:8" hidden="1" x14ac:dyDescent="0.25">
      <c r="A146" s="73" t="s">
        <v>218</v>
      </c>
      <c r="B146" t="b">
        <v>0</v>
      </c>
      <c r="C146">
        <v>0</v>
      </c>
      <c r="E146">
        <v>25</v>
      </c>
      <c r="F146" s="73" t="s">
        <v>77</v>
      </c>
      <c r="G146">
        <v>4</v>
      </c>
      <c r="H146" s="73" t="s">
        <v>69</v>
      </c>
    </row>
    <row r="147" spans="1:8" hidden="1" x14ac:dyDescent="0.25">
      <c r="A147" s="73" t="s">
        <v>219</v>
      </c>
      <c r="B147" t="b">
        <v>0</v>
      </c>
      <c r="C147">
        <v>0</v>
      </c>
      <c r="E147">
        <v>25</v>
      </c>
      <c r="F147" s="73" t="s">
        <v>79</v>
      </c>
      <c r="G147">
        <v>4</v>
      </c>
      <c r="H147" s="73" t="s">
        <v>69</v>
      </c>
    </row>
    <row r="148" spans="1:8" hidden="1" x14ac:dyDescent="0.25">
      <c r="A148" s="73" t="s">
        <v>220</v>
      </c>
      <c r="B148" t="b">
        <v>0</v>
      </c>
      <c r="C148">
        <v>0.19444444444444445</v>
      </c>
      <c r="D148">
        <v>3</v>
      </c>
      <c r="E148">
        <v>25</v>
      </c>
      <c r="F148" s="73" t="s">
        <v>6</v>
      </c>
      <c r="G148">
        <v>4</v>
      </c>
      <c r="H148" s="73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workbookViewId="0">
      <selection activeCell="O1" sqref="O1:X1048576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1.7109375" customWidth="1"/>
    <col min="5" max="14" width="4.5703125" bestFit="1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" customHeight="1" x14ac:dyDescent="0.25"/>
    <row r="3" spans="1:11" ht="15" customHeight="1" x14ac:dyDescent="0.25"/>
    <row r="4" spans="1:11" ht="15" customHeight="1" x14ac:dyDescent="0.25">
      <c r="B4" s="52" t="s">
        <v>1</v>
      </c>
      <c r="C4" s="52"/>
      <c r="D4" s="64" t="s">
        <v>49</v>
      </c>
      <c r="E4" s="64"/>
      <c r="F4" s="64"/>
      <c r="G4" s="64"/>
      <c r="H4" s="64"/>
      <c r="I4" s="64"/>
      <c r="J4" s="64"/>
      <c r="K4" s="64"/>
    </row>
    <row r="5" spans="1:11" x14ac:dyDescent="0.25">
      <c r="B5" s="1" t="s">
        <v>2</v>
      </c>
      <c r="C5" s="1" t="s">
        <v>0</v>
      </c>
      <c r="D5" s="18" t="s">
        <v>8</v>
      </c>
      <c r="E5" s="18" t="s">
        <v>19</v>
      </c>
      <c r="F5" s="19" t="s">
        <v>20</v>
      </c>
      <c r="G5" s="18" t="s">
        <v>21</v>
      </c>
      <c r="H5" s="18" t="s">
        <v>22</v>
      </c>
      <c r="I5" s="19" t="s">
        <v>23</v>
      </c>
      <c r="J5" s="18" t="s">
        <v>24</v>
      </c>
      <c r="K5" s="18" t="s">
        <v>28</v>
      </c>
    </row>
    <row r="6" spans="1:11" hidden="1" x14ac:dyDescent="0.25">
      <c r="B6" s="1">
        <v>13</v>
      </c>
      <c r="C6" s="1">
        <v>352</v>
      </c>
      <c r="D6" s="10" t="s">
        <v>9</v>
      </c>
      <c r="E6" s="2"/>
      <c r="F6" s="2"/>
      <c r="G6" s="2"/>
      <c r="H6" s="2"/>
      <c r="I6" s="2"/>
      <c r="J6" s="2"/>
      <c r="K6" s="3"/>
    </row>
    <row r="7" spans="1:11" x14ac:dyDescent="0.25">
      <c r="B7" s="1">
        <v>4</v>
      </c>
      <c r="C7" s="1">
        <v>364</v>
      </c>
      <c r="D7" s="50" t="s">
        <v>10</v>
      </c>
      <c r="E7" s="37">
        <v>1</v>
      </c>
      <c r="F7" s="37">
        <v>0</v>
      </c>
      <c r="G7" s="37">
        <v>0.5</v>
      </c>
      <c r="H7" s="37">
        <v>0.25</v>
      </c>
      <c r="I7" s="37">
        <v>0.2</v>
      </c>
      <c r="J7" s="37">
        <v>0.14285714285714285</v>
      </c>
      <c r="K7" s="37">
        <v>0.34880952380952385</v>
      </c>
    </row>
    <row r="8" spans="1:11" x14ac:dyDescent="0.25">
      <c r="B8" s="1">
        <v>7</v>
      </c>
      <c r="C8" s="1">
        <v>368</v>
      </c>
      <c r="D8" s="51" t="s">
        <v>11</v>
      </c>
      <c r="E8" s="40">
        <v>0.25</v>
      </c>
      <c r="F8" s="40">
        <v>0.10526315789473684</v>
      </c>
      <c r="G8" s="40">
        <v>0.5</v>
      </c>
      <c r="H8" s="40">
        <v>0</v>
      </c>
      <c r="I8" s="40">
        <v>1</v>
      </c>
      <c r="J8" s="40">
        <v>0.33333333333333331</v>
      </c>
      <c r="K8" s="40">
        <v>0.36476608187134502</v>
      </c>
    </row>
    <row r="9" spans="1:11" x14ac:dyDescent="0.25">
      <c r="B9" s="1">
        <v>5</v>
      </c>
      <c r="C9" s="1">
        <v>370</v>
      </c>
      <c r="D9" s="50" t="s">
        <v>12</v>
      </c>
      <c r="E9" s="37">
        <v>1</v>
      </c>
      <c r="F9" s="37">
        <v>0.2</v>
      </c>
      <c r="G9" s="37">
        <v>0.66666666666666663</v>
      </c>
      <c r="H9" s="37">
        <v>0</v>
      </c>
      <c r="I9" s="37">
        <v>1</v>
      </c>
      <c r="J9" s="37">
        <v>0.5</v>
      </c>
      <c r="K9" s="37">
        <v>0.56111111111111112</v>
      </c>
    </row>
    <row r="10" spans="1:11" hidden="1" x14ac:dyDescent="0.25">
      <c r="B10" s="1">
        <v>6</v>
      </c>
      <c r="C10" s="1">
        <v>373</v>
      </c>
      <c r="D10" s="50" t="s">
        <v>13</v>
      </c>
      <c r="E10" s="37"/>
      <c r="F10" s="37"/>
      <c r="G10" s="37"/>
      <c r="H10" s="37"/>
      <c r="I10" s="37"/>
      <c r="J10" s="37"/>
      <c r="K10" s="37"/>
    </row>
    <row r="11" spans="1:11" x14ac:dyDescent="0.25">
      <c r="B11" s="1">
        <v>9</v>
      </c>
      <c r="C11" s="1">
        <v>377</v>
      </c>
      <c r="D11" s="51" t="s">
        <v>14</v>
      </c>
      <c r="E11" s="40">
        <v>1</v>
      </c>
      <c r="F11" s="40">
        <v>0</v>
      </c>
      <c r="G11" s="40">
        <v>1</v>
      </c>
      <c r="H11" s="40">
        <v>0</v>
      </c>
      <c r="I11" s="40">
        <v>1</v>
      </c>
      <c r="J11" s="40">
        <v>0.14285714285714285</v>
      </c>
      <c r="K11" s="40">
        <v>0.52380952380952384</v>
      </c>
    </row>
    <row r="12" spans="1:11" x14ac:dyDescent="0.25">
      <c r="B12" s="1">
        <v>12</v>
      </c>
      <c r="C12" s="1">
        <v>382</v>
      </c>
      <c r="D12" s="50" t="s">
        <v>15</v>
      </c>
      <c r="E12" s="37">
        <v>1</v>
      </c>
      <c r="F12" s="37">
        <v>0</v>
      </c>
      <c r="G12" s="37">
        <v>0.33333333333333331</v>
      </c>
      <c r="H12" s="37">
        <v>0.33333333333333331</v>
      </c>
      <c r="I12" s="37">
        <v>0.5</v>
      </c>
      <c r="J12" s="37">
        <v>9.0909090909090912E-2</v>
      </c>
      <c r="K12" s="37">
        <v>0.37626262626262624</v>
      </c>
    </row>
    <row r="13" spans="1:11" hidden="1" x14ac:dyDescent="0.25">
      <c r="B13" s="1">
        <v>14</v>
      </c>
      <c r="C13" s="1">
        <v>383</v>
      </c>
      <c r="D13" s="12" t="s">
        <v>7</v>
      </c>
      <c r="E13" s="7"/>
      <c r="F13" s="7"/>
      <c r="G13" s="7"/>
      <c r="H13" s="7"/>
      <c r="I13" s="7"/>
      <c r="J13" s="7"/>
      <c r="K13" s="4"/>
    </row>
    <row r="14" spans="1:11" x14ac:dyDescent="0.25">
      <c r="D14" s="5" t="s">
        <v>6</v>
      </c>
      <c r="E14" s="6">
        <f>AVERAGE(E6:E13)</f>
        <v>0.85</v>
      </c>
      <c r="F14" s="6">
        <f t="shared" ref="F14:K14" si="0">AVERAGE(F6:F13)</f>
        <v>6.1052631578947372E-2</v>
      </c>
      <c r="G14" s="6">
        <f t="shared" si="0"/>
        <v>0.6</v>
      </c>
      <c r="H14" s="6">
        <f t="shared" si="0"/>
        <v>0.11666666666666665</v>
      </c>
      <c r="I14" s="6">
        <f t="shared" si="0"/>
        <v>0.74</v>
      </c>
      <c r="J14" s="6">
        <f t="shared" si="0"/>
        <v>0.24199134199134198</v>
      </c>
      <c r="K14" s="6">
        <f t="shared" si="0"/>
        <v>0.43495177337282598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657-60C0-4A07-B5AC-2F3A6B45CE23}">
  <dimension ref="A1:G22"/>
  <sheetViews>
    <sheetView workbookViewId="0">
      <selection activeCell="A6" sqref="A6"/>
    </sheetView>
  </sheetViews>
  <sheetFormatPr defaultRowHeight="15" x14ac:dyDescent="0.25"/>
  <cols>
    <col min="1" max="1" width="12" bestFit="1" customWidth="1"/>
    <col min="2" max="2" width="26.28515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31</v>
      </c>
      <c r="B1" t="s">
        <v>59</v>
      </c>
      <c r="C1" t="s">
        <v>60</v>
      </c>
      <c r="D1" t="s">
        <v>221</v>
      </c>
      <c r="E1" t="s">
        <v>63</v>
      </c>
      <c r="F1" t="s">
        <v>65</v>
      </c>
      <c r="G1" t="s">
        <v>66</v>
      </c>
    </row>
    <row r="2" spans="1:7" hidden="1" x14ac:dyDescent="0.25">
      <c r="A2">
        <v>0.1455999820246936</v>
      </c>
      <c r="B2" s="73" t="s">
        <v>222</v>
      </c>
      <c r="C2" t="b">
        <v>0</v>
      </c>
      <c r="D2" s="73" t="s">
        <v>223</v>
      </c>
      <c r="E2">
        <v>3</v>
      </c>
      <c r="F2">
        <v>4</v>
      </c>
      <c r="G2" s="73" t="s">
        <v>69</v>
      </c>
    </row>
    <row r="3" spans="1:7" x14ac:dyDescent="0.25">
      <c r="A3">
        <v>0.62754275324636011</v>
      </c>
      <c r="B3" s="73" t="s">
        <v>224</v>
      </c>
      <c r="C3" t="b">
        <v>0</v>
      </c>
      <c r="D3" s="73" t="s">
        <v>223</v>
      </c>
      <c r="E3">
        <v>5</v>
      </c>
      <c r="F3">
        <v>4</v>
      </c>
      <c r="G3" s="73" t="s">
        <v>69</v>
      </c>
    </row>
    <row r="4" spans="1:7" x14ac:dyDescent="0.25">
      <c r="A4">
        <v>0.49442382700360704</v>
      </c>
      <c r="B4" s="73" t="s">
        <v>225</v>
      </c>
      <c r="C4" t="b">
        <v>0</v>
      </c>
      <c r="D4" s="73" t="s">
        <v>223</v>
      </c>
      <c r="E4">
        <v>4</v>
      </c>
      <c r="F4">
        <v>4</v>
      </c>
      <c r="G4" s="73" t="s">
        <v>69</v>
      </c>
    </row>
    <row r="5" spans="1:7" hidden="1" x14ac:dyDescent="0.25">
      <c r="A5">
        <v>0</v>
      </c>
      <c r="B5" s="73" t="s">
        <v>226</v>
      </c>
      <c r="C5" t="b">
        <v>0</v>
      </c>
      <c r="D5" s="73" t="s">
        <v>223</v>
      </c>
      <c r="E5">
        <v>6</v>
      </c>
      <c r="F5">
        <v>4</v>
      </c>
      <c r="G5" s="73" t="s">
        <v>69</v>
      </c>
    </row>
    <row r="6" spans="1:7" x14ac:dyDescent="0.25">
      <c r="A6">
        <v>0.48710459267906664</v>
      </c>
      <c r="B6" s="73" t="s">
        <v>227</v>
      </c>
      <c r="C6" t="b">
        <v>0</v>
      </c>
      <c r="D6" s="73" t="s">
        <v>223</v>
      </c>
      <c r="E6">
        <v>7</v>
      </c>
      <c r="F6">
        <v>4</v>
      </c>
      <c r="G6" s="73" t="s">
        <v>69</v>
      </c>
    </row>
    <row r="7" spans="1:7" x14ac:dyDescent="0.25">
      <c r="A7">
        <v>0.51189831380542083</v>
      </c>
      <c r="B7" s="73" t="s">
        <v>228</v>
      </c>
      <c r="C7" t="b">
        <v>0</v>
      </c>
      <c r="D7" s="73" t="s">
        <v>223</v>
      </c>
      <c r="E7">
        <v>9</v>
      </c>
      <c r="F7">
        <v>4</v>
      </c>
      <c r="G7" s="73" t="s">
        <v>69</v>
      </c>
    </row>
    <row r="8" spans="1:7" hidden="1" x14ac:dyDescent="0.25">
      <c r="A8">
        <v>0</v>
      </c>
      <c r="B8" s="73" t="s">
        <v>229</v>
      </c>
      <c r="C8" t="b">
        <v>0</v>
      </c>
      <c r="D8" s="73" t="s">
        <v>223</v>
      </c>
      <c r="E8">
        <v>10</v>
      </c>
      <c r="F8">
        <v>4</v>
      </c>
      <c r="G8" s="73" t="s">
        <v>69</v>
      </c>
    </row>
    <row r="9" spans="1:7" hidden="1" x14ac:dyDescent="0.25">
      <c r="A9">
        <v>0</v>
      </c>
      <c r="B9" s="73" t="s">
        <v>230</v>
      </c>
      <c r="C9" t="b">
        <v>0</v>
      </c>
      <c r="D9" s="73" t="s">
        <v>223</v>
      </c>
      <c r="E9">
        <v>11</v>
      </c>
      <c r="F9">
        <v>4</v>
      </c>
      <c r="G9" s="73" t="s">
        <v>69</v>
      </c>
    </row>
    <row r="10" spans="1:7" x14ac:dyDescent="0.25">
      <c r="A10">
        <v>0.42794808733869605</v>
      </c>
      <c r="B10" s="73" t="s">
        <v>231</v>
      </c>
      <c r="C10" t="b">
        <v>0</v>
      </c>
      <c r="D10" s="73" t="s">
        <v>223</v>
      </c>
      <c r="E10">
        <v>12</v>
      </c>
      <c r="F10">
        <v>4</v>
      </c>
      <c r="G10" s="73" t="s">
        <v>69</v>
      </c>
    </row>
    <row r="11" spans="1:7" hidden="1" x14ac:dyDescent="0.25">
      <c r="A11">
        <v>0</v>
      </c>
      <c r="B11" s="73" t="s">
        <v>232</v>
      </c>
      <c r="C11" t="b">
        <v>0</v>
      </c>
      <c r="D11" s="73" t="s">
        <v>223</v>
      </c>
      <c r="E11">
        <v>13</v>
      </c>
      <c r="F11">
        <v>4</v>
      </c>
      <c r="G11" s="73" t="s">
        <v>69</v>
      </c>
    </row>
    <row r="12" spans="1:7" hidden="1" x14ac:dyDescent="0.25">
      <c r="A12">
        <v>0</v>
      </c>
      <c r="B12" s="73" t="s">
        <v>233</v>
      </c>
      <c r="C12" t="b">
        <v>0</v>
      </c>
      <c r="D12" s="73" t="s">
        <v>223</v>
      </c>
      <c r="E12">
        <v>14</v>
      </c>
      <c r="F12">
        <v>4</v>
      </c>
      <c r="G12" s="73" t="s">
        <v>69</v>
      </c>
    </row>
    <row r="13" spans="1:7" hidden="1" x14ac:dyDescent="0.25">
      <c r="A13">
        <v>0.62284026273225268</v>
      </c>
      <c r="B13" s="73" t="s">
        <v>234</v>
      </c>
      <c r="C13" t="b">
        <v>0</v>
      </c>
      <c r="D13" s="73" t="s">
        <v>223</v>
      </c>
      <c r="E13">
        <v>16</v>
      </c>
      <c r="F13">
        <v>4</v>
      </c>
      <c r="G13" s="73" t="s">
        <v>69</v>
      </c>
    </row>
    <row r="14" spans="1:7" hidden="1" x14ac:dyDescent="0.25">
      <c r="A14">
        <v>0.52352529449467755</v>
      </c>
      <c r="B14" s="73" t="s">
        <v>235</v>
      </c>
      <c r="C14" t="b">
        <v>0</v>
      </c>
      <c r="D14" s="73" t="s">
        <v>223</v>
      </c>
      <c r="E14">
        <v>17</v>
      </c>
      <c r="F14">
        <v>4</v>
      </c>
      <c r="G14" s="73" t="s">
        <v>69</v>
      </c>
    </row>
    <row r="15" spans="1:7" hidden="1" x14ac:dyDescent="0.25">
      <c r="A15">
        <v>0.40848523425054378</v>
      </c>
      <c r="B15" s="73" t="s">
        <v>236</v>
      </c>
      <c r="C15" t="b">
        <v>0</v>
      </c>
      <c r="D15" s="73" t="s">
        <v>223</v>
      </c>
      <c r="E15">
        <v>18</v>
      </c>
      <c r="F15">
        <v>4</v>
      </c>
      <c r="G15" s="73" t="s">
        <v>69</v>
      </c>
    </row>
    <row r="16" spans="1:7" hidden="1" x14ac:dyDescent="0.25">
      <c r="A16">
        <v>0.4553641972636876</v>
      </c>
      <c r="B16" s="73" t="s">
        <v>237</v>
      </c>
      <c r="C16" t="b">
        <v>0</v>
      </c>
      <c r="D16" s="73" t="s">
        <v>223</v>
      </c>
      <c r="E16">
        <v>19</v>
      </c>
      <c r="F16">
        <v>4</v>
      </c>
      <c r="G16" s="73" t="s">
        <v>69</v>
      </c>
    </row>
    <row r="17" spans="1:7" hidden="1" x14ac:dyDescent="0.25">
      <c r="A17">
        <v>0.72333590833161643</v>
      </c>
      <c r="B17" s="73" t="s">
        <v>238</v>
      </c>
      <c r="C17" t="b">
        <v>0</v>
      </c>
      <c r="D17" s="73" t="s">
        <v>223</v>
      </c>
      <c r="E17">
        <v>20</v>
      </c>
      <c r="F17">
        <v>4</v>
      </c>
      <c r="G17" s="73" t="s">
        <v>69</v>
      </c>
    </row>
    <row r="18" spans="1:7" hidden="1" x14ac:dyDescent="0.25">
      <c r="A18">
        <v>0.49935200630129212</v>
      </c>
      <c r="B18" s="73" t="s">
        <v>239</v>
      </c>
      <c r="C18" t="b">
        <v>0</v>
      </c>
      <c r="D18" s="73" t="s">
        <v>223</v>
      </c>
      <c r="E18">
        <v>21</v>
      </c>
      <c r="F18">
        <v>4</v>
      </c>
      <c r="G18" s="73" t="s">
        <v>69</v>
      </c>
    </row>
    <row r="19" spans="1:7" hidden="1" x14ac:dyDescent="0.25">
      <c r="A19">
        <v>0.65376111496884448</v>
      </c>
      <c r="B19" s="73" t="s">
        <v>240</v>
      </c>
      <c r="C19" t="b">
        <v>0</v>
      </c>
      <c r="D19" s="73" t="s">
        <v>223</v>
      </c>
      <c r="E19">
        <v>22</v>
      </c>
      <c r="F19">
        <v>4</v>
      </c>
      <c r="G19" s="73" t="s">
        <v>69</v>
      </c>
    </row>
    <row r="20" spans="1:7" hidden="1" x14ac:dyDescent="0.25">
      <c r="A20">
        <v>0.77268376372124603</v>
      </c>
      <c r="B20" s="73" t="s">
        <v>241</v>
      </c>
      <c r="C20" t="b">
        <v>0</v>
      </c>
      <c r="D20" s="73" t="s">
        <v>223</v>
      </c>
      <c r="E20">
        <v>23</v>
      </c>
      <c r="F20">
        <v>4</v>
      </c>
      <c r="G20" s="73" t="s">
        <v>69</v>
      </c>
    </row>
    <row r="21" spans="1:7" hidden="1" x14ac:dyDescent="0.25">
      <c r="A21">
        <v>0.59964720323345233</v>
      </c>
      <c r="B21" s="73" t="s">
        <v>242</v>
      </c>
      <c r="C21" t="b">
        <v>0</v>
      </c>
      <c r="D21" s="73" t="s">
        <v>223</v>
      </c>
      <c r="E21">
        <v>24</v>
      </c>
      <c r="F21">
        <v>4</v>
      </c>
      <c r="G21" s="73" t="s">
        <v>69</v>
      </c>
    </row>
    <row r="22" spans="1:7" hidden="1" x14ac:dyDescent="0.25">
      <c r="A22">
        <v>0.32132924848342792</v>
      </c>
      <c r="B22" s="73" t="s">
        <v>243</v>
      </c>
      <c r="C22" t="b">
        <v>0</v>
      </c>
      <c r="D22" s="73" t="s">
        <v>223</v>
      </c>
      <c r="E22">
        <v>25</v>
      </c>
      <c r="F22">
        <v>4</v>
      </c>
      <c r="G22" s="73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B4:K14"/>
  <sheetViews>
    <sheetView tabSelected="1" zoomScaleNormal="100" workbookViewId="0">
      <selection activeCell="O1" sqref="O1:P1048576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bestFit="1" customWidth="1"/>
    <col min="5" max="14" width="5.5703125" bestFit="1" customWidth="1"/>
  </cols>
  <sheetData>
    <row r="4" spans="2:11" x14ac:dyDescent="0.25">
      <c r="B4" s="52" t="s">
        <v>1</v>
      </c>
      <c r="C4" s="52"/>
      <c r="D4" s="72" t="s">
        <v>8</v>
      </c>
      <c r="E4" s="64" t="s">
        <v>30</v>
      </c>
      <c r="F4" s="64"/>
      <c r="G4" s="64"/>
      <c r="H4" s="64"/>
      <c r="I4" s="64"/>
      <c r="J4" s="64"/>
      <c r="K4" s="72" t="s">
        <v>31</v>
      </c>
    </row>
    <row r="5" spans="2:11" x14ac:dyDescent="0.25">
      <c r="B5" s="1" t="s">
        <v>2</v>
      </c>
      <c r="C5" s="1" t="s">
        <v>0</v>
      </c>
      <c r="D5" s="72"/>
      <c r="E5" s="18" t="s">
        <v>19</v>
      </c>
      <c r="F5" s="19" t="s">
        <v>20</v>
      </c>
      <c r="G5" s="18" t="s">
        <v>21</v>
      </c>
      <c r="H5" s="18" t="s">
        <v>22</v>
      </c>
      <c r="I5" s="19" t="s">
        <v>23</v>
      </c>
      <c r="J5" s="18" t="s">
        <v>24</v>
      </c>
      <c r="K5" s="72"/>
    </row>
    <row r="6" spans="2:11" hidden="1" x14ac:dyDescent="0.25">
      <c r="B6" s="1">
        <v>13</v>
      </c>
      <c r="C6" s="1">
        <v>352</v>
      </c>
      <c r="D6" s="10" t="s">
        <v>9</v>
      </c>
      <c r="E6" s="2"/>
      <c r="F6" s="2"/>
      <c r="G6" s="2"/>
      <c r="H6" s="2"/>
      <c r="I6" s="2"/>
      <c r="J6" s="2"/>
      <c r="K6" s="3"/>
    </row>
    <row r="7" spans="2:11" x14ac:dyDescent="0.25">
      <c r="B7" s="1">
        <v>4</v>
      </c>
      <c r="C7" s="1">
        <v>364</v>
      </c>
      <c r="D7" s="36" t="s">
        <v>10</v>
      </c>
      <c r="E7" s="38">
        <v>1</v>
      </c>
      <c r="F7" s="38">
        <v>0.39292115256871418</v>
      </c>
      <c r="G7" s="38">
        <v>0.64439140811455842</v>
      </c>
      <c r="H7" s="38">
        <v>0.26315789473684209</v>
      </c>
      <c r="I7" s="38">
        <v>0.36734693877551022</v>
      </c>
      <c r="J7" s="38">
        <v>0.62068965517241392</v>
      </c>
      <c r="K7" s="38">
        <v>0.49442382700360704</v>
      </c>
    </row>
    <row r="8" spans="2:11" x14ac:dyDescent="0.25">
      <c r="B8" s="1">
        <v>7</v>
      </c>
      <c r="C8" s="1">
        <v>368</v>
      </c>
      <c r="D8" s="39" t="s">
        <v>11</v>
      </c>
      <c r="E8" s="41">
        <v>0.625</v>
      </c>
      <c r="F8" s="41">
        <v>0.55914933994020677</v>
      </c>
      <c r="G8" s="41">
        <v>0.33898305084745767</v>
      </c>
      <c r="H8" s="41">
        <v>7.401315789473685E-2</v>
      </c>
      <c r="I8" s="41">
        <v>0.97035040431266839</v>
      </c>
      <c r="J8" s="41">
        <v>0.66455696202531644</v>
      </c>
      <c r="K8" s="41">
        <v>0.48710459267906664</v>
      </c>
    </row>
    <row r="9" spans="2:11" x14ac:dyDescent="0.25">
      <c r="B9" s="1">
        <v>5</v>
      </c>
      <c r="C9" s="1">
        <v>370</v>
      </c>
      <c r="D9" s="36" t="s">
        <v>12</v>
      </c>
      <c r="E9" s="38">
        <v>0.99861303744798902</v>
      </c>
      <c r="F9" s="38">
        <v>0.73595004460303293</v>
      </c>
      <c r="G9" s="38">
        <v>0.5240174672489083</v>
      </c>
      <c r="H9" s="38">
        <v>0</v>
      </c>
      <c r="I9" s="38">
        <v>0.96904441453566625</v>
      </c>
      <c r="J9" s="38">
        <v>0.81305309734513276</v>
      </c>
      <c r="K9" s="38">
        <v>0.62754275324636011</v>
      </c>
    </row>
    <row r="10" spans="2:11" hidden="1" x14ac:dyDescent="0.25">
      <c r="B10" s="1">
        <v>6</v>
      </c>
      <c r="C10" s="1">
        <v>373</v>
      </c>
      <c r="D10" s="36" t="s">
        <v>13</v>
      </c>
      <c r="E10" s="38"/>
      <c r="F10" s="38"/>
      <c r="G10" s="38"/>
      <c r="H10" s="38"/>
      <c r="I10" s="38"/>
      <c r="J10" s="38"/>
      <c r="K10" s="38"/>
    </row>
    <row r="11" spans="2:11" x14ac:dyDescent="0.25">
      <c r="B11" s="1">
        <v>9</v>
      </c>
      <c r="C11" s="1">
        <v>377</v>
      </c>
      <c r="D11" s="39" t="s">
        <v>14</v>
      </c>
      <c r="E11" s="41">
        <v>0.99219108865411121</v>
      </c>
      <c r="F11" s="41">
        <v>0.27094584732155891</v>
      </c>
      <c r="G11" s="41">
        <v>0.88235294117647056</v>
      </c>
      <c r="H11" s="41">
        <v>5.8962264150943397E-2</v>
      </c>
      <c r="I11" s="41">
        <v>0.63047285464098068</v>
      </c>
      <c r="J11" s="41">
        <v>0.48022598870056493</v>
      </c>
      <c r="K11" s="41">
        <v>0.51189831380542083</v>
      </c>
    </row>
    <row r="12" spans="2:11" x14ac:dyDescent="0.25">
      <c r="B12" s="1">
        <v>12</v>
      </c>
      <c r="C12" s="1">
        <v>382</v>
      </c>
      <c r="D12" s="36" t="s">
        <v>15</v>
      </c>
      <c r="E12" s="38">
        <v>1</v>
      </c>
      <c r="F12" s="38">
        <v>0</v>
      </c>
      <c r="G12" s="38">
        <v>0.29925187032418954</v>
      </c>
      <c r="H12" s="38">
        <v>0.375</v>
      </c>
      <c r="I12" s="38">
        <v>0.73270013568521031</v>
      </c>
      <c r="J12" s="38">
        <v>0.42766373411534697</v>
      </c>
      <c r="K12" s="38">
        <v>0.42794808733869605</v>
      </c>
    </row>
    <row r="13" spans="2:11" hidden="1" x14ac:dyDescent="0.25">
      <c r="B13" s="1">
        <v>14</v>
      </c>
      <c r="C13" s="1">
        <v>383</v>
      </c>
      <c r="D13" s="12" t="s">
        <v>7</v>
      </c>
      <c r="E13" s="4"/>
      <c r="F13" s="4"/>
      <c r="G13" s="4"/>
      <c r="H13" s="4"/>
      <c r="I13" s="4"/>
      <c r="J13" s="4"/>
      <c r="K13" s="3"/>
    </row>
    <row r="14" spans="2:11" x14ac:dyDescent="0.25">
      <c r="D14" s="18" t="s">
        <v>6</v>
      </c>
      <c r="E14" s="42">
        <f t="shared" ref="E14:K14" si="0">AVERAGE(E6:E13)</f>
        <v>0.92316082522041998</v>
      </c>
      <c r="F14" s="43">
        <f t="shared" si="0"/>
        <v>0.39179327688670257</v>
      </c>
      <c r="G14" s="42">
        <f t="shared" si="0"/>
        <v>0.53779934754231695</v>
      </c>
      <c r="H14" s="42">
        <f t="shared" si="0"/>
        <v>0.15422666335650445</v>
      </c>
      <c r="I14" s="43">
        <f t="shared" si="0"/>
        <v>0.73398294959000732</v>
      </c>
      <c r="J14" s="42">
        <f t="shared" si="0"/>
        <v>0.60123788747175499</v>
      </c>
      <c r="K14" s="42">
        <f t="shared" si="0"/>
        <v>0.50978351481463013</v>
      </c>
    </row>
  </sheetData>
  <mergeCells count="4">
    <mergeCell ref="B4:C4"/>
    <mergeCell ref="D4:D5"/>
    <mergeCell ref="E4:J4"/>
    <mergeCell ref="K4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m I W K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m I W K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i F i l X z A S Z m X g I A A C A X A A A T A B w A R m 9 y b X V s Y X M v U 2 V j d G l v b j E u b S C i G A A o o B Q A A A A A A A A A A A A A A A A A A A A A A A A A A A D t l d 9 v 2 j A Q x 9 + R + B + s 9 A W k C M H K u h 8 V D y g Z W x / a U s F b M 0 U m v o I l x 8 d s J 1 q F + v d M + z v 6 j 8 0 h g 0 I J 6 t B a w b r k x d G d z / 7 e + a M 7 D Z H h K M k g X 1 u n 1 U q 1 o i d U A S P d d n g O j N O h o o x H 1 k t F m B 6 T D h F g q h V i v x 5 K A 9 b g 6 b T h Y 5 T E I E 2 t x w U 0 v M w j j a 4 5 / s f g U o K v e A q B j 4 l B e x q e e Z f n / a A / 8 Y c T 0 F y H n + l I c R B B N K F T A 0 o H C n Q i j A 5 6 V A M 5 D r r t o F h N I 9 K p U 3 e v f R A 8 5 j a 0 4 5 w 6 L v F Q J L H U n Q 8 u + S Q j Z F y O O y d v m 8 2 W S 6 4 S N D A w t w I 6 D 7 + N C 5 T w t e 7 m a R 0 5 H h 3 B / Q 8 q J q h J X 2 G M K W e o H Z v q k I 7 s 9 r n N w B e g z K q t z e v g k u v f 5 q 4 Q g 4 g K q n T H q G T 1 3 C G f I u k K q 9 M W 4 e E 4 m 5 P U N 6 j i X P f w d g q 6 t l W F O 5 s 5 I W c 2 T W M 3 E g P f z Z 1 L Z g 4 d q 2 R K s z f A h U / g m F s l c / d N J t I 6 z q Q 5 a T e y O + Z m z k L Q J m F 0 m 3 c R t 3 6 Z d X x L b G D 2 E I r j Z m R 8 / 9 M g w 4 1 A i Y Y u j D K J R 6 D m Z m M r s 7 b 3 r l 6 t c F l c u C J K + y h Z 5 q U H w O i q l p L Q k t C w b w U o z u x b 7 J f O N R 0 l m S W Z o Z / Y w u y 5 Z y 4 1 P E F k q 1 k i u U S S g U 4 5 h l P K F M U C K N i 8 q J t s b U X y Z U j O x m G 4 1 P J Y Z B H o O 8 D b 1 R q U 4 e k B d N b H U p 5 A + X 1 J 8 p J k u l q 6 A k g O o P n u w O S F d 7 V f E n M B / + t w t 9 k X I P Q X I 3 + z T w p Y B P 0 r R O 4 b y K d 5 f P d 6 e X w e H N f B 2 3 F 4 v x x e R 0 7 R G K 6 9 q T v P C F x O W z m A y w H 8 Z z z m D W 8 f E J a t 7 p W 1 u l 9 Q S w E C L Q A U A A I A C A C Y h Y p V + b 4 U X 6 c A A A D 4 A A A A E g A A A A A A A A A A A A A A A A A A A A A A Q 2 9 u Z m l n L 1 B h Y 2 t h Z 2 U u e G 1 s U E s B A i 0 A F A A C A A g A m I W K V V N y O C y b A A A A 4 Q A A A B M A A A A A A A A A A A A A A A A A 8 w A A A F t D b 2 5 0 Z W 5 0 X 1 R 5 c G V z X S 5 4 b W x Q S w E C L Q A U A A I A C A C Y h Y p V 8 w E m Z l 4 C A A A g F w A A E w A A A A A A A A A A A A A A A A D b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b A A A A A A A A K t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R f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D o 0 O D o y N S 4 4 M j c 4 N D Q 4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1 l Z G l h V H J h Z G l j a W 9 u Y W x f d j M v Q X V 0 b 1 J l b W 9 2 Z W R D b 2 x 1 b W 5 z M S 5 7 X 2 l k L D B 9 J n F 1 b 3 Q 7 L C Z x d W 9 0 O 1 N l Y 3 R p b 2 4 x L 0 E 0 X 0 1 l Z G l h V H J h Z G l j a W 9 u Y W x f d j M v Q X V 0 b 1 J l b W 9 2 Z W R D b 2 x 1 b W 5 z M S 5 7 Y W d y d X B h b W V u d G 8 s M X 0 m c X V v d D s s J n F 1 b 3 Q 7 U 2 V j d G l v b j E v Q T R f T W V k a W F U c m F k a W N p b 2 5 h b F 9 2 M y 9 B d X R v U m V t b 3 Z l Z E N v b H V t b n M x L n t m b 2 5 0 Z S w y f S Z x d W 9 0 O y w m c X V v d D t T Z W N 0 a W 9 u M S 9 B N F 9 N Z W R p Y V R y Y W R p Y 2 l v b m F s X 3 Y z L 0 F 1 d G 9 S Z W 1 v d m V k Q 2 9 s d W 1 u c z E u e 2 l k X 2 V z d H V k Y W 5 0 Z S w z f S Z x d W 9 0 O y w m c X V v d D t T Z W N 0 a W 9 u M S 9 B N F 9 N Z W R p Y V R y Y W R p Y 2 l v b m F s X 3 Y z L 0 F 1 d G 9 S Z W 1 v d m V k Q 2 9 s d W 1 u c z E u e 2 l k X 2 Z v b n R l L D R 9 J n F 1 b 3 Q 7 L C Z x d W 9 0 O 1 N l Y 3 R p b 2 4 x L 0 E 0 X 0 1 l Z G l h V H J h Z G l j a W 9 u Y W x f d j M v Q X V 0 b 1 J l b W 9 2 Z W R D b 2 x 1 b W 5 z M S 5 7 a W R f c X V l c 3 R p b 2 5 h c m l v L D V 9 J n F 1 b 3 Q 7 L C Z x d W 9 0 O 1 N l Y 3 R p b 2 4 x L 0 E 0 X 0 1 l Z G l h V H J h Z G l j a W 9 u Y W x f d j M v Q X V 0 b 1 J l b W 9 2 Z W R D b 2 x 1 b W 5 z M S 5 7 b c O p d G 9 k b y w 2 f S Z x d W 9 0 O y w m c X V v d D t T Z W N 0 a W 9 u M S 9 B N F 9 N Z W R p Y V R y Y W R p Y 2 l v b m F s X 3 Y z L 0 F 1 d G 9 S Z W 1 v d m V k Q 2 9 s d W 1 u c z E u e 2 5 v d G E s N 3 0 m c X V v d D s s J n F 1 b 3 Q 7 U 2 V j d G l v b j E v Q T R f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1 l Z G l h V H J h Z G l j a W 9 u Y W x f d j M v Q X V 0 b 1 J l b W 9 2 Z W R D b 2 x 1 b W 5 z M S 5 7 X 2 l k L D B 9 J n F 1 b 3 Q 7 L C Z x d W 9 0 O 1 N l Y 3 R p b 2 4 x L 0 E 0 X 0 1 l Z G l h V H J h Z G l j a W 9 u Y W x f d j M v Q X V 0 b 1 J l b W 9 2 Z W R D b 2 x 1 b W 5 z M S 5 7 Y W d y d X B h b W V u d G 8 s M X 0 m c X V v d D s s J n F 1 b 3 Q 7 U 2 V j d G l v b j E v Q T R f T W V k a W F U c m F k a W N p b 2 5 h b F 9 2 M y 9 B d X R v U m V t b 3 Z l Z E N v b H V t b n M x L n t m b 2 5 0 Z S w y f S Z x d W 9 0 O y w m c X V v d D t T Z W N 0 a W 9 u M S 9 B N F 9 N Z W R p Y V R y Y W R p Y 2 l v b m F s X 3 Y z L 0 F 1 d G 9 S Z W 1 v d m V k Q 2 9 s d W 1 u c z E u e 2 l k X 2 V z d H V k Y W 5 0 Z S w z f S Z x d W 9 0 O y w m c X V v d D t T Z W N 0 a W 9 u M S 9 B N F 9 N Z W R p Y V R y Y W R p Y 2 l v b m F s X 3 Y z L 0 F 1 d G 9 S Z W 1 v d m V k Q 2 9 s d W 1 u c z E u e 2 l k X 2 Z v b n R l L D R 9 J n F 1 b 3 Q 7 L C Z x d W 9 0 O 1 N l Y 3 R p b 2 4 x L 0 E 0 X 0 1 l Z G l h V H J h Z G l j a W 9 u Y W x f d j M v Q X V 0 b 1 J l b W 9 2 Z W R D b 2 x 1 b W 5 z M S 5 7 a W R f c X V l c 3 R p b 2 5 h c m l v L D V 9 J n F 1 b 3 Q 7 L C Z x d W 9 0 O 1 N l Y 3 R p b 2 4 x L 0 E 0 X 0 1 l Z G l h V H J h Z G l j a W 9 u Y W x f d j M v Q X V 0 b 1 J l b W 9 2 Z W R D b 2 x 1 b W 5 z M S 5 7 b c O p d G 9 k b y w 2 f S Z x d W 9 0 O y w m c X V v d D t T Z W N 0 a W 9 u M S 9 B N F 9 N Z W R p Y V R y Y W R p Y 2 l v b m F s X 3 Y z L 0 F 1 d G 9 S Z W 1 v d m V k Q 2 9 s d W 1 u c z E u e 2 5 v d G E s N 3 0 m c X V v d D s s J n F 1 b 3 Q 7 U 2 V j d G l v b j E v Q T R f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D o 1 N D o y N i 4 3 M z Y z M T I 0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0 X 0 1 l Z G l h U G 9 u Z G V y Y W R h X 3 Y z L 0 F 1 d G 9 S Z W 1 v d m V k Q 2 9 s d W 1 u c z E u e 1 9 p Z C w w f S Z x d W 9 0 O y w m c X V v d D t T Z W N 0 a W 9 u M S 9 B N F 9 N Z W R p Y V B v b m R l c m F k Y V 9 2 M y 9 B d X R v U m V t b 3 Z l Z E N v b H V t b n M x L n t h Z 3 J 1 c G F t Z W 5 0 b y w x f S Z x d W 9 0 O y w m c X V v d D t T Z W N 0 a W 9 u M S 9 B N F 9 N Z W R p Y V B v b m R l c m F k Y V 9 2 M y 9 B d X R v U m V t b 3 Z l Z E N v b H V t b n M x L n t m b 2 5 0 Z S w y f S Z x d W 9 0 O y w m c X V v d D t T Z W N 0 a W 9 u M S 9 B N F 9 N Z W R p Y V B v b m R l c m F k Y V 9 2 M y 9 B d X R v U m V t b 3 Z l Z E N v b H V t b n M x L n t p Z F 9 l c 3 R 1 Z G F u d G U s M 3 0 m c X V v d D s s J n F 1 b 3 Q 7 U 2 V j d G l v b j E v Q T R f T W V k a W F Q b 2 5 k Z X J h Z G F f d j M v Q X V 0 b 1 J l b W 9 2 Z W R D b 2 x 1 b W 5 z M S 5 7 a W R f Z m 9 u d G U s N H 0 m c X V v d D s s J n F 1 b 3 Q 7 U 2 V j d G l v b j E v Q T R f T W V k a W F Q b 2 5 k Z X J h Z G F f d j M v Q X V 0 b 1 J l b W 9 2 Z W R D b 2 x 1 b W 5 z M S 5 7 a W R f c X V l c 3 R p b 2 5 h c m l v L D V 9 J n F 1 b 3 Q 7 L C Z x d W 9 0 O 1 N l Y 3 R p b 2 4 x L 0 E 0 X 0 1 l Z G l h U G 9 u Z G V y Y W R h X 3 Y z L 0 F 1 d G 9 S Z W 1 v d m V k Q 2 9 s d W 1 u c z E u e 2 3 D q X R v Z G 8 s N n 0 m c X V v d D s s J n F 1 b 3 Q 7 U 2 V j d G l v b j E v Q T R f T W V k a W F Q b 2 5 k Z X J h Z G F f d j M v Q X V 0 b 1 J l b W 9 2 Z W R D b 2 x 1 b W 5 z M S 5 7 b m 9 0 Y S w 3 f S Z x d W 9 0 O y w m c X V v d D t T Z W N 0 a W 9 u M S 9 B N F 9 N Z W R p Y V B v b m R l c m F k Y V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0 X 0 1 l Z G l h U G 9 u Z G V y Y W R h X 3 Y z L 0 F 1 d G 9 S Z W 1 v d m V k Q 2 9 s d W 1 u c z E u e 1 9 p Z C w w f S Z x d W 9 0 O y w m c X V v d D t T Z W N 0 a W 9 u M S 9 B N F 9 N Z W R p Y V B v b m R l c m F k Y V 9 2 M y 9 B d X R v U m V t b 3 Z l Z E N v b H V t b n M x L n t h Z 3 J 1 c G F t Z W 5 0 b y w x f S Z x d W 9 0 O y w m c X V v d D t T Z W N 0 a W 9 u M S 9 B N F 9 N Z W R p Y V B v b m R l c m F k Y V 9 2 M y 9 B d X R v U m V t b 3 Z l Z E N v b H V t b n M x L n t m b 2 5 0 Z S w y f S Z x d W 9 0 O y w m c X V v d D t T Z W N 0 a W 9 u M S 9 B N F 9 N Z W R p Y V B v b m R l c m F k Y V 9 2 M y 9 B d X R v U m V t b 3 Z l Z E N v b H V t b n M x L n t p Z F 9 l c 3 R 1 Z G F u d G U s M 3 0 m c X V v d D s s J n F 1 b 3 Q 7 U 2 V j d G l v b j E v Q T R f T W V k a W F Q b 2 5 k Z X J h Z G F f d j M v Q X V 0 b 1 J l b W 9 2 Z W R D b 2 x 1 b W 5 z M S 5 7 a W R f Z m 9 u d G U s N H 0 m c X V v d D s s J n F 1 b 3 Q 7 U 2 V j d G l v b j E v Q T R f T W V k a W F Q b 2 5 k Z X J h Z G F f d j M v Q X V 0 b 1 J l b W 9 2 Z W R D b 2 x 1 b W 5 z M S 5 7 a W R f c X V l c 3 R p b 2 5 h c m l v L D V 9 J n F 1 b 3 Q 7 L C Z x d W 9 0 O 1 N l Y 3 R p b 2 4 x L 0 E 0 X 0 1 l Z G l h U G 9 u Z G V y Y W R h X 3 Y z L 0 F 1 d G 9 S Z W 1 v d m V k Q 2 9 s d W 1 u c z E u e 2 3 D q X R v Z G 8 s N n 0 m c X V v d D s s J n F 1 b 3 Q 7 U 2 V j d G l v b j E v Q T R f T W V k a W F Q b 2 5 k Z X J h Z G F f d j M v Q X V 0 b 1 J l b W 9 2 Z W R D b 2 x 1 b W 5 z M S 5 7 b m 9 0 Y S w 3 f S Z x d W 9 0 O y w m c X V v d D t T Z W N 0 a W 9 u M S 9 B N F 9 N Z W R p Y V B v b m R l c m F k Y V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N Z W R p Y V B v b m R l c m F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1 l Z G l h U G 9 u Z G V y Y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N Z W R p Y V B v b m R l c m F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Q c m l v c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x O j A 2 O j Q 5 L j U 1 M z A y N j V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U H J p b 3 J p Z G F k Z V 9 2 M y 9 B d X R v U m V t b 3 Z l Z E N v b H V t b n M x L n t f a W Q s M H 0 m c X V v d D s s J n F 1 b 3 Q 7 U 2 V j d G l v b j E v Q T R f U H J p b 3 J p Z G F k Z V 9 2 M y 9 B d X R v U m V t b 3 Z l Z E N v b H V t b n M x L n t h Z 3 J 1 c G F t Z W 5 0 b y w x f S Z x d W 9 0 O y w m c X V v d D t T Z W N 0 a W 9 u M S 9 B N F 9 Q c m l v c m l k Y W R l X 3 Y z L 0 F 1 d G 9 S Z W 1 v d m V k Q 2 9 s d W 1 u c z E u e 2 Z v b n R l L D J 9 J n F 1 b 3 Q 7 L C Z x d W 9 0 O 1 N l Y 3 R p b 2 4 x L 0 E 0 X 1 B y a W 9 y a W R h Z G V f d j M v Q X V 0 b 1 J l b W 9 2 Z W R D b 2 x 1 b W 5 z M S 5 7 a W R f Z X N 0 d W R h b n R l L D N 9 J n F 1 b 3 Q 7 L C Z x d W 9 0 O 1 N l Y 3 R p b 2 4 x L 0 E 0 X 1 B y a W 9 y a W R h Z G V f d j M v Q X V 0 b 1 J l b W 9 2 Z W R D b 2 x 1 b W 5 z M S 5 7 a W R f Z m 9 u d G U s N H 0 m c X V v d D s s J n F 1 b 3 Q 7 U 2 V j d G l v b j E v Q T R f U H J p b 3 J p Z G F k Z V 9 2 M y 9 B d X R v U m V t b 3 Z l Z E N v b H V t b n M x L n t p Z F 9 x d W V z d G l v b m F y a W 8 s N X 0 m c X V v d D s s J n F 1 b 3 Q 7 U 2 V j d G l v b j E v Q T R f U H J p b 3 J p Z G F k Z V 9 2 M y 9 B d X R v U m V t b 3 Z l Z E N v b H V t b n M x L n t t w 6 l 0 b 2 R v L D Z 9 J n F 1 b 3 Q 7 L C Z x d W 9 0 O 1 N l Y 3 R p b 2 4 x L 0 E 0 X 1 B y a W 9 y a W R h Z G V f d j M v Q X V 0 b 1 J l b W 9 2 Z W R D b 2 x 1 b W 5 z M S 5 7 b m 9 0 Y S w 3 f S Z x d W 9 0 O y w m c X V v d D t T Z W N 0 a W 9 u M S 9 B N F 9 Q c m l v c m l k Y W R l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R f U H J p b 3 J p Z G F k Z V 9 2 M y 9 B d X R v U m V t b 3 Z l Z E N v b H V t b n M x L n t f a W Q s M H 0 m c X V v d D s s J n F 1 b 3 Q 7 U 2 V j d G l v b j E v Q T R f U H J p b 3 J p Z G F k Z V 9 2 M y 9 B d X R v U m V t b 3 Z l Z E N v b H V t b n M x L n t h Z 3 J 1 c G F t Z W 5 0 b y w x f S Z x d W 9 0 O y w m c X V v d D t T Z W N 0 a W 9 u M S 9 B N F 9 Q c m l v c m l k Y W R l X 3 Y z L 0 F 1 d G 9 S Z W 1 v d m V k Q 2 9 s d W 1 u c z E u e 2 Z v b n R l L D J 9 J n F 1 b 3 Q 7 L C Z x d W 9 0 O 1 N l Y 3 R p b 2 4 x L 0 E 0 X 1 B y a W 9 y a W R h Z G V f d j M v Q X V 0 b 1 J l b W 9 2 Z W R D b 2 x 1 b W 5 z M S 5 7 a W R f Z X N 0 d W R h b n R l L D N 9 J n F 1 b 3 Q 7 L C Z x d W 9 0 O 1 N l Y 3 R p b 2 4 x L 0 E 0 X 1 B y a W 9 y a W R h Z G V f d j M v Q X V 0 b 1 J l b W 9 2 Z W R D b 2 x 1 b W 5 z M S 5 7 a W R f Z m 9 u d G U s N H 0 m c X V v d D s s J n F 1 b 3 Q 7 U 2 V j d G l v b j E v Q T R f U H J p b 3 J p Z G F k Z V 9 2 M y 9 B d X R v U m V t b 3 Z l Z E N v b H V t b n M x L n t p Z F 9 x d W V z d G l v b m F y a W 8 s N X 0 m c X V v d D s s J n F 1 b 3 Q 7 U 2 V j d G l v b j E v Q T R f U H J p b 3 J p Z G F k Z V 9 2 M y 9 B d X R v U m V t b 3 Z l Z E N v b H V t b n M x L n t t w 6 l 0 b 2 R v L D Z 9 J n F 1 b 3 Q 7 L C Z x d W 9 0 O 1 N l Y 3 R p b 2 4 x L 0 E 0 X 1 B y a W 9 y a W R h Z G V f d j M v Q X V 0 b 1 J l b W 9 2 Z W R D b 2 x 1 b W 5 z M S 5 7 b m 9 0 Y S w 3 f S Z x d W 9 0 O y w m c X V v d D t T Z W N 0 a W 9 u M S 9 B N F 9 Q c m l v c m l k Y W R l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1 B y a W 9 y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Q c m l v c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Q c m l v c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R 1 d m l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x M D o 1 O C 4 x N z E y M D g z W i I g L z 4 8 R W 5 0 c n k g V H l w Z T 0 i R m l s b E N v b H V t b l R 5 c G V z I i B W Y W x 1 Z T 0 i c 0 J n R U Z B d 1 l E Q m d N R k J n P T 0 i I C 8 + P E V u d H J 5 I F R 5 c G U 9 I k Z p b G x D b 2 x 1 b W 5 O Y W 1 l c y I g V m F s d W U 9 I n N b J n F 1 b 3 Q 7 X 2 l k J n F 1 b 3 Q 7 L C Z x d W 9 0 O 2 F n c n V w Y W 1 l b n R v J n F 1 b 3 Q 7 L C Z x d W 9 0 O 2 R l c 3 Z p b 1 9 w Y W R y Y W 8 m c X V v d D s s J n F 1 b 3 Q 7 Z H V 2 a W R h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W V k a W F f Z H V 2 a W R h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R H V 2 a W R h X 3 Y z L 0 F 1 d G 9 S Z W 1 v d m V k Q 2 9 s d W 1 u c z E u e 1 9 p Z C w w f S Z x d W 9 0 O y w m c X V v d D t T Z W N 0 a W 9 u M S 9 B N F 9 E d X Z p Z G F f d j M v Q X V 0 b 1 J l b W 9 2 Z W R D b 2 x 1 b W 5 z M S 5 7 Y W d y d X B h b W V u d G 8 s M X 0 m c X V v d D s s J n F 1 b 3 Q 7 U 2 V j d G l v b j E v Q T R f R H V 2 a W R h X 3 Y z L 0 F 1 d G 9 S Z W 1 v d m V k Q 2 9 s d W 1 u c z E u e 2 R l c 3 Z p b 1 9 w Y W R y Y W 8 s M n 0 m c X V v d D s s J n F 1 b 3 Q 7 U 2 V j d G l v b j E v Q T R f R H V 2 a W R h X 3 Y z L 0 F 1 d G 9 S Z W 1 v d m V k Q 2 9 s d W 1 u c z E u e 2 R 1 d m l k Y S w z f S Z x d W 9 0 O y w m c X V v d D t T Z W N 0 a W 9 u M S 9 B N F 9 E d X Z p Z G F f d j M v Q X V 0 b 1 J l b W 9 2 Z W R D b 2 x 1 b W 5 z M S 5 7 Z m 9 u d G U s N H 0 m c X V v d D s s J n F 1 b 3 Q 7 U 2 V j d G l v b j E v Q T R f R H V 2 a W R h X 3 Y z L 0 F 1 d G 9 S Z W 1 v d m V k Q 2 9 s d W 1 u c z E u e 2 l k X 2 V z d H V k Y W 5 0 Z S w 1 f S Z x d W 9 0 O y w m c X V v d D t T Z W N 0 a W 9 u M S 9 B N F 9 E d X Z p Z G F f d j M v Q X V 0 b 1 J l b W 9 2 Z W R D b 2 x 1 b W 5 z M S 5 7 a W R f Z m 9 u d G U s N n 0 m c X V v d D s s J n F 1 b 3 Q 7 U 2 V j d G l v b j E v Q T R f R H V 2 a W R h X 3 Y z L 0 F 1 d G 9 S Z W 1 v d m V k Q 2 9 s d W 1 u c z E u e 2 l k X 3 F 1 Z X N 0 a W 9 u Y X J p b y w 3 f S Z x d W 9 0 O y w m c X V v d D t T Z W N 0 a W 9 u M S 9 B N F 9 E d X Z p Z G F f d j M v Q X V 0 b 1 J l b W 9 2 Z W R D b 2 x 1 b W 5 z M S 5 7 b W V k a W F f Z H V 2 a W R h L D h 9 J n F 1 b 3 Q 7 L C Z x d W 9 0 O 1 N l Y 3 R p b 2 4 x L 0 E 0 X 0 R 1 d m l k Y V 9 2 M y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N F 9 E d X Z p Z G F f d j M v Q X V 0 b 1 J l b W 9 2 Z W R D b 2 x 1 b W 5 z M S 5 7 X 2 l k L D B 9 J n F 1 b 3 Q 7 L C Z x d W 9 0 O 1 N l Y 3 R p b 2 4 x L 0 E 0 X 0 R 1 d m l k Y V 9 2 M y 9 B d X R v U m V t b 3 Z l Z E N v b H V t b n M x L n t h Z 3 J 1 c G F t Z W 5 0 b y w x f S Z x d W 9 0 O y w m c X V v d D t T Z W N 0 a W 9 u M S 9 B N F 9 E d X Z p Z G F f d j M v Q X V 0 b 1 J l b W 9 2 Z W R D b 2 x 1 b W 5 z M S 5 7 Z G V z d m l v X 3 B h Z H J h b y w y f S Z x d W 9 0 O y w m c X V v d D t T Z W N 0 a W 9 u M S 9 B N F 9 E d X Z p Z G F f d j M v Q X V 0 b 1 J l b W 9 2 Z W R D b 2 x 1 b W 5 z M S 5 7 Z H V 2 a W R h L D N 9 J n F 1 b 3 Q 7 L C Z x d W 9 0 O 1 N l Y 3 R p b 2 4 x L 0 E 0 X 0 R 1 d m l k Y V 9 2 M y 9 B d X R v U m V t b 3 Z l Z E N v b H V t b n M x L n t m b 2 5 0 Z S w 0 f S Z x d W 9 0 O y w m c X V v d D t T Z W N 0 a W 9 u M S 9 B N F 9 E d X Z p Z G F f d j M v Q X V 0 b 1 J l b W 9 2 Z W R D b 2 x 1 b W 5 z M S 5 7 a W R f Z X N 0 d W R h b n R l L D V 9 J n F 1 b 3 Q 7 L C Z x d W 9 0 O 1 N l Y 3 R p b 2 4 x L 0 E 0 X 0 R 1 d m l k Y V 9 2 M y 9 B d X R v U m V t b 3 Z l Z E N v b H V t b n M x L n t p Z F 9 m b 2 5 0 Z S w 2 f S Z x d W 9 0 O y w m c X V v d D t T Z W N 0 a W 9 u M S 9 B N F 9 E d X Z p Z G F f d j M v Q X V 0 b 1 J l b W 9 2 Z W R D b 2 x 1 b W 5 z M S 5 7 a W R f c X V l c 3 R p b 2 5 h c m l v L D d 9 J n F 1 b 3 Q 7 L C Z x d W 9 0 O 1 N l Y 3 R p b 2 4 x L 0 E 0 X 0 R 1 d m l k Y V 9 2 M y 9 B d X R v U m V t b 3 Z l Z E N v b H V t b n M x L n t t Z W R p Y V 9 k d X Z p Z G E s O H 0 m c X V v d D s s J n F 1 b 3 Q 7 U 2 V j d G l v b j E v Q T R f R H V 2 a W R h X 3 Y z L 0 F 1 d G 9 S Z W 1 v d m V k Q 2 9 s d W 1 u c z E u e 2 3 D q X R v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R 1 d m l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R 1 d m l k Y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R H V 2 a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M 6 N T c u M z I 2 O T Y x N V o i I C 8 + P E V u d H J 5 I F R 5 c G U 9 I k Z p b G x D b 2 x 1 b W 5 U e X B l c y I g V m F s d W U 9 I n N C Z 0 V G Q X d N R 0 F 3 W T 0 i I C 8 + P E V u d H J 5 I F R 5 c G U 9 I k Z p b G x D b 2 x 1 b W 5 O Y W 1 l c y I g V m F s d W U 9 I n N b J n F 1 b 3 Q 7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Q X N z Z X J 0 a X Z p Z G F k Z V 9 2 M y 9 B d X R v U m V t b 3 Z l Z E N v b H V t b n M x L n t f a W Q s M H 0 m c X V v d D s s J n F 1 b 3 Q 7 U 2 V j d G l v b j E v Q T R f Q X N z Z X J 0 a X Z p Z G F k Z V 9 2 M y 9 B d X R v U m V t b 3 Z l Z E N v b H V t b n M x L n t h Z 3 J 1 c G F t Z W 5 0 b y w x f S Z x d W 9 0 O y w m c X V v d D t T Z W N 0 a W 9 u M S 9 B N F 9 B c 3 N l c n R p d m l k Y W R l X 3 Y z L 0 F 1 d G 9 S Z W 1 v d m V k Q 2 9 s d W 1 u c z E u e 2 F z c 2 V y d G l 2 a W R h Z G U s M n 0 m c X V v d D s s J n F 1 b 3 Q 7 U 2 V j d G l v b j E v Q T R f Q X N z Z X J 0 a X Z p Z G F k Z V 9 2 M y 9 B d X R v U m V t b 3 Z l Z E N v b H V t b n M x L n t m b 2 5 0 Z S w z f S Z x d W 9 0 O y w m c X V v d D t T Z W N 0 a W 9 u M S 9 B N F 9 B c 3 N l c n R p d m l k Y W R l X 3 Y z L 0 F 1 d G 9 S Z W 1 v d m V k Q 2 9 s d W 1 u c z E u e 2 l k X 2 V z d H V k Y W 5 0 Z S w 0 f S Z x d W 9 0 O y w m c X V v d D t T Z W N 0 a W 9 u M S 9 B N F 9 B c 3 N l c n R p d m l k Y W R l X 3 Y z L 0 F 1 d G 9 S Z W 1 v d m V k Q 2 9 s d W 1 u c z E u e 2 l k X 2 Z v b n R l L D V 9 J n F 1 b 3 Q 7 L C Z x d W 9 0 O 1 N l Y 3 R p b 2 4 x L 0 E 0 X 0 F z c 2 V y d G l 2 a W R h Z G V f d j M v Q X V 0 b 1 J l b W 9 2 Z W R D b 2 x 1 b W 5 z M S 5 7 a W R f c X V l c 3 R p b 2 5 h c m l v L D Z 9 J n F 1 b 3 Q 7 L C Z x d W 9 0 O 1 N l Y 3 R p b 2 4 x L 0 E 0 X 0 F z c 2 V y d G l 2 a W R h Z G V f d j M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N F 9 B c 3 N l c n R p d m l k Y W R l X 3 Y z L 0 F 1 d G 9 S Z W 1 v d m V k Q 2 9 s d W 1 u c z E u e 1 9 p Z C w w f S Z x d W 9 0 O y w m c X V v d D t T Z W N 0 a W 9 u M S 9 B N F 9 B c 3 N l c n R p d m l k Y W R l X 3 Y z L 0 F 1 d G 9 S Z W 1 v d m V k Q 2 9 s d W 1 u c z E u e 2 F n c n V w Y W 1 l b n R v L D F 9 J n F 1 b 3 Q 7 L C Z x d W 9 0 O 1 N l Y 3 R p b 2 4 x L 0 E 0 X 0 F z c 2 V y d G l 2 a W R h Z G V f d j M v Q X V 0 b 1 J l b W 9 2 Z W R D b 2 x 1 b W 5 z M S 5 7 Y X N z Z X J 0 a X Z p Z G F k Z S w y f S Z x d W 9 0 O y w m c X V v d D t T Z W N 0 a W 9 u M S 9 B N F 9 B c 3 N l c n R p d m l k Y W R l X 3 Y z L 0 F 1 d G 9 S Z W 1 v d m V k Q 2 9 s d W 1 u c z E u e 2 Z v b n R l L D N 9 J n F 1 b 3 Q 7 L C Z x d W 9 0 O 1 N l Y 3 R p b 2 4 x L 0 E 0 X 0 F z c 2 V y d G l 2 a W R h Z G V f d j M v Q X V 0 b 1 J l b W 9 2 Z W R D b 2 x 1 b W 5 z M S 5 7 a W R f Z X N 0 d W R h b n R l L D R 9 J n F 1 b 3 Q 7 L C Z x d W 9 0 O 1 N l Y 3 R p b 2 4 x L 0 E 0 X 0 F z c 2 V y d G l 2 a W R h Z G V f d j M v Q X V 0 b 1 J l b W 9 2 Z W R D b 2 x 1 b W 5 z M S 5 7 a W R f Z m 9 u d G U s N X 0 m c X V v d D s s J n F 1 b 3 Q 7 U 2 V j d G l v b j E v Q T R f Q X N z Z X J 0 a X Z p Z G F k Z V 9 2 M y 9 B d X R v U m V t b 3 Z l Z E N v b H V t b n M x L n t p Z F 9 x d W V z d G l v b m F y a W 8 s N n 0 m c X V v d D s s J n F 1 b 3 Q 7 U 2 V j d G l v b j E v Q T R f Q X N z Z X J 0 a X Z p Z G F k Z V 9 2 M y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B c 3 N l c n R p d m l k Y W R l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Q X N z Z X J 0 a X Z p Z G F k Z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Q X N z Z X J 0 a X Z p Z G F k Z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F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E 6 M z k 6 N D I u N z Y x N j g 0 N 1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F 9 O Q 1 F f d j M v Q X V 0 b 1 J l b W 9 2 Z W R D b 2 x 1 b W 5 z M S 5 7 T k N R L D B 9 J n F 1 b 3 Q 7 L C Z x d W 9 0 O 1 N l Y 3 R p b 2 4 x L 0 E 0 X 0 5 D U V 9 2 M y 9 B d X R v U m V t b 3 Z l Z E N v b H V t b n M x L n t f a W Q s M X 0 m c X V v d D s s J n F 1 b 3 Q 7 U 2 V j d G l v b j E v Q T R f T k N R X 3 Y z L 0 F 1 d G 9 S Z W 1 v d m V k Q 2 9 s d W 1 u c z E u e 2 F n c n V w Y W 1 l b n R v L D J 9 J n F 1 b 3 Q 7 L C Z x d W 9 0 O 1 N l Y 3 R p b 2 4 x L 0 E 0 X 0 5 D U V 9 2 M y 9 B d X R v U m V t b 3 Z l Z E N v b H V t b n M x L n t m b 2 5 0 Z S w z f S Z x d W 9 0 O y w m c X V v d D t T Z W N 0 a W 9 u M S 9 B N F 9 O Q 1 F f d j M v Q X V 0 b 1 J l b W 9 2 Z W R D b 2 x 1 b W 5 z M S 5 7 a W R f Z W x l b W V u d G 8 s N H 0 m c X V v d D s s J n F 1 b 3 Q 7 U 2 V j d G l v b j E v Q T R f T k N R X 3 Y z L 0 F 1 d G 9 S Z W 1 v d m V k Q 2 9 s d W 1 u c z E u e 2 l k X 2 V z d H V k Y W 5 0 Z S w 1 f S Z x d W 9 0 O y w m c X V v d D t T Z W N 0 a W 9 u M S 9 B N F 9 O Q 1 F f d j M v Q X V 0 b 1 J l b W 9 2 Z W R D b 2 x 1 b W 5 z M S 5 7 a W R f Z m 9 u d G U s N n 0 m c X V v d D s s J n F 1 b 3 Q 7 U 2 V j d G l v b j E v Q T R f T k N R X 3 Y z L 0 F 1 d G 9 S Z W 1 v d m V k Q 2 9 s d W 1 u c z E u e 2 l k X 3 F 1 Z X N 0 a W 9 u Y X J p b y w 3 f S Z x d W 9 0 O y w m c X V v d D t T Z W N 0 a W 9 u M S 9 B N F 9 O Q 1 F f d j M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F 9 O Q 1 F f d j M v Q X V 0 b 1 J l b W 9 2 Z W R D b 2 x 1 b W 5 z M S 5 7 T k N R L D B 9 J n F 1 b 3 Q 7 L C Z x d W 9 0 O 1 N l Y 3 R p b 2 4 x L 0 E 0 X 0 5 D U V 9 2 M y 9 B d X R v U m V t b 3 Z l Z E N v b H V t b n M x L n t f a W Q s M X 0 m c X V v d D s s J n F 1 b 3 Q 7 U 2 V j d G l v b j E v Q T R f T k N R X 3 Y z L 0 F 1 d G 9 S Z W 1 v d m V k Q 2 9 s d W 1 u c z E u e 2 F n c n V w Y W 1 l b n R v L D J 9 J n F 1 b 3 Q 7 L C Z x d W 9 0 O 1 N l Y 3 R p b 2 4 x L 0 E 0 X 0 5 D U V 9 2 M y 9 B d X R v U m V t b 3 Z l Z E N v b H V t b n M x L n t m b 2 5 0 Z S w z f S Z x d W 9 0 O y w m c X V v d D t T Z W N 0 a W 9 u M S 9 B N F 9 O Q 1 F f d j M v Q X V 0 b 1 J l b W 9 2 Z W R D b 2 x 1 b W 5 z M S 5 7 a W R f Z W x l b W V u d G 8 s N H 0 m c X V v d D s s J n F 1 b 3 Q 7 U 2 V j d G l v b j E v Q T R f T k N R X 3 Y z L 0 F 1 d G 9 S Z W 1 v d m V k Q 2 9 s d W 1 u c z E u e 2 l k X 2 V z d H V k Y W 5 0 Z S w 1 f S Z x d W 9 0 O y w m c X V v d D t T Z W N 0 a W 9 u M S 9 B N F 9 O Q 1 F f d j M v Q X V 0 b 1 J l b W 9 2 Z W R D b 2 x 1 b W 5 z M S 5 7 a W R f Z m 9 u d G U s N n 0 m c X V v d D s s J n F 1 b 3 Q 7 U 2 V j d G l v b j E v Q T R f T k N R X 3 Y z L 0 F 1 d G 9 S Z W 1 v d m V k Q 2 9 s d W 1 u c z E u e 2 l k X 3 F 1 Z X N 0 a W 9 u Y X J p b y w 3 f S Z x d W 9 0 O y w m c X V v d D t T Z W N 0 a W 9 u M S 9 B N F 9 O Q 1 F f d j M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T k N R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R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F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y M T o 0 M j o w M S 4 3 N T Y y O D I w W i I g L z 4 8 R W 5 0 c n k g V H l w Z T 0 i R m l s b E N v b H V t b l R 5 c G V z I i B W Y W x 1 Z T 0 i c 0 J R W U J C Z 0 1 E Q m c 9 P S I g L z 4 8 R W 5 0 c n k g V H l w Z T 0 i R m l s b E N v b H V t b k 5 h b W V z I i B W Y W x 1 Z T 0 i c 1 s m c X V v d D t O Q y Z x d W 9 0 O y w m c X V v d D t f a W Q m c X V v d D s s J n F 1 b 3 Q 7 Y W d y d X B h b W V u d G 8 m c X V v d D s s J n F 1 b 3 Q 7 a W R f Z W x l b W V u d G 8 m c X V v d D s s J n F 1 b 3 Q 7 a W R f Z X N 0 d W R h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T k N f d j M v Q X V 0 b 1 J l b W 9 2 Z W R D b 2 x 1 b W 5 z M S 5 7 T k M s M H 0 m c X V v d D s s J n F 1 b 3 Q 7 U 2 V j d G l v b j E v Q T R f T k N f d j M v Q X V 0 b 1 J l b W 9 2 Z W R D b 2 x 1 b W 5 z M S 5 7 X 2 l k L D F 9 J n F 1 b 3 Q 7 L C Z x d W 9 0 O 1 N l Y 3 R p b 2 4 x L 0 E 0 X 0 5 D X 3 Y z L 0 F 1 d G 9 S Z W 1 v d m V k Q 2 9 s d W 1 u c z E u e 2 F n c n V w Y W 1 l b n R v L D J 9 J n F 1 b 3 Q 7 L C Z x d W 9 0 O 1 N l Y 3 R p b 2 4 x L 0 E 0 X 0 5 D X 3 Y z L 0 F 1 d G 9 S Z W 1 v d m V k Q 2 9 s d W 1 u c z E u e 2 l k X 2 V s Z W 1 l b n R v L D N 9 J n F 1 b 3 Q 7 L C Z x d W 9 0 O 1 N l Y 3 R p b 2 4 x L 0 E 0 X 0 5 D X 3 Y z L 0 F 1 d G 9 S Z W 1 v d m V k Q 2 9 s d W 1 u c z E u e 2 l k X 2 V z d H V k Y W 5 0 Z S w 0 f S Z x d W 9 0 O y w m c X V v d D t T Z W N 0 a W 9 u M S 9 B N F 9 O Q 1 9 2 M y 9 B d X R v U m V t b 3 Z l Z E N v b H V t b n M x L n t p Z F 9 x d W V z d G l v b m F y a W 8 s N X 0 m c X V v d D s s J n F 1 b 3 Q 7 U 2 V j d G l v b j E v Q T R f T k N f d j M v Q X V 0 b 1 J l b W 9 2 Z W R D b 2 x 1 b W 5 z M S 5 7 b c O p d G 9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N F 9 O Q 1 9 2 M y 9 B d X R v U m V t b 3 Z l Z E N v b H V t b n M x L n t O Q y w w f S Z x d W 9 0 O y w m c X V v d D t T Z W N 0 a W 9 u M S 9 B N F 9 O Q 1 9 2 M y 9 B d X R v U m V t b 3 Z l Z E N v b H V t b n M x L n t f a W Q s M X 0 m c X V v d D s s J n F 1 b 3 Q 7 U 2 V j d G l v b j E v Q T R f T k N f d j M v Q X V 0 b 1 J l b W 9 2 Z W R D b 2 x 1 b W 5 z M S 5 7 Y W d y d X B h b W V u d G 8 s M n 0 m c X V v d D s s J n F 1 b 3 Q 7 U 2 V j d G l v b j E v Q T R f T k N f d j M v Q X V 0 b 1 J l b W 9 2 Z W R D b 2 x 1 b W 5 z M S 5 7 a W R f Z W x l b W V u d G 8 s M 3 0 m c X V v d D s s J n F 1 b 3 Q 7 U 2 V j d G l v b j E v Q T R f T k N f d j M v Q X V 0 b 1 J l b W 9 2 Z W R D b 2 x 1 b W 5 z M S 5 7 a W R f Z X N 0 d W R h b n R l L D R 9 J n F 1 b 3 Q 7 L C Z x d W 9 0 O 1 N l Y 3 R p b 2 4 x L 0 E 0 X 0 5 D X 3 Y z L 0 F 1 d G 9 S Z W 1 v d m V k Q 2 9 s d W 1 u c z E u e 2 l k X 3 F 1 Z X N 0 a W 9 u Y X J p b y w 1 f S Z x d W 9 0 O y w m c X V v d D t T Z W N 0 a W 9 u M S 9 B N F 9 O Q 1 9 2 M y 9 B d X R v U m V t b 3 Z l Z E N v b H V t b n M x L n t t w 6 l 0 b 2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F 9 O Q 1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5 D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O Q 1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F 9 B c 3 N l c n R p d m l k Y W R l X 3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R f Q X N z Z X J 0 a X Z p Z G F k Z V 9 2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A 6 N D I 6 N T c u M z U w M j M x N F o i I C 8 + P E V u d H J 5 I F R 5 c G U 9 I k Z p b G x D b 2 x 1 b W 5 U e X B l c y I g V m F s d W U 9 I n N C Z 0 V G Q X d N R 0 F 3 W T 0 i I C 8 + P E V u d H J 5 I F R 5 c G U 9 I k Z p b G x D b 2 x 1 b W 5 O Y W 1 l c y I g V m F s d W U 9 I n N b J n F 1 b 3 Q 7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Q X N z Z X J 0 a X Z p Z G F k Z V 9 2 M y A o M i k v Q X V 0 b 1 J l b W 9 2 Z W R D b 2 x 1 b W 5 z M S 5 7 X 2 l k L D B 9 J n F 1 b 3 Q 7 L C Z x d W 9 0 O 1 N l Y 3 R p b 2 4 x L 0 E 0 X 0 F z c 2 V y d G l 2 a W R h Z G V f d j M g K D I p L 0 F 1 d G 9 S Z W 1 v d m V k Q 2 9 s d W 1 u c z E u e 2 F n c n V w Y W 1 l b n R v L D F 9 J n F 1 b 3 Q 7 L C Z x d W 9 0 O 1 N l Y 3 R p b 2 4 x L 0 E 0 X 0 F z c 2 V y d G l 2 a W R h Z G V f d j M g K D I p L 0 F 1 d G 9 S Z W 1 v d m V k Q 2 9 s d W 1 u c z E u e 2 F z c 2 V y d G l 2 a W R h Z G U s M n 0 m c X V v d D s s J n F 1 b 3 Q 7 U 2 V j d G l v b j E v Q T R f Q X N z Z X J 0 a X Z p Z G F k Z V 9 2 M y A o M i k v Q X V 0 b 1 J l b W 9 2 Z W R D b 2 x 1 b W 5 z M S 5 7 Z m 9 u d G U s M 3 0 m c X V v d D s s J n F 1 b 3 Q 7 U 2 V j d G l v b j E v Q T R f Q X N z Z X J 0 a X Z p Z G F k Z V 9 2 M y A o M i k v Q X V 0 b 1 J l b W 9 2 Z W R D b 2 x 1 b W 5 z M S 5 7 a W R f Z X N 0 d W R h b n R l L D R 9 J n F 1 b 3 Q 7 L C Z x d W 9 0 O 1 N l Y 3 R p b 2 4 x L 0 E 0 X 0 F z c 2 V y d G l 2 a W R h Z G V f d j M g K D I p L 0 F 1 d G 9 S Z W 1 v d m V k Q 2 9 s d W 1 u c z E u e 2 l k X 2 Z v b n R l L D V 9 J n F 1 b 3 Q 7 L C Z x d W 9 0 O 1 N l Y 3 R p b 2 4 x L 0 E 0 X 0 F z c 2 V y d G l 2 a W R h Z G V f d j M g K D I p L 0 F 1 d G 9 S Z W 1 v d m V k Q 2 9 s d W 1 u c z E u e 2 l k X 3 F 1 Z X N 0 a W 9 u Y X J p b y w 2 f S Z x d W 9 0 O y w m c X V v d D t T Z W N 0 a W 9 u M S 9 B N F 9 B c 3 N l c n R p d m l k Y W R l X 3 Y z I C g y K S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0 X 0 F z c 2 V y d G l 2 a W R h Z G V f d j M g K D I p L 0 F 1 d G 9 S Z W 1 v d m V k Q 2 9 s d W 1 u c z E u e 1 9 p Z C w w f S Z x d W 9 0 O y w m c X V v d D t T Z W N 0 a W 9 u M S 9 B N F 9 B c 3 N l c n R p d m l k Y W R l X 3 Y z I C g y K S 9 B d X R v U m V t b 3 Z l Z E N v b H V t b n M x L n t h Z 3 J 1 c G F t Z W 5 0 b y w x f S Z x d W 9 0 O y w m c X V v d D t T Z W N 0 a W 9 u M S 9 B N F 9 B c 3 N l c n R p d m l k Y W R l X 3 Y z I C g y K S 9 B d X R v U m V t b 3 Z l Z E N v b H V t b n M x L n t h c 3 N l c n R p d m l k Y W R l L D J 9 J n F 1 b 3 Q 7 L C Z x d W 9 0 O 1 N l Y 3 R p b 2 4 x L 0 E 0 X 0 F z c 2 V y d G l 2 a W R h Z G V f d j M g K D I p L 0 F 1 d G 9 S Z W 1 v d m V k Q 2 9 s d W 1 u c z E u e 2 Z v b n R l L D N 9 J n F 1 b 3 Q 7 L C Z x d W 9 0 O 1 N l Y 3 R p b 2 4 x L 0 E 0 X 0 F z c 2 V y d G l 2 a W R h Z G V f d j M g K D I p L 0 F 1 d G 9 S Z W 1 v d m V k Q 2 9 s d W 1 u c z E u e 2 l k X 2 V z d H V k Y W 5 0 Z S w 0 f S Z x d W 9 0 O y w m c X V v d D t T Z W N 0 a W 9 u M S 9 B N F 9 B c 3 N l c n R p d m l k Y W R l X 3 Y z I C g y K S 9 B d X R v U m V t b 3 Z l Z E N v b H V t b n M x L n t p Z F 9 m b 2 5 0 Z S w 1 f S Z x d W 9 0 O y w m c X V v d D t T Z W N 0 a W 9 u M S 9 B N F 9 B c 3 N l c n R p d m l k Y W R l X 3 Y z I C g y K S 9 B d X R v U m V t b 3 Z l Z E N v b H V t b n M x L n t p Z F 9 x d W V z d G l v b m F y a W 8 s N n 0 m c X V v d D s s J n F 1 b 3 Q 7 U 2 V j d G l v b j E v Q T R f Q X N z Z X J 0 a X Z p Z G F k Z V 9 2 M y A o M i k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R f Q X N z Z X J 0 a X Z p Z G F k Z V 9 2 M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V f d j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F z c 2 V y d G l 2 a W R h Z G V f d j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f d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N F 9 O Q 1 9 2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D o 0 N D o 0 O S 4 4 O T I 0 N z U z W i I g L z 4 8 R W 5 0 c n k g V H l w Z T 0 i R m l s b E N v b H V t b l R 5 c G V z I i B W Y W x 1 Z T 0 i c 0 J R W U J C Z 0 1 E Q m c 9 P S I g L z 4 8 R W 5 0 c n k g V H l w Z T 0 i R m l s b E N v b H V t b k 5 h b W V z I i B W Y W x 1 Z T 0 i c 1 s m c X V v d D t O Q y Z x d W 9 0 O y w m c X V v d D t f a W Q m c X V v d D s s J n F 1 b 3 Q 7 Y W d y d X B h b W V u d G 8 m c X V v d D s s J n F 1 b 3 Q 7 a W R f Z W x l b W V u d G 8 m c X V v d D s s J n F 1 b 3 Q 7 a W R f Z X N 0 d W R h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R f T k N f d j M g K D I p L 0 F 1 d G 9 S Z W 1 v d m V k Q 2 9 s d W 1 u c z E u e 0 5 D L D B 9 J n F 1 b 3 Q 7 L C Z x d W 9 0 O 1 N l Y 3 R p b 2 4 x L 0 E 0 X 0 5 D X 3 Y z I C g y K S 9 B d X R v U m V t b 3 Z l Z E N v b H V t b n M x L n t f a W Q s M X 0 m c X V v d D s s J n F 1 b 3 Q 7 U 2 V j d G l v b j E v Q T R f T k N f d j M g K D I p L 0 F 1 d G 9 S Z W 1 v d m V k Q 2 9 s d W 1 u c z E u e 2 F n c n V w Y W 1 l b n R v L D J 9 J n F 1 b 3 Q 7 L C Z x d W 9 0 O 1 N l Y 3 R p b 2 4 x L 0 E 0 X 0 5 D X 3 Y z I C g y K S 9 B d X R v U m V t b 3 Z l Z E N v b H V t b n M x L n t p Z F 9 l b G V t Z W 5 0 b y w z f S Z x d W 9 0 O y w m c X V v d D t T Z W N 0 a W 9 u M S 9 B N F 9 O Q 1 9 2 M y A o M i k v Q X V 0 b 1 J l b W 9 2 Z W R D b 2 x 1 b W 5 z M S 5 7 a W R f Z X N 0 d W R h b n R l L D R 9 J n F 1 b 3 Q 7 L C Z x d W 9 0 O 1 N l Y 3 R p b 2 4 x L 0 E 0 X 0 5 D X 3 Y z I C g y K S 9 B d X R v U m V t b 3 Z l Z E N v b H V t b n M x L n t p Z F 9 x d W V z d G l v b m F y a W 8 s N X 0 m c X V v d D s s J n F 1 b 3 Q 7 U 2 V j d G l v b j E v Q T R f T k N f d j M g K D I p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R f T k N f d j M g K D I p L 0 F 1 d G 9 S Z W 1 v d m V k Q 2 9 s d W 1 u c z E u e 0 5 D L D B 9 J n F 1 b 3 Q 7 L C Z x d W 9 0 O 1 N l Y 3 R p b 2 4 x L 0 E 0 X 0 5 D X 3 Y z I C g y K S 9 B d X R v U m V t b 3 Z l Z E N v b H V t b n M x L n t f a W Q s M X 0 m c X V v d D s s J n F 1 b 3 Q 7 U 2 V j d G l v b j E v Q T R f T k N f d j M g K D I p L 0 F 1 d G 9 S Z W 1 v d m V k Q 2 9 s d W 1 u c z E u e 2 F n c n V w Y W 1 l b n R v L D J 9 J n F 1 b 3 Q 7 L C Z x d W 9 0 O 1 N l Y 3 R p b 2 4 x L 0 E 0 X 0 5 D X 3 Y z I C g y K S 9 B d X R v U m V t b 3 Z l Z E N v b H V t b n M x L n t p Z F 9 l b G V t Z W 5 0 b y w z f S Z x d W 9 0 O y w m c X V v d D t T Z W N 0 a W 9 u M S 9 B N F 9 O Q 1 9 2 M y A o M i k v Q X V 0 b 1 J l b W 9 2 Z W R D b 2 x 1 b W 5 z M S 5 7 a W R f Z X N 0 d W R h b n R l L D R 9 J n F 1 b 3 Q 7 L C Z x d W 9 0 O 1 N l Y 3 R p b 2 4 x L 0 E 0 X 0 5 D X 3 Y z I C g y K S 9 B d X R v U m V t b 3 Z l Z E N v b H V t b n M x L n t p Z F 9 x d W V z d G l v b m F y a W 8 s N X 0 m c X V v d D s s J n F 1 b 3 Q 7 U 2 V j d G l v b j E v Q T R f T k N f d j M g K D I p L 0 F 1 d G 9 S Z W 1 v d m V k Q 2 9 s d W 1 u c z E u e 2 3 D q X R v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0 X 0 5 D X 3 Y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R f T k N f d j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0 X 0 5 D X 3 Y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E F Z 3 H u N j p m X b f I 7 o 9 / O 4 m b p r S 7 1 r / q + T I v 0 R 7 X o 1 e G o A A A A A A 6 A A A A A A g A A I A A A A O F s B B J f 7 a 4 N N M c T b N f I o s 8 D m e n C R k r k w / Q / Y m w 5 z 6 g u U A A A A J P k l + 1 E t y t A H 8 f 2 f 0 b + u h 0 x u B B 0 1 t Y 7 R I j I g q p i j x A h W W 3 V s a A T Z w E E h Q 7 V C j 7 3 K 7 0 O o U b 3 g K W k x Z Q / p q A y W N 5 L m p l 6 z W 0 8 q C f v L 4 7 b v 0 v 7 Q A A A A J w H b f V B m q E J e + O z e R m s N M S 0 T S M S 6 S f b Y b Y M o T c 4 i / 1 5 W s Z 3 1 Y b 3 9 f I h h / s W t O V S V b 6 t D 4 q f Q K T A X U k R 6 A M 8 Z J A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A4 - NT</vt:lpstr>
      <vt:lpstr>A4 - NP</vt:lpstr>
      <vt:lpstr>A4 - P</vt:lpstr>
      <vt:lpstr>A4 - Dúvida OK</vt:lpstr>
      <vt:lpstr>A4_Assertividade_v3 (2)</vt:lpstr>
      <vt:lpstr>A4 - Assertividade</vt:lpstr>
      <vt:lpstr>A4_NC_v3 (2)</vt:lpstr>
      <vt:lpstr>A4 -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2022-12-10T20:46:02Z</dcterms:modified>
</cp:coreProperties>
</file>