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c93afe0794efcc/DoutoradoICOMP/Thesis/chapters/results/Fase 3/A5/"/>
    </mc:Choice>
  </mc:AlternateContent>
  <xr:revisionPtr revIDLastSave="253" documentId="14_{3C510797-31F3-4E17-81E7-DE8891D5FCA2}" xr6:coauthVersionLast="47" xr6:coauthVersionMax="47" xr10:uidLastSave="{08E92093-610C-4677-8E14-DEF9EB4A1171}"/>
  <bookViews>
    <workbookView xWindow="-120" yWindow="-120" windowWidth="29040" windowHeight="15840" activeTab="5" xr2:uid="{53642AE9-D591-4323-8F60-36E572824654}"/>
  </bookViews>
  <sheets>
    <sheet name="A5 - NT" sheetId="1" r:id="rId1"/>
    <sheet name="A4 - NP" sheetId="3" r:id="rId2"/>
    <sheet name="A4 - P" sheetId="10" r:id="rId3"/>
    <sheet name="A4 - Dúvida OK" sheetId="14" r:id="rId4"/>
    <sheet name="A4 - Assertividade" sheetId="16" r:id="rId5"/>
    <sheet name="A4 - NCQ" sheetId="18" r:id="rId6"/>
  </sheets>
  <definedNames>
    <definedName name="DadosExternos_1" localSheetId="4" hidden="1">'A4 - Assertividade'!#REF!</definedName>
    <definedName name="DadosExternos_1" localSheetId="3" hidden="1">'A4 - Dúvida OK'!#REF!</definedName>
    <definedName name="DadosExternos_1" localSheetId="1" hidden="1">'A4 - NP'!#REF!</definedName>
    <definedName name="DadosExternos_1" localSheetId="2" hidden="1">'A4 - P'!#REF!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4" l="1"/>
  <c r="K12" i="14"/>
  <c r="J13" i="14"/>
  <c r="K13" i="14"/>
  <c r="J14" i="14"/>
  <c r="K14" i="14"/>
  <c r="J15" i="14"/>
  <c r="K15" i="14"/>
  <c r="J16" i="14"/>
  <c r="K16" i="14"/>
  <c r="K11" i="14"/>
  <c r="J11" i="14"/>
  <c r="I22" i="1"/>
  <c r="I23" i="1"/>
  <c r="I25" i="1"/>
  <c r="I26" i="1"/>
  <c r="I21" i="1"/>
  <c r="F13" i="10"/>
  <c r="G13" i="10"/>
  <c r="H13" i="10"/>
  <c r="E13" i="10"/>
  <c r="E22" i="1"/>
  <c r="F22" i="1"/>
  <c r="G22" i="1"/>
  <c r="H22" i="1"/>
  <c r="E23" i="1"/>
  <c r="F23" i="1"/>
  <c r="F28" i="1" s="1"/>
  <c r="G23" i="1"/>
  <c r="H23" i="1"/>
  <c r="E25" i="1"/>
  <c r="F25" i="1"/>
  <c r="G25" i="1"/>
  <c r="H25" i="1"/>
  <c r="E26" i="1"/>
  <c r="F26" i="1"/>
  <c r="G26" i="1"/>
  <c r="H26" i="1"/>
  <c r="F21" i="1"/>
  <c r="G21" i="1"/>
  <c r="H21" i="1"/>
  <c r="E21" i="1"/>
  <c r="E14" i="18"/>
  <c r="I14" i="18"/>
  <c r="H14" i="18"/>
  <c r="G14" i="18"/>
  <c r="F14" i="18"/>
  <c r="I28" i="1" l="1"/>
  <c r="G28" i="1"/>
  <c r="H28" i="1"/>
  <c r="E28" i="1"/>
  <c r="E18" i="14"/>
  <c r="E19" i="14"/>
  <c r="H19" i="14"/>
  <c r="G19" i="14"/>
  <c r="F19" i="14"/>
  <c r="I18" i="14"/>
  <c r="H18" i="14"/>
  <c r="G18" i="14"/>
  <c r="F18" i="14"/>
  <c r="F14" i="16" l="1"/>
  <c r="G14" i="16"/>
  <c r="H14" i="16"/>
  <c r="I14" i="16"/>
  <c r="E14" i="16"/>
  <c r="I12" i="10" l="1"/>
  <c r="H12" i="10"/>
  <c r="G12" i="10"/>
  <c r="F12" i="10"/>
  <c r="E12" i="10"/>
  <c r="E27" i="3"/>
  <c r="F27" i="3"/>
  <c r="G27" i="3"/>
  <c r="H27" i="3"/>
  <c r="I27" i="3"/>
  <c r="F13" i="3"/>
  <c r="G13" i="3"/>
  <c r="H13" i="3"/>
  <c r="I13" i="3"/>
  <c r="E13" i="3"/>
  <c r="F16" i="1" l="1"/>
  <c r="G16" i="1"/>
  <c r="H16" i="1"/>
  <c r="I16" i="1"/>
  <c r="E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ADECA-D8DE-4591-B053-0C8F62BA7C89}" keepAlive="1" name="Consulta - A5_Assertividade_v3" description="Conexão com a consulta 'A5_Assertividade_v3' na pasta de trabalho." type="5" refreshedVersion="0" background="1" saveData="1">
    <dbPr connection="Provider=Microsoft.Mashup.OleDb.1;Data Source=$Workbook$;Location=A5_Assertividade_v3;Extended Properties=&quot;&quot;" command="SELECT * FROM [A5_Assertividade_v3]"/>
  </connection>
  <connection id="2" xr16:uid="{70DB768A-F8F5-4CE5-B681-0E81B74AB70F}" keepAlive="1" name="Consulta - A5_Duvida_v3" description="Conexão com a consulta 'A5_Duvida_v3' na pasta de trabalho." type="5" refreshedVersion="0" background="1" saveData="1">
    <dbPr connection="Provider=Microsoft.Mashup.OleDb.1;Data Source=$Workbook$;Location=A5_Duvida_v3;Extended Properties=&quot;&quot;" command="SELECT * FROM [A5_Duvida_v3]"/>
  </connection>
  <connection id="3" xr16:uid="{C5A4F77D-48D0-42BF-9D82-F3D8F601BD8D}" keepAlive="1" name="Consulta - A5_MediaPonderada_v3" description="Conexão com a consulta 'A5_MediaPonderada_v3' na pasta de trabalho." type="5" refreshedVersion="0" background="1" saveData="1">
    <dbPr connection="Provider=Microsoft.Mashup.OleDb.1;Data Source=$Workbook$;Location=A5_MediaPonderada_v3;Extended Properties=&quot;&quot;" command="SELECT * FROM [A5_MediaPonderada_v3]"/>
  </connection>
  <connection id="4" xr16:uid="{A1B88DAD-975E-4082-B9EE-A8DD37893F2D}" keepAlive="1" name="Consulta - A5_MediaTradicional_v3" description="Conexão com a consulta 'A5_MediaTradicional_v3' na pasta de trabalho." type="5" refreshedVersion="0" background="1" saveData="1">
    <dbPr connection="Provider=Microsoft.Mashup.OleDb.1;Data Source=$Workbook$;Location=A5_MediaTradicional_v3;Extended Properties=&quot;&quot;" command="SELECT * FROM [A5_MediaTradicional_v3]"/>
  </connection>
  <connection id="5" xr16:uid="{A7FFD884-646A-4815-92A7-436982D81BDD}" keepAlive="1" name="Consulta - A5_NC_v3" description="Conexão com a consulta 'A5_NC_v3' na pasta de trabalho." type="5" refreshedVersion="0" background="1" saveData="1">
    <dbPr connection="Provider=Microsoft.Mashup.OleDb.1;Data Source=$Workbook$;Location=A5_NC_v3;Extended Properties=&quot;&quot;" command="SELECT * FROM [A5_NC_v3]"/>
  </connection>
  <connection id="6" xr16:uid="{98108E45-62E8-406A-8282-8E9383A12A3A}" keepAlive="1" name="Consulta - A5_NCQ_v3" description="Conexão com a consulta 'A5_NCQ_v3' na pasta de trabalho." type="5" refreshedVersion="0" background="1" saveData="1">
    <dbPr connection="Provider=Microsoft.Mashup.OleDb.1;Data Source=$Workbook$;Location=A5_NCQ_v3;Extended Properties=&quot;&quot;" command="SELECT * FROM [A5_NCQ_v3]"/>
  </connection>
  <connection id="7" xr16:uid="{208BD8F6-E8BB-4D2A-AFED-98D09246D2CA}" keepAlive="1" name="Consulta - A5_Prioridade_v3" description="Conexão com a consulta 'A5_Prioridade_v3' na pasta de trabalho." type="5" refreshedVersion="0" background="1" saveData="1">
    <dbPr connection="Provider=Microsoft.Mashup.OleDb.1;Data Source=$Workbook$;Location=A5_Prioridade_v3;Extended Properties=&quot;&quot;" command="SELECT * FROM [A5_Prioridade_v3]"/>
  </connection>
</connections>
</file>

<file path=xl/sharedStrings.xml><?xml version="1.0" encoding="utf-8"?>
<sst xmlns="http://schemas.openxmlformats.org/spreadsheetml/2006/main" count="161" uniqueCount="40">
  <si>
    <t>ID MONGO</t>
  </si>
  <si>
    <t>GRUPO B</t>
  </si>
  <si>
    <t>USER_ID SQL</t>
  </si>
  <si>
    <t>Média</t>
  </si>
  <si>
    <t>B10</t>
  </si>
  <si>
    <t>Participante</t>
  </si>
  <si>
    <t>B02</t>
  </si>
  <si>
    <t>B03</t>
  </si>
  <si>
    <t>B04</t>
  </si>
  <si>
    <t>B05</t>
  </si>
  <si>
    <t>B06</t>
  </si>
  <si>
    <t>B08</t>
  </si>
  <si>
    <t>B09</t>
  </si>
  <si>
    <t>Modo</t>
  </si>
  <si>
    <t>Binário</t>
  </si>
  <si>
    <t>CASOS</t>
  </si>
  <si>
    <t>C1</t>
  </si>
  <si>
    <t>C2</t>
  </si>
  <si>
    <t>C3</t>
  </si>
  <si>
    <t>C4</t>
  </si>
  <si>
    <t>Desvio-Padrão</t>
  </si>
  <si>
    <t>A</t>
  </si>
  <si>
    <t>DÚVIDA - CASOS DE TESTE</t>
  </si>
  <si>
    <t>NCQ</t>
  </si>
  <si>
    <t>NC</t>
  </si>
  <si>
    <t>Casos de Teste</t>
  </si>
  <si>
    <t>ESTUDO</t>
  </si>
  <si>
    <t>AVALIAÇÃO</t>
  </si>
  <si>
    <t>PRIORIDADE - CASOS -ESTUDO</t>
  </si>
  <si>
    <t>Desvio Padrão</t>
  </si>
  <si>
    <t>ASSERTIVIDADE - CASOS DE TESTE - ESTUDO</t>
  </si>
  <si>
    <t>Dúvida Caso</t>
  </si>
  <si>
    <t>NT</t>
  </si>
  <si>
    <t>NT Casos</t>
  </si>
  <si>
    <t>DP</t>
  </si>
  <si>
    <t>P</t>
  </si>
  <si>
    <t>P Casos</t>
  </si>
  <si>
    <t>NP</t>
  </si>
  <si>
    <t>NP Casos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</si>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</sst>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1" fillId="0" borderId="0" xfId="0" applyFont="1"/>
    <xf numFmtId="0" fontId="1" fillId="2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0" borderId="0" xfId="0" applyNumberFormat="1"/>
    <xf numFmtId="1" fontId="0" fillId="6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8D7C-179B-4928-84FE-CBFF0D391DA0}">
  <dimension ref="A1:J28"/>
  <sheetViews>
    <sheetView workbookViewId="0">
      <selection activeCell="D19" sqref="D19:I28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1.7109375" customWidth="1"/>
    <col min="5" max="8" width="5.5703125" bestFit="1" customWidth="1"/>
    <col min="9" max="9" width="6.5703125" bestFit="1" customWidth="1"/>
    <col min="10" max="10" width="5.5703125" bestFit="1" customWidth="1"/>
    <col min="11" max="23" width="3" bestFit="1" customWidth="1"/>
    <col min="24" max="24" width="12" bestFit="1" customWidth="1"/>
    <col min="25" max="42" width="3" bestFit="1" customWidth="1"/>
    <col min="43" max="43" width="12" bestFit="1" customWidth="1"/>
  </cols>
  <sheetData>
    <row r="1" spans="1:10" x14ac:dyDescent="0.25">
      <c r="B1" s="1"/>
      <c r="C1" s="1"/>
      <c r="D1" s="1"/>
      <c r="E1" s="1"/>
      <c r="F1" s="1"/>
      <c r="G1" s="1"/>
    </row>
    <row r="3" spans="1:10" x14ac:dyDescent="0.25">
      <c r="A3" s="36" t="s">
        <v>15</v>
      </c>
      <c r="B3" s="36"/>
      <c r="C3" s="36"/>
      <c r="D3" s="36"/>
      <c r="E3" s="36"/>
      <c r="F3" s="36"/>
      <c r="G3" s="36"/>
      <c r="H3" s="36"/>
      <c r="I3" s="36"/>
      <c r="J3" s="36"/>
    </row>
    <row r="5" spans="1:10" x14ac:dyDescent="0.25">
      <c r="D5" s="8" t="s">
        <v>13</v>
      </c>
      <c r="E5" s="37" t="s">
        <v>14</v>
      </c>
      <c r="F5" s="38"/>
    </row>
    <row r="6" spans="1:10" x14ac:dyDescent="0.25">
      <c r="B6" s="33" t="s">
        <v>1</v>
      </c>
      <c r="C6" s="33"/>
      <c r="D6" s="14"/>
      <c r="E6" s="34" t="s">
        <v>25</v>
      </c>
      <c r="F6" s="35"/>
      <c r="G6" s="35"/>
      <c r="H6" s="35"/>
      <c r="I6" s="35"/>
    </row>
    <row r="7" spans="1:10" x14ac:dyDescent="0.25">
      <c r="B7" s="1" t="s">
        <v>2</v>
      </c>
      <c r="C7" s="1" t="s">
        <v>0</v>
      </c>
      <c r="D7" s="15" t="s">
        <v>5</v>
      </c>
      <c r="E7" s="15" t="s">
        <v>16</v>
      </c>
      <c r="F7" s="16" t="s">
        <v>17</v>
      </c>
      <c r="G7" s="15" t="s">
        <v>18</v>
      </c>
      <c r="H7" s="15" t="s">
        <v>19</v>
      </c>
      <c r="I7" s="15" t="s">
        <v>32</v>
      </c>
    </row>
    <row r="8" spans="1:10" hidden="1" x14ac:dyDescent="0.25">
      <c r="A8">
        <v>1</v>
      </c>
      <c r="B8" s="1">
        <v>13</v>
      </c>
      <c r="C8" s="1">
        <v>352</v>
      </c>
      <c r="D8" s="9" t="s">
        <v>6</v>
      </c>
      <c r="E8" s="2"/>
      <c r="F8" s="2"/>
      <c r="G8" s="2"/>
      <c r="H8" s="2"/>
      <c r="I8" s="2"/>
    </row>
    <row r="9" spans="1:10" x14ac:dyDescent="0.25">
      <c r="A9">
        <v>2</v>
      </c>
      <c r="B9" s="1">
        <v>4</v>
      </c>
      <c r="C9" s="1">
        <v>364</v>
      </c>
      <c r="D9" s="18" t="s">
        <v>7</v>
      </c>
      <c r="E9" s="19">
        <v>1</v>
      </c>
      <c r="F9" s="19">
        <v>1</v>
      </c>
      <c r="G9" s="19">
        <v>1</v>
      </c>
      <c r="H9" s="19">
        <v>1</v>
      </c>
      <c r="I9" s="19">
        <v>10</v>
      </c>
    </row>
    <row r="10" spans="1:10" x14ac:dyDescent="0.25">
      <c r="A10">
        <v>3</v>
      </c>
      <c r="B10" s="1">
        <v>7</v>
      </c>
      <c r="C10" s="1">
        <v>368</v>
      </c>
      <c r="D10" s="21" t="s">
        <v>8</v>
      </c>
      <c r="E10" s="22">
        <v>0</v>
      </c>
      <c r="F10" s="22">
        <v>1</v>
      </c>
      <c r="G10" s="22">
        <v>1</v>
      </c>
      <c r="H10" s="22">
        <v>1</v>
      </c>
      <c r="I10" s="22">
        <v>7.5</v>
      </c>
    </row>
    <row r="11" spans="1:10" x14ac:dyDescent="0.25">
      <c r="A11">
        <v>4</v>
      </c>
      <c r="B11" s="1">
        <v>5</v>
      </c>
      <c r="C11" s="1">
        <v>370</v>
      </c>
      <c r="D11" s="18" t="s">
        <v>9</v>
      </c>
      <c r="E11" s="19">
        <v>1</v>
      </c>
      <c r="F11" s="19">
        <v>1</v>
      </c>
      <c r="G11" s="19">
        <v>0</v>
      </c>
      <c r="H11" s="19">
        <v>1</v>
      </c>
      <c r="I11" s="19">
        <v>7.5</v>
      </c>
    </row>
    <row r="12" spans="1:10" hidden="1" x14ac:dyDescent="0.25">
      <c r="A12">
        <v>5</v>
      </c>
      <c r="B12" s="1">
        <v>6</v>
      </c>
      <c r="C12" s="1">
        <v>373</v>
      </c>
      <c r="D12" s="18" t="s">
        <v>10</v>
      </c>
      <c r="E12" s="19"/>
      <c r="F12" s="19"/>
      <c r="G12" s="19"/>
      <c r="H12" s="19"/>
      <c r="I12" s="19"/>
    </row>
    <row r="13" spans="1:10" x14ac:dyDescent="0.25">
      <c r="A13">
        <v>7</v>
      </c>
      <c r="B13" s="1">
        <v>9</v>
      </c>
      <c r="C13" s="1">
        <v>377</v>
      </c>
      <c r="D13" s="21" t="s">
        <v>11</v>
      </c>
      <c r="E13" s="22">
        <v>0</v>
      </c>
      <c r="F13" s="22">
        <v>1</v>
      </c>
      <c r="G13" s="22">
        <v>1</v>
      </c>
      <c r="H13" s="22">
        <v>1</v>
      </c>
      <c r="I13" s="22">
        <v>7.5</v>
      </c>
    </row>
    <row r="14" spans="1:10" x14ac:dyDescent="0.25">
      <c r="A14">
        <v>8</v>
      </c>
      <c r="B14" s="1">
        <v>12</v>
      </c>
      <c r="C14" s="1">
        <v>382</v>
      </c>
      <c r="D14" s="18" t="s">
        <v>12</v>
      </c>
      <c r="E14" s="19">
        <v>0</v>
      </c>
      <c r="F14" s="19">
        <v>0</v>
      </c>
      <c r="G14" s="19">
        <v>1</v>
      </c>
      <c r="H14" s="19">
        <v>1</v>
      </c>
      <c r="I14" s="19">
        <v>5</v>
      </c>
    </row>
    <row r="15" spans="1:10" hidden="1" x14ac:dyDescent="0.25">
      <c r="A15">
        <v>9</v>
      </c>
      <c r="B15" s="1">
        <v>14</v>
      </c>
      <c r="C15" s="1">
        <v>383</v>
      </c>
      <c r="D15" s="11" t="s">
        <v>4</v>
      </c>
      <c r="E15" s="7"/>
      <c r="F15" s="7"/>
      <c r="G15" s="7"/>
      <c r="H15" s="7"/>
      <c r="I15" s="7"/>
    </row>
    <row r="16" spans="1:10" x14ac:dyDescent="0.25">
      <c r="B16" s="1"/>
      <c r="C16" s="1"/>
      <c r="D16" s="15" t="s">
        <v>33</v>
      </c>
      <c r="E16" s="25">
        <f t="shared" ref="E16:I16" si="0">AVERAGE(E8:E15)</f>
        <v>0.4</v>
      </c>
      <c r="F16" s="12">
        <f t="shared" si="0"/>
        <v>0.8</v>
      </c>
      <c r="G16" s="25">
        <f t="shared" si="0"/>
        <v>0.8</v>
      </c>
      <c r="H16" s="25">
        <f t="shared" si="0"/>
        <v>1</v>
      </c>
      <c r="I16" s="12">
        <f t="shared" si="0"/>
        <v>7.5</v>
      </c>
      <c r="J16" s="26"/>
    </row>
    <row r="17" spans="2:9" x14ac:dyDescent="0.25">
      <c r="B17" s="1"/>
      <c r="C17" s="1"/>
      <c r="D17" s="1"/>
      <c r="E17" s="1"/>
      <c r="F17" s="1"/>
      <c r="G17" s="1"/>
    </row>
    <row r="18" spans="2:9" x14ac:dyDescent="0.25">
      <c r="B18" s="1"/>
      <c r="C18" s="1"/>
      <c r="D18" s="1"/>
      <c r="E18" s="1"/>
      <c r="F18" s="1"/>
      <c r="G18" s="1"/>
    </row>
    <row r="19" spans="2:9" x14ac:dyDescent="0.25">
      <c r="D19" s="15" t="s">
        <v>5</v>
      </c>
      <c r="E19" s="15" t="s">
        <v>16</v>
      </c>
      <c r="F19" s="16" t="s">
        <v>17</v>
      </c>
      <c r="G19" s="15" t="s">
        <v>18</v>
      </c>
      <c r="H19" s="15" t="s">
        <v>19</v>
      </c>
      <c r="I19" s="15" t="s">
        <v>32</v>
      </c>
    </row>
    <row r="20" spans="2:9" hidden="1" x14ac:dyDescent="0.25">
      <c r="D20" s="9" t="s">
        <v>6</v>
      </c>
      <c r="E20" s="2"/>
      <c r="F20" s="2"/>
      <c r="G20" s="2"/>
      <c r="H20" s="2"/>
      <c r="I20" s="2"/>
    </row>
    <row r="21" spans="2:9" x14ac:dyDescent="0.25">
      <c r="D21" s="18" t="s">
        <v>7</v>
      </c>
      <c r="E21" s="19">
        <f>E9*10</f>
        <v>10</v>
      </c>
      <c r="F21" s="19">
        <f t="shared" ref="F21:I21" si="1">F9*10</f>
        <v>10</v>
      </c>
      <c r="G21" s="19">
        <f t="shared" si="1"/>
        <v>10</v>
      </c>
      <c r="H21" s="19">
        <f t="shared" si="1"/>
        <v>10</v>
      </c>
      <c r="I21" s="19">
        <f>I9</f>
        <v>10</v>
      </c>
    </row>
    <row r="22" spans="2:9" x14ac:dyDescent="0.25">
      <c r="D22" s="21" t="s">
        <v>8</v>
      </c>
      <c r="E22" s="22">
        <f t="shared" ref="E22:I22" si="2">E10*10</f>
        <v>0</v>
      </c>
      <c r="F22" s="22">
        <f t="shared" si="2"/>
        <v>10</v>
      </c>
      <c r="G22" s="22">
        <f t="shared" si="2"/>
        <v>10</v>
      </c>
      <c r="H22" s="22">
        <f t="shared" si="2"/>
        <v>10</v>
      </c>
      <c r="I22" s="22">
        <f t="shared" ref="I22:I26" si="3">I10</f>
        <v>7.5</v>
      </c>
    </row>
    <row r="23" spans="2:9" x14ac:dyDescent="0.25">
      <c r="D23" s="18" t="s">
        <v>9</v>
      </c>
      <c r="E23" s="19">
        <f t="shared" ref="E23:I23" si="4">E11*10</f>
        <v>10</v>
      </c>
      <c r="F23" s="19">
        <f t="shared" si="4"/>
        <v>10</v>
      </c>
      <c r="G23" s="19">
        <f t="shared" si="4"/>
        <v>0</v>
      </c>
      <c r="H23" s="19">
        <f t="shared" si="4"/>
        <v>10</v>
      </c>
      <c r="I23" s="19">
        <f t="shared" si="3"/>
        <v>7.5</v>
      </c>
    </row>
    <row r="24" spans="2:9" hidden="1" x14ac:dyDescent="0.25">
      <c r="D24" s="18" t="s">
        <v>10</v>
      </c>
      <c r="E24" s="19"/>
      <c r="F24" s="19"/>
      <c r="G24" s="19"/>
      <c r="H24" s="19"/>
      <c r="I24" s="19"/>
    </row>
    <row r="25" spans="2:9" x14ac:dyDescent="0.25">
      <c r="D25" s="21" t="s">
        <v>11</v>
      </c>
      <c r="E25" s="22">
        <f t="shared" ref="E25:I25" si="5">E13*10</f>
        <v>0</v>
      </c>
      <c r="F25" s="22">
        <f t="shared" si="5"/>
        <v>10</v>
      </c>
      <c r="G25" s="22">
        <f t="shared" si="5"/>
        <v>10</v>
      </c>
      <c r="H25" s="22">
        <f t="shared" si="5"/>
        <v>10</v>
      </c>
      <c r="I25" s="22">
        <f t="shared" si="3"/>
        <v>7.5</v>
      </c>
    </row>
    <row r="26" spans="2:9" x14ac:dyDescent="0.25">
      <c r="D26" s="18" t="s">
        <v>12</v>
      </c>
      <c r="E26" s="19">
        <f t="shared" ref="E26:I26" si="6">E14*10</f>
        <v>0</v>
      </c>
      <c r="F26" s="19">
        <f t="shared" si="6"/>
        <v>0</v>
      </c>
      <c r="G26" s="19">
        <f t="shared" si="6"/>
        <v>10</v>
      </c>
      <c r="H26" s="19">
        <f t="shared" si="6"/>
        <v>10</v>
      </c>
      <c r="I26" s="19">
        <f t="shared" si="3"/>
        <v>5</v>
      </c>
    </row>
    <row r="27" spans="2:9" hidden="1" x14ac:dyDescent="0.25">
      <c r="D27" s="11" t="s">
        <v>4</v>
      </c>
      <c r="E27" s="7"/>
      <c r="F27" s="7"/>
      <c r="G27" s="7"/>
      <c r="H27" s="7"/>
      <c r="I27" s="7"/>
    </row>
    <row r="28" spans="2:9" x14ac:dyDescent="0.25">
      <c r="D28" s="15" t="s">
        <v>33</v>
      </c>
      <c r="E28" s="25">
        <f t="shared" ref="E28:I28" si="7">AVERAGE(E20:E27)</f>
        <v>4</v>
      </c>
      <c r="F28" s="12">
        <f t="shared" si="7"/>
        <v>8</v>
      </c>
      <c r="G28" s="25">
        <f t="shared" si="7"/>
        <v>8</v>
      </c>
      <c r="H28" s="25">
        <f t="shared" si="7"/>
        <v>10</v>
      </c>
      <c r="I28" s="12">
        <f t="shared" si="7"/>
        <v>7.5</v>
      </c>
    </row>
  </sheetData>
  <mergeCells count="4">
    <mergeCell ref="B6:C6"/>
    <mergeCell ref="E6:I6"/>
    <mergeCell ref="A3:J3"/>
    <mergeCell ref="E5:F5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8023-2A17-41ED-A216-B7DC5929F8CA}">
  <dimension ref="A2:K27"/>
  <sheetViews>
    <sheetView workbookViewId="0">
      <selection activeCell="D20" sqref="D20:I27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1.7109375" customWidth="1"/>
    <col min="5" max="8" width="5.5703125" bestFit="1" customWidth="1"/>
    <col min="9" max="9" width="6.5703125" bestFit="1" customWidth="1"/>
    <col min="10" max="10" width="4.5703125" bestFit="1" customWidth="1"/>
    <col min="11" max="11" width="2" bestFit="1" customWidth="1"/>
  </cols>
  <sheetData>
    <row r="2" spans="1:11" x14ac:dyDescent="0.25">
      <c r="A2" s="36" t="s">
        <v>26</v>
      </c>
      <c r="B2" s="36"/>
      <c r="C2" s="36"/>
      <c r="D2" s="36"/>
      <c r="E2" s="36"/>
      <c r="F2" s="36"/>
      <c r="G2" s="36"/>
      <c r="H2" s="36"/>
      <c r="I2" s="36"/>
      <c r="J2" s="13"/>
      <c r="K2" s="13"/>
    </row>
    <row r="3" spans="1:11" x14ac:dyDescent="0.25">
      <c r="B3" s="33" t="s">
        <v>1</v>
      </c>
      <c r="C3" s="39"/>
      <c r="D3" s="14"/>
      <c r="E3" s="40" t="s">
        <v>25</v>
      </c>
      <c r="F3" s="40"/>
      <c r="G3" s="40"/>
      <c r="H3" s="40"/>
      <c r="I3" s="40"/>
    </row>
    <row r="4" spans="1:11" x14ac:dyDescent="0.25">
      <c r="B4" s="1" t="s">
        <v>2</v>
      </c>
      <c r="C4" s="1" t="s">
        <v>0</v>
      </c>
      <c r="D4" s="15" t="s">
        <v>5</v>
      </c>
      <c r="E4" s="15" t="s">
        <v>16</v>
      </c>
      <c r="F4" s="16" t="s">
        <v>17</v>
      </c>
      <c r="G4" s="15" t="s">
        <v>18</v>
      </c>
      <c r="H4" s="15" t="s">
        <v>19</v>
      </c>
      <c r="I4" s="15" t="s">
        <v>37</v>
      </c>
    </row>
    <row r="5" spans="1:11" hidden="1" x14ac:dyDescent="0.25">
      <c r="B5" s="1">
        <v>13</v>
      </c>
      <c r="C5" s="1">
        <v>352</v>
      </c>
      <c r="D5" s="9" t="s">
        <v>6</v>
      </c>
      <c r="E5" s="2"/>
      <c r="F5" s="2"/>
      <c r="G5" s="2"/>
      <c r="H5" s="2"/>
      <c r="I5" s="2"/>
    </row>
    <row r="6" spans="1:11" x14ac:dyDescent="0.25">
      <c r="B6" s="1">
        <v>4</v>
      </c>
      <c r="C6" s="1">
        <v>364</v>
      </c>
      <c r="D6" s="18" t="s">
        <v>7</v>
      </c>
      <c r="E6" s="19">
        <v>10</v>
      </c>
      <c r="F6" s="19">
        <v>5.2777777777777777</v>
      </c>
      <c r="G6" s="19">
        <v>3.4375</v>
      </c>
      <c r="H6" s="19">
        <v>5</v>
      </c>
      <c r="I6" s="20">
        <v>5.9288194444444446</v>
      </c>
    </row>
    <row r="7" spans="1:11" x14ac:dyDescent="0.25">
      <c r="B7" s="1">
        <v>7</v>
      </c>
      <c r="C7" s="1">
        <v>368</v>
      </c>
      <c r="D7" s="21" t="s">
        <v>8</v>
      </c>
      <c r="E7" s="22">
        <v>1.4903846153846154</v>
      </c>
      <c r="F7" s="22">
        <v>3.5227272727272729</v>
      </c>
      <c r="G7" s="22">
        <v>10</v>
      </c>
      <c r="H7" s="22">
        <v>5.4166666666666661</v>
      </c>
      <c r="I7" s="23">
        <v>5.1074446386946377</v>
      </c>
    </row>
    <row r="8" spans="1:11" x14ac:dyDescent="0.25">
      <c r="B8" s="1">
        <v>5</v>
      </c>
      <c r="C8" s="1">
        <v>370</v>
      </c>
      <c r="D8" s="18" t="s">
        <v>9</v>
      </c>
      <c r="E8" s="19">
        <v>2.2010869565217392</v>
      </c>
      <c r="F8" s="19">
        <v>3.75</v>
      </c>
      <c r="G8" s="19">
        <v>5</v>
      </c>
      <c r="H8" s="19">
        <v>10</v>
      </c>
      <c r="I8" s="20">
        <v>5.2377717391304346</v>
      </c>
    </row>
    <row r="9" spans="1:11" hidden="1" x14ac:dyDescent="0.25">
      <c r="B9" s="1">
        <v>6</v>
      </c>
      <c r="C9" s="1">
        <v>373</v>
      </c>
      <c r="D9" s="18" t="s">
        <v>10</v>
      </c>
      <c r="E9" s="19"/>
      <c r="F9" s="19"/>
      <c r="G9" s="19"/>
      <c r="H9" s="19"/>
      <c r="I9" s="20"/>
    </row>
    <row r="10" spans="1:11" x14ac:dyDescent="0.25">
      <c r="B10" s="1">
        <v>9</v>
      </c>
      <c r="C10" s="1">
        <v>377</v>
      </c>
      <c r="D10" s="21" t="s">
        <v>11</v>
      </c>
      <c r="E10" s="22">
        <v>1.9927536231884058</v>
      </c>
      <c r="F10" s="22">
        <v>5.3125</v>
      </c>
      <c r="G10" s="22">
        <v>10</v>
      </c>
      <c r="H10" s="22">
        <v>10</v>
      </c>
      <c r="I10" s="23">
        <v>6.8263134057971016</v>
      </c>
    </row>
    <row r="11" spans="1:11" x14ac:dyDescent="0.25">
      <c r="B11" s="1">
        <v>12</v>
      </c>
      <c r="C11" s="1">
        <v>382</v>
      </c>
      <c r="D11" s="18" t="s">
        <v>12</v>
      </c>
      <c r="E11" s="19">
        <v>2.7586206896551726</v>
      </c>
      <c r="F11" s="19">
        <v>2.0833333333333335</v>
      </c>
      <c r="G11" s="19">
        <v>10</v>
      </c>
      <c r="H11" s="19">
        <v>7.5</v>
      </c>
      <c r="I11" s="20">
        <v>5.5854885057471275</v>
      </c>
    </row>
    <row r="12" spans="1:11" hidden="1" x14ac:dyDescent="0.25">
      <c r="B12" s="1">
        <v>14</v>
      </c>
      <c r="C12" s="1">
        <v>383</v>
      </c>
      <c r="D12" s="11" t="s">
        <v>4</v>
      </c>
      <c r="E12" s="7"/>
      <c r="F12" s="7"/>
      <c r="G12" s="7"/>
      <c r="H12" s="7"/>
      <c r="I12" s="4"/>
    </row>
    <row r="13" spans="1:11" x14ac:dyDescent="0.25">
      <c r="B13" s="1" t="s">
        <v>3</v>
      </c>
      <c r="C13" s="1">
        <v>383</v>
      </c>
      <c r="D13" s="15" t="s">
        <v>38</v>
      </c>
      <c r="E13" s="25">
        <f t="shared" ref="E13:I13" si="0">AVERAGE(E5:E12)</f>
        <v>3.6885691769499873</v>
      </c>
      <c r="F13" s="12">
        <f t="shared" si="0"/>
        <v>3.9892676767676769</v>
      </c>
      <c r="G13" s="25">
        <f t="shared" si="0"/>
        <v>7.6875</v>
      </c>
      <c r="H13" s="25">
        <f t="shared" si="0"/>
        <v>7.583333333333333</v>
      </c>
      <c r="I13" s="24">
        <f t="shared" si="0"/>
        <v>5.7371675467627501</v>
      </c>
    </row>
    <row r="14" spans="1:11" x14ac:dyDescent="0.25">
      <c r="B14" s="1"/>
      <c r="C14" s="1"/>
      <c r="D14" s="1"/>
      <c r="E14" s="1"/>
      <c r="F14" s="1"/>
    </row>
    <row r="15" spans="1:11" x14ac:dyDescent="0.25">
      <c r="B15" s="1"/>
      <c r="C15" s="1"/>
      <c r="D15" s="1"/>
      <c r="E15" s="1"/>
      <c r="F15" s="1"/>
      <c r="G15" s="1"/>
    </row>
    <row r="16" spans="1:11" x14ac:dyDescent="0.25">
      <c r="A16" s="36" t="s">
        <v>27</v>
      </c>
      <c r="B16" s="36"/>
      <c r="C16" s="36"/>
      <c r="D16" s="36"/>
      <c r="E16" s="36"/>
      <c r="F16" s="36"/>
      <c r="G16" s="36"/>
      <c r="H16" s="36"/>
      <c r="I16" s="36"/>
    </row>
    <row r="17" spans="2:9" x14ac:dyDescent="0.25">
      <c r="B17" s="33" t="s">
        <v>1</v>
      </c>
      <c r="C17" s="39"/>
      <c r="D17" s="14"/>
      <c r="E17" s="34" t="s">
        <v>25</v>
      </c>
      <c r="F17" s="35"/>
      <c r="G17" s="35"/>
      <c r="H17" s="35"/>
      <c r="I17" s="35"/>
    </row>
    <row r="18" spans="2:9" x14ac:dyDescent="0.25">
      <c r="B18" s="1" t="s">
        <v>2</v>
      </c>
      <c r="C18" s="1" t="s">
        <v>0</v>
      </c>
      <c r="D18" s="15" t="s">
        <v>5</v>
      </c>
      <c r="E18" s="15" t="s">
        <v>16</v>
      </c>
      <c r="F18" s="16" t="s">
        <v>17</v>
      </c>
      <c r="G18" s="15" t="s">
        <v>18</v>
      </c>
      <c r="H18" s="15" t="s">
        <v>19</v>
      </c>
      <c r="I18" s="15" t="s">
        <v>37</v>
      </c>
    </row>
    <row r="19" spans="2:9" hidden="1" x14ac:dyDescent="0.25">
      <c r="B19" s="1">
        <v>13</v>
      </c>
      <c r="C19" s="1">
        <v>352</v>
      </c>
      <c r="D19" s="9" t="s">
        <v>6</v>
      </c>
      <c r="E19" s="2"/>
      <c r="F19" s="2"/>
      <c r="G19" s="2"/>
      <c r="H19" s="2"/>
      <c r="I19" s="3"/>
    </row>
    <row r="20" spans="2:9" x14ac:dyDescent="0.25">
      <c r="B20" s="1">
        <v>4</v>
      </c>
      <c r="C20" s="1">
        <v>364</v>
      </c>
      <c r="D20" s="18" t="s">
        <v>7</v>
      </c>
      <c r="E20" s="19">
        <v>10</v>
      </c>
      <c r="F20" s="19">
        <v>10</v>
      </c>
      <c r="G20" s="19">
        <v>10</v>
      </c>
      <c r="H20" s="19">
        <v>10</v>
      </c>
      <c r="I20" s="20">
        <v>10</v>
      </c>
    </row>
    <row r="21" spans="2:9" x14ac:dyDescent="0.25">
      <c r="B21" s="1">
        <v>7</v>
      </c>
      <c r="C21" s="1">
        <v>368</v>
      </c>
      <c r="D21" s="21" t="s">
        <v>8</v>
      </c>
      <c r="E21" s="22">
        <v>0</v>
      </c>
      <c r="F21" s="22">
        <v>10</v>
      </c>
      <c r="G21" s="22">
        <v>10</v>
      </c>
      <c r="H21" s="22">
        <v>10</v>
      </c>
      <c r="I21" s="23">
        <v>7.5</v>
      </c>
    </row>
    <row r="22" spans="2:9" x14ac:dyDescent="0.25">
      <c r="B22" s="1">
        <v>5</v>
      </c>
      <c r="C22" s="1">
        <v>370</v>
      </c>
      <c r="D22" s="18" t="s">
        <v>9</v>
      </c>
      <c r="E22" s="19">
        <v>10</v>
      </c>
      <c r="F22" s="19">
        <v>10</v>
      </c>
      <c r="G22" s="19">
        <v>0</v>
      </c>
      <c r="H22" s="19">
        <v>10</v>
      </c>
      <c r="I22" s="20">
        <v>7.5</v>
      </c>
    </row>
    <row r="23" spans="2:9" hidden="1" x14ac:dyDescent="0.25">
      <c r="B23" s="1">
        <v>6</v>
      </c>
      <c r="C23" s="1">
        <v>373</v>
      </c>
      <c r="D23" s="18" t="s">
        <v>10</v>
      </c>
      <c r="E23" s="19"/>
      <c r="F23" s="19"/>
      <c r="G23" s="19"/>
      <c r="H23" s="19"/>
      <c r="I23" s="20"/>
    </row>
    <row r="24" spans="2:9" x14ac:dyDescent="0.25">
      <c r="B24" s="1">
        <v>9</v>
      </c>
      <c r="C24" s="1">
        <v>377</v>
      </c>
      <c r="D24" s="21" t="s">
        <v>11</v>
      </c>
      <c r="E24" s="22">
        <v>2.5</v>
      </c>
      <c r="F24" s="22">
        <v>10</v>
      </c>
      <c r="G24" s="22">
        <v>10</v>
      </c>
      <c r="H24" s="22">
        <v>10</v>
      </c>
      <c r="I24" s="23">
        <v>8.125</v>
      </c>
    </row>
    <row r="25" spans="2:9" x14ac:dyDescent="0.25">
      <c r="B25" s="1">
        <v>12</v>
      </c>
      <c r="C25" s="1">
        <v>382</v>
      </c>
      <c r="D25" s="18" t="s">
        <v>12</v>
      </c>
      <c r="E25" s="19">
        <v>7.5</v>
      </c>
      <c r="F25" s="19">
        <v>2.5</v>
      </c>
      <c r="G25" s="19">
        <v>10</v>
      </c>
      <c r="H25" s="19">
        <v>10</v>
      </c>
      <c r="I25" s="20">
        <v>7.5</v>
      </c>
    </row>
    <row r="26" spans="2:9" hidden="1" x14ac:dyDescent="0.25">
      <c r="B26" s="1">
        <v>14</v>
      </c>
      <c r="C26" s="1">
        <v>383</v>
      </c>
      <c r="D26" s="11" t="s">
        <v>4</v>
      </c>
      <c r="E26" s="7"/>
      <c r="F26" s="7"/>
      <c r="G26" s="7"/>
      <c r="H26" s="7"/>
      <c r="I26" s="7"/>
    </row>
    <row r="27" spans="2:9" x14ac:dyDescent="0.25">
      <c r="B27" s="1" t="s">
        <v>3</v>
      </c>
      <c r="C27" s="1">
        <v>383</v>
      </c>
      <c r="D27" s="15" t="s">
        <v>38</v>
      </c>
      <c r="E27" s="25">
        <f t="shared" ref="E27:I27" si="1">AVERAGE(E20:E26)</f>
        <v>6</v>
      </c>
      <c r="F27" s="12">
        <f t="shared" si="1"/>
        <v>8.5</v>
      </c>
      <c r="G27" s="25">
        <f t="shared" si="1"/>
        <v>8</v>
      </c>
      <c r="H27" s="25">
        <f t="shared" si="1"/>
        <v>10</v>
      </c>
      <c r="I27" s="24">
        <f t="shared" si="1"/>
        <v>8.125</v>
      </c>
    </row>
  </sheetData>
  <mergeCells count="6">
    <mergeCell ref="B3:C3"/>
    <mergeCell ref="E3:I3"/>
    <mergeCell ref="A2:I2"/>
    <mergeCell ref="A16:I16"/>
    <mergeCell ref="B17:C17"/>
    <mergeCell ref="E17:I17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1512-501F-432F-8DC7-22CD32798998}">
  <dimension ref="A1:J13"/>
  <sheetViews>
    <sheetView workbookViewId="0">
      <selection activeCell="D3" sqref="D3:I13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3.7109375" customWidth="1"/>
    <col min="5" max="9" width="4.5703125" bestFit="1" customWidth="1"/>
    <col min="10" max="10" width="6.5703125" bestFit="1" customWidth="1"/>
  </cols>
  <sheetData>
    <row r="1" spans="1:10" x14ac:dyDescent="0.25">
      <c r="A1" s="36" t="s">
        <v>28</v>
      </c>
      <c r="B1" s="36"/>
      <c r="C1" s="36"/>
      <c r="D1" s="36"/>
      <c r="E1" s="36"/>
      <c r="F1" s="36"/>
      <c r="G1" s="36"/>
      <c r="H1" s="36"/>
      <c r="I1" s="36"/>
      <c r="J1" s="13"/>
    </row>
    <row r="2" spans="1:10" ht="15" customHeight="1" x14ac:dyDescent="0.25">
      <c r="B2" s="33" t="s">
        <v>1</v>
      </c>
      <c r="C2" s="39"/>
      <c r="D2" s="14"/>
      <c r="E2" s="34" t="s">
        <v>25</v>
      </c>
      <c r="F2" s="35"/>
      <c r="G2" s="35"/>
      <c r="H2" s="35"/>
      <c r="I2" s="35"/>
    </row>
    <row r="3" spans="1:10" ht="15" customHeight="1" x14ac:dyDescent="0.25">
      <c r="B3" s="1" t="s">
        <v>2</v>
      </c>
      <c r="C3" s="1" t="s">
        <v>0</v>
      </c>
      <c r="D3" s="15" t="s">
        <v>5</v>
      </c>
      <c r="E3" s="15" t="s">
        <v>16</v>
      </c>
      <c r="F3" s="16" t="s">
        <v>17</v>
      </c>
      <c r="G3" s="15" t="s">
        <v>18</v>
      </c>
      <c r="H3" s="15" t="s">
        <v>19</v>
      </c>
      <c r="I3" s="15" t="s">
        <v>35</v>
      </c>
    </row>
    <row r="4" spans="1:10" hidden="1" x14ac:dyDescent="0.25">
      <c r="A4">
        <v>1</v>
      </c>
      <c r="B4" s="1">
        <v>13</v>
      </c>
      <c r="C4" s="1">
        <v>352</v>
      </c>
      <c r="D4" s="9" t="s">
        <v>6</v>
      </c>
      <c r="E4" s="2"/>
      <c r="F4" s="2"/>
      <c r="G4" s="2"/>
      <c r="H4" s="2"/>
      <c r="I4" s="2"/>
    </row>
    <row r="5" spans="1:10" x14ac:dyDescent="0.25">
      <c r="A5">
        <v>2</v>
      </c>
      <c r="B5" s="1">
        <v>4</v>
      </c>
      <c r="C5" s="1">
        <v>364</v>
      </c>
      <c r="D5" s="31" t="s">
        <v>7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</row>
    <row r="6" spans="1:10" x14ac:dyDescent="0.25">
      <c r="A6">
        <v>3</v>
      </c>
      <c r="B6" s="1">
        <v>7</v>
      </c>
      <c r="C6" s="1">
        <v>368</v>
      </c>
      <c r="D6" s="32" t="s">
        <v>8</v>
      </c>
      <c r="E6" s="22">
        <v>1.4903846153846154</v>
      </c>
      <c r="F6" s="22">
        <v>0</v>
      </c>
      <c r="G6" s="22">
        <v>0</v>
      </c>
      <c r="H6" s="22">
        <v>0</v>
      </c>
      <c r="I6" s="22">
        <v>1.2768611596736594</v>
      </c>
    </row>
    <row r="7" spans="1:10" x14ac:dyDescent="0.25">
      <c r="A7">
        <v>4</v>
      </c>
      <c r="B7" s="1">
        <v>5</v>
      </c>
      <c r="C7" s="1">
        <v>370</v>
      </c>
      <c r="D7" s="31" t="s">
        <v>9</v>
      </c>
      <c r="E7" s="19">
        <v>0</v>
      </c>
      <c r="F7" s="19">
        <v>0</v>
      </c>
      <c r="G7" s="19">
        <v>5</v>
      </c>
      <c r="H7" s="19">
        <v>0</v>
      </c>
      <c r="I7" s="19">
        <v>1.3094429347826086</v>
      </c>
    </row>
    <row r="8" spans="1:10" hidden="1" x14ac:dyDescent="0.25">
      <c r="A8">
        <v>5</v>
      </c>
      <c r="B8" s="1">
        <v>6</v>
      </c>
      <c r="C8" s="1">
        <v>373</v>
      </c>
      <c r="D8" s="31" t="s">
        <v>10</v>
      </c>
      <c r="E8" s="19"/>
      <c r="F8" s="19"/>
      <c r="G8" s="19"/>
      <c r="H8" s="19"/>
      <c r="I8" s="19"/>
    </row>
    <row r="9" spans="1:10" x14ac:dyDescent="0.25">
      <c r="A9">
        <v>6</v>
      </c>
      <c r="B9" s="1">
        <v>9</v>
      </c>
      <c r="C9" s="1">
        <v>377</v>
      </c>
      <c r="D9" s="32" t="s">
        <v>11</v>
      </c>
      <c r="E9" s="22">
        <v>1.9927536231884058</v>
      </c>
      <c r="F9" s="22">
        <v>0</v>
      </c>
      <c r="G9" s="22">
        <v>0</v>
      </c>
      <c r="H9" s="22">
        <v>0</v>
      </c>
      <c r="I9" s="22">
        <v>1.7065783514492754</v>
      </c>
    </row>
    <row r="10" spans="1:10" x14ac:dyDescent="0.25">
      <c r="A10">
        <v>7</v>
      </c>
      <c r="B10" s="1">
        <v>12</v>
      </c>
      <c r="C10" s="1">
        <v>382</v>
      </c>
      <c r="D10" s="31" t="s">
        <v>12</v>
      </c>
      <c r="E10" s="19">
        <v>2.7586206896551726</v>
      </c>
      <c r="F10" s="19">
        <v>2.0833333333333335</v>
      </c>
      <c r="G10" s="19">
        <v>0</v>
      </c>
      <c r="H10" s="19">
        <v>0</v>
      </c>
      <c r="I10" s="19">
        <v>2.7927442528735638</v>
      </c>
    </row>
    <row r="11" spans="1:10" hidden="1" x14ac:dyDescent="0.25">
      <c r="A11">
        <v>8</v>
      </c>
      <c r="B11" s="1">
        <v>14</v>
      </c>
      <c r="C11" s="1">
        <v>383</v>
      </c>
      <c r="D11" s="11" t="s">
        <v>4</v>
      </c>
      <c r="E11" s="7"/>
      <c r="F11" s="7"/>
      <c r="G11" s="7"/>
      <c r="H11" s="7"/>
      <c r="I11" s="7"/>
    </row>
    <row r="12" spans="1:10" x14ac:dyDescent="0.25">
      <c r="A12">
        <v>9</v>
      </c>
      <c r="B12" s="1" t="s">
        <v>3</v>
      </c>
      <c r="C12" s="1">
        <v>383</v>
      </c>
      <c r="D12" s="5" t="s">
        <v>36</v>
      </c>
      <c r="E12" s="6">
        <f t="shared" ref="E12:I12" si="0">AVERAGE(E4:E11)</f>
        <v>1.2483517856456388</v>
      </c>
      <c r="F12" s="6">
        <f t="shared" si="0"/>
        <v>0.41666666666666669</v>
      </c>
      <c r="G12" s="6">
        <f t="shared" si="0"/>
        <v>1</v>
      </c>
      <c r="H12" s="6">
        <f t="shared" si="0"/>
        <v>0</v>
      </c>
      <c r="I12" s="6">
        <f t="shared" si="0"/>
        <v>1.4171253397558214</v>
      </c>
    </row>
    <row r="13" spans="1:10" x14ac:dyDescent="0.25">
      <c r="B13" s="1"/>
      <c r="C13" s="1"/>
      <c r="D13" s="31" t="s">
        <v>29</v>
      </c>
      <c r="E13" s="19">
        <f>_xlfn.STDEV.S(E5:E10)</f>
        <v>1.2258048896822828</v>
      </c>
      <c r="F13" s="19">
        <f t="shared" ref="F13:I13" si="1">_xlfn.STDEV.S(F5:F10)</f>
        <v>0.93169499062491246</v>
      </c>
      <c r="G13" s="19">
        <f t="shared" si="1"/>
        <v>2.2360679774997898</v>
      </c>
      <c r="H13" s="19">
        <f t="shared" si="1"/>
        <v>0</v>
      </c>
    </row>
  </sheetData>
  <mergeCells count="3">
    <mergeCell ref="A1:I1"/>
    <mergeCell ref="B2:C2"/>
    <mergeCell ref="E2:I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AB99-32AC-45A0-862B-DBD87D3656AF}">
  <dimension ref="A1:K19"/>
  <sheetViews>
    <sheetView topLeftCell="A4" zoomScaleNormal="100" workbookViewId="0">
      <selection activeCell="G34" sqref="G34"/>
    </sheetView>
  </sheetViews>
  <sheetFormatPr defaultRowHeight="15" x14ac:dyDescent="0.25"/>
  <cols>
    <col min="1" max="1" width="2.140625" bestFit="1" customWidth="1"/>
    <col min="2" max="2" width="12.42578125" bestFit="1" customWidth="1"/>
    <col min="3" max="3" width="10.7109375" customWidth="1"/>
    <col min="4" max="4" width="14" customWidth="1"/>
    <col min="5" max="5" width="6.5703125" bestFit="1" customWidth="1"/>
    <col min="6" max="6" width="6.7109375" bestFit="1" customWidth="1"/>
    <col min="7" max="7" width="8.140625" bestFit="1" customWidth="1"/>
    <col min="8" max="10" width="6.5703125" bestFit="1" customWidth="1"/>
    <col min="11" max="11" width="6.28515625" bestFit="1" customWidth="1"/>
    <col min="12" max="12" width="6.5703125" bestFit="1" customWidth="1"/>
    <col min="13" max="13" width="12.28515625" bestFit="1" customWidth="1"/>
    <col min="14" max="18" width="4.28515625" bestFit="1" customWidth="1"/>
    <col min="19" max="19" width="12.28515625" bestFit="1" customWidth="1"/>
    <col min="20" max="20" width="4.140625" bestFit="1" customWidth="1"/>
    <col min="21" max="21" width="8.7109375" bestFit="1" customWidth="1"/>
    <col min="22" max="22" width="4.140625" bestFit="1" customWidth="1"/>
    <col min="23" max="23" width="8.7109375" bestFit="1" customWidth="1"/>
    <col min="24" max="24" width="4.140625" bestFit="1" customWidth="1"/>
    <col min="25" max="25" width="8.7109375" bestFit="1" customWidth="1"/>
    <col min="26" max="26" width="4.140625" bestFit="1" customWidth="1"/>
    <col min="27" max="27" width="8.7109375" bestFit="1" customWidth="1"/>
    <col min="28" max="28" width="12.28515625" bestFit="1" customWidth="1"/>
    <col min="29" max="32" width="4.28515625" bestFit="1" customWidth="1"/>
    <col min="33" max="33" width="12.28515625" bestFit="1" customWidth="1"/>
    <col min="34" max="38" width="4.28515625" bestFit="1" customWidth="1"/>
    <col min="39" max="39" width="12.28515625" bestFit="1" customWidth="1"/>
    <col min="40" max="40" width="4.140625" bestFit="1" customWidth="1"/>
    <col min="41" max="41" width="8.7109375" bestFit="1" customWidth="1"/>
    <col min="42" max="42" width="4.140625" bestFit="1" customWidth="1"/>
    <col min="43" max="43" width="8.7109375" bestFit="1" customWidth="1"/>
    <col min="44" max="44" width="4.140625" bestFit="1" customWidth="1"/>
    <col min="45" max="45" width="8.7109375" bestFit="1" customWidth="1"/>
    <col min="46" max="46" width="4.140625" bestFit="1" customWidth="1"/>
    <col min="47" max="47" width="8.7109375" bestFit="1" customWidth="1"/>
    <col min="48" max="48" width="12.28515625" bestFit="1" customWidth="1"/>
    <col min="49" max="52" width="4.28515625" bestFit="1" customWidth="1"/>
    <col min="53" max="53" width="12.28515625" bestFit="1" customWidth="1"/>
    <col min="54" max="58" width="4.28515625" bestFit="1" customWidth="1"/>
    <col min="59" max="59" width="12.28515625" bestFit="1" customWidth="1"/>
    <col min="60" max="60" width="4.140625" bestFit="1" customWidth="1"/>
    <col min="61" max="61" width="8.7109375" bestFit="1" customWidth="1"/>
    <col min="62" max="62" width="4.140625" bestFit="1" customWidth="1"/>
    <col min="63" max="63" width="8.7109375" bestFit="1" customWidth="1"/>
    <col min="64" max="64" width="4.140625" bestFit="1" customWidth="1"/>
    <col min="65" max="65" width="8.7109375" bestFit="1" customWidth="1"/>
    <col min="66" max="66" width="4.140625" bestFit="1" customWidth="1"/>
    <col min="67" max="67" width="8.7109375" bestFit="1" customWidth="1"/>
    <col min="68" max="68" width="12.28515625" bestFit="1" customWidth="1"/>
    <col min="69" max="72" width="4.28515625" bestFit="1" customWidth="1"/>
    <col min="73" max="73" width="8.7109375" bestFit="1" customWidth="1"/>
    <col min="74" max="78" width="4.28515625" bestFit="1" customWidth="1"/>
    <col min="79" max="79" width="12.28515625" bestFit="1" customWidth="1"/>
    <col min="80" max="80" width="4.140625" bestFit="1" customWidth="1"/>
    <col min="81" max="81" width="8.7109375" bestFit="1" customWidth="1"/>
    <col min="82" max="82" width="4.140625" bestFit="1" customWidth="1"/>
    <col min="83" max="83" width="8.7109375" bestFit="1" customWidth="1"/>
    <col min="84" max="84" width="4.140625" bestFit="1" customWidth="1"/>
    <col min="85" max="85" width="8.7109375" bestFit="1" customWidth="1"/>
    <col min="86" max="86" width="4.140625" bestFit="1" customWidth="1"/>
    <col min="87" max="87" width="8.7109375" bestFit="1" customWidth="1"/>
    <col min="88" max="88" width="12.28515625" bestFit="1" customWidth="1"/>
    <col min="89" max="92" width="4.28515625" bestFit="1" customWidth="1"/>
    <col min="93" max="93" width="8.7109375" bestFit="1" customWidth="1"/>
    <col min="94" max="98" width="4.28515625" bestFit="1" customWidth="1"/>
    <col min="99" max="99" width="12.28515625" bestFit="1" customWidth="1"/>
    <col min="100" max="100" width="4.140625" bestFit="1" customWidth="1"/>
    <col min="101" max="101" width="8.7109375" bestFit="1" customWidth="1"/>
    <col min="102" max="102" width="4.140625" bestFit="1" customWidth="1"/>
    <col min="103" max="103" width="8.7109375" bestFit="1" customWidth="1"/>
    <col min="104" max="104" width="4.140625" bestFit="1" customWidth="1"/>
    <col min="105" max="105" width="8.7109375" bestFit="1" customWidth="1"/>
    <col min="106" max="106" width="4.140625" bestFit="1" customWidth="1"/>
    <col min="107" max="107" width="8.7109375" bestFit="1" customWidth="1"/>
    <col min="108" max="108" width="12.28515625" bestFit="1" customWidth="1"/>
    <col min="109" max="112" width="4.28515625" bestFit="1" customWidth="1"/>
    <col min="113" max="113" width="8.7109375" bestFit="1" customWidth="1"/>
    <col min="114" max="118" width="4.28515625" bestFit="1" customWidth="1"/>
    <col min="119" max="119" width="8.7109375" bestFit="1" customWidth="1"/>
    <col min="120" max="120" width="4.140625" bestFit="1" customWidth="1"/>
    <col min="121" max="121" width="8.7109375" bestFit="1" customWidth="1"/>
    <col min="122" max="122" width="4.140625" bestFit="1" customWidth="1"/>
    <col min="123" max="123" width="8.7109375" bestFit="1" customWidth="1"/>
    <col min="124" max="124" width="4.140625" bestFit="1" customWidth="1"/>
    <col min="125" max="125" width="8.7109375" bestFit="1" customWidth="1"/>
    <col min="126" max="126" width="4.140625" bestFit="1" customWidth="1"/>
    <col min="127" max="127" width="8.7109375" bestFit="1" customWidth="1"/>
    <col min="128" max="128" width="12.28515625" bestFit="1" customWidth="1"/>
  </cols>
  <sheetData>
    <row r="1" spans="1:1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</row>
    <row r="8" spans="1:11" x14ac:dyDescent="0.25">
      <c r="B8" s="33" t="s">
        <v>1</v>
      </c>
      <c r="C8" s="33"/>
      <c r="D8" s="41" t="s">
        <v>22</v>
      </c>
      <c r="E8" s="41"/>
      <c r="F8" s="41"/>
      <c r="G8" s="41"/>
      <c r="H8" s="41"/>
      <c r="I8" s="41"/>
      <c r="J8" s="41"/>
      <c r="K8" s="41"/>
    </row>
    <row r="9" spans="1:11" x14ac:dyDescent="0.25">
      <c r="B9" s="1" t="s">
        <v>2</v>
      </c>
      <c r="C9" s="1" t="s">
        <v>0</v>
      </c>
      <c r="D9" s="15" t="s">
        <v>5</v>
      </c>
      <c r="E9" s="15" t="s">
        <v>16</v>
      </c>
      <c r="F9" s="16" t="s">
        <v>17</v>
      </c>
      <c r="G9" s="15" t="s">
        <v>18</v>
      </c>
      <c r="H9" s="15" t="s">
        <v>19</v>
      </c>
      <c r="I9" s="15" t="s">
        <v>39</v>
      </c>
      <c r="J9" s="15" t="s">
        <v>3</v>
      </c>
      <c r="K9" s="15" t="s">
        <v>34</v>
      </c>
    </row>
    <row r="10" spans="1:11" hidden="1" x14ac:dyDescent="0.25">
      <c r="B10" s="1">
        <v>13</v>
      </c>
      <c r="C10" s="1">
        <v>352</v>
      </c>
      <c r="D10" s="9" t="s">
        <v>6</v>
      </c>
      <c r="E10" s="2"/>
      <c r="F10" s="2"/>
      <c r="G10" s="2"/>
      <c r="H10" s="2"/>
      <c r="I10" s="3"/>
      <c r="J10" s="2"/>
      <c r="K10" s="2"/>
    </row>
    <row r="11" spans="1:11" x14ac:dyDescent="0.25">
      <c r="B11" s="1">
        <v>4</v>
      </c>
      <c r="C11" s="1">
        <v>364</v>
      </c>
      <c r="D11" s="18" t="s">
        <v>7</v>
      </c>
      <c r="E11" s="27">
        <v>0</v>
      </c>
      <c r="F11" s="27">
        <v>8</v>
      </c>
      <c r="G11" s="27">
        <v>7</v>
      </c>
      <c r="H11" s="27">
        <v>2</v>
      </c>
      <c r="I11" s="27">
        <v>17</v>
      </c>
      <c r="J11" s="19">
        <f>AVERAGE(E11:H11)</f>
        <v>4.25</v>
      </c>
      <c r="K11" s="19">
        <f>_xlfn.STDEV.S(E11:H11)</f>
        <v>3.8622100754188224</v>
      </c>
    </row>
    <row r="12" spans="1:11" x14ac:dyDescent="0.25">
      <c r="B12" s="1">
        <v>7</v>
      </c>
      <c r="C12" s="1">
        <v>368</v>
      </c>
      <c r="D12" s="21" t="s">
        <v>8</v>
      </c>
      <c r="E12" s="28">
        <v>103</v>
      </c>
      <c r="F12" s="28">
        <v>21</v>
      </c>
      <c r="G12" s="28">
        <v>0</v>
      </c>
      <c r="H12" s="28">
        <v>5</v>
      </c>
      <c r="I12" s="28">
        <v>129</v>
      </c>
      <c r="J12" s="22">
        <f t="shared" ref="J12:J16" si="0">AVERAGE(E12:H12)</f>
        <v>32.25</v>
      </c>
      <c r="K12" s="22">
        <f t="shared" ref="K12:K16" si="1">_xlfn.STDEV.S(E12:H12)</f>
        <v>48.009547661550265</v>
      </c>
    </row>
    <row r="13" spans="1:11" x14ac:dyDescent="0.25">
      <c r="B13" s="1">
        <v>5</v>
      </c>
      <c r="C13" s="1">
        <v>370</v>
      </c>
      <c r="D13" s="18" t="s">
        <v>9</v>
      </c>
      <c r="E13" s="27">
        <v>91</v>
      </c>
      <c r="F13" s="27">
        <v>23</v>
      </c>
      <c r="G13" s="27">
        <v>1</v>
      </c>
      <c r="H13" s="27">
        <v>0</v>
      </c>
      <c r="I13" s="27">
        <v>115</v>
      </c>
      <c r="J13" s="19">
        <f t="shared" si="0"/>
        <v>28.75</v>
      </c>
      <c r="K13" s="19">
        <f t="shared" si="1"/>
        <v>42.835927288511762</v>
      </c>
    </row>
    <row r="14" spans="1:11" hidden="1" x14ac:dyDescent="0.25">
      <c r="B14" s="1">
        <v>6</v>
      </c>
      <c r="C14" s="1">
        <v>373</v>
      </c>
      <c r="D14" s="18" t="s">
        <v>10</v>
      </c>
      <c r="E14" s="27"/>
      <c r="F14" s="27"/>
      <c r="G14" s="27"/>
      <c r="H14" s="27"/>
      <c r="I14" s="27"/>
      <c r="J14" s="19" t="e">
        <f t="shared" si="0"/>
        <v>#DIV/0!</v>
      </c>
      <c r="K14" s="19" t="e">
        <f t="shared" si="1"/>
        <v>#DIV/0!</v>
      </c>
    </row>
    <row r="15" spans="1:11" x14ac:dyDescent="0.25">
      <c r="B15" s="1">
        <v>9</v>
      </c>
      <c r="C15" s="1">
        <v>376</v>
      </c>
      <c r="D15" s="21" t="s">
        <v>11</v>
      </c>
      <c r="E15" s="28">
        <v>68</v>
      </c>
      <c r="F15" s="28">
        <v>7</v>
      </c>
      <c r="G15" s="28">
        <v>0</v>
      </c>
      <c r="H15" s="28">
        <v>0</v>
      </c>
      <c r="I15" s="28">
        <v>75</v>
      </c>
      <c r="J15" s="22">
        <f t="shared" si="0"/>
        <v>18.75</v>
      </c>
      <c r="K15" s="22">
        <f t="shared" si="1"/>
        <v>32.998737349581525</v>
      </c>
    </row>
    <row r="16" spans="1:11" x14ac:dyDescent="0.25">
      <c r="B16" s="1">
        <v>12</v>
      </c>
      <c r="C16" s="1">
        <v>377</v>
      </c>
      <c r="D16" s="18" t="s">
        <v>12</v>
      </c>
      <c r="E16" s="27">
        <v>28</v>
      </c>
      <c r="F16" s="27">
        <v>11</v>
      </c>
      <c r="G16" s="27">
        <v>0</v>
      </c>
      <c r="H16" s="27">
        <v>1</v>
      </c>
      <c r="I16" s="27">
        <v>40</v>
      </c>
      <c r="J16" s="19">
        <f t="shared" si="0"/>
        <v>10</v>
      </c>
      <c r="K16" s="19">
        <f t="shared" si="1"/>
        <v>12.987173159185437</v>
      </c>
    </row>
    <row r="17" spans="2:11" hidden="1" x14ac:dyDescent="0.25">
      <c r="B17" s="1">
        <v>14</v>
      </c>
      <c r="C17" s="1">
        <v>382</v>
      </c>
      <c r="D17" s="11" t="s">
        <v>4</v>
      </c>
      <c r="E17" s="7"/>
      <c r="F17" s="7"/>
      <c r="G17" s="7"/>
      <c r="H17" s="7"/>
      <c r="I17" s="7"/>
      <c r="J17" s="7"/>
      <c r="K17" s="17"/>
    </row>
    <row r="18" spans="2:11" x14ac:dyDescent="0.25">
      <c r="D18" s="15" t="s">
        <v>31</v>
      </c>
      <c r="E18" s="25">
        <f t="shared" ref="E18:I18" si="2">AVERAGE(E10:E17)</f>
        <v>58</v>
      </c>
      <c r="F18" s="12">
        <f t="shared" si="2"/>
        <v>14</v>
      </c>
      <c r="G18" s="25">
        <f t="shared" si="2"/>
        <v>1.6</v>
      </c>
      <c r="H18" s="25">
        <f t="shared" si="2"/>
        <v>1.6</v>
      </c>
      <c r="I18" s="12">
        <f t="shared" si="2"/>
        <v>75.2</v>
      </c>
    </row>
    <row r="19" spans="2:11" x14ac:dyDescent="0.25">
      <c r="D19" s="29" t="s">
        <v>20</v>
      </c>
      <c r="E19" s="30">
        <f t="shared" ref="E19:H19" si="3">_xlfn.STDEV.S(E10:E17)</f>
        <v>43.237715018256921</v>
      </c>
      <c r="F19" s="19">
        <f t="shared" si="3"/>
        <v>7.4833147735478827</v>
      </c>
      <c r="G19" s="30">
        <f t="shared" si="3"/>
        <v>3.0495901363953815</v>
      </c>
      <c r="H19" s="30">
        <f t="shared" si="3"/>
        <v>2.0736441353327719</v>
      </c>
    </row>
  </sheetData>
  <mergeCells count="2">
    <mergeCell ref="B8:C8"/>
    <mergeCell ref="D8:K8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J11:K1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2576-BDCE-4366-9305-605BF4B50290}">
  <dimension ref="A1:I14"/>
  <sheetViews>
    <sheetView workbookViewId="0">
      <selection activeCell="D5" sqref="D5:I14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customWidth="1"/>
    <col min="4" max="4" width="11.7109375" customWidth="1"/>
    <col min="5" max="12" width="4.5703125" bestFit="1" customWidth="1"/>
  </cols>
  <sheetData>
    <row r="1" spans="1:9" x14ac:dyDescent="0.25">
      <c r="A1" s="10"/>
      <c r="B1" s="10"/>
      <c r="C1" s="10"/>
      <c r="D1" s="10"/>
      <c r="E1" s="10"/>
      <c r="F1" s="10"/>
      <c r="G1" s="10"/>
      <c r="H1" s="10"/>
      <c r="I1" s="10"/>
    </row>
    <row r="2" spans="1:9" ht="15" customHeight="1" x14ac:dyDescent="0.25"/>
    <row r="3" spans="1:9" ht="15" customHeight="1" x14ac:dyDescent="0.25"/>
    <row r="4" spans="1:9" ht="15" customHeight="1" x14ac:dyDescent="0.25">
      <c r="B4" s="33" t="s">
        <v>1</v>
      </c>
      <c r="C4" s="33"/>
      <c r="D4" s="41" t="s">
        <v>30</v>
      </c>
      <c r="E4" s="41"/>
      <c r="F4" s="41"/>
      <c r="G4" s="41"/>
      <c r="H4" s="41"/>
      <c r="I4" s="41"/>
    </row>
    <row r="5" spans="1:9" x14ac:dyDescent="0.25">
      <c r="B5" s="1" t="s">
        <v>2</v>
      </c>
      <c r="C5" s="1" t="s">
        <v>0</v>
      </c>
      <c r="D5" s="15" t="s">
        <v>5</v>
      </c>
      <c r="E5" s="15" t="s">
        <v>16</v>
      </c>
      <c r="F5" s="16" t="s">
        <v>17</v>
      </c>
      <c r="G5" s="15" t="s">
        <v>18</v>
      </c>
      <c r="H5" s="15" t="s">
        <v>19</v>
      </c>
      <c r="I5" s="15" t="s">
        <v>21</v>
      </c>
    </row>
    <row r="6" spans="1:9" hidden="1" x14ac:dyDescent="0.25">
      <c r="B6" s="1">
        <v>13</v>
      </c>
      <c r="C6" s="1">
        <v>352</v>
      </c>
      <c r="D6" s="9" t="s">
        <v>6</v>
      </c>
      <c r="E6" s="2"/>
      <c r="F6" s="2"/>
      <c r="G6" s="2"/>
      <c r="H6" s="2"/>
      <c r="I6" s="2"/>
    </row>
    <row r="7" spans="1:9" x14ac:dyDescent="0.25">
      <c r="B7" s="1">
        <v>4</v>
      </c>
      <c r="C7" s="1">
        <v>364</v>
      </c>
      <c r="D7" s="31" t="s">
        <v>7</v>
      </c>
      <c r="E7" s="19">
        <v>0</v>
      </c>
      <c r="F7" s="19">
        <v>0</v>
      </c>
      <c r="G7" s="19">
        <v>0.14285714285714285</v>
      </c>
      <c r="H7" s="19">
        <v>0.5</v>
      </c>
      <c r="I7" s="19">
        <v>0.1607142857142857</v>
      </c>
    </row>
    <row r="8" spans="1:9" x14ac:dyDescent="0.25">
      <c r="B8" s="1">
        <v>7</v>
      </c>
      <c r="C8" s="1">
        <v>368</v>
      </c>
      <c r="D8" s="32" t="s">
        <v>8</v>
      </c>
      <c r="E8" s="22">
        <v>0</v>
      </c>
      <c r="F8" s="22">
        <v>0</v>
      </c>
      <c r="G8" s="22">
        <v>0</v>
      </c>
      <c r="H8" s="22">
        <v>0.4</v>
      </c>
      <c r="I8" s="22">
        <v>0.1</v>
      </c>
    </row>
    <row r="9" spans="1:9" x14ac:dyDescent="0.25">
      <c r="B9" s="1">
        <v>5</v>
      </c>
      <c r="C9" s="1">
        <v>370</v>
      </c>
      <c r="D9" s="31" t="s">
        <v>9</v>
      </c>
      <c r="E9" s="19">
        <v>0</v>
      </c>
      <c r="F9" s="19">
        <v>0</v>
      </c>
      <c r="G9" s="19">
        <v>1</v>
      </c>
      <c r="H9" s="19">
        <v>0</v>
      </c>
      <c r="I9" s="19">
        <v>0.25</v>
      </c>
    </row>
    <row r="10" spans="1:9" hidden="1" x14ac:dyDescent="0.25">
      <c r="B10" s="1">
        <v>6</v>
      </c>
      <c r="C10" s="1">
        <v>373</v>
      </c>
      <c r="D10" s="31" t="s">
        <v>10</v>
      </c>
      <c r="E10" s="19"/>
      <c r="F10" s="19"/>
      <c r="G10" s="19"/>
      <c r="H10" s="19"/>
      <c r="I10" s="19"/>
    </row>
    <row r="11" spans="1:9" x14ac:dyDescent="0.25">
      <c r="B11" s="1">
        <v>9</v>
      </c>
      <c r="C11" s="1">
        <v>377</v>
      </c>
      <c r="D11" s="32" t="s">
        <v>11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</row>
    <row r="12" spans="1:9" x14ac:dyDescent="0.25">
      <c r="B12" s="1">
        <v>12</v>
      </c>
      <c r="C12" s="1">
        <v>382</v>
      </c>
      <c r="D12" s="31" t="s">
        <v>12</v>
      </c>
      <c r="E12" s="19">
        <v>0</v>
      </c>
      <c r="F12" s="19">
        <v>0</v>
      </c>
      <c r="G12" s="19">
        <v>0</v>
      </c>
      <c r="H12" s="19">
        <v>1</v>
      </c>
      <c r="I12" s="19">
        <v>0.25</v>
      </c>
    </row>
    <row r="13" spans="1:9" hidden="1" x14ac:dyDescent="0.25">
      <c r="B13" s="1">
        <v>14</v>
      </c>
      <c r="C13" s="1">
        <v>383</v>
      </c>
      <c r="D13" s="11" t="s">
        <v>4</v>
      </c>
      <c r="E13" s="7"/>
      <c r="F13" s="7"/>
      <c r="G13" s="7"/>
      <c r="H13" s="7"/>
      <c r="I13" s="7"/>
    </row>
    <row r="14" spans="1:9" x14ac:dyDescent="0.25">
      <c r="D14" s="5" t="s">
        <v>3</v>
      </c>
      <c r="E14" s="6">
        <f>AVERAGE(E6:E13)</f>
        <v>0</v>
      </c>
      <c r="F14" s="6">
        <f t="shared" ref="F14:I14" si="0">AVERAGE(F6:F13)</f>
        <v>0</v>
      </c>
      <c r="G14" s="6">
        <f t="shared" si="0"/>
        <v>0.22857142857142856</v>
      </c>
      <c r="H14" s="6">
        <f t="shared" si="0"/>
        <v>0.38</v>
      </c>
      <c r="I14" s="6">
        <f t="shared" si="0"/>
        <v>0.15214285714285714</v>
      </c>
    </row>
  </sheetData>
  <mergeCells count="2">
    <mergeCell ref="D4:I4"/>
    <mergeCell ref="B4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3638-D250-4E57-B4CF-8C6151E722C1}">
  <dimension ref="B4:I14"/>
  <sheetViews>
    <sheetView tabSelected="1" zoomScaleNormal="100" workbookViewId="0">
      <selection activeCell="D4" sqref="D4:I14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1.7109375" bestFit="1" customWidth="1"/>
    <col min="5" max="9" width="5.5703125" bestFit="1" customWidth="1"/>
  </cols>
  <sheetData>
    <row r="4" spans="2:9" x14ac:dyDescent="0.25">
      <c r="B4" s="33" t="s">
        <v>1</v>
      </c>
      <c r="C4" s="33"/>
      <c r="D4" s="42" t="s">
        <v>5</v>
      </c>
      <c r="E4" s="43" t="s">
        <v>23</v>
      </c>
      <c r="F4" s="44"/>
      <c r="G4" s="44"/>
      <c r="H4" s="45"/>
      <c r="I4" s="42" t="s">
        <v>24</v>
      </c>
    </row>
    <row r="5" spans="2:9" x14ac:dyDescent="0.25">
      <c r="B5" s="1" t="s">
        <v>2</v>
      </c>
      <c r="C5" s="1" t="s">
        <v>0</v>
      </c>
      <c r="D5" s="42"/>
      <c r="E5" s="15" t="s">
        <v>16</v>
      </c>
      <c r="F5" s="16" t="s">
        <v>17</v>
      </c>
      <c r="G5" s="15" t="s">
        <v>18</v>
      </c>
      <c r="H5" s="15" t="s">
        <v>19</v>
      </c>
      <c r="I5" s="42"/>
    </row>
    <row r="6" spans="2:9" hidden="1" x14ac:dyDescent="0.25">
      <c r="B6" s="1">
        <v>13</v>
      </c>
      <c r="C6" s="1">
        <v>352</v>
      </c>
      <c r="D6" s="9" t="s">
        <v>6</v>
      </c>
      <c r="E6" s="2"/>
      <c r="F6" s="2"/>
      <c r="G6" s="2"/>
      <c r="H6" s="2"/>
      <c r="I6" s="3"/>
    </row>
    <row r="7" spans="2:9" x14ac:dyDescent="0.25">
      <c r="B7" s="1">
        <v>4</v>
      </c>
      <c r="C7" s="1">
        <v>364</v>
      </c>
      <c r="D7" s="18" t="s">
        <v>7</v>
      </c>
      <c r="E7" s="20">
        <v>1</v>
      </c>
      <c r="F7" s="20">
        <v>0.47401247401247398</v>
      </c>
      <c r="G7" s="20">
        <v>0.20833333333333331</v>
      </c>
      <c r="H7" s="20">
        <v>0.47682119205298013</v>
      </c>
      <c r="I7" s="20">
        <v>0.44617473050307049</v>
      </c>
    </row>
    <row r="8" spans="2:9" x14ac:dyDescent="0.25">
      <c r="B8" s="1">
        <v>7</v>
      </c>
      <c r="C8" s="1">
        <v>368</v>
      </c>
      <c r="D8" s="21" t="s">
        <v>8</v>
      </c>
      <c r="E8" s="23">
        <v>7.6212849650349634E-2</v>
      </c>
      <c r="F8" s="23">
        <v>0.29198353450080233</v>
      </c>
      <c r="G8" s="23">
        <v>0.569620253164557</v>
      </c>
      <c r="H8" s="23">
        <v>0.37178265014299333</v>
      </c>
      <c r="I8" s="23">
        <v>0.2672651607058576</v>
      </c>
    </row>
    <row r="9" spans="2:9" x14ac:dyDescent="0.25">
      <c r="B9" s="1">
        <v>5</v>
      </c>
      <c r="C9" s="1">
        <v>370</v>
      </c>
      <c r="D9" s="18" t="s">
        <v>9</v>
      </c>
      <c r="E9" s="20">
        <v>0.12846116795695639</v>
      </c>
      <c r="F9" s="20">
        <v>0.25328330206378991</v>
      </c>
      <c r="G9" s="20">
        <v>0.43902439024390244</v>
      </c>
      <c r="H9" s="20">
        <v>0.95617529880478092</v>
      </c>
      <c r="I9" s="20">
        <v>0.3740935071725115</v>
      </c>
    </row>
    <row r="10" spans="2:9" hidden="1" x14ac:dyDescent="0.25">
      <c r="B10" s="1">
        <v>6</v>
      </c>
      <c r="C10" s="1">
        <v>373</v>
      </c>
      <c r="D10" s="18" t="s">
        <v>10</v>
      </c>
      <c r="E10" s="20"/>
      <c r="F10" s="20"/>
      <c r="G10" s="20"/>
      <c r="H10" s="20"/>
      <c r="I10" s="20"/>
    </row>
    <row r="11" spans="2:9" x14ac:dyDescent="0.25">
      <c r="B11" s="1">
        <v>9</v>
      </c>
      <c r="C11" s="1">
        <v>377</v>
      </c>
      <c r="D11" s="21" t="s">
        <v>11</v>
      </c>
      <c r="E11" s="23">
        <v>0.15842281288505544</v>
      </c>
      <c r="F11" s="23">
        <v>0.49059427105600684</v>
      </c>
      <c r="G11" s="23">
        <v>0.90909090909090917</v>
      </c>
      <c r="H11" s="23">
        <v>0.91024020227560054</v>
      </c>
      <c r="I11" s="23">
        <v>0.4936696390615144</v>
      </c>
    </row>
    <row r="12" spans="2:9" x14ac:dyDescent="0.25">
      <c r="B12" s="1">
        <v>12</v>
      </c>
      <c r="C12" s="1">
        <v>382</v>
      </c>
      <c r="D12" s="18" t="s">
        <v>12</v>
      </c>
      <c r="E12" s="20">
        <v>0.20274313336696742</v>
      </c>
      <c r="F12" s="20">
        <v>0.16942771084337349</v>
      </c>
      <c r="G12" s="20">
        <v>0.93264248704663211</v>
      </c>
      <c r="H12" s="20">
        <v>0.72386058981233248</v>
      </c>
      <c r="I12" s="20">
        <v>0.42708924654090646</v>
      </c>
    </row>
    <row r="13" spans="2:9" hidden="1" x14ac:dyDescent="0.25">
      <c r="B13" s="1">
        <v>14</v>
      </c>
      <c r="C13" s="1">
        <v>383</v>
      </c>
      <c r="D13" s="11" t="s">
        <v>4</v>
      </c>
      <c r="E13" s="4"/>
      <c r="F13" s="4"/>
      <c r="G13" s="4"/>
      <c r="H13" s="4"/>
      <c r="I13" s="3"/>
    </row>
    <row r="14" spans="2:9" x14ac:dyDescent="0.25">
      <c r="D14" s="15" t="s">
        <v>3</v>
      </c>
      <c r="E14" s="46">
        <f t="shared" ref="E14:I14" si="0">AVERAGE(E6:E13)</f>
        <v>0.3131679927718658</v>
      </c>
      <c r="F14" s="46">
        <f t="shared" si="0"/>
        <v>0.33586025849528933</v>
      </c>
      <c r="G14" s="46">
        <f t="shared" si="0"/>
        <v>0.61174227457586683</v>
      </c>
      <c r="H14" s="46">
        <f t="shared" si="0"/>
        <v>0.68777598661773742</v>
      </c>
      <c r="I14" s="46">
        <f t="shared" si="0"/>
        <v>0.40165845679677209</v>
      </c>
    </row>
  </sheetData>
  <mergeCells count="4">
    <mergeCell ref="B4:C4"/>
    <mergeCell ref="D4:D5"/>
    <mergeCell ref="E4:H4"/>
    <mergeCell ref="I4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Z A i J V f m + F F + n A A A A + A A A A B I A H A B D b 2 5 m a W c v U G F j a 2 F n Z S 5 4 b W w g o h g A K K A U A A A A A A A A A A A A A A A A A A A A A A A A A A A A h Y / N C o J A H M T v Q e 8 g e 3 e / g g j 5 u 0 J d E 6 I g u i 6 2 6 J L u i r u m 7 9 a h R + o V U s r q 1 n F m f j A z j 9 s d k r 4 q g 6 t q n L Y m R g x T F D g v z V m W 1 q g Y G Y s S M Z / B T m Y X m a t g o I 2 L e n e O U e F 9 H R H S d R 3 u F t g 2 O e G U M n J K t 4 e s U J V E H 1 j / h 0 N t x t p M I Q H H 1 x r B M a N L z N i K Y w p k c i H V 5 k v w Y f G Y / p i w a U v f N k r U P l z v g U w S y P u E e A J Q S w M E F A A C A A g A Z A i J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Q I i V X m O X A m N g I A A O g R A A A T A B w A R m 9 y b X V s Y X M v U 2 V j d G l v b j E u b S C i G A A o o B Q A A A A A A A A A A A A A A A A A A A A A A A A A A A D t l c 1 u 2 k A Q x + 9 I v M P K v R D J Q q C U 9 C P y A d l F z S E J E d z i y l q 8 E 1 h p v U N 3 1 1 Y j l O e J + h x 5 s a 5 N I R C M E G o q 9 8 O + 2 J r Z 2 f n P + K c Z D b H h K M l o + e 6 e N x v N h p 5 R B Y z 0 e 9 E l M E 7 H i j I e W y 8 V U X Z K P C L A N B v E P g O U B q z B 1 1 k 7 w D h N Q J r W g A t o + 7 l H G t 1 y g o / h t Y R A 8 Q z C A F O D 9 j a 8 8 K 8 v h + F 4 B p r r M J 7 R u Q G l Q w U 6 F U a H A 6 q B n I b 9 X l g u o R 3 r z D l x b w M Q P O E 2 1 H P O H Z f 4 K N J E a u + D S z 7 J G B m X U + + s 1 + l 0 X X K T o o G R u R f g P X + 2 r 1 D C l x N 3 W c s b x 6 c T e H q k Y o a a D B U m m H G G 2 r H 1 j e n E H i 9 s B j 4 D Z V Z t q y j e J b c / z X 0 h R j E V V G n P q H T z 3 j G f I + k L q 9 N W / n y d r U n q O 1 T J U v f 4 f g 6 6 t V e F u 1 g 4 E W e 2 T G M P E g P f z I N L F g 6 d q n R O 8 8 b j y i d w y q 2 S w n 2 X i 7 S O C 2 n O 3 r b z H I W Z s w i 0 S R n d 5 1 3 F b S e z j q + p D c x / h O K 4 G 5 k 8 f T f I c C d Q o q E r o 0 y T C a j C b G x n t s 4 + n D Q b X J Y 3 r g z N I U q W e 2 l V Y G 4 K q L G s s Y y G V o D i z P 6 L C p D c S l 7 j W O M Y B a l t T B X T c Z 3 4 A I b d T s 3 h m k M G O u M Y z S l T F E t I Y E V T d 4 H a y + H v w T d f f N F a y 0 u R Z X Q f Q W x f a 1 C G Z 1 X N 0 J f 5 D / D 7 v s Z 3 j S / d b F 0 J G X / A m D 0 C x C v / p g L 8 l l n / 1 9 1 t q y / h 5 h c 2 + u 5 E F L A K + l s w r I T C w x C + + 3 c h f B 0 G t 2 k 7 c j e / M l M / A F B L A Q I t A B Q A A g A I A G Q I i V X 5 v h R f p w A A A P g A A A A S A A A A A A A A A A A A A A A A A A A A A A B D b 2 5 m a W c v U G F j a 2 F n Z S 5 4 b W x Q S w E C L Q A U A A I A C A B k C I l V U 3 I 4 L J s A A A D h A A A A E w A A A A A A A A A A A A A A A A D z A A A A W 0 N v b n R l b n R f V H l w Z X N d L n h t b F B L A Q I t A B Q A A g A I A G Q I i V X m O X A m N g I A A O g R A A A T A A A A A A A A A A A A A A A A A N s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R V A A A A A A A A Y l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N V 9 N Z W R p Y V R y Y W R p Y 2 l v b m F s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5 V D A 0 O j I 1 O j M 2 L j Q x M T U x M z l a I i A v P j x F b n R y e S B U e X B l P S J G a W x s Q 2 9 s d W 1 u V H l w Z X M i I F Z h b H V l P S J z Q m d F R E F 3 W U R C Z 1 V H I i A v P j x F b n R y e S B U e X B l P S J G a W x s Q 2 9 s d W 1 u T m F t Z X M i I F Z h b H V l P S J z W y Z x d W 9 0 O 1 9 p Z C Z x d W 9 0 O y w m c X V v d D t h Z 3 J 1 c G F t Z W 5 0 b y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s s J n F 1 b 3 Q 7 b m 9 0 Y S Z x d W 9 0 O y w m c X V v d D t 0 a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V f T W V k a W F U c m F k a W N p b 2 5 h b F 9 2 M y 9 B d X R v U m V t b 3 Z l Z E N v b H V t b n M x L n t f a W Q s M H 0 m c X V v d D s s J n F 1 b 3 Q 7 U 2 V j d G l v b j E v Q T V f T W V k a W F U c m F k a W N p b 2 5 h b F 9 2 M y 9 B d X R v U m V t b 3 Z l Z E N v b H V t b n M x L n t h Z 3 J 1 c G F t Z W 5 0 b y w x f S Z x d W 9 0 O y w m c X V v d D t T Z W N 0 a W 9 u M S 9 B N V 9 N Z W R p Y V R y Y W R p Y 2 l v b m F s X 3 Y z L 0 F 1 d G 9 S Z W 1 v d m V k Q 2 9 s d W 1 u c z E u e 2 Z v b n R l L D J 9 J n F 1 b 3 Q 7 L C Z x d W 9 0 O 1 N l Y 3 R p b 2 4 x L 0 E 1 X 0 1 l Z G l h V H J h Z G l j a W 9 u Y W x f d j M v Q X V 0 b 1 J l b W 9 2 Z W R D b 2 x 1 b W 5 z M S 5 7 a W R f Z X N 0 d W R h b n R l L D N 9 J n F 1 b 3 Q 7 L C Z x d W 9 0 O 1 N l Y 3 R p b 2 4 x L 0 E 1 X 0 1 l Z G l h V H J h Z G l j a W 9 u Y W x f d j M v Q X V 0 b 1 J l b W 9 2 Z W R D b 2 x 1 b W 5 z M S 5 7 a W R f Z m 9 u d G U s N H 0 m c X V v d D s s J n F 1 b 3 Q 7 U 2 V j d G l v b j E v Q T V f T W V k a W F U c m F k a W N p b 2 5 h b F 9 2 M y 9 B d X R v U m V t b 3 Z l Z E N v b H V t b n M x L n t p Z F 9 x d W V z d G l v b m F y a W 8 s N X 0 m c X V v d D s s J n F 1 b 3 Q 7 U 2 V j d G l v b j E v Q T V f T W V k a W F U c m F k a W N p b 2 5 h b F 9 2 M y 9 B d X R v U m V t b 3 Z l Z E N v b H V t b n M x L n t t w 6 l 0 b 2 R v L D Z 9 J n F 1 b 3 Q 7 L C Z x d W 9 0 O 1 N l Y 3 R p b 2 4 x L 0 E 1 X 0 1 l Z G l h V H J h Z G l j a W 9 u Y W x f d j M v Q X V 0 b 1 J l b W 9 2 Z W R D b 2 x 1 b W 5 z M S 5 7 b m 9 0 Y S w 3 f S Z x d W 9 0 O y w m c X V v d D t T Z W N 0 a W 9 u M S 9 B N V 9 N Z W R p Y V R y Y W R p Y 2 l v b m F s X 3 Y z L 0 F 1 d G 9 S Z W 1 v d m V k Q 2 9 s d W 1 u c z E u e 3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V f T W V k a W F U c m F k a W N p b 2 5 h b F 9 2 M y 9 B d X R v U m V t b 3 Z l Z E N v b H V t b n M x L n t f a W Q s M H 0 m c X V v d D s s J n F 1 b 3 Q 7 U 2 V j d G l v b j E v Q T V f T W V k a W F U c m F k a W N p b 2 5 h b F 9 2 M y 9 B d X R v U m V t b 3 Z l Z E N v b H V t b n M x L n t h Z 3 J 1 c G F t Z W 5 0 b y w x f S Z x d W 9 0 O y w m c X V v d D t T Z W N 0 a W 9 u M S 9 B N V 9 N Z W R p Y V R y Y W R p Y 2 l v b m F s X 3 Y z L 0 F 1 d G 9 S Z W 1 v d m V k Q 2 9 s d W 1 u c z E u e 2 Z v b n R l L D J 9 J n F 1 b 3 Q 7 L C Z x d W 9 0 O 1 N l Y 3 R p b 2 4 x L 0 E 1 X 0 1 l Z G l h V H J h Z G l j a W 9 u Y W x f d j M v Q X V 0 b 1 J l b W 9 2 Z W R D b 2 x 1 b W 5 z M S 5 7 a W R f Z X N 0 d W R h b n R l L D N 9 J n F 1 b 3 Q 7 L C Z x d W 9 0 O 1 N l Y 3 R p b 2 4 x L 0 E 1 X 0 1 l Z G l h V H J h Z G l j a W 9 u Y W x f d j M v Q X V 0 b 1 J l b W 9 2 Z W R D b 2 x 1 b W 5 z M S 5 7 a W R f Z m 9 u d G U s N H 0 m c X V v d D s s J n F 1 b 3 Q 7 U 2 V j d G l v b j E v Q T V f T W V k a W F U c m F k a W N p b 2 5 h b F 9 2 M y 9 B d X R v U m V t b 3 Z l Z E N v b H V t b n M x L n t p Z F 9 x d W V z d G l v b m F y a W 8 s N X 0 m c X V v d D s s J n F 1 b 3 Q 7 U 2 V j d G l v b j E v Q T V f T W V k a W F U c m F k a W N p b 2 5 h b F 9 2 M y 9 B d X R v U m V t b 3 Z l Z E N v b H V t b n M x L n t t w 6 l 0 b 2 R v L D Z 9 J n F 1 b 3 Q 7 L C Z x d W 9 0 O 1 N l Y 3 R p b 2 4 x L 0 E 1 X 0 1 l Z G l h V H J h Z G l j a W 9 u Y W x f d j M v Q X V 0 b 1 J l b W 9 2 Z W R D b 2 x 1 b W 5 z M S 5 7 b m 9 0 Y S w 3 f S Z x d W 9 0 O y w m c X V v d D t T Z W N 0 a W 9 u M S 9 B N V 9 N Z W R p Y V R y Y W R p Y 2 l v b m F s X 3 Y z L 0 F 1 d G 9 S Z W 1 v d m V k Q 2 9 s d W 1 u c z E u e 3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1 X 0 1 l Z G l h V H J h Z G l j a W 9 u Y W x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N Z W R p Y V R y Y W R p Y 2 l v b m F s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N Z W R p Y V R y Y W R p Y 2 l v b m F s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0 1 l Z G l h U G 9 u Z G V y Y W R h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5 V D A 0 O j M x O j Q 5 L j E 3 N z A y O D l a I i A v P j x F b n R y e S B U e X B l P S J G a W x s Q 2 9 s d W 1 u V H l w Z X M i I F Z h b H V l P S J z Q m d F R E F 3 W U R C Z 1 V H I i A v P j x F b n R y e S B U e X B l P S J G a W x s Q 2 9 s d W 1 u T m F t Z X M i I F Z h b H V l P S J z W y Z x d W 9 0 O 1 9 p Z C Z x d W 9 0 O y w m c X V v d D t h Z 3 J 1 c G F t Z W 5 0 b y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s s J n F 1 b 3 Q 7 b m 9 0 Y S Z x d W 9 0 O y w m c X V v d D t 0 a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V f T W V k a W F Q b 2 5 k Z X J h Z G F f d j M v Q X V 0 b 1 J l b W 9 2 Z W R D b 2 x 1 b W 5 z M S 5 7 X 2 l k L D B 9 J n F 1 b 3 Q 7 L C Z x d W 9 0 O 1 N l Y 3 R p b 2 4 x L 0 E 1 X 0 1 l Z G l h U G 9 u Z G V y Y W R h X 3 Y z L 0 F 1 d G 9 S Z W 1 v d m V k Q 2 9 s d W 1 u c z E u e 2 F n c n V w Y W 1 l b n R v L D F 9 J n F 1 b 3 Q 7 L C Z x d W 9 0 O 1 N l Y 3 R p b 2 4 x L 0 E 1 X 0 1 l Z G l h U G 9 u Z G V y Y W R h X 3 Y z L 0 F 1 d G 9 S Z W 1 v d m V k Q 2 9 s d W 1 u c z E u e 2 Z v b n R l L D J 9 J n F 1 b 3 Q 7 L C Z x d W 9 0 O 1 N l Y 3 R p b 2 4 x L 0 E 1 X 0 1 l Z G l h U G 9 u Z G V y Y W R h X 3 Y z L 0 F 1 d G 9 S Z W 1 v d m V k Q 2 9 s d W 1 u c z E u e 2 l k X 2 V z d H V k Y W 5 0 Z S w z f S Z x d W 9 0 O y w m c X V v d D t T Z W N 0 a W 9 u M S 9 B N V 9 N Z W R p Y V B v b m R l c m F k Y V 9 2 M y 9 B d X R v U m V t b 3 Z l Z E N v b H V t b n M x L n t p Z F 9 m b 2 5 0 Z S w 0 f S Z x d W 9 0 O y w m c X V v d D t T Z W N 0 a W 9 u M S 9 B N V 9 N Z W R p Y V B v b m R l c m F k Y V 9 2 M y 9 B d X R v U m V t b 3 Z l Z E N v b H V t b n M x L n t p Z F 9 x d W V z d G l v b m F y a W 8 s N X 0 m c X V v d D s s J n F 1 b 3 Q 7 U 2 V j d G l v b j E v Q T V f T W V k a W F Q b 2 5 k Z X J h Z G F f d j M v Q X V 0 b 1 J l b W 9 2 Z W R D b 2 x 1 b W 5 z M S 5 7 b c O p d G 9 k b y w 2 f S Z x d W 9 0 O y w m c X V v d D t T Z W N 0 a W 9 u M S 9 B N V 9 N Z W R p Y V B v b m R l c m F k Y V 9 2 M y 9 B d X R v U m V t b 3 Z l Z E N v b H V t b n M x L n t u b 3 R h L D d 9 J n F 1 b 3 Q 7 L C Z x d W 9 0 O 1 N l Y 3 R p b 2 4 x L 0 E 1 X 0 1 l Z G l h U G 9 u Z G V y Y W R h X 3 Y z L 0 F 1 d G 9 S Z W 1 v d m V k Q 2 9 s d W 1 u c z E u e 3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V f T W V k a W F Q b 2 5 k Z X J h Z G F f d j M v Q X V 0 b 1 J l b W 9 2 Z W R D b 2 x 1 b W 5 z M S 5 7 X 2 l k L D B 9 J n F 1 b 3 Q 7 L C Z x d W 9 0 O 1 N l Y 3 R p b 2 4 x L 0 E 1 X 0 1 l Z G l h U G 9 u Z G V y Y W R h X 3 Y z L 0 F 1 d G 9 S Z W 1 v d m V k Q 2 9 s d W 1 u c z E u e 2 F n c n V w Y W 1 l b n R v L D F 9 J n F 1 b 3 Q 7 L C Z x d W 9 0 O 1 N l Y 3 R p b 2 4 x L 0 E 1 X 0 1 l Z G l h U G 9 u Z G V y Y W R h X 3 Y z L 0 F 1 d G 9 S Z W 1 v d m V k Q 2 9 s d W 1 u c z E u e 2 Z v b n R l L D J 9 J n F 1 b 3 Q 7 L C Z x d W 9 0 O 1 N l Y 3 R p b 2 4 x L 0 E 1 X 0 1 l Z G l h U G 9 u Z G V y Y W R h X 3 Y z L 0 F 1 d G 9 S Z W 1 v d m V k Q 2 9 s d W 1 u c z E u e 2 l k X 2 V z d H V k Y W 5 0 Z S w z f S Z x d W 9 0 O y w m c X V v d D t T Z W N 0 a W 9 u M S 9 B N V 9 N Z W R p Y V B v b m R l c m F k Y V 9 2 M y 9 B d X R v U m V t b 3 Z l Z E N v b H V t b n M x L n t p Z F 9 m b 2 5 0 Z S w 0 f S Z x d W 9 0 O y w m c X V v d D t T Z W N 0 a W 9 u M S 9 B N V 9 N Z W R p Y V B v b m R l c m F k Y V 9 2 M y 9 B d X R v U m V t b 3 Z l Z E N v b H V t b n M x L n t p Z F 9 x d W V z d G l v b m F y a W 8 s N X 0 m c X V v d D s s J n F 1 b 3 Q 7 U 2 V j d G l v b j E v Q T V f T W V k a W F Q b 2 5 k Z X J h Z G F f d j M v Q X V 0 b 1 J l b W 9 2 Z W R D b 2 x 1 b W 5 z M S 5 7 b c O p d G 9 k b y w 2 f S Z x d W 9 0 O y w m c X V v d D t T Z W N 0 a W 9 u M S 9 B N V 9 N Z W R p Y V B v b m R l c m F k Y V 9 2 M y 9 B d X R v U m V t b 3 Z l Z E N v b H V t b n M x L n t u b 3 R h L D d 9 J n F 1 b 3 Q 7 L C Z x d W 9 0 O 1 N l Y 3 R p b 2 4 x L 0 E 1 X 0 1 l Z G l h U G 9 u Z G V y Y W R h X 3 Y z L 0 F 1 d G 9 S Z W 1 v d m V k Q 2 9 s d W 1 u c z E u e 3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1 X 0 1 l Z G l h U G 9 u Z G V y Y W R h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T W V k a W F Q b 2 5 k Z X J h Z G F f d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0 1 l Z G l h U G 9 u Z G V y Y W R h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1 B y a W 9 y a W R h Z G V f d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l U M D Q 6 M z Y 6 M z M u N T A y O T k 0 N V o i I C 8 + P E V u d H J 5 I F R 5 c G U 9 I k Z p b G x D b 2 x 1 b W 5 U e X B l c y I g V m F s d W U 9 I n N C Z 0 V E Q X d Z R E J n V U c i I C 8 + P E V u d H J 5 I F R 5 c G U 9 I k Z p b G x D b 2 x 1 b W 5 O Y W 1 l c y I g V m F s d W U 9 I n N b J n F 1 b 3 Q 7 X 2 l k J n F 1 b 3 Q 7 L C Z x d W 9 0 O 2 F n c n V w Y W 1 l b n R v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y w m c X V v d D t u b 3 R h J n F 1 b 3 Q 7 L C Z x d W 9 0 O 3 R p c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N V 9 Q c m l v c m l k Y W R l X 3 Y z L 0 F 1 d G 9 S Z W 1 v d m V k Q 2 9 s d W 1 u c z E u e 1 9 p Z C w w f S Z x d W 9 0 O y w m c X V v d D t T Z W N 0 a W 9 u M S 9 B N V 9 Q c m l v c m l k Y W R l X 3 Y z L 0 F 1 d G 9 S Z W 1 v d m V k Q 2 9 s d W 1 u c z E u e 2 F n c n V w Y W 1 l b n R v L D F 9 J n F 1 b 3 Q 7 L C Z x d W 9 0 O 1 N l Y 3 R p b 2 4 x L 0 E 1 X 1 B y a W 9 y a W R h Z G V f d j M v Q X V 0 b 1 J l b W 9 2 Z W R D b 2 x 1 b W 5 z M S 5 7 Z m 9 u d G U s M n 0 m c X V v d D s s J n F 1 b 3 Q 7 U 2 V j d G l v b j E v Q T V f U H J p b 3 J p Z G F k Z V 9 2 M y 9 B d X R v U m V t b 3 Z l Z E N v b H V t b n M x L n t p Z F 9 l c 3 R 1 Z G F u d G U s M 3 0 m c X V v d D s s J n F 1 b 3 Q 7 U 2 V j d G l v b j E v Q T V f U H J p b 3 J p Z G F k Z V 9 2 M y 9 B d X R v U m V t b 3 Z l Z E N v b H V t b n M x L n t p Z F 9 m b 2 5 0 Z S w 0 f S Z x d W 9 0 O y w m c X V v d D t T Z W N 0 a W 9 u M S 9 B N V 9 Q c m l v c m l k Y W R l X 3 Y z L 0 F 1 d G 9 S Z W 1 v d m V k Q 2 9 s d W 1 u c z E u e 2 l k X 3 F 1 Z X N 0 a W 9 u Y X J p b y w 1 f S Z x d W 9 0 O y w m c X V v d D t T Z W N 0 a W 9 u M S 9 B N V 9 Q c m l v c m l k Y W R l X 3 Y z L 0 F 1 d G 9 S Z W 1 v d m V k Q 2 9 s d W 1 u c z E u e 2 3 D q X R v Z G 8 s N n 0 m c X V v d D s s J n F 1 b 3 Q 7 U 2 V j d G l v b j E v Q T V f U H J p b 3 J p Z G F k Z V 9 2 M y 9 B d X R v U m V t b 3 Z l Z E N v b H V t b n M x L n t u b 3 R h L D d 9 J n F 1 b 3 Q 7 L C Z x d W 9 0 O 1 N l Y 3 R p b 2 4 x L 0 E 1 X 1 B y a W 9 y a W R h Z G V f d j M v Q X V 0 b 1 J l b W 9 2 Z W R D b 2 x 1 b W 5 z M S 5 7 d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N V 9 Q c m l v c m l k Y W R l X 3 Y z L 0 F 1 d G 9 S Z W 1 v d m V k Q 2 9 s d W 1 u c z E u e 1 9 p Z C w w f S Z x d W 9 0 O y w m c X V v d D t T Z W N 0 a W 9 u M S 9 B N V 9 Q c m l v c m l k Y W R l X 3 Y z L 0 F 1 d G 9 S Z W 1 v d m V k Q 2 9 s d W 1 u c z E u e 2 F n c n V w Y W 1 l b n R v L D F 9 J n F 1 b 3 Q 7 L C Z x d W 9 0 O 1 N l Y 3 R p b 2 4 x L 0 E 1 X 1 B y a W 9 y a W R h Z G V f d j M v Q X V 0 b 1 J l b W 9 2 Z W R D b 2 x 1 b W 5 z M S 5 7 Z m 9 u d G U s M n 0 m c X V v d D s s J n F 1 b 3 Q 7 U 2 V j d G l v b j E v Q T V f U H J p b 3 J p Z G F k Z V 9 2 M y 9 B d X R v U m V t b 3 Z l Z E N v b H V t b n M x L n t p Z F 9 l c 3 R 1 Z G F u d G U s M 3 0 m c X V v d D s s J n F 1 b 3 Q 7 U 2 V j d G l v b j E v Q T V f U H J p b 3 J p Z G F k Z V 9 2 M y 9 B d X R v U m V t b 3 Z l Z E N v b H V t b n M x L n t p Z F 9 m b 2 5 0 Z S w 0 f S Z x d W 9 0 O y w m c X V v d D t T Z W N 0 a W 9 u M S 9 B N V 9 Q c m l v c m l k Y W R l X 3 Y z L 0 F 1 d G 9 S Z W 1 v d m V k Q 2 9 s d W 1 u c z E u e 2 l k X 3 F 1 Z X N 0 a W 9 u Y X J p b y w 1 f S Z x d W 9 0 O y w m c X V v d D t T Z W N 0 a W 9 u M S 9 B N V 9 Q c m l v c m l k Y W R l X 3 Y z L 0 F 1 d G 9 S Z W 1 v d m V k Q 2 9 s d W 1 u c z E u e 2 3 D q X R v Z G 8 s N n 0 m c X V v d D s s J n F 1 b 3 Q 7 U 2 V j d G l v b j E v Q T V f U H J p b 3 J p Z G F k Z V 9 2 M y 9 B d X R v U m V t b 3 Z l Z E N v b H V t b n M x L n t u b 3 R h L D d 9 J n F 1 b 3 Q 7 L C Z x d W 9 0 O 1 N l Y 3 R p b 2 4 x L 0 E 1 X 1 B y a W 9 y a W R h Z G V f d j M v Q X V 0 b 1 J l b W 9 2 Z W R D b 2 x 1 b W 5 z M S 5 7 d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V f U H J p b 3 J p Z G F k Z V 9 2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1 B y a W 9 y a W R h Z G V f d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1 B y a W 9 y a W R h Z G V f d j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R H V 2 a W R h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5 V D A 0 O j M 4 O j U 3 L j Y w N D k y M j h a I i A v P j x F b n R y e S B U e X B l P S J G a W x s Q 2 9 s d W 1 u V H l w Z X M i I F Z h b H V l P S J z Q m d F R k F 3 W U R C Z 0 1 G Q m c 9 P S I g L z 4 8 R W 5 0 c n k g V H l w Z T 0 i R m l s b E N v b H V t b k 5 h b W V z I i B W Y W x 1 Z T 0 i c 1 s m c X V v d D t f a W Q m c X V v d D s s J n F 1 b 3 Q 7 Y W d y d X B h b W V u d G 8 m c X V v d D s s J n F 1 b 3 Q 7 Z G V z d m l v X 3 B h Z H J h b y Z x d W 9 0 O y w m c X V v d D t k d X Z p Z G E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Z W R p Y V 9 k d X Z p Z G E m c X V v d D s s J n F 1 b 3 Q 7 b c O p d G 9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N V 9 E d X Z p Z G F f d j M v Q X V 0 b 1 J l b W 9 2 Z W R D b 2 x 1 b W 5 z M S 5 7 X 2 l k L D B 9 J n F 1 b 3 Q 7 L C Z x d W 9 0 O 1 N l Y 3 R p b 2 4 x L 0 E 1 X 0 R 1 d m l k Y V 9 2 M y 9 B d X R v U m V t b 3 Z l Z E N v b H V t b n M x L n t h Z 3 J 1 c G F t Z W 5 0 b y w x f S Z x d W 9 0 O y w m c X V v d D t T Z W N 0 a W 9 u M S 9 B N V 9 E d X Z p Z G F f d j M v Q X V 0 b 1 J l b W 9 2 Z W R D b 2 x 1 b W 5 z M S 5 7 Z G V z d m l v X 3 B h Z H J h b y w y f S Z x d W 9 0 O y w m c X V v d D t T Z W N 0 a W 9 u M S 9 B N V 9 E d X Z p Z G F f d j M v Q X V 0 b 1 J l b W 9 2 Z W R D b 2 x 1 b W 5 z M S 5 7 Z H V 2 a W R h L D N 9 J n F 1 b 3 Q 7 L C Z x d W 9 0 O 1 N l Y 3 R p b 2 4 x L 0 E 1 X 0 R 1 d m l k Y V 9 2 M y 9 B d X R v U m V t b 3 Z l Z E N v b H V t b n M x L n t m b 2 5 0 Z S w 0 f S Z x d W 9 0 O y w m c X V v d D t T Z W N 0 a W 9 u M S 9 B N V 9 E d X Z p Z G F f d j M v Q X V 0 b 1 J l b W 9 2 Z W R D b 2 x 1 b W 5 z M S 5 7 a W R f Z X N 0 d W R h b n R l L D V 9 J n F 1 b 3 Q 7 L C Z x d W 9 0 O 1 N l Y 3 R p b 2 4 x L 0 E 1 X 0 R 1 d m l k Y V 9 2 M y 9 B d X R v U m V t b 3 Z l Z E N v b H V t b n M x L n t p Z F 9 m b 2 5 0 Z S w 2 f S Z x d W 9 0 O y w m c X V v d D t T Z W N 0 a W 9 u M S 9 B N V 9 E d X Z p Z G F f d j M v Q X V 0 b 1 J l b W 9 2 Z W R D b 2 x 1 b W 5 z M S 5 7 a W R f c X V l c 3 R p b 2 5 h c m l v L D d 9 J n F 1 b 3 Q 7 L C Z x d W 9 0 O 1 N l Y 3 R p b 2 4 x L 0 E 1 X 0 R 1 d m l k Y V 9 2 M y 9 B d X R v U m V t b 3 Z l Z E N v b H V t b n M x L n t t Z W R p Y V 9 k d X Z p Z G E s O H 0 m c X V v d D s s J n F 1 b 3 Q 7 U 2 V j d G l v b j E v Q T V f R H V 2 a W R h X 3 Y z L 0 F 1 d G 9 S Z W 1 v d m V k Q 2 9 s d W 1 u c z E u e 2 3 D q X R v Z G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E 1 X 0 R 1 d m l k Y V 9 2 M y 9 B d X R v U m V t b 3 Z l Z E N v b H V t b n M x L n t f a W Q s M H 0 m c X V v d D s s J n F 1 b 3 Q 7 U 2 V j d G l v b j E v Q T V f R H V 2 a W R h X 3 Y z L 0 F 1 d G 9 S Z W 1 v d m V k Q 2 9 s d W 1 u c z E u e 2 F n c n V w Y W 1 l b n R v L D F 9 J n F 1 b 3 Q 7 L C Z x d W 9 0 O 1 N l Y 3 R p b 2 4 x L 0 E 1 X 0 R 1 d m l k Y V 9 2 M y 9 B d X R v U m V t b 3 Z l Z E N v b H V t b n M x L n t k Z X N 2 a W 9 f c G F k c m F v L D J 9 J n F 1 b 3 Q 7 L C Z x d W 9 0 O 1 N l Y 3 R p b 2 4 x L 0 E 1 X 0 R 1 d m l k Y V 9 2 M y 9 B d X R v U m V t b 3 Z l Z E N v b H V t b n M x L n t k d X Z p Z G E s M 3 0 m c X V v d D s s J n F 1 b 3 Q 7 U 2 V j d G l v b j E v Q T V f R H V 2 a W R h X 3 Y z L 0 F 1 d G 9 S Z W 1 v d m V k Q 2 9 s d W 1 u c z E u e 2 Z v b n R l L D R 9 J n F 1 b 3 Q 7 L C Z x d W 9 0 O 1 N l Y 3 R p b 2 4 x L 0 E 1 X 0 R 1 d m l k Y V 9 2 M y 9 B d X R v U m V t b 3 Z l Z E N v b H V t b n M x L n t p Z F 9 l c 3 R 1 Z G F u d G U s N X 0 m c X V v d D s s J n F 1 b 3 Q 7 U 2 V j d G l v b j E v Q T V f R H V 2 a W R h X 3 Y z L 0 F 1 d G 9 S Z W 1 v d m V k Q 2 9 s d W 1 u c z E u e 2 l k X 2 Z v b n R l L D Z 9 J n F 1 b 3 Q 7 L C Z x d W 9 0 O 1 N l Y 3 R p b 2 4 x L 0 E 1 X 0 R 1 d m l k Y V 9 2 M y 9 B d X R v U m V t b 3 Z l Z E N v b H V t b n M x L n t p Z F 9 x d W V z d G l v b m F y a W 8 s N 3 0 m c X V v d D s s J n F 1 b 3 Q 7 U 2 V j d G l v b j E v Q T V f R H V 2 a W R h X 3 Y z L 0 F 1 d G 9 S Z W 1 v d m V k Q 2 9 s d W 1 u c z E u e 2 1 l Z G l h X 2 R 1 d m l k Y S w 4 f S Z x d W 9 0 O y w m c X V v d D t T Z W N 0 a W 9 u M S 9 B N V 9 E d X Z p Z G F f d j M v Q X V 0 b 1 J l b W 9 2 Z W R D b 2 x 1 b W 5 z M S 5 7 b c O p d G 9 k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V f R H V 2 a W R h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R H V 2 a W R h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E d X Z p Z G F f d j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Q X N z Z X J 0 a X Z p Z G F k Z V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V Q w N D o 0 N D o 0 M C 4 2 N D c x N D E w W i I g L z 4 8 R W 5 0 c n k g V H l w Z T 0 i R m l s b E N v b H V t b l R 5 c G V z I i B W Y W x 1 Z T 0 i c 0 J n R U Z B d 0 1 H Q X d Z P S I g L z 4 8 R W 5 0 c n k g V H l w Z T 0 i R m l s b E N v b H V t b k 5 h b W V z I i B W Y W x 1 Z T 0 i c 1 s m c X V v d D t f a W Q m c X V v d D s s J n F 1 b 3 Q 7 Y W d y d X B h b W V u d G 8 m c X V v d D s s J n F 1 b 3 Q 7 Y X N z Z X J 0 a X Z p Z G F k Z S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N V 9 B c 3 N l c n R p d m l k Y W R l X 3 Y z L 0 F 1 d G 9 S Z W 1 v d m V k Q 2 9 s d W 1 u c z E u e 1 9 p Z C w w f S Z x d W 9 0 O y w m c X V v d D t T Z W N 0 a W 9 u M S 9 B N V 9 B c 3 N l c n R p d m l k Y W R l X 3 Y z L 0 F 1 d G 9 S Z W 1 v d m V k Q 2 9 s d W 1 u c z E u e 2 F n c n V w Y W 1 l b n R v L D F 9 J n F 1 b 3 Q 7 L C Z x d W 9 0 O 1 N l Y 3 R p b 2 4 x L 0 E 1 X 0 F z c 2 V y d G l 2 a W R h Z G V f d j M v Q X V 0 b 1 J l b W 9 2 Z W R D b 2 x 1 b W 5 z M S 5 7 Y X N z Z X J 0 a X Z p Z G F k Z S w y f S Z x d W 9 0 O y w m c X V v d D t T Z W N 0 a W 9 u M S 9 B N V 9 B c 3 N l c n R p d m l k Y W R l X 3 Y z L 0 F 1 d G 9 S Z W 1 v d m V k Q 2 9 s d W 1 u c z E u e 2 Z v b n R l L D N 9 J n F 1 b 3 Q 7 L C Z x d W 9 0 O 1 N l Y 3 R p b 2 4 x L 0 E 1 X 0 F z c 2 V y d G l 2 a W R h Z G V f d j M v Q X V 0 b 1 J l b W 9 2 Z W R D b 2 x 1 b W 5 z M S 5 7 a W R f Z X N 0 d W R h b n R l L D R 9 J n F 1 b 3 Q 7 L C Z x d W 9 0 O 1 N l Y 3 R p b 2 4 x L 0 E 1 X 0 F z c 2 V y d G l 2 a W R h Z G V f d j M v Q X V 0 b 1 J l b W 9 2 Z W R D b 2 x 1 b W 5 z M S 5 7 a W R f Z m 9 u d G U s N X 0 m c X V v d D s s J n F 1 b 3 Q 7 U 2 V j d G l v b j E v Q T V f Q X N z Z X J 0 a X Z p Z G F k Z V 9 2 M y 9 B d X R v U m V t b 3 Z l Z E N v b H V t b n M x L n t p Z F 9 x d W V z d G l v b m F y a W 8 s N n 0 m c X V v d D s s J n F 1 b 3 Q 7 U 2 V j d G l v b j E v Q T V f Q X N z Z X J 0 a X Z p Z G F k Z V 9 2 M y 9 B d X R v U m V t b 3 Z l Z E N v b H V t b n M x L n t t w 6 l 0 b 2 R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E 1 X 0 F z c 2 V y d G l 2 a W R h Z G V f d j M v Q X V 0 b 1 J l b W 9 2 Z W R D b 2 x 1 b W 5 z M S 5 7 X 2 l k L D B 9 J n F 1 b 3 Q 7 L C Z x d W 9 0 O 1 N l Y 3 R p b 2 4 x L 0 E 1 X 0 F z c 2 V y d G l 2 a W R h Z G V f d j M v Q X V 0 b 1 J l b W 9 2 Z W R D b 2 x 1 b W 5 z M S 5 7 Y W d y d X B h b W V u d G 8 s M X 0 m c X V v d D s s J n F 1 b 3 Q 7 U 2 V j d G l v b j E v Q T V f Q X N z Z X J 0 a X Z p Z G F k Z V 9 2 M y 9 B d X R v U m V t b 3 Z l Z E N v b H V t b n M x L n t h c 3 N l c n R p d m l k Y W R l L D J 9 J n F 1 b 3 Q 7 L C Z x d W 9 0 O 1 N l Y 3 R p b 2 4 x L 0 E 1 X 0 F z c 2 V y d G l 2 a W R h Z G V f d j M v Q X V 0 b 1 J l b W 9 2 Z W R D b 2 x 1 b W 5 z M S 5 7 Z m 9 u d G U s M 3 0 m c X V v d D s s J n F 1 b 3 Q 7 U 2 V j d G l v b j E v Q T V f Q X N z Z X J 0 a X Z p Z G F k Z V 9 2 M y 9 B d X R v U m V t b 3 Z l Z E N v b H V t b n M x L n t p Z F 9 l c 3 R 1 Z G F u d G U s N H 0 m c X V v d D s s J n F 1 b 3 Q 7 U 2 V j d G l v b j E v Q T V f Q X N z Z X J 0 a X Z p Z G F k Z V 9 2 M y 9 B d X R v U m V t b 3 Z l Z E N v b H V t b n M x L n t p Z F 9 m b 2 5 0 Z S w 1 f S Z x d W 9 0 O y w m c X V v d D t T Z W N 0 a W 9 u M S 9 B N V 9 B c 3 N l c n R p d m l k Y W R l X 3 Y z L 0 F 1 d G 9 S Z W 1 v d m V k Q 2 9 s d W 1 u c z E u e 2 l k X 3 F 1 Z X N 0 a W 9 u Y X J p b y w 2 f S Z x d W 9 0 O y w m c X V v d D t T Z W N 0 a W 9 u M S 9 B N V 9 B c 3 N l c n R p d m l k Y W R l X 3 Y z L 0 F 1 d G 9 S Z W 1 v d m V k Q 2 9 s d W 1 u c z E u e 2 3 D q X R v Z G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1 X 0 F z c 2 V y d G l 2 a W R h Z G V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B c 3 N l c n R p d m l k Y W R l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B c 3 N l c n R p d m l k Y W R l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0 5 D U V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5 V D A 0 O j Q 2 O j Q y L j I 5 N j Q 3 N T V a I i A v P j x F b n R y e S B U e X B l P S J G a W x s Q 2 9 s d W 1 u V H l w Z X M i I F Z h b H V l P S J z Q l F Z Q k J n T U R C Z 0 1 H I i A v P j x F b n R y e S B U e X B l P S J G a W x s Q 2 9 s d W 1 u T m F t Z X M i I F Z h b H V l P S J z W y Z x d W 9 0 O 0 5 D U S Z x d W 9 0 O y w m c X V v d D t f a W Q m c X V v d D s s J n F 1 b 3 Q 7 Y W d y d X B h b W V u d G 8 m c X V v d D s s J n F 1 b 3 Q 7 Z m 9 u d G U m c X V v d D s s J n F 1 b 3 Q 7 a W R f Z W x l b W V u d G 8 m c X V v d D s s J n F 1 b 3 Q 7 a W R f Z X N 0 d W R h b n R l J n F 1 b 3 Q 7 L C Z x d W 9 0 O 2 l k X 2 Z v b n R l J n F 1 b 3 Q 7 L C Z x d W 9 0 O 2 l k X 3 F 1 Z X N 0 a W 9 u Y X J p b y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V f T k N R X 3 Y z L 0 F 1 d G 9 S Z W 1 v d m V k Q 2 9 s d W 1 u c z E u e 0 5 D U S w w f S Z x d W 9 0 O y w m c X V v d D t T Z W N 0 a W 9 u M S 9 B N V 9 O Q 1 F f d j M v Q X V 0 b 1 J l b W 9 2 Z W R D b 2 x 1 b W 5 z M S 5 7 X 2 l k L D F 9 J n F 1 b 3 Q 7 L C Z x d W 9 0 O 1 N l Y 3 R p b 2 4 x L 0 E 1 X 0 5 D U V 9 2 M y 9 B d X R v U m V t b 3 Z l Z E N v b H V t b n M x L n t h Z 3 J 1 c G F t Z W 5 0 b y w y f S Z x d W 9 0 O y w m c X V v d D t T Z W N 0 a W 9 u M S 9 B N V 9 O Q 1 F f d j M v Q X V 0 b 1 J l b W 9 2 Z W R D b 2 x 1 b W 5 z M S 5 7 Z m 9 u d G U s M 3 0 m c X V v d D s s J n F 1 b 3 Q 7 U 2 V j d G l v b j E v Q T V f T k N R X 3 Y z L 0 F 1 d G 9 S Z W 1 v d m V k Q 2 9 s d W 1 u c z E u e 2 l k X 2 V s Z W 1 l b n R v L D R 9 J n F 1 b 3 Q 7 L C Z x d W 9 0 O 1 N l Y 3 R p b 2 4 x L 0 E 1 X 0 5 D U V 9 2 M y 9 B d X R v U m V t b 3 Z l Z E N v b H V t b n M x L n t p Z F 9 l c 3 R 1 Z G F u d G U s N X 0 m c X V v d D s s J n F 1 b 3 Q 7 U 2 V j d G l v b j E v Q T V f T k N R X 3 Y z L 0 F 1 d G 9 S Z W 1 v d m V k Q 2 9 s d W 1 u c z E u e 2 l k X 2 Z v b n R l L D Z 9 J n F 1 b 3 Q 7 L C Z x d W 9 0 O 1 N l Y 3 R p b 2 4 x L 0 E 1 X 0 5 D U V 9 2 M y 9 B d X R v U m V t b 3 Z l Z E N v b H V t b n M x L n t p Z F 9 x d W V z d G l v b m F y a W 8 s N 3 0 m c X V v d D s s J n F 1 b 3 Q 7 U 2 V j d G l v b j E v Q T V f T k N R X 3 Y z L 0 F 1 d G 9 S Z W 1 v d m V k Q 2 9 s d W 1 u c z E u e 2 3 D q X R v Z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V f T k N R X 3 Y z L 0 F 1 d G 9 S Z W 1 v d m V k Q 2 9 s d W 1 u c z E u e 0 5 D U S w w f S Z x d W 9 0 O y w m c X V v d D t T Z W N 0 a W 9 u M S 9 B N V 9 O Q 1 F f d j M v Q X V 0 b 1 J l b W 9 2 Z W R D b 2 x 1 b W 5 z M S 5 7 X 2 l k L D F 9 J n F 1 b 3 Q 7 L C Z x d W 9 0 O 1 N l Y 3 R p b 2 4 x L 0 E 1 X 0 5 D U V 9 2 M y 9 B d X R v U m V t b 3 Z l Z E N v b H V t b n M x L n t h Z 3 J 1 c G F t Z W 5 0 b y w y f S Z x d W 9 0 O y w m c X V v d D t T Z W N 0 a W 9 u M S 9 B N V 9 O Q 1 F f d j M v Q X V 0 b 1 J l b W 9 2 Z W R D b 2 x 1 b W 5 z M S 5 7 Z m 9 u d G U s M 3 0 m c X V v d D s s J n F 1 b 3 Q 7 U 2 V j d G l v b j E v Q T V f T k N R X 3 Y z L 0 F 1 d G 9 S Z W 1 v d m V k Q 2 9 s d W 1 u c z E u e 2 l k X 2 V s Z W 1 l b n R v L D R 9 J n F 1 b 3 Q 7 L C Z x d W 9 0 O 1 N l Y 3 R p b 2 4 x L 0 E 1 X 0 5 D U V 9 2 M y 9 B d X R v U m V t b 3 Z l Z E N v b H V t b n M x L n t p Z F 9 l c 3 R 1 Z G F u d G U s N X 0 m c X V v d D s s J n F 1 b 3 Q 7 U 2 V j d G l v b j E v Q T V f T k N R X 3 Y z L 0 F 1 d G 9 S Z W 1 v d m V k Q 2 9 s d W 1 u c z E u e 2 l k X 2 Z v b n R l L D Z 9 J n F 1 b 3 Q 7 L C Z x d W 9 0 O 1 N l Y 3 R p b 2 4 x L 0 E 1 X 0 5 D U V 9 2 M y 9 B d X R v U m V t b 3 Z l Z E N v b H V t b n M x L n t p Z F 9 x d W V z d G l v b m F y a W 8 s N 3 0 m c X V v d D s s J n F 1 b 3 Q 7 U 2 V j d G l v b j E v Q T V f T k N R X 3 Y z L 0 F 1 d G 9 S Z W 1 v d m V k Q 2 9 s d W 1 u c z E u e 2 3 D q X R v Z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1 X 0 5 D U V 9 2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0 5 D U V 9 2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T k N R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0 5 D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l U M D Q 6 N D g 6 M z E u N j k 4 N D k z O V o i I C 8 + P E V u d H J 5 I F R 5 c G U 9 I k Z p b G x D b 2 x 1 b W 5 U e X B l c y I g V m F s d W U 9 I n N C U V l C Q m d N R E J n P T 0 i I C 8 + P E V u d H J 5 I F R 5 c G U 9 I k Z p b G x D b 2 x 1 b W 5 O Y W 1 l c y I g V m F s d W U 9 I n N b J n F 1 b 3 Q 7 T k M m c X V v d D s s J n F 1 b 3 Q 7 X 2 l k J n F 1 b 3 Q 7 L C Z x d W 9 0 O 2 F n c n V w Y W 1 l b n R v J n F 1 b 3 Q 7 L C Z x d W 9 0 O 2 l k X 2 V s Z W 1 l b n R v J n F 1 b 3 Q 7 L C Z x d W 9 0 O 2 l k X 2 V z d H V k Y W 5 0 Z S Z x d W 9 0 O y w m c X V v d D t p Z F 9 x d W V z d G l v b m F y a W 8 m c X V v d D s s J n F 1 b 3 Q 7 b c O p d G 9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1 X 0 5 D X 3 Y z L 0 F 1 d G 9 S Z W 1 v d m V k Q 2 9 s d W 1 u c z E u e 0 5 D L D B 9 J n F 1 b 3 Q 7 L C Z x d W 9 0 O 1 N l Y 3 R p b 2 4 x L 0 E 1 X 0 5 D X 3 Y z L 0 F 1 d G 9 S Z W 1 v d m V k Q 2 9 s d W 1 u c z E u e 1 9 p Z C w x f S Z x d W 9 0 O y w m c X V v d D t T Z W N 0 a W 9 u M S 9 B N V 9 O Q 1 9 2 M y 9 B d X R v U m V t b 3 Z l Z E N v b H V t b n M x L n t h Z 3 J 1 c G F t Z W 5 0 b y w y f S Z x d W 9 0 O y w m c X V v d D t T Z W N 0 a W 9 u M S 9 B N V 9 O Q 1 9 2 M y 9 B d X R v U m V t b 3 Z l Z E N v b H V t b n M x L n t p Z F 9 l b G V t Z W 5 0 b y w z f S Z x d W 9 0 O y w m c X V v d D t T Z W N 0 a W 9 u M S 9 B N V 9 O Q 1 9 2 M y 9 B d X R v U m V t b 3 Z l Z E N v b H V t b n M x L n t p Z F 9 l c 3 R 1 Z G F u d G U s N H 0 m c X V v d D s s J n F 1 b 3 Q 7 U 2 V j d G l v b j E v Q T V f T k N f d j M v Q X V 0 b 1 J l b W 9 2 Z W R D b 2 x 1 b W 5 z M S 5 7 a W R f c X V l c 3 R p b 2 5 h c m l v L D V 9 J n F 1 b 3 Q 7 L C Z x d W 9 0 O 1 N l Y 3 R p b 2 4 x L 0 E 1 X 0 5 D X 3 Y z L 0 F 1 d G 9 S Z W 1 v d m V k Q 2 9 s d W 1 u c z E u e 2 3 D q X R v Z G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T V f T k N f d j M v Q X V 0 b 1 J l b W 9 2 Z W R D b 2 x 1 b W 5 z M S 5 7 T k M s M H 0 m c X V v d D s s J n F 1 b 3 Q 7 U 2 V j d G l v b j E v Q T V f T k N f d j M v Q X V 0 b 1 J l b W 9 2 Z W R D b 2 x 1 b W 5 z M S 5 7 X 2 l k L D F 9 J n F 1 b 3 Q 7 L C Z x d W 9 0 O 1 N l Y 3 R p b 2 4 x L 0 E 1 X 0 5 D X 3 Y z L 0 F 1 d G 9 S Z W 1 v d m V k Q 2 9 s d W 1 u c z E u e 2 F n c n V w Y W 1 l b n R v L D J 9 J n F 1 b 3 Q 7 L C Z x d W 9 0 O 1 N l Y 3 R p b 2 4 x L 0 E 1 X 0 5 D X 3 Y z L 0 F 1 d G 9 S Z W 1 v d m V k Q 2 9 s d W 1 u c z E u e 2 l k X 2 V s Z W 1 l b n R v L D N 9 J n F 1 b 3 Q 7 L C Z x d W 9 0 O 1 N l Y 3 R p b 2 4 x L 0 E 1 X 0 5 D X 3 Y z L 0 F 1 d G 9 S Z W 1 v d m V k Q 2 9 s d W 1 u c z E u e 2 l k X 2 V z d H V k Y W 5 0 Z S w 0 f S Z x d W 9 0 O y w m c X V v d D t T Z W N 0 a W 9 u M S 9 B N V 9 O Q 1 9 2 M y 9 B d X R v U m V t b 3 Z l Z E N v b H V t b n M x L n t p Z F 9 x d W V z d G l v b m F y a W 8 s N X 0 m c X V v d D s s J n F 1 b 3 Q 7 U 2 V j d G l v b j E v Q T V f T k N f d j M v Q X V 0 b 1 J l b W 9 2 Z W R D b 2 x 1 b W 5 z M S 5 7 b c O p d G 9 k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V f T k N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V 9 O Q 1 9 2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T k N f d j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S 6 K X L 4 x e 5 A l s f H w z o U k U w A A A A A A g A A A A A A E G Y A A A A B A A A g A A A A X u m r O q n j n o 7 B O S D P / M z m S p + f o B L S 7 w 2 U H I + C W P n R g 2 0 A A A A A D o A A A A A C A A A g A A A A m 9 a V d O 3 A + d 1 s Q V a d e q X 5 V i c H 9 i Q t O w H R n z n F F L r g i I d Q A A A A 3 U D R G I m s D M 9 1 w z X Q X P 8 B c J g P 7 0 R B Q N i b P B K t Z B 9 K H o c l x 0 a 2 t h w B 6 J W x X g c 2 A o 6 x a g I C s 7 A I F L F l 4 7 + j S U g n A z Z H h H x d Q 7 m x + S B 0 V 4 0 m S K Z A A A A A K F Y p q d 8 c 2 E d e r 3 U 2 R c y X 6 B H K m P l i R w u A t 4 Z I l X I I 1 3 c z c r y H k L o B Q h C u C 3 q I g 5 x j z n 8 x g u X Z A b 5 R r p U u e y A b S w = = < / D a t a M a s h u p > 
</file>

<file path=customXml/itemProps1.xml><?xml version="1.0" encoding="utf-8"?>
<ds:datastoreItem xmlns:ds="http://schemas.openxmlformats.org/officeDocument/2006/customXml" ds:itemID="{D84EFDA5-6336-4D5B-9891-84A5FF213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A5 - NT</vt:lpstr>
      <vt:lpstr>A4 - NP</vt:lpstr>
      <vt:lpstr>A4 - P</vt:lpstr>
      <vt:lpstr>A4 - Dúvida OK</vt:lpstr>
      <vt:lpstr>A4 - Assertividade</vt:lpstr>
      <vt:lpstr>A4 - NCQ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Leitão</dc:creator>
  <cp:lastModifiedBy>Gabriel Leitão</cp:lastModifiedBy>
  <dcterms:created xsi:type="dcterms:W3CDTF">2022-08-21T19:19:17Z</dcterms:created>
  <dcterms:modified xsi:type="dcterms:W3CDTF">2022-12-09T05:03:25Z</dcterms:modified>
</cp:coreProperties>
</file>