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c93afe0794efcc/DoutoradoICOMP/PhDThesis_Gabriel/chapters/results/Fase 3/"/>
    </mc:Choice>
  </mc:AlternateContent>
  <xr:revisionPtr revIDLastSave="144" documentId="13_ncr:1_{DBB0A2E6-FAE8-4E66-948B-08BA185A1074}" xr6:coauthVersionLast="47" xr6:coauthVersionMax="47" xr10:uidLastSave="{A878BE44-67FA-47BF-9462-397F656AF156}"/>
  <bookViews>
    <workbookView xWindow="-120" yWindow="-120" windowWidth="29040" windowHeight="15840" firstSheet="1" activeTab="6" xr2:uid="{53642AE9-D591-4323-8F60-36E572824654}"/>
  </bookViews>
  <sheets>
    <sheet name="A1_MediaPonderada_Entradas_Agru" sheetId="8" r:id="rId1"/>
    <sheet name="A1 - NT" sheetId="1" r:id="rId2"/>
    <sheet name="A1 - NP" sheetId="3" r:id="rId3"/>
    <sheet name="A1 - P" sheetId="10" r:id="rId4"/>
    <sheet name="A1 - Dúvida" sheetId="14" r:id="rId5"/>
    <sheet name="A1 - Assertividade" sheetId="16" r:id="rId6"/>
    <sheet name="A1 - NCQ" sheetId="18" r:id="rId7"/>
    <sheet name="A1_NC" sheetId="19" r:id="rId8"/>
  </sheets>
  <definedNames>
    <definedName name="DadosExternos_1" localSheetId="5" hidden="1">'A1 - Assertividade'!#REF!</definedName>
    <definedName name="DadosExternos_1" localSheetId="4" hidden="1">'A1 - Dúvida'!#REF!</definedName>
    <definedName name="DadosExternos_1" localSheetId="2" hidden="1">'A1 - NP'!#REF!</definedName>
    <definedName name="DadosExternos_1" localSheetId="3" hidden="1">'A1 - P'!#REF!</definedName>
    <definedName name="DadosExternos_1" localSheetId="0" hidden="1">A1_MediaPonderada_Entradas_Agru!$A$1:$H$85</definedName>
    <definedName name="DadosExternos_1" localSheetId="7" hidden="1">A1_NC!$A$1:$G$169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7" i="10" l="1"/>
  <c r="Y38" i="10"/>
  <c r="Y39" i="10"/>
  <c r="Y40" i="10"/>
  <c r="Y41" i="10"/>
  <c r="Y42" i="10"/>
  <c r="Y43" i="10"/>
  <c r="Y44" i="10"/>
  <c r="Y36" i="10"/>
  <c r="I37" i="10"/>
  <c r="I38" i="10"/>
  <c r="I39" i="10"/>
  <c r="I40" i="10"/>
  <c r="I41" i="10"/>
  <c r="I42" i="10"/>
  <c r="I43" i="10"/>
  <c r="I44" i="10"/>
  <c r="I36" i="10"/>
  <c r="AC26" i="10"/>
  <c r="AC27" i="10"/>
  <c r="AC28" i="10"/>
  <c r="AC29" i="10"/>
  <c r="AC30" i="10"/>
  <c r="AC31" i="10"/>
  <c r="AC32" i="10"/>
  <c r="AC33" i="10"/>
  <c r="AC25" i="10"/>
  <c r="M26" i="10"/>
  <c r="M27" i="10"/>
  <c r="M28" i="10"/>
  <c r="M29" i="10"/>
  <c r="M30" i="10"/>
  <c r="M31" i="10"/>
  <c r="M32" i="10"/>
  <c r="M33" i="10"/>
  <c r="M25" i="10"/>
  <c r="X45" i="10"/>
  <c r="W45" i="10"/>
  <c r="V45" i="10"/>
  <c r="U45" i="10"/>
  <c r="L14" i="10"/>
  <c r="L13" i="10"/>
  <c r="L12" i="10"/>
  <c r="L11" i="10"/>
  <c r="L10" i="10"/>
  <c r="L9" i="10"/>
  <c r="L8" i="10"/>
  <c r="L7" i="10"/>
  <c r="L6" i="10"/>
  <c r="K14" i="10"/>
  <c r="J14" i="10"/>
  <c r="I14" i="10"/>
  <c r="K13" i="10"/>
  <c r="J13" i="10"/>
  <c r="I13" i="10"/>
  <c r="K12" i="10"/>
  <c r="J12" i="10"/>
  <c r="I12" i="10"/>
  <c r="K11" i="10"/>
  <c r="J11" i="10"/>
  <c r="I11" i="10"/>
  <c r="K10" i="10"/>
  <c r="J10" i="10"/>
  <c r="I10" i="10"/>
  <c r="K9" i="10"/>
  <c r="J9" i="10"/>
  <c r="I9" i="10"/>
  <c r="K8" i="10"/>
  <c r="J8" i="10"/>
  <c r="I8" i="10"/>
  <c r="K7" i="10"/>
  <c r="J7" i="10"/>
  <c r="I7" i="10"/>
  <c r="K6" i="10"/>
  <c r="J6" i="10"/>
  <c r="I6" i="10"/>
  <c r="H14" i="10"/>
  <c r="H13" i="10"/>
  <c r="H12" i="10"/>
  <c r="H11" i="10"/>
  <c r="H10" i="10"/>
  <c r="H9" i="10"/>
  <c r="H8" i="10"/>
  <c r="H7" i="10"/>
  <c r="H6" i="10"/>
  <c r="G14" i="10"/>
  <c r="G13" i="10"/>
  <c r="G12" i="10"/>
  <c r="G11" i="10"/>
  <c r="G10" i="10"/>
  <c r="G9" i="10"/>
  <c r="G8" i="10"/>
  <c r="G7" i="10"/>
  <c r="G6" i="10"/>
  <c r="F7" i="10"/>
  <c r="F8" i="10"/>
  <c r="F9" i="10"/>
  <c r="F10" i="10"/>
  <c r="F11" i="10"/>
  <c r="F12" i="10"/>
  <c r="F13" i="10"/>
  <c r="F14" i="10"/>
  <c r="F6" i="10"/>
  <c r="E7" i="10"/>
  <c r="E8" i="10"/>
  <c r="E9" i="10"/>
  <c r="E10" i="10"/>
  <c r="E11" i="10"/>
  <c r="E12" i="10"/>
  <c r="E13" i="10"/>
  <c r="E14" i="10"/>
  <c r="E6" i="10"/>
  <c r="Y45" i="10" l="1"/>
  <c r="E45" i="10" l="1"/>
  <c r="H45" i="10"/>
  <c r="F45" i="10"/>
  <c r="G45" i="10"/>
  <c r="I45" i="10"/>
  <c r="L16" i="10"/>
  <c r="H16" i="10"/>
  <c r="K15" i="10"/>
  <c r="J15" i="10"/>
  <c r="I15" i="10"/>
  <c r="G15" i="10"/>
  <c r="F15" i="10"/>
  <c r="E15" i="10"/>
  <c r="L15" i="10" l="1"/>
  <c r="H15" i="10"/>
  <c r="P50" i="3" l="1"/>
  <c r="O50" i="3"/>
  <c r="P17" i="3"/>
  <c r="Q17" i="3"/>
  <c r="S17" i="3"/>
  <c r="T17" i="3"/>
  <c r="U17" i="3"/>
  <c r="O17" i="3"/>
  <c r="V14" i="3"/>
  <c r="R14" i="3"/>
  <c r="V6" i="3"/>
  <c r="V17" i="3" s="1"/>
  <c r="R6" i="3"/>
  <c r="R17" i="3" s="1"/>
  <c r="V13" i="3"/>
  <c r="R13" i="3"/>
  <c r="V12" i="3"/>
  <c r="R12" i="3"/>
  <c r="V8" i="3"/>
  <c r="R8" i="3"/>
  <c r="V10" i="3"/>
  <c r="R10" i="3"/>
  <c r="V9" i="3"/>
  <c r="R9" i="3"/>
  <c r="V7" i="3"/>
  <c r="R7" i="3"/>
  <c r="H7" i="3"/>
  <c r="H9" i="3"/>
  <c r="H10" i="3"/>
  <c r="H8" i="3"/>
  <c r="H12" i="3"/>
  <c r="H11" i="3"/>
  <c r="H13" i="3"/>
  <c r="H6" i="3"/>
  <c r="F50" i="3"/>
  <c r="E50" i="3"/>
  <c r="L34" i="3"/>
  <c r="H34" i="3"/>
  <c r="L29" i="3"/>
  <c r="H29" i="3"/>
  <c r="L28" i="3"/>
  <c r="H28" i="3"/>
  <c r="L27" i="3"/>
  <c r="H27" i="3"/>
  <c r="L26" i="3"/>
  <c r="H26" i="3"/>
  <c r="L25" i="3"/>
  <c r="H25" i="3"/>
  <c r="L24" i="3"/>
  <c r="H24" i="3"/>
  <c r="L23" i="3"/>
  <c r="H23" i="3"/>
  <c r="L22" i="3"/>
  <c r="H22" i="3"/>
  <c r="L21" i="3"/>
  <c r="H21" i="3"/>
  <c r="V16" i="3"/>
  <c r="R16" i="3"/>
  <c r="L16" i="3"/>
  <c r="H16" i="3"/>
  <c r="U15" i="3"/>
  <c r="T15" i="3"/>
  <c r="S15" i="3"/>
  <c r="Q15" i="3"/>
  <c r="P15" i="3"/>
  <c r="O15" i="3"/>
  <c r="K15" i="3"/>
  <c r="J15" i="3"/>
  <c r="I15" i="3"/>
  <c r="G15" i="3"/>
  <c r="F15" i="3"/>
  <c r="E15" i="3"/>
  <c r="L14" i="3"/>
  <c r="H14" i="3"/>
  <c r="L13" i="3"/>
  <c r="L12" i="3"/>
  <c r="L11" i="3"/>
  <c r="L10" i="3"/>
  <c r="L9" i="3"/>
  <c r="L8" i="3"/>
  <c r="L7" i="3"/>
  <c r="L6" i="3"/>
  <c r="E51" i="1"/>
  <c r="F51" i="1"/>
  <c r="G51" i="1"/>
  <c r="H51" i="1"/>
  <c r="K51" i="1"/>
  <c r="L51" i="1"/>
  <c r="M51" i="1"/>
  <c r="N51" i="1"/>
  <c r="V16" i="1"/>
  <c r="R16" i="1"/>
  <c r="U15" i="1"/>
  <c r="T15" i="1"/>
  <c r="S15" i="1"/>
  <c r="Q15" i="1"/>
  <c r="P15" i="1"/>
  <c r="O15" i="1"/>
  <c r="V14" i="1"/>
  <c r="R14" i="1"/>
  <c r="V13" i="1"/>
  <c r="R13" i="1"/>
  <c r="V12" i="1"/>
  <c r="R12" i="1"/>
  <c r="V10" i="1"/>
  <c r="R10" i="1"/>
  <c r="V9" i="1"/>
  <c r="R9" i="1"/>
  <c r="V8" i="1"/>
  <c r="R8" i="1"/>
  <c r="V7" i="1"/>
  <c r="R7" i="1"/>
  <c r="V6" i="1"/>
  <c r="V15" i="1" s="1"/>
  <c r="R6" i="1"/>
  <c r="F15" i="1"/>
  <c r="G15" i="1"/>
  <c r="I15" i="1"/>
  <c r="J15" i="1"/>
  <c r="K15" i="1"/>
  <c r="E15" i="1"/>
  <c r="L22" i="1"/>
  <c r="L23" i="1"/>
  <c r="L24" i="1"/>
  <c r="L25" i="1"/>
  <c r="L26" i="1"/>
  <c r="L27" i="1"/>
  <c r="L28" i="1"/>
  <c r="L29" i="1"/>
  <c r="L34" i="1"/>
  <c r="L21" i="1"/>
  <c r="L6" i="1"/>
  <c r="L7" i="1"/>
  <c r="L8" i="1"/>
  <c r="L9" i="1"/>
  <c r="L10" i="1"/>
  <c r="L11" i="1"/>
  <c r="L12" i="1"/>
  <c r="L13" i="1"/>
  <c r="L14" i="1"/>
  <c r="L16" i="1"/>
  <c r="H22" i="1"/>
  <c r="H23" i="1"/>
  <c r="H24" i="1"/>
  <c r="H25" i="1"/>
  <c r="H26" i="1"/>
  <c r="H27" i="1"/>
  <c r="H28" i="1"/>
  <c r="H29" i="1"/>
  <c r="H34" i="1"/>
  <c r="H21" i="1"/>
  <c r="H9" i="1"/>
  <c r="H10" i="1"/>
  <c r="H8" i="1"/>
  <c r="H12" i="1"/>
  <c r="H11" i="1"/>
  <c r="H13" i="1"/>
  <c r="H6" i="1"/>
  <c r="H14" i="1"/>
  <c r="H16" i="1"/>
  <c r="H7" i="1"/>
  <c r="R15" i="3" l="1"/>
  <c r="H15" i="3"/>
  <c r="L15" i="3"/>
  <c r="V15" i="3"/>
  <c r="R15" i="1"/>
  <c r="L15" i="1"/>
  <c r="H1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Leitão</author>
  </authors>
  <commentList>
    <comment ref="D11" authorId="0" shapeId="0" xr:uid="{95431FE1-8510-4F19-8E4A-FA6386EBA611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N11" authorId="0" shapeId="0" xr:uid="{79EFE227-129E-4AF8-B737-3F284C43CDF0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C16" authorId="0" shapeId="0" xr:uid="{A17D2A05-CF8E-4477-825D-B95C9497F1C4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HUGO</t>
        </r>
      </text>
    </comment>
    <comment ref="C34" authorId="0" shapeId="0" xr:uid="{910BEDA4-C0C6-4A3D-AF5E-5114CEE26CC9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ELTON
(FOI ESQUECIDO PELO LUCAS NO CÁLCULO)</t>
        </r>
      </text>
    </comment>
    <comment ref="D47" authorId="0" shapeId="0" xr:uid="{5E7362BC-6125-4109-B4C2-29CDBAFD0C0B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J47" authorId="0" shapeId="0" xr:uid="{9D3878B3-1575-4D2A-9FF2-52470B2CC222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C52" authorId="0" shapeId="0" xr:uid="{19134E86-5FF8-4B77-B899-536296DFBD90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HUGO</t>
        </r>
      </text>
    </comment>
    <comment ref="C70" authorId="0" shapeId="0" xr:uid="{0F3B3794-00F5-436D-97E0-2AF5C4A575B8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ELTON
(FOI ESQUECIDO PELO LUCAS NO CÁLCULO)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Leitão</author>
  </authors>
  <commentList>
    <comment ref="D11" authorId="0" shapeId="0" xr:uid="{7B4E5DD6-467D-4370-BDB1-D4911893B46D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N11" authorId="0" shapeId="0" xr:uid="{F18B5B09-6399-439A-ADA6-459EED0B7707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C16" authorId="0" shapeId="0" xr:uid="{9AF78431-0D80-4DB5-BB1B-347760F58EF6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HUGO</t>
        </r>
      </text>
    </comment>
    <comment ref="C34" authorId="0" shapeId="0" xr:uid="{0BB253DC-36A4-4693-A0AB-697FCB639437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ELTON
(FOI ESQUECIDO PELO LUCAS NO CÁLCULO)</t>
        </r>
      </text>
    </comment>
    <comment ref="D46" authorId="0" shapeId="0" xr:uid="{D17986E8-AFD8-4A32-A0BD-6C92A9D996D2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N46" authorId="0" shapeId="0" xr:uid="{D316ADF0-2977-4976-84EB-5223079378BC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C51" authorId="0" shapeId="0" xr:uid="{D24AA46F-EA3D-4DFA-8A3B-86B595A0A0CE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HUGO</t>
        </r>
      </text>
    </comment>
    <comment ref="C69" authorId="0" shapeId="0" xr:uid="{C487A5C3-0E0B-49B3-86F5-DC4500941408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ELTON
(FOI ESQUECIDO PELO LUCAS NO CÁLCULO)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Leitão</author>
  </authors>
  <commentList>
    <comment ref="D11" authorId="0" shapeId="0" xr:uid="{24C84AB4-A3CD-443E-B89A-C303C2467CB9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C16" authorId="0" shapeId="0" xr:uid="{9ABD0A0C-B039-47AE-9BD4-86D7DB8402AC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HUGO</t>
        </r>
      </text>
    </comment>
    <comment ref="N24" authorId="0" shapeId="0" xr:uid="{9889F5A8-854C-4FB3-8BA0-CDD1F48BF0D6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from mongodb</t>
        </r>
      </text>
    </comment>
    <comment ref="AD24" authorId="0" shapeId="0" xr:uid="{30E3E828-BC61-4819-A6DC-A267164B55F8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from mongodb</t>
        </r>
      </text>
    </comment>
    <comment ref="D30" authorId="0" shapeId="0" xr:uid="{CEE13694-2F46-443A-B45A-055F5B3C6691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T30" authorId="0" shapeId="0" xr:uid="{A2A3EFCD-5ED1-47AD-84BE-8A2058262BFD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D41" authorId="0" shapeId="0" xr:uid="{D000D544-B936-41F8-BEBE-84105B77C5E7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T41" authorId="0" shapeId="0" xr:uid="{4F35D502-3358-4CF5-B8F1-5CB398B69E3E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{agrupamento:"True",id_questionario:1,id_fonte:"Média",método:"entradas",id_estudante:11}</t>
        </r>
      </text>
    </comment>
    <comment ref="C46" authorId="0" shapeId="0" xr:uid="{0134C560-B912-441D-B754-9F6B305153D5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HUGO</t>
        </r>
      </text>
    </comment>
    <comment ref="S46" authorId="0" shapeId="0" xr:uid="{B4B96A89-E2CF-41B5-B68F-0D4F83751E67}">
      <text>
        <r>
          <rPr>
            <b/>
            <sz val="9"/>
            <color indexed="81"/>
            <rFont val="Segoe UI"/>
            <family val="2"/>
          </rPr>
          <t>Gabriel Leitão:</t>
        </r>
        <r>
          <rPr>
            <sz val="9"/>
            <color indexed="81"/>
            <rFont val="Segoe UI"/>
            <family val="2"/>
          </rPr>
          <t xml:space="preserve">
HUGO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1C2176-BF75-44C1-B26D-60DEA74D0F66}" keepAlive="1" name="Consulta - A1_Assertividade" description="Conexão com a consulta 'A1_Assertividade' na pasta de trabalho." type="5" refreshedVersion="0" background="1" saveData="1">
    <dbPr connection="Provider=Microsoft.Mashup.OleDb.1;Data Source=$Workbook$;Location=A1_Assertividade;Extended Properties=&quot;&quot;" command="SELECT * FROM [A1_Assertividade]"/>
  </connection>
  <connection id="2" xr16:uid="{F200BB97-314F-4FB8-8D00-21ACD012D2A9}" keepAlive="1" name="Consulta - A1_Duvida" description="Conexão com a consulta 'A1_Duvida' na pasta de trabalho." type="5" refreshedVersion="8" background="1" saveData="1">
    <dbPr connection="Provider=Microsoft.Mashup.OleDb.1;Data Source=$Workbook$;Location=A1_Duvida;Extended Properties=&quot;&quot;" command="SELECT * FROM [A1_Duvida]"/>
  </connection>
  <connection id="3" xr16:uid="{C5561B51-D023-4199-AFD0-490327F50A30}" keepAlive="1" name="Consulta - A1_MediaPonderada_Casos" description="Conexão com a consulta 'A1_MediaPonderada_Casos' na pasta de trabalho." type="5" refreshedVersion="8" background="1" saveData="1">
    <dbPr connection="Provider=Microsoft.Mashup.OleDb.1;Data Source=$Workbook$;Location=A1_MediaPonderada_Casos;Extended Properties=&quot;&quot;" command="SELECT * FROM [A1_MediaPonderada_Casos]"/>
  </connection>
  <connection id="4" xr16:uid="{6711A924-CE59-4D92-BBF2-C12364DE7C1A}" keepAlive="1" name="Consulta - A1_MediaPonderada_Entradas_AgrupamentoFalse" description="Conexão com a consulta 'A1_MediaPonderada_Entradas_AgrupamentoFalse' na pasta de trabalho." type="5" refreshedVersion="0" background="1" saveData="1">
    <dbPr connection="Provider=Microsoft.Mashup.OleDb.1;Data Source=$Workbook$;Location=A1_MediaPonderada_Entradas_AgrupamentoFalse;Extended Properties=&quot;&quot;" command="SELECT * FROM [A1_MediaPonderada_Entradas_AgrupamentoFalse]"/>
  </connection>
  <connection id="5" xr16:uid="{3E1DD096-8669-406E-A872-8DA0AD9762B5}" keepAlive="1" name="Consulta - A1_MediaPonderada_Entradas_AgrupamentoFalse (2)" description="Conexão com a consulta 'A1_MediaPonderada_Entradas_AgrupamentoFalse (2)' na pasta de trabalho." type="5" refreshedVersion="8" background="1" saveData="1">
    <dbPr connection="Provider=Microsoft.Mashup.OleDb.1;Data Source=$Workbook$;Location=&quot;A1_MediaPonderada_Entradas_AgrupamentoFalse (2)&quot;;Extended Properties=&quot;&quot;" command="SELECT * FROM [A1_MediaPonderada_Entradas_AgrupamentoFalse (2)]"/>
  </connection>
  <connection id="6" xr16:uid="{DFD56EE1-7B46-4F97-9442-045F7B08E0BA}" keepAlive="1" name="Consulta - A1_NC" description="Conexão com a consulta 'A1_NC' na pasta de trabalho." type="5" refreshedVersion="8" background="1" saveData="1">
    <dbPr connection="Provider=Microsoft.Mashup.OleDb.1;Data Source=$Workbook$;Location=A1_NC;Extended Properties=&quot;&quot;" command="SELECT * FROM [A1_NC]"/>
  </connection>
  <connection id="7" xr16:uid="{B0C37BD1-9015-422D-A3E3-C1FB42752C15}" keepAlive="1" name="Consulta - A1_NCQ" description="Conexão com a consulta 'A1_NCQ' na pasta de trabalho." type="5" refreshedVersion="0" background="1">
    <dbPr connection="Provider=Microsoft.Mashup.OleDb.1;Data Source=$Workbook$;Location=A1_NCQ;Extended Properties=&quot;&quot;" command="SELECT * FROM [A1_NCQ]"/>
  </connection>
  <connection id="8" xr16:uid="{F481B5DA-42A5-4691-8CAE-A4612E7770AF}" keepAlive="1" name="Consulta - A1_Prioridade_Casos" description="Conexão com a consulta 'A1_Prioridade_Casos' na pasta de trabalho." type="5" refreshedVersion="8" background="1" saveData="1">
    <dbPr connection="Provider=Microsoft.Mashup.OleDb.1;Data Source=$Workbook$;Location=A1_Prioridade_Casos;Extended Properties=&quot;&quot;" command="SELECT * FROM [A1_Prioridade_Casos]"/>
  </connection>
  <connection id="9" xr16:uid="{8B0B291B-D9DD-4FFB-A9A9-1450ECD6B741}" keepAlive="1" name="Consulta - A1_Prioridade_EntradasAgrpFalse" description="Conexão com a consulta 'A1_Prioridade_EntradasAgrpFalse' na pasta de trabalho." type="5" refreshedVersion="0" background="1">
    <dbPr connection="Provider=Microsoft.Mashup.OleDb.1;Data Source=$Workbook$;Location=A1_Prioridade_EntradasAgrpFalse;Extended Properties=&quot;&quot;" command="SELECT * FROM [A1_Prioridade_EntradasAgrpFalse]"/>
  </connection>
  <connection id="10" xr16:uid="{F3628922-68EA-4F0B-A649-40168D6A13B8}" keepAlive="1" name="Consulta - A1_Prioridade_EntradasAgrpTrue" description="Conexão com a consulta 'A1_Prioridade_EntradasAgrpTrue' na pasta de trabalho." type="5" refreshedVersion="8" background="1" saveData="1">
    <dbPr connection="Provider=Microsoft.Mashup.OleDb.1;Data Source=$Workbook$;Location=A1_Prioridade_EntradasAgrpTrue;Extended Properties=&quot;&quot;" command="SELECT * FROM [A1_Prioridade_EntradasAgrpTrue]"/>
  </connection>
</connections>
</file>

<file path=xl/sharedStrings.xml><?xml version="1.0" encoding="utf-8"?>
<sst xmlns="http://schemas.openxmlformats.org/spreadsheetml/2006/main" count="1674" uniqueCount="340">
  <si>
    <t>ID MONGO</t>
  </si>
  <si>
    <t>GRUPO B</t>
  </si>
  <si>
    <t>GRUPO A</t>
  </si>
  <si>
    <t>-</t>
  </si>
  <si>
    <t>USER_ID SQL</t>
  </si>
  <si>
    <t>EF1</t>
  </si>
  <si>
    <t>EV1</t>
  </si>
  <si>
    <t>EV2</t>
  </si>
  <si>
    <t>10 e 15</t>
  </si>
  <si>
    <t>Média</t>
  </si>
  <si>
    <t>NOTA TRADICIONAL</t>
  </si>
  <si>
    <t>B10</t>
  </si>
  <si>
    <t>Participante</t>
  </si>
  <si>
    <t>Agrupamento</t>
  </si>
  <si>
    <t>Sim</t>
  </si>
  <si>
    <t xml:space="preserve">NOTA TRADICIONAL </t>
  </si>
  <si>
    <t>Não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</si>
  <si>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</si>
  <si>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</si>
  <si>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</si>
  <si>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</si>
  <si>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</si>
  <si>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</si>
  <si>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</si>
  <si>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</si>
  <si>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</si>
  <si>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</si>
  <si>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</si>
  <si>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</si>
  <si>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</si>
  <si>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B02</t>
  </si>
  <si>
    <t>B03</t>
  </si>
  <si>
    <t>B04</t>
  </si>
  <si>
    <t>B05</t>
  </si>
  <si>
    <t>B06</t>
  </si>
  <si>
    <t>B07</t>
  </si>
  <si>
    <t>B08</t>
  </si>
  <si>
    <t>B09</t>
  </si>
  <si>
    <t>Modo</t>
  </si>
  <si>
    <t>Binário</t>
  </si>
  <si>
    <t>Proporcional</t>
  </si>
  <si>
    <t>ENTRADAS</t>
  </si>
  <si>
    <t>CASOS</t>
  </si>
  <si>
    <t>_id</t>
  </si>
  <si>
    <t>agrupamento</t>
  </si>
  <si>
    <t>fonte</t>
  </si>
  <si>
    <t>id_estudante</t>
  </si>
  <si>
    <t>id_fonte</t>
  </si>
  <si>
    <t>id_questionario</t>
  </si>
  <si>
    <t>método</t>
  </si>
  <si>
    <t>nota</t>
  </si>
  <si>
    <t xml:space="preserve">NOTA PONDERADA </t>
  </si>
  <si>
    <t>Mediana</t>
  </si>
  <si>
    <t>NP</t>
  </si>
  <si>
    <t>62da2e9fd6aea23ada049020</t>
  </si>
  <si>
    <t>entradas</t>
  </si>
  <si>
    <t>62da2e9fd6aea23ada049021</t>
  </si>
  <si>
    <t>62da2e9fd6aea23ada049022</t>
  </si>
  <si>
    <t>62da2e9fd6aea23ada049023</t>
  </si>
  <si>
    <t>62da2ea0d6aea23ada049028</t>
  </si>
  <si>
    <t>62da2ea0d6aea23ada049029</t>
  </si>
  <si>
    <t>62da2ea1d6aea23ada04902a</t>
  </si>
  <si>
    <t>62da2ea1d6aea23ada04902b</t>
  </si>
  <si>
    <t>62da2ea2d6aea23ada049030</t>
  </si>
  <si>
    <t>62da2ea2d6aea23ada049031</t>
  </si>
  <si>
    <t>62da2ea3d6aea23ada049032</t>
  </si>
  <si>
    <t>62da2ea3d6aea23ada049033</t>
  </si>
  <si>
    <t>62da2ea4d6aea23ada049038</t>
  </si>
  <si>
    <t>62da2ea4d6aea23ada049039</t>
  </si>
  <si>
    <t>62da2ea4d6aea23ada04903a</t>
  </si>
  <si>
    <t>62da2ea4d6aea23ada04903b</t>
  </si>
  <si>
    <t>62da2ea6d6aea23ada049040</t>
  </si>
  <si>
    <t>62da2ea6d6aea23ada049041</t>
  </si>
  <si>
    <t>62da2ea6d6aea23ada049042</t>
  </si>
  <si>
    <t>62da2ea6d6aea23ada049043</t>
  </si>
  <si>
    <t>62da2ea8d6aea23ada049048</t>
  </si>
  <si>
    <t>62da2ea8d6aea23ada049049</t>
  </si>
  <si>
    <t>62da2ea8d6aea23ada04904a</t>
  </si>
  <si>
    <t>62da2ea8d6aea23ada04904b</t>
  </si>
  <si>
    <t>62da2eaad6aea23ada049050</t>
  </si>
  <si>
    <t>62da2eaad6aea23ada049051</t>
  </si>
  <si>
    <t>62da2eaad6aea23ada049052</t>
  </si>
  <si>
    <t>62da2eaad6aea23ada049053</t>
  </si>
  <si>
    <t>62da2eabd6aea23ada049058</t>
  </si>
  <si>
    <t>62da2eabd6aea23ada049059</t>
  </si>
  <si>
    <t>62da2eabd6aea23ada04905a</t>
  </si>
  <si>
    <t>62da2eabd6aea23ada04905b</t>
  </si>
  <si>
    <t>62da2eacd6aea23ada049060</t>
  </si>
  <si>
    <t>62da2eadd6aea23ada049061</t>
  </si>
  <si>
    <t>62da2eadd6aea23ada049062</t>
  </si>
  <si>
    <t>62da2eadd6aea23ada049063</t>
  </si>
  <si>
    <t>62da2eaed6aea23ada049068</t>
  </si>
  <si>
    <t>62da2eaed6aea23ada049069</t>
  </si>
  <si>
    <t>62da2eaed6aea23ada04906a</t>
  </si>
  <si>
    <t>62da2eaed6aea23ada04906b</t>
  </si>
  <si>
    <t>62da2eb0d6aea23ada049070</t>
  </si>
  <si>
    <t>62da2eb0d6aea23ada049071</t>
  </si>
  <si>
    <t>62da2eb0d6aea23ada049072</t>
  </si>
  <si>
    <t>62da2eb0d6aea23ada049073</t>
  </si>
  <si>
    <t>62da2eb2d6aea23ada049078</t>
  </si>
  <si>
    <t>62da2eb2d6aea23ada049079</t>
  </si>
  <si>
    <t>62da2eb2d6aea23ada04907a</t>
  </si>
  <si>
    <t>62da2eb2d6aea23ada04907b</t>
  </si>
  <si>
    <t>62da2eb4d6aea23ada049080</t>
  </si>
  <si>
    <t>62da2eb4d6aea23ada049081</t>
  </si>
  <si>
    <t>62da2eb4d6aea23ada049082</t>
  </si>
  <si>
    <t>62da2eb4d6aea23ada049083</t>
  </si>
  <si>
    <t>62da2eb5d6aea23ada049088</t>
  </si>
  <si>
    <t>62da2eb5d6aea23ada049089</t>
  </si>
  <si>
    <t>62da2eb5d6aea23ada04908a</t>
  </si>
  <si>
    <t>62da2eb6d6aea23ada04908b</t>
  </si>
  <si>
    <t>62da2eb7d6aea23ada049090</t>
  </si>
  <si>
    <t>62da2eb7d6aea23ada049091</t>
  </si>
  <si>
    <t>62da2eb7d6aea23ada049092</t>
  </si>
  <si>
    <t>62da2eb7d6aea23ada049093</t>
  </si>
  <si>
    <t>62da2eb9d6aea23ada049098</t>
  </si>
  <si>
    <t>62da2eb9d6aea23ada049099</t>
  </si>
  <si>
    <t>62da2eb9d6aea23ada04909a</t>
  </si>
  <si>
    <t>62da2eb9d6aea23ada04909b</t>
  </si>
  <si>
    <t>62da2ebbd6aea23ada0490a0</t>
  </si>
  <si>
    <t>62da2ebbd6aea23ada0490a1</t>
  </si>
  <si>
    <t>62da2ebbd6aea23ada0490a2</t>
  </si>
  <si>
    <t>62da2ebbd6aea23ada0490a3</t>
  </si>
  <si>
    <t>62da2ebdd6aea23ada0490a8</t>
  </si>
  <si>
    <t>62da2ebdd6aea23ada0490a9</t>
  </si>
  <si>
    <t>62da2ebdd6aea23ada0490aa</t>
  </si>
  <si>
    <t>62da2ebdd6aea23ada0490ab</t>
  </si>
  <si>
    <t>62da2ebfd6aea23ada0490b0</t>
  </si>
  <si>
    <t>62da2ebfd6aea23ada0490b1</t>
  </si>
  <si>
    <t>62da2ebfd6aea23ada0490b2</t>
  </si>
  <si>
    <t>62da2ebfd6aea23ada0490b3</t>
  </si>
  <si>
    <t>62da2ec0d6aea23ada0490b8</t>
  </si>
  <si>
    <t>62da2ec1d6aea23ada0490b9</t>
  </si>
  <si>
    <t>62da2ec1d6aea23ada0490ba</t>
  </si>
  <si>
    <t>62da2ec1d6aea23ada0490bb</t>
  </si>
  <si>
    <t>62da2ec2d6aea23ada0490c0</t>
  </si>
  <si>
    <t>62da2ec2d6aea23ada0490c1</t>
  </si>
  <si>
    <t>62da2ec2d6aea23ada0490c2</t>
  </si>
  <si>
    <t>62da2ec2d6aea23ada0490c3</t>
  </si>
  <si>
    <t>PRIORIDADE - ENTRADAS</t>
  </si>
  <si>
    <t>C1</t>
  </si>
  <si>
    <t>C2</t>
  </si>
  <si>
    <t>C3</t>
  </si>
  <si>
    <t>C4</t>
  </si>
  <si>
    <t>C5</t>
  </si>
  <si>
    <t>C6</t>
  </si>
  <si>
    <t>C7</t>
  </si>
  <si>
    <t>C8</t>
  </si>
  <si>
    <t>P Média</t>
  </si>
  <si>
    <t>P</t>
  </si>
  <si>
    <t>Tipo</t>
  </si>
  <si>
    <t>Dúvida</t>
  </si>
  <si>
    <t>Dúvida Média</t>
  </si>
  <si>
    <t>Desvio-Padrão</t>
  </si>
  <si>
    <t>Métrica</t>
  </si>
  <si>
    <t>Valor</t>
  </si>
  <si>
    <t>DÚVIDA A1 - ENTRADAS</t>
  </si>
  <si>
    <t>A</t>
  </si>
  <si>
    <t>ASSERTIVIDADE - ENTRADAS</t>
  </si>
  <si>
    <t>ASSERTIVIDADE - CASOS DE TESTE</t>
  </si>
  <si>
    <t>DÚVIDA - CASOS DE TESTE</t>
  </si>
  <si>
    <t>PRIORIDADE - CASOS DE TESTE - BINÁRIO</t>
  </si>
  <si>
    <t>PRIORIDADE - CASOS DE TESTE - PROPORCIONAL</t>
  </si>
  <si>
    <t>NCQ</t>
  </si>
  <si>
    <t>Ent.</t>
  </si>
  <si>
    <t>NC</t>
  </si>
  <si>
    <t>NÍVEIS DE COMPREENSÃO DA QUESTÃO (NCQ) E DO QUESTIONÁRIO (NC)</t>
  </si>
  <si>
    <t>NCQ e NC - ENTRADAS</t>
  </si>
  <si>
    <t>id_elemento</t>
  </si>
  <si>
    <t>63200000dcd9cfe3b8b78645</t>
  </si>
  <si>
    <t>casos</t>
  </si>
  <si>
    <t>63200003dcd9cfe3b8b7864a</t>
  </si>
  <si>
    <t>63200005dcd9cfe3b8b7864f</t>
  </si>
  <si>
    <t>63200008dcd9cfe3b8b78654</t>
  </si>
  <si>
    <t>6320000bdcd9cfe3b8b78659</t>
  </si>
  <si>
    <t>6320000ddcd9cfe3b8b7865e</t>
  </si>
  <si>
    <t>63200010dcd9cfe3b8b78663</t>
  </si>
  <si>
    <t>63200011dcd9cfe3b8b78668</t>
  </si>
  <si>
    <t>63200014dcd9cfe3b8b7866d</t>
  </si>
  <si>
    <t>63200016dcd9cfe3b8b78672</t>
  </si>
  <si>
    <t>63200018dcd9cfe3b8b78677</t>
  </si>
  <si>
    <t>6320001bdcd9cfe3b8b7867c</t>
  </si>
  <si>
    <t>6320001edcd9cfe3b8b78681</t>
  </si>
  <si>
    <t>63200020dcd9cfe3b8b78686</t>
  </si>
  <si>
    <t>63200024dcd9cfe3b8b7868b</t>
  </si>
  <si>
    <t>63200026dcd9cfe3b8b78690</t>
  </si>
  <si>
    <t>63200029dcd9cfe3b8b78695</t>
  </si>
  <si>
    <t>6320002cdcd9cfe3b8b7869a</t>
  </si>
  <si>
    <t>6320002edcd9cfe3b8b7869f</t>
  </si>
  <si>
    <t>63200031dcd9cfe3b8b786a4</t>
  </si>
  <si>
    <t>63200032dcd9cfe3b8b786a9</t>
  </si>
  <si>
    <t>63200046dcd9cfe3b8b786ab</t>
  </si>
  <si>
    <t>null</t>
  </si>
  <si>
    <t>6320004adcd9cfe3b8b786ad</t>
  </si>
  <si>
    <t>63200051dcd9cfe3b8b786af</t>
  </si>
  <si>
    <t>63200057dcd9cfe3b8b786b1</t>
  </si>
  <si>
    <t>6320005edcd9cfe3b8b786b3</t>
  </si>
  <si>
    <t>63200066dcd9cfe3b8b786b5</t>
  </si>
  <si>
    <t>6320006ddcd9cfe3b8b786b7</t>
  </si>
  <si>
    <t>6320006fdcd9cfe3b8b786b9</t>
  </si>
  <si>
    <t>63200075dcd9cfe3b8b786bb</t>
  </si>
  <si>
    <t>6320007cdcd9cfe3b8b786bd</t>
  </si>
  <si>
    <t>63200083dcd9cfe3b8b786bf</t>
  </si>
  <si>
    <t>6320008adcd9cfe3b8b786c1</t>
  </si>
  <si>
    <t>63200091dcd9cfe3b8b786c3</t>
  </si>
  <si>
    <t>63200098dcd9cfe3b8b786c5</t>
  </si>
  <si>
    <t>6320009fdcd9cfe3b8b786c7</t>
  </si>
  <si>
    <t>632000a6dcd9cfe3b8b786c9</t>
  </si>
  <si>
    <t>632000acdcd9cfe3b8b786cb</t>
  </si>
  <si>
    <t>632000b2dcd9cfe3b8b786cd</t>
  </si>
  <si>
    <t>632000badcd9cfe3b8b786cf</t>
  </si>
  <si>
    <t>632000c1dcd9cfe3b8b786d1</t>
  </si>
  <si>
    <t>632000c6dcd9cfe3b8b786d3</t>
  </si>
  <si>
    <t>632002dadcd9cfe3b8b78905</t>
  </si>
  <si>
    <t>ef1</t>
  </si>
  <si>
    <t>632002dadcd9cfe3b8b78906</t>
  </si>
  <si>
    <t>632002dadcd9cfe3b8b78907</t>
  </si>
  <si>
    <t>632002dddcd9cfe3b8b78914</t>
  </si>
  <si>
    <t>632002dddcd9cfe3b8b78915</t>
  </si>
  <si>
    <t>632002dddcd9cfe3b8b78916</t>
  </si>
  <si>
    <t>632002e0dcd9cfe3b8b78923</t>
  </si>
  <si>
    <t>632002e0dcd9cfe3b8b78924</t>
  </si>
  <si>
    <t>632002e0dcd9cfe3b8b78925</t>
  </si>
  <si>
    <t>632002e4dcd9cfe3b8b78932</t>
  </si>
  <si>
    <t>632002e4dcd9cfe3b8b78933</t>
  </si>
  <si>
    <t>632002e4dcd9cfe3b8b78934</t>
  </si>
  <si>
    <t>632002e7dcd9cfe3b8b78941</t>
  </si>
  <si>
    <t>632002e7dcd9cfe3b8b78942</t>
  </si>
  <si>
    <t>632002e7dcd9cfe3b8b78943</t>
  </si>
  <si>
    <t>632002eadcd9cfe3b8b78950</t>
  </si>
  <si>
    <t>632002eadcd9cfe3b8b78951</t>
  </si>
  <si>
    <t>632002ebdcd9cfe3b8b78952</t>
  </si>
  <si>
    <t>632002eddcd9cfe3b8b7895f</t>
  </si>
  <si>
    <t>632002eedcd9cfe3b8b78960</t>
  </si>
  <si>
    <t>632002eedcd9cfe3b8b78961</t>
  </si>
  <si>
    <t>632002efdcd9cfe3b8b7896e</t>
  </si>
  <si>
    <t>632002efdcd9cfe3b8b7896f</t>
  </si>
  <si>
    <t>632002efdcd9cfe3b8b78970</t>
  </si>
  <si>
    <t>632002f2dcd9cfe3b8b7897d</t>
  </si>
  <si>
    <t>632002f3dcd9cfe3b8b7897e</t>
  </si>
  <si>
    <t>632002f3dcd9cfe3b8b7897f</t>
  </si>
  <si>
    <t>632002f6dcd9cfe3b8b7898c</t>
  </si>
  <si>
    <t>632002f6dcd9cfe3b8b7898d</t>
  </si>
  <si>
    <t>632002f6dcd9cfe3b8b7898e</t>
  </si>
  <si>
    <t>632002f9dcd9cfe3b8b7899b</t>
  </si>
  <si>
    <t>632002f9dcd9cfe3b8b7899c</t>
  </si>
  <si>
    <t>632002f9dcd9cfe3b8b7899d</t>
  </si>
  <si>
    <t>632002fcdcd9cfe3b8b789aa</t>
  </si>
  <si>
    <t>632002fcdcd9cfe3b8b789ab</t>
  </si>
  <si>
    <t>632002fddcd9cfe3b8b789ac</t>
  </si>
  <si>
    <t>632002ffdcd9cfe3b8b789b9</t>
  </si>
  <si>
    <t>63200300dcd9cfe3b8b789ba</t>
  </si>
  <si>
    <t>63200300dcd9cfe3b8b789bb</t>
  </si>
  <si>
    <t>63200303dcd9cfe3b8b789c8</t>
  </si>
  <si>
    <t>63200303dcd9cfe3b8b789c9</t>
  </si>
  <si>
    <t>63200303dcd9cfe3b8b789ca</t>
  </si>
  <si>
    <t>63200306dcd9cfe3b8b789d7</t>
  </si>
  <si>
    <t>63200306dcd9cfe3b8b789d8</t>
  </si>
  <si>
    <t>63200307dcd9cfe3b8b789d9</t>
  </si>
  <si>
    <t>6320030adcd9cfe3b8b789e6</t>
  </si>
  <si>
    <t>6320030adcd9cfe3b8b789e7</t>
  </si>
  <si>
    <t>6320030adcd9cfe3b8b789e8</t>
  </si>
  <si>
    <t>6320030ddcd9cfe3b8b789f5</t>
  </si>
  <si>
    <t>6320030ddcd9cfe3b8b789f6</t>
  </si>
  <si>
    <t>6320030ddcd9cfe3b8b789f7</t>
  </si>
  <si>
    <t>63200312dcd9cfe3b8b78a04</t>
  </si>
  <si>
    <t>63200312dcd9cfe3b8b78a05</t>
  </si>
  <si>
    <t>63200312dcd9cfe3b8b78a06</t>
  </si>
  <si>
    <t>63200315dcd9cfe3b8b78a13</t>
  </si>
  <si>
    <t>63200315dcd9cfe3b8b78a14</t>
  </si>
  <si>
    <t>63200315dcd9cfe3b8b78a15</t>
  </si>
  <si>
    <t>63200318dcd9cfe3b8b78a22</t>
  </si>
  <si>
    <t>63200318dcd9cfe3b8b78a23</t>
  </si>
  <si>
    <t>63200319dcd9cfe3b8b78a24</t>
  </si>
  <si>
    <t>6320031adcd9cfe3b8b78a31</t>
  </si>
  <si>
    <t>6320031adcd9cfe3b8b78a32</t>
  </si>
  <si>
    <t>6320031adcd9cfe3b8b78a33</t>
  </si>
  <si>
    <t>63200465dcd9cfe3b8b78a4d</t>
  </si>
  <si>
    <t>63200465dcd9cfe3b8b78a4e</t>
  </si>
  <si>
    <t>63200466dcd9cfe3b8b78a4f</t>
  </si>
  <si>
    <t>6320046fdcd9cfe3b8b78aa1</t>
  </si>
  <si>
    <t>6320046fdcd9cfe3b8b78aa2</t>
  </si>
  <si>
    <t>6320046fdcd9cfe3b8b78aa3</t>
  </si>
  <si>
    <t>6320047bdcd9cfe3b8b78af5</t>
  </si>
  <si>
    <t>6320047bdcd9cfe3b8b78af6</t>
  </si>
  <si>
    <t>6320047bdcd9cfe3b8b78af7</t>
  </si>
  <si>
    <t>63200487dcd9cfe3b8b78b49</t>
  </si>
  <si>
    <t>63200487dcd9cfe3b8b78b4a</t>
  </si>
  <si>
    <t>63200487dcd9cfe3b8b78b4b</t>
  </si>
  <si>
    <t>63200493dcd9cfe3b8b78b9d</t>
  </si>
  <si>
    <t>63200493dcd9cfe3b8b78b9e</t>
  </si>
  <si>
    <t>63200493dcd9cfe3b8b78b9f</t>
  </si>
  <si>
    <t>6320049fdcd9cfe3b8b78bf1</t>
  </si>
  <si>
    <t>6320049fdcd9cfe3b8b78bf2</t>
  </si>
  <si>
    <t>6320049fdcd9cfe3b8b78bf3</t>
  </si>
  <si>
    <t>632004abdcd9cfe3b8b78c45</t>
  </si>
  <si>
    <t>632004abdcd9cfe3b8b78c46</t>
  </si>
  <si>
    <t>632004acdcd9cfe3b8b78c47</t>
  </si>
  <si>
    <t>632004b4dcd9cfe3b8b78c99</t>
  </si>
  <si>
    <t>632004b4dcd9cfe3b8b78c9a</t>
  </si>
  <si>
    <t>632004b4dcd9cfe3b8b78c9b</t>
  </si>
  <si>
    <t>632004bfdcd9cfe3b8b78ced</t>
  </si>
  <si>
    <t>632004bfdcd9cfe3b8b78cee</t>
  </si>
  <si>
    <t>632004c0dcd9cfe3b8b78cef</t>
  </si>
  <si>
    <t>632004cbdcd9cfe3b8b78d41</t>
  </si>
  <si>
    <t>632004cbdcd9cfe3b8b78d42</t>
  </si>
  <si>
    <t>632004cbdcd9cfe3b8b78d43</t>
  </si>
  <si>
    <t>632004d7dcd9cfe3b8b78d95</t>
  </si>
  <si>
    <t>632004d7dcd9cfe3b8b78d96</t>
  </si>
  <si>
    <t>632004d7dcd9cfe3b8b78d97</t>
  </si>
  <si>
    <t>632004e3dcd9cfe3b8b78de9</t>
  </si>
  <si>
    <t>632004e3dcd9cfe3b8b78dea</t>
  </si>
  <si>
    <t>632004e4dcd9cfe3b8b78deb</t>
  </si>
  <si>
    <t>632004efdcd9cfe3b8b78e3d</t>
  </si>
  <si>
    <t>632004efdcd9cfe3b8b78e3e</t>
  </si>
  <si>
    <t>632004efdcd9cfe3b8b78e3f</t>
  </si>
  <si>
    <t>632004fcdcd9cfe3b8b78e91</t>
  </si>
  <si>
    <t>632004fcdcd9cfe3b8b78e92</t>
  </si>
  <si>
    <t>632004fcdcd9cfe3b8b78e93</t>
  </si>
  <si>
    <t>63200508dcd9cfe3b8b78ee5</t>
  </si>
  <si>
    <t>63200508dcd9cfe3b8b78ee6</t>
  </si>
  <si>
    <t>63200508dcd9cfe3b8b78ee7</t>
  </si>
  <si>
    <t>63200514dcd9cfe3b8b78f39</t>
  </si>
  <si>
    <t>63200514dcd9cfe3b8b78f3a</t>
  </si>
  <si>
    <t>63200514dcd9cfe3b8b78f3b</t>
  </si>
  <si>
    <t>63200520dcd9cfe3b8b78f8d</t>
  </si>
  <si>
    <t>63200520dcd9cfe3b8b78f8e</t>
  </si>
  <si>
    <t>63200520dcd9cfe3b8b78f8f</t>
  </si>
  <si>
    <t>6320052adcd9cfe3b8b78fe1</t>
  </si>
  <si>
    <t>6320052bdcd9cfe3b8b78fe2</t>
  </si>
  <si>
    <t>6320052bdcd9cfe3b8b78fe3</t>
  </si>
  <si>
    <t>63200537dcd9cfe3b8b79035</t>
  </si>
  <si>
    <t>63200537dcd9cfe3b8b79036</t>
  </si>
  <si>
    <t>63200537dcd9cfe3b8b79037</t>
  </si>
  <si>
    <t>63200543dcd9cfe3b8b79089</t>
  </si>
  <si>
    <t>63200543dcd9cfe3b8b7908a</t>
  </si>
  <si>
    <t>63200543dcd9cfe3b8b7908b</t>
  </si>
  <si>
    <t>6320054ddcd9cfe3b8b790dd</t>
  </si>
  <si>
    <t>6320054ddcd9cfe3b8b790de</t>
  </si>
  <si>
    <t>6320054ddcd9cfe3b8b790df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</si>
</sst>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2" fontId="0" fillId="4" borderId="2" xfId="0" applyNumberFormat="1" applyFill="1" applyBorder="1" applyAlignment="1">
      <alignment horizontal="center" vertical="center"/>
    </xf>
    <xf numFmtId="2" fontId="0" fillId="3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NumberFormat="1"/>
    <xf numFmtId="0" fontId="0" fillId="2" borderId="6" xfId="0" applyFont="1" applyFill="1" applyBorder="1"/>
    <xf numFmtId="0" fontId="0" fillId="0" borderId="6" xfId="0" applyFont="1" applyBorder="1"/>
    <xf numFmtId="2" fontId="0" fillId="0" borderId="0" xfId="0" applyNumberFormat="1"/>
    <xf numFmtId="0" fontId="1" fillId="3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2" fontId="5" fillId="5" borderId="2" xfId="0" applyNumberFormat="1" applyFont="1" applyFill="1" applyBorder="1" applyAlignment="1">
      <alignment horizontal="center" vertical="center"/>
    </xf>
    <xf numFmtId="1" fontId="0" fillId="3" borderId="7" xfId="0" applyNumberFormat="1" applyFill="1" applyBorder="1" applyAlignment="1">
      <alignment horizontal="center" vertical="center"/>
    </xf>
    <xf numFmtId="2" fontId="0" fillId="3" borderId="4" xfId="0" applyNumberFormat="1" applyFill="1" applyBorder="1" applyAlignment="1">
      <alignment vertical="center"/>
    </xf>
    <xf numFmtId="2" fontId="5" fillId="5" borderId="4" xfId="0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horizontal="left" vertical="top"/>
    </xf>
    <xf numFmtId="2" fontId="0" fillId="3" borderId="4" xfId="0" applyNumberForma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2" fontId="0" fillId="0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64" fontId="0" fillId="0" borderId="11" xfId="0" applyNumberFormat="1" applyFill="1" applyBorder="1" applyAlignment="1">
      <alignment horizontal="center" vertical="center"/>
    </xf>
    <xf numFmtId="164" fontId="0" fillId="0" borderId="3" xfId="0" applyNumberFormat="1" applyFill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 vertical="center"/>
    </xf>
    <xf numFmtId="164" fontId="0" fillId="6" borderId="3" xfId="0" applyNumberFormat="1" applyFill="1" applyBorder="1" applyAlignment="1">
      <alignment horizontal="center" vertical="center"/>
    </xf>
    <xf numFmtId="1" fontId="0" fillId="6" borderId="2" xfId="0" applyNumberFormat="1" applyFill="1" applyBorder="1" applyAlignment="1">
      <alignment horizontal="center" vertical="center"/>
    </xf>
    <xf numFmtId="164" fontId="0" fillId="6" borderId="11" xfId="0" applyNumberFormat="1" applyFill="1" applyBorder="1" applyAlignment="1">
      <alignment horizontal="center" vertical="center"/>
    </xf>
    <xf numFmtId="164" fontId="0" fillId="6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2" fontId="0" fillId="6" borderId="3" xfId="0" applyNumberFormat="1" applyFill="1" applyBorder="1" applyAlignment="1">
      <alignment horizontal="center" vertical="center"/>
    </xf>
    <xf numFmtId="0" fontId="1" fillId="0" borderId="0" xfId="0" applyFont="1" applyAlignment="1"/>
    <xf numFmtId="0" fontId="1" fillId="3" borderId="2" xfId="0" applyFont="1" applyFill="1" applyBorder="1" applyAlignment="1">
      <alignment vertical="center"/>
    </xf>
    <xf numFmtId="0" fontId="0" fillId="0" borderId="11" xfId="0" applyFill="1" applyBorder="1"/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164" fontId="0" fillId="0" borderId="2" xfId="0" applyNumberFormat="1" applyFont="1" applyFill="1" applyBorder="1"/>
    <xf numFmtId="164" fontId="0" fillId="7" borderId="2" xfId="0" applyNumberFormat="1" applyFont="1" applyFill="1" applyBorder="1"/>
    <xf numFmtId="164" fontId="0" fillId="3" borderId="2" xfId="0" applyNumberFormat="1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/>
    </xf>
    <xf numFmtId="164" fontId="0" fillId="7" borderId="2" xfId="0" applyNumberFormat="1" applyFont="1" applyFill="1" applyBorder="1" applyAlignment="1">
      <alignment horizontal="center"/>
    </xf>
    <xf numFmtId="164" fontId="0" fillId="3" borderId="2" xfId="0" applyNumberFormat="1" applyFont="1" applyFill="1" applyBorder="1" applyAlignment="1">
      <alignment horizontal="center"/>
    </xf>
    <xf numFmtId="164" fontId="0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9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635C8F95-50D0-4AD8-9A25-0850D53A311C}" autoFormatId="16" applyNumberFormats="0" applyBorderFormats="0" applyFontFormats="0" applyPatternFormats="0" applyAlignmentFormats="0" applyWidthHeightFormats="0">
  <queryTableRefresh nextId="9">
    <queryTableFields count="8">
      <queryTableField id="1" name="_id" tableColumnId="1"/>
      <queryTableField id="2" name="agrupamento" tableColumnId="2"/>
      <queryTableField id="3" name="fonte" tableColumnId="3"/>
      <queryTableField id="4" name="id_estudante" tableColumnId="4"/>
      <queryTableField id="5" name="id_fonte" tableColumnId="5"/>
      <queryTableField id="6" name="id_questionario" tableColumnId="6"/>
      <queryTableField id="7" name="método" tableColumnId="7"/>
      <queryTableField id="8" name="nota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98E9BA85-CD77-4032-9C72-E6CBF72BE745}" autoFormatId="16" applyNumberFormats="0" applyBorderFormats="0" applyFontFormats="0" applyPatternFormats="0" applyAlignmentFormats="0" applyWidthHeightFormats="0">
  <queryTableRefresh nextId="8">
    <queryTableFields count="7">
      <queryTableField id="1" name="NC" tableColumnId="1"/>
      <queryTableField id="2" name="_id" tableColumnId="2"/>
      <queryTableField id="3" name="agrupamento" tableColumnId="3"/>
      <queryTableField id="4" name="id_elemento" tableColumnId="4"/>
      <queryTableField id="5" name="id_estudante" tableColumnId="5"/>
      <queryTableField id="6" name="id_questionario" tableColumnId="6"/>
      <queryTableField id="7" name="métod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3697A-8914-458E-9730-2F4091204539}" name="A1_MediaPonderada_Entradas_AgrupamentoFalse__2" displayName="A1_MediaPonderada_Entradas_AgrupamentoFalse__2" ref="A1:H85" tableType="queryTable" totalsRowShown="0">
  <autoFilter ref="A1:H85" xr:uid="{6DA3697A-8914-458E-9730-2F4091204539}">
    <filterColumn colId="2">
      <filters>
        <filter val="3"/>
      </filters>
    </filterColumn>
  </autoFilter>
  <tableColumns count="8">
    <tableColumn id="1" xr3:uid="{8850AA79-2222-40CF-9F17-E1CD49D8A44F}" uniqueName="1" name="_id" queryTableFieldId="1" dataDxfId="5"/>
    <tableColumn id="2" xr3:uid="{CB0F1207-2FBD-482B-B3F4-308F0396E7DD}" uniqueName="2" name="agrupamento" queryTableFieldId="2"/>
    <tableColumn id="3" xr3:uid="{E07ADFD3-1AE7-4430-987E-88CCA6897163}" uniqueName="3" name="fonte" queryTableFieldId="3"/>
    <tableColumn id="4" xr3:uid="{82693FF6-C330-4CDD-8C28-854B33CD36AE}" uniqueName="4" name="id_estudante" queryTableFieldId="4"/>
    <tableColumn id="5" xr3:uid="{B58FCBBD-FD8B-4D23-8B03-4734D0E4F91B}" uniqueName="5" name="id_fonte" queryTableFieldId="5" dataDxfId="4"/>
    <tableColumn id="6" xr3:uid="{71DF0433-D6F1-49E0-91BB-9D6B92B3652D}" uniqueName="6" name="id_questionario" queryTableFieldId="6"/>
    <tableColumn id="7" xr3:uid="{618A6531-DA99-4C10-944A-571C83FF8437}" uniqueName="7" name="método" queryTableFieldId="7" dataDxfId="3"/>
    <tableColumn id="8" xr3:uid="{C7266EB0-3E1E-4B40-A324-690CC023B1D9}" uniqueName="8" name="nota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533F1F-61F3-4790-AA38-3ED7463CD286}" name="A1_NC" displayName="A1_NC" ref="A1:G169" tableType="queryTable" totalsRowShown="0">
  <autoFilter ref="A1:G169" xr:uid="{AD533F1F-61F3-4790-AA38-3ED7463CD286}">
    <filterColumn colId="2">
      <filters>
        <filter val="VERDADEIRO"/>
      </filters>
    </filterColumn>
    <filterColumn colId="4">
      <filters>
        <filter val="12"/>
        <filter val="13"/>
        <filter val="14"/>
        <filter val="4"/>
        <filter val="5"/>
        <filter val="6"/>
        <filter val="7"/>
        <filter val="9"/>
      </filters>
    </filterColumn>
    <filterColumn colId="6">
      <filters>
        <filter val="casos"/>
      </filters>
    </filterColumn>
  </autoFilter>
  <sortState xmlns:xlrd2="http://schemas.microsoft.com/office/spreadsheetml/2017/richdata2" ref="A2:G33">
    <sortCondition ref="E1:E169"/>
  </sortState>
  <tableColumns count="7">
    <tableColumn id="1" xr3:uid="{74A92175-70F0-49E7-AA5A-36792BA0C494}" uniqueName="1" name="NC" queryTableFieldId="1"/>
    <tableColumn id="2" xr3:uid="{02CE4B68-DAE0-4E94-9A05-6B9EE4FA6E5B}" uniqueName="2" name="_id" queryTableFieldId="2" dataDxfId="2"/>
    <tableColumn id="3" xr3:uid="{0CF64594-4B2B-427C-86AD-0AFB1F300627}" uniqueName="3" name="agrupamento" queryTableFieldId="3"/>
    <tableColumn id="4" xr3:uid="{1CD0BF4F-76CF-4FC2-9F43-52926BF2B593}" uniqueName="4" name="id_elemento" queryTableFieldId="4" dataDxfId="1"/>
    <tableColumn id="5" xr3:uid="{B790BCDD-CF34-4E4A-9558-D2B64B71C577}" uniqueName="5" name="id_estudante" queryTableFieldId="5"/>
    <tableColumn id="6" xr3:uid="{024C1BAF-7B73-4226-8542-D6CF92DA1CEE}" uniqueName="6" name="id_questionario" queryTableFieldId="6"/>
    <tableColumn id="7" xr3:uid="{1FCE92A1-BFF0-4AAF-A55D-CD24DA801CAB}" uniqueName="7" name="método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2272-0D95-49C4-9AE5-09BA193B205E}">
  <dimension ref="A1:H85"/>
  <sheetViews>
    <sheetView workbookViewId="0">
      <selection activeCell="A17" sqref="A17"/>
    </sheetView>
  </sheetViews>
  <sheetFormatPr defaultRowHeight="15" x14ac:dyDescent="0.25"/>
  <cols>
    <col min="1" max="1" width="25.42578125" bestFit="1" customWidth="1"/>
    <col min="2" max="2" width="14.7109375" bestFit="1" customWidth="1"/>
    <col min="3" max="3" width="7.7109375" bestFit="1" customWidth="1"/>
    <col min="4" max="4" width="14.28515625" bestFit="1" customWidth="1"/>
    <col min="5" max="5" width="10.28515625" bestFit="1" customWidth="1"/>
    <col min="6" max="6" width="16.42578125" bestFit="1" customWidth="1"/>
    <col min="7" max="7" width="9.85546875" bestFit="1" customWidth="1"/>
    <col min="8" max="8" width="12" bestFit="1" customWidth="1"/>
  </cols>
  <sheetData>
    <row r="1" spans="1:8" x14ac:dyDescent="0.25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</row>
    <row r="2" spans="1:8" hidden="1" x14ac:dyDescent="0.25">
      <c r="A2" s="22" t="s">
        <v>54</v>
      </c>
      <c r="B2" t="b">
        <v>0</v>
      </c>
      <c r="C2">
        <v>1</v>
      </c>
      <c r="D2">
        <v>3</v>
      </c>
      <c r="E2" s="22" t="s">
        <v>5</v>
      </c>
      <c r="F2">
        <v>1</v>
      </c>
      <c r="G2" s="22" t="s">
        <v>55</v>
      </c>
      <c r="H2">
        <v>7.3229166666666696</v>
      </c>
    </row>
    <row r="3" spans="1:8" hidden="1" x14ac:dyDescent="0.25">
      <c r="A3" s="22" t="s">
        <v>56</v>
      </c>
      <c r="B3" t="b">
        <v>0</v>
      </c>
      <c r="C3">
        <v>2</v>
      </c>
      <c r="D3">
        <v>3</v>
      </c>
      <c r="E3" s="22" t="s">
        <v>6</v>
      </c>
      <c r="F3">
        <v>1</v>
      </c>
      <c r="G3" s="22" t="s">
        <v>55</v>
      </c>
      <c r="H3">
        <v>9.1666666666666696</v>
      </c>
    </row>
    <row r="4" spans="1:8" hidden="1" x14ac:dyDescent="0.25">
      <c r="A4" s="22" t="s">
        <v>57</v>
      </c>
      <c r="B4" t="b">
        <v>0</v>
      </c>
      <c r="C4">
        <v>2</v>
      </c>
      <c r="D4">
        <v>3</v>
      </c>
      <c r="E4" s="22" t="s">
        <v>7</v>
      </c>
      <c r="F4">
        <v>1</v>
      </c>
      <c r="G4" s="22" t="s">
        <v>55</v>
      </c>
      <c r="H4">
        <v>9.375</v>
      </c>
    </row>
    <row r="5" spans="1:8" x14ac:dyDescent="0.25">
      <c r="A5" s="22" t="s">
        <v>58</v>
      </c>
      <c r="B5" t="b">
        <v>0</v>
      </c>
      <c r="C5">
        <v>3</v>
      </c>
      <c r="D5">
        <v>3</v>
      </c>
      <c r="E5" s="22" t="s">
        <v>9</v>
      </c>
      <c r="F5">
        <v>1</v>
      </c>
      <c r="G5" s="22" t="s">
        <v>55</v>
      </c>
      <c r="H5">
        <v>8.6215277777777803</v>
      </c>
    </row>
    <row r="6" spans="1:8" hidden="1" x14ac:dyDescent="0.25">
      <c r="A6" s="22" t="s">
        <v>59</v>
      </c>
      <c r="B6" t="b">
        <v>0</v>
      </c>
      <c r="C6">
        <v>1</v>
      </c>
      <c r="D6">
        <v>5</v>
      </c>
      <c r="E6" s="22" t="s">
        <v>5</v>
      </c>
      <c r="F6">
        <v>1</v>
      </c>
      <c r="G6" s="22" t="s">
        <v>55</v>
      </c>
      <c r="H6">
        <v>8.5416666666666696</v>
      </c>
    </row>
    <row r="7" spans="1:8" hidden="1" x14ac:dyDescent="0.25">
      <c r="A7" s="22" t="s">
        <v>60</v>
      </c>
      <c r="B7" t="b">
        <v>0</v>
      </c>
      <c r="C7">
        <v>2</v>
      </c>
      <c r="D7">
        <v>5</v>
      </c>
      <c r="E7" s="22" t="s">
        <v>6</v>
      </c>
      <c r="F7">
        <v>1</v>
      </c>
      <c r="G7" s="22" t="s">
        <v>55</v>
      </c>
      <c r="H7">
        <v>9.375</v>
      </c>
    </row>
    <row r="8" spans="1:8" hidden="1" x14ac:dyDescent="0.25">
      <c r="A8" s="22" t="s">
        <v>61</v>
      </c>
      <c r="B8" t="b">
        <v>0</v>
      </c>
      <c r="C8">
        <v>2</v>
      </c>
      <c r="D8">
        <v>5</v>
      </c>
      <c r="E8" s="22" t="s">
        <v>7</v>
      </c>
      <c r="F8">
        <v>1</v>
      </c>
      <c r="G8" s="22" t="s">
        <v>55</v>
      </c>
      <c r="H8">
        <v>7.0928030303030303</v>
      </c>
    </row>
    <row r="9" spans="1:8" x14ac:dyDescent="0.25">
      <c r="A9" s="22" t="s">
        <v>62</v>
      </c>
      <c r="B9" t="b">
        <v>0</v>
      </c>
      <c r="C9">
        <v>3</v>
      </c>
      <c r="D9">
        <v>5</v>
      </c>
      <c r="E9" s="22" t="s">
        <v>9</v>
      </c>
      <c r="F9">
        <v>1</v>
      </c>
      <c r="G9" s="22" t="s">
        <v>55</v>
      </c>
      <c r="H9">
        <v>8.3364898989898997</v>
      </c>
    </row>
    <row r="10" spans="1:8" hidden="1" x14ac:dyDescent="0.25">
      <c r="A10" s="22" t="s">
        <v>63</v>
      </c>
      <c r="B10" t="b">
        <v>0</v>
      </c>
      <c r="C10">
        <v>1</v>
      </c>
      <c r="D10">
        <v>4</v>
      </c>
      <c r="E10" s="22" t="s">
        <v>5</v>
      </c>
      <c r="F10">
        <v>1</v>
      </c>
      <c r="G10" s="22" t="s">
        <v>55</v>
      </c>
      <c r="H10">
        <v>8.5416666666666696</v>
      </c>
    </row>
    <row r="11" spans="1:8" hidden="1" x14ac:dyDescent="0.25">
      <c r="A11" s="22" t="s">
        <v>64</v>
      </c>
      <c r="B11" t="b">
        <v>0</v>
      </c>
      <c r="C11">
        <v>2</v>
      </c>
      <c r="D11">
        <v>4</v>
      </c>
      <c r="E11" s="22" t="s">
        <v>6</v>
      </c>
      <c r="F11">
        <v>1</v>
      </c>
      <c r="G11" s="22" t="s">
        <v>55</v>
      </c>
      <c r="H11">
        <v>9.375</v>
      </c>
    </row>
    <row r="12" spans="1:8" hidden="1" x14ac:dyDescent="0.25">
      <c r="A12" s="22" t="s">
        <v>65</v>
      </c>
      <c r="B12" t="b">
        <v>0</v>
      </c>
      <c r="C12">
        <v>2</v>
      </c>
      <c r="D12">
        <v>4</v>
      </c>
      <c r="E12" s="22" t="s">
        <v>7</v>
      </c>
      <c r="F12">
        <v>1</v>
      </c>
      <c r="G12" s="22" t="s">
        <v>55</v>
      </c>
      <c r="H12">
        <v>10</v>
      </c>
    </row>
    <row r="13" spans="1:8" x14ac:dyDescent="0.25">
      <c r="A13" s="22" t="s">
        <v>66</v>
      </c>
      <c r="B13" t="b">
        <v>0</v>
      </c>
      <c r="C13">
        <v>3</v>
      </c>
      <c r="D13">
        <v>4</v>
      </c>
      <c r="E13" s="22" t="s">
        <v>9</v>
      </c>
      <c r="F13">
        <v>1</v>
      </c>
      <c r="G13" s="22" t="s">
        <v>55</v>
      </c>
      <c r="H13">
        <v>9.3055555555555607</v>
      </c>
    </row>
    <row r="14" spans="1:8" hidden="1" x14ac:dyDescent="0.25">
      <c r="A14" s="22" t="s">
        <v>67</v>
      </c>
      <c r="B14" t="b">
        <v>0</v>
      </c>
      <c r="C14">
        <v>1</v>
      </c>
      <c r="D14">
        <v>6</v>
      </c>
      <c r="E14" s="22" t="s">
        <v>5</v>
      </c>
      <c r="F14">
        <v>1</v>
      </c>
      <c r="G14" s="22" t="s">
        <v>55</v>
      </c>
      <c r="H14">
        <v>8.5416666666666696</v>
      </c>
    </row>
    <row r="15" spans="1:8" hidden="1" x14ac:dyDescent="0.25">
      <c r="A15" s="22" t="s">
        <v>68</v>
      </c>
      <c r="B15" t="b">
        <v>0</v>
      </c>
      <c r="C15">
        <v>2</v>
      </c>
      <c r="D15">
        <v>6</v>
      </c>
      <c r="E15" s="22" t="s">
        <v>6</v>
      </c>
      <c r="F15">
        <v>1</v>
      </c>
      <c r="G15" s="22" t="s">
        <v>55</v>
      </c>
      <c r="H15">
        <v>8.75</v>
      </c>
    </row>
    <row r="16" spans="1:8" hidden="1" x14ac:dyDescent="0.25">
      <c r="A16" s="22" t="s">
        <v>69</v>
      </c>
      <c r="B16" t="b">
        <v>0</v>
      </c>
      <c r="C16">
        <v>2</v>
      </c>
      <c r="D16">
        <v>6</v>
      </c>
      <c r="E16" s="22" t="s">
        <v>7</v>
      </c>
      <c r="F16">
        <v>1</v>
      </c>
      <c r="G16" s="22" t="s">
        <v>55</v>
      </c>
      <c r="H16">
        <v>10</v>
      </c>
    </row>
    <row r="17" spans="1:8" x14ac:dyDescent="0.25">
      <c r="A17" s="22" t="s">
        <v>70</v>
      </c>
      <c r="B17" t="b">
        <v>0</v>
      </c>
      <c r="C17">
        <v>3</v>
      </c>
      <c r="D17">
        <v>6</v>
      </c>
      <c r="E17" s="22" t="s">
        <v>9</v>
      </c>
      <c r="F17">
        <v>1</v>
      </c>
      <c r="G17" s="22" t="s">
        <v>55</v>
      </c>
      <c r="H17">
        <v>9.0972222222222197</v>
      </c>
    </row>
    <row r="18" spans="1:8" hidden="1" x14ac:dyDescent="0.25">
      <c r="A18" s="22" t="s">
        <v>71</v>
      </c>
      <c r="B18" t="b">
        <v>0</v>
      </c>
      <c r="C18">
        <v>1</v>
      </c>
      <c r="D18">
        <v>7</v>
      </c>
      <c r="E18" s="22" t="s">
        <v>5</v>
      </c>
      <c r="F18">
        <v>1</v>
      </c>
      <c r="G18" s="22" t="s">
        <v>55</v>
      </c>
      <c r="H18">
        <v>4.9553571428571397</v>
      </c>
    </row>
    <row r="19" spans="1:8" hidden="1" x14ac:dyDescent="0.25">
      <c r="A19" s="22" t="s">
        <v>72</v>
      </c>
      <c r="B19" t="b">
        <v>0</v>
      </c>
      <c r="C19">
        <v>2</v>
      </c>
      <c r="D19">
        <v>7</v>
      </c>
      <c r="E19" s="22" t="s">
        <v>6</v>
      </c>
      <c r="F19">
        <v>1</v>
      </c>
      <c r="G19" s="22" t="s">
        <v>55</v>
      </c>
      <c r="H19">
        <v>9.375</v>
      </c>
    </row>
    <row r="20" spans="1:8" hidden="1" x14ac:dyDescent="0.25">
      <c r="A20" s="22" t="s">
        <v>73</v>
      </c>
      <c r="B20" t="b">
        <v>0</v>
      </c>
      <c r="C20">
        <v>2</v>
      </c>
      <c r="D20">
        <v>7</v>
      </c>
      <c r="E20" s="22" t="s">
        <v>7</v>
      </c>
      <c r="F20">
        <v>1</v>
      </c>
      <c r="G20" s="22" t="s">
        <v>55</v>
      </c>
      <c r="H20">
        <v>9</v>
      </c>
    </row>
    <row r="21" spans="1:8" x14ac:dyDescent="0.25">
      <c r="A21" s="22" t="s">
        <v>74</v>
      </c>
      <c r="B21" t="b">
        <v>0</v>
      </c>
      <c r="C21">
        <v>3</v>
      </c>
      <c r="D21">
        <v>7</v>
      </c>
      <c r="E21" s="22" t="s">
        <v>9</v>
      </c>
      <c r="F21">
        <v>1</v>
      </c>
      <c r="G21" s="22" t="s">
        <v>55</v>
      </c>
      <c r="H21">
        <v>7776785714285714</v>
      </c>
    </row>
    <row r="22" spans="1:8" hidden="1" x14ac:dyDescent="0.25">
      <c r="A22" s="22" t="s">
        <v>75</v>
      </c>
      <c r="B22" t="b">
        <v>0</v>
      </c>
      <c r="C22">
        <v>1</v>
      </c>
      <c r="D22">
        <v>9</v>
      </c>
      <c r="E22" s="22" t="s">
        <v>5</v>
      </c>
      <c r="F22">
        <v>1</v>
      </c>
      <c r="G22" s="22" t="s">
        <v>55</v>
      </c>
      <c r="H22">
        <v>8854166666666666</v>
      </c>
    </row>
    <row r="23" spans="1:8" hidden="1" x14ac:dyDescent="0.25">
      <c r="A23" s="22" t="s">
        <v>76</v>
      </c>
      <c r="B23" t="b">
        <v>0</v>
      </c>
      <c r="C23">
        <v>2</v>
      </c>
      <c r="D23">
        <v>9</v>
      </c>
      <c r="E23" s="22" t="s">
        <v>6</v>
      </c>
      <c r="F23">
        <v>1</v>
      </c>
      <c r="G23" s="22" t="s">
        <v>55</v>
      </c>
      <c r="H23">
        <v>10</v>
      </c>
    </row>
    <row r="24" spans="1:8" hidden="1" x14ac:dyDescent="0.25">
      <c r="A24" s="22" t="s">
        <v>77</v>
      </c>
      <c r="B24" t="b">
        <v>0</v>
      </c>
      <c r="C24">
        <v>2</v>
      </c>
      <c r="D24">
        <v>9</v>
      </c>
      <c r="E24" s="22" t="s">
        <v>7</v>
      </c>
      <c r="F24">
        <v>1</v>
      </c>
      <c r="G24" s="22" t="s">
        <v>55</v>
      </c>
      <c r="H24">
        <v>9375</v>
      </c>
    </row>
    <row r="25" spans="1:8" x14ac:dyDescent="0.25">
      <c r="A25" s="22" t="s">
        <v>78</v>
      </c>
      <c r="B25" t="b">
        <v>0</v>
      </c>
      <c r="C25">
        <v>3</v>
      </c>
      <c r="D25">
        <v>9</v>
      </c>
      <c r="E25" s="22" t="s">
        <v>9</v>
      </c>
      <c r="F25">
        <v>1</v>
      </c>
      <c r="G25" s="22" t="s">
        <v>55</v>
      </c>
      <c r="H25">
        <v>9409722222222220</v>
      </c>
    </row>
    <row r="26" spans="1:8" hidden="1" x14ac:dyDescent="0.25">
      <c r="A26" s="22" t="s">
        <v>79</v>
      </c>
      <c r="B26" t="b">
        <v>0</v>
      </c>
      <c r="C26">
        <v>1</v>
      </c>
      <c r="D26">
        <v>10</v>
      </c>
      <c r="E26" s="22" t="s">
        <v>5</v>
      </c>
      <c r="F26">
        <v>1</v>
      </c>
      <c r="G26" s="22" t="s">
        <v>55</v>
      </c>
      <c r="H26">
        <v>7340029761904762</v>
      </c>
    </row>
    <row r="27" spans="1:8" hidden="1" x14ac:dyDescent="0.25">
      <c r="A27" s="22" t="s">
        <v>80</v>
      </c>
      <c r="B27" t="b">
        <v>0</v>
      </c>
      <c r="C27">
        <v>2</v>
      </c>
      <c r="D27">
        <v>10</v>
      </c>
      <c r="E27" s="22" t="s">
        <v>6</v>
      </c>
      <c r="F27">
        <v>1</v>
      </c>
      <c r="G27" s="22" t="s">
        <v>55</v>
      </c>
      <c r="H27">
        <v>8385416666666666</v>
      </c>
    </row>
    <row r="28" spans="1:8" hidden="1" x14ac:dyDescent="0.25">
      <c r="A28" s="22" t="s">
        <v>81</v>
      </c>
      <c r="B28" t="b">
        <v>0</v>
      </c>
      <c r="C28">
        <v>2</v>
      </c>
      <c r="D28">
        <v>10</v>
      </c>
      <c r="E28" s="22" t="s">
        <v>7</v>
      </c>
      <c r="F28">
        <v>1</v>
      </c>
      <c r="G28" s="22" t="s">
        <v>55</v>
      </c>
      <c r="H28">
        <v>5925245098039214</v>
      </c>
    </row>
    <row r="29" spans="1:8" x14ac:dyDescent="0.25">
      <c r="A29" s="22" t="s">
        <v>82</v>
      </c>
      <c r="B29" t="b">
        <v>0</v>
      </c>
      <c r="C29">
        <v>3</v>
      </c>
      <c r="D29">
        <v>10</v>
      </c>
      <c r="E29" s="22" t="s">
        <v>9</v>
      </c>
      <c r="F29">
        <v>1</v>
      </c>
      <c r="G29" s="22" t="s">
        <v>55</v>
      </c>
      <c r="H29">
        <v>7216897175536881</v>
      </c>
    </row>
    <row r="30" spans="1:8" hidden="1" x14ac:dyDescent="0.25">
      <c r="A30" s="22" t="s">
        <v>83</v>
      </c>
      <c r="B30" t="b">
        <v>0</v>
      </c>
      <c r="C30">
        <v>1</v>
      </c>
      <c r="D30">
        <v>11</v>
      </c>
      <c r="E30" s="22" t="s">
        <v>5</v>
      </c>
      <c r="F30">
        <v>1</v>
      </c>
      <c r="G30" s="22" t="s">
        <v>55</v>
      </c>
      <c r="H30">
        <v>625</v>
      </c>
    </row>
    <row r="31" spans="1:8" hidden="1" x14ac:dyDescent="0.25">
      <c r="A31" s="22" t="s">
        <v>84</v>
      </c>
      <c r="B31" t="b">
        <v>0</v>
      </c>
      <c r="C31">
        <v>2</v>
      </c>
      <c r="D31">
        <v>11</v>
      </c>
      <c r="E31" s="22" t="s">
        <v>6</v>
      </c>
      <c r="F31">
        <v>1</v>
      </c>
      <c r="G31" s="22" t="s">
        <v>55</v>
      </c>
      <c r="H31">
        <v>125</v>
      </c>
    </row>
    <row r="32" spans="1:8" hidden="1" x14ac:dyDescent="0.25">
      <c r="A32" s="22" t="s">
        <v>85</v>
      </c>
      <c r="B32" t="b">
        <v>0</v>
      </c>
      <c r="C32">
        <v>2</v>
      </c>
      <c r="D32">
        <v>11</v>
      </c>
      <c r="E32" s="22" t="s">
        <v>7</v>
      </c>
      <c r="F32">
        <v>1</v>
      </c>
      <c r="G32" s="22" t="s">
        <v>55</v>
      </c>
      <c r="H32">
        <v>234375</v>
      </c>
    </row>
    <row r="33" spans="1:8" x14ac:dyDescent="0.25">
      <c r="A33" s="22" t="s">
        <v>86</v>
      </c>
      <c r="B33" t="b">
        <v>0</v>
      </c>
      <c r="C33">
        <v>3</v>
      </c>
      <c r="D33">
        <v>11</v>
      </c>
      <c r="E33" s="22" t="s">
        <v>9</v>
      </c>
      <c r="F33">
        <v>1</v>
      </c>
      <c r="G33" s="22" t="s">
        <v>55</v>
      </c>
      <c r="H33">
        <v>703125</v>
      </c>
    </row>
    <row r="34" spans="1:8" hidden="1" x14ac:dyDescent="0.25">
      <c r="A34" s="22" t="s">
        <v>87</v>
      </c>
      <c r="B34" t="b">
        <v>0</v>
      </c>
      <c r="C34">
        <v>1</v>
      </c>
      <c r="D34">
        <v>12</v>
      </c>
      <c r="E34" s="22" t="s">
        <v>5</v>
      </c>
      <c r="F34">
        <v>1</v>
      </c>
      <c r="G34" s="22" t="s">
        <v>55</v>
      </c>
      <c r="H34">
        <v>9505208333333334</v>
      </c>
    </row>
    <row r="35" spans="1:8" hidden="1" x14ac:dyDescent="0.25">
      <c r="A35" s="22" t="s">
        <v>88</v>
      </c>
      <c r="B35" t="b">
        <v>0</v>
      </c>
      <c r="C35">
        <v>2</v>
      </c>
      <c r="D35">
        <v>12</v>
      </c>
      <c r="E35" s="22" t="s">
        <v>6</v>
      </c>
      <c r="F35">
        <v>1</v>
      </c>
      <c r="G35" s="22" t="s">
        <v>55</v>
      </c>
      <c r="H35">
        <v>9375</v>
      </c>
    </row>
    <row r="36" spans="1:8" hidden="1" x14ac:dyDescent="0.25">
      <c r="A36" s="22" t="s">
        <v>89</v>
      </c>
      <c r="B36" t="b">
        <v>0</v>
      </c>
      <c r="C36">
        <v>2</v>
      </c>
      <c r="D36">
        <v>12</v>
      </c>
      <c r="E36" s="22" t="s">
        <v>7</v>
      </c>
      <c r="F36">
        <v>1</v>
      </c>
      <c r="G36" s="22" t="s">
        <v>55</v>
      </c>
      <c r="H36">
        <v>8571428571428573</v>
      </c>
    </row>
    <row r="37" spans="1:8" x14ac:dyDescent="0.25">
      <c r="A37" s="22" t="s">
        <v>90</v>
      </c>
      <c r="B37" t="b">
        <v>0</v>
      </c>
      <c r="C37">
        <v>3</v>
      </c>
      <c r="D37">
        <v>12</v>
      </c>
      <c r="E37" s="22" t="s">
        <v>9</v>
      </c>
      <c r="F37">
        <v>1</v>
      </c>
      <c r="G37" s="22" t="s">
        <v>55</v>
      </c>
      <c r="H37">
        <v>9150545634920636</v>
      </c>
    </row>
    <row r="38" spans="1:8" hidden="1" x14ac:dyDescent="0.25">
      <c r="A38" s="22" t="s">
        <v>91</v>
      </c>
      <c r="B38" t="b">
        <v>0</v>
      </c>
      <c r="C38">
        <v>1</v>
      </c>
      <c r="D38">
        <v>13</v>
      </c>
      <c r="E38" s="22" t="s">
        <v>5</v>
      </c>
      <c r="F38">
        <v>1</v>
      </c>
      <c r="G38" s="22" t="s">
        <v>55</v>
      </c>
      <c r="H38">
        <v>9583333333333332</v>
      </c>
    </row>
    <row r="39" spans="1:8" hidden="1" x14ac:dyDescent="0.25">
      <c r="A39" s="22" t="s">
        <v>92</v>
      </c>
      <c r="B39" t="b">
        <v>0</v>
      </c>
      <c r="C39">
        <v>2</v>
      </c>
      <c r="D39">
        <v>13</v>
      </c>
      <c r="E39" s="22" t="s">
        <v>6</v>
      </c>
      <c r="F39">
        <v>1</v>
      </c>
      <c r="G39" s="22" t="s">
        <v>55</v>
      </c>
      <c r="H39">
        <v>10</v>
      </c>
    </row>
    <row r="40" spans="1:8" hidden="1" x14ac:dyDescent="0.25">
      <c r="A40" s="22" t="s">
        <v>93</v>
      </c>
      <c r="B40" t="b">
        <v>0</v>
      </c>
      <c r="C40">
        <v>2</v>
      </c>
      <c r="D40">
        <v>13</v>
      </c>
      <c r="E40" s="22" t="s">
        <v>7</v>
      </c>
      <c r="F40">
        <v>1</v>
      </c>
      <c r="G40" s="22" t="s">
        <v>55</v>
      </c>
      <c r="H40">
        <v>875</v>
      </c>
    </row>
    <row r="41" spans="1:8" x14ac:dyDescent="0.25">
      <c r="A41" s="22" t="s">
        <v>94</v>
      </c>
      <c r="B41" t="b">
        <v>0</v>
      </c>
      <c r="C41">
        <v>3</v>
      </c>
      <c r="D41">
        <v>13</v>
      </c>
      <c r="E41" s="22" t="s">
        <v>9</v>
      </c>
      <c r="F41">
        <v>1</v>
      </c>
      <c r="G41" s="22" t="s">
        <v>55</v>
      </c>
      <c r="H41">
        <v>9444444444444444</v>
      </c>
    </row>
    <row r="42" spans="1:8" hidden="1" x14ac:dyDescent="0.25">
      <c r="A42" s="22" t="s">
        <v>95</v>
      </c>
      <c r="B42" t="b">
        <v>0</v>
      </c>
      <c r="C42">
        <v>1</v>
      </c>
      <c r="D42">
        <v>14</v>
      </c>
      <c r="E42" s="22" t="s">
        <v>5</v>
      </c>
      <c r="F42">
        <v>1</v>
      </c>
      <c r="G42" s="22" t="s">
        <v>55</v>
      </c>
      <c r="H42">
        <v>10</v>
      </c>
    </row>
    <row r="43" spans="1:8" hidden="1" x14ac:dyDescent="0.25">
      <c r="A43" s="22" t="s">
        <v>96</v>
      </c>
      <c r="B43" t="b">
        <v>0</v>
      </c>
      <c r="C43">
        <v>2</v>
      </c>
      <c r="D43">
        <v>14</v>
      </c>
      <c r="E43" s="22" t="s">
        <v>6</v>
      </c>
      <c r="F43">
        <v>1</v>
      </c>
      <c r="G43" s="22" t="s">
        <v>55</v>
      </c>
      <c r="H43">
        <v>10</v>
      </c>
    </row>
    <row r="44" spans="1:8" hidden="1" x14ac:dyDescent="0.25">
      <c r="A44" s="22" t="s">
        <v>97</v>
      </c>
      <c r="B44" t="b">
        <v>0</v>
      </c>
      <c r="C44">
        <v>2</v>
      </c>
      <c r="D44">
        <v>14</v>
      </c>
      <c r="E44" s="22" t="s">
        <v>7</v>
      </c>
      <c r="F44">
        <v>1</v>
      </c>
      <c r="G44" s="22" t="s">
        <v>55</v>
      </c>
      <c r="H44">
        <v>75</v>
      </c>
    </row>
    <row r="45" spans="1:8" x14ac:dyDescent="0.25">
      <c r="A45" s="22" t="s">
        <v>98</v>
      </c>
      <c r="B45" t="b">
        <v>0</v>
      </c>
      <c r="C45">
        <v>3</v>
      </c>
      <c r="D45">
        <v>14</v>
      </c>
      <c r="E45" s="22" t="s">
        <v>9</v>
      </c>
      <c r="F45">
        <v>1</v>
      </c>
      <c r="G45" s="22" t="s">
        <v>55</v>
      </c>
      <c r="H45">
        <v>9166666666666666</v>
      </c>
    </row>
    <row r="46" spans="1:8" hidden="1" x14ac:dyDescent="0.25">
      <c r="A46" s="22" t="s">
        <v>99</v>
      </c>
      <c r="B46" t="b">
        <v>0</v>
      </c>
      <c r="C46">
        <v>1</v>
      </c>
      <c r="D46">
        <v>16</v>
      </c>
      <c r="E46" s="22" t="s">
        <v>5</v>
      </c>
      <c r="F46">
        <v>1</v>
      </c>
      <c r="G46" s="22" t="s">
        <v>55</v>
      </c>
      <c r="H46">
        <v>75</v>
      </c>
    </row>
    <row r="47" spans="1:8" hidden="1" x14ac:dyDescent="0.25">
      <c r="A47" s="22" t="s">
        <v>100</v>
      </c>
      <c r="B47" t="b">
        <v>0</v>
      </c>
      <c r="C47">
        <v>2</v>
      </c>
      <c r="D47">
        <v>16</v>
      </c>
      <c r="E47" s="22" t="s">
        <v>6</v>
      </c>
      <c r="F47">
        <v>1</v>
      </c>
      <c r="G47" s="22" t="s">
        <v>55</v>
      </c>
      <c r="H47">
        <v>10</v>
      </c>
    </row>
    <row r="48" spans="1:8" hidden="1" x14ac:dyDescent="0.25">
      <c r="A48" s="22" t="s">
        <v>101</v>
      </c>
      <c r="B48" t="b">
        <v>0</v>
      </c>
      <c r="C48">
        <v>2</v>
      </c>
      <c r="D48">
        <v>16</v>
      </c>
      <c r="E48" s="22" t="s">
        <v>7</v>
      </c>
      <c r="F48">
        <v>1</v>
      </c>
      <c r="G48" s="22" t="s">
        <v>55</v>
      </c>
      <c r="H48">
        <v>9375</v>
      </c>
    </row>
    <row r="49" spans="1:8" x14ac:dyDescent="0.25">
      <c r="A49" s="22" t="s">
        <v>102</v>
      </c>
      <c r="B49" t="b">
        <v>0</v>
      </c>
      <c r="C49">
        <v>3</v>
      </c>
      <c r="D49">
        <v>16</v>
      </c>
      <c r="E49" s="22" t="s">
        <v>9</v>
      </c>
      <c r="F49">
        <v>1</v>
      </c>
      <c r="G49" s="22" t="s">
        <v>55</v>
      </c>
      <c r="H49">
        <v>8958333333333334</v>
      </c>
    </row>
    <row r="50" spans="1:8" hidden="1" x14ac:dyDescent="0.25">
      <c r="A50" s="22" t="s">
        <v>103</v>
      </c>
      <c r="B50" t="b">
        <v>0</v>
      </c>
      <c r="C50">
        <v>1</v>
      </c>
      <c r="D50">
        <v>17</v>
      </c>
      <c r="E50" s="22" t="s">
        <v>5</v>
      </c>
      <c r="F50">
        <v>1</v>
      </c>
      <c r="G50" s="22" t="s">
        <v>55</v>
      </c>
      <c r="H50">
        <v>9375</v>
      </c>
    </row>
    <row r="51" spans="1:8" hidden="1" x14ac:dyDescent="0.25">
      <c r="A51" s="22" t="s">
        <v>104</v>
      </c>
      <c r="B51" t="b">
        <v>0</v>
      </c>
      <c r="C51">
        <v>2</v>
      </c>
      <c r="D51">
        <v>17</v>
      </c>
      <c r="E51" s="22" t="s">
        <v>6</v>
      </c>
      <c r="F51">
        <v>1</v>
      </c>
      <c r="G51" s="22" t="s">
        <v>55</v>
      </c>
      <c r="H51">
        <v>10</v>
      </c>
    </row>
    <row r="52" spans="1:8" hidden="1" x14ac:dyDescent="0.25">
      <c r="A52" s="22" t="s">
        <v>105</v>
      </c>
      <c r="B52" t="b">
        <v>0</v>
      </c>
      <c r="C52">
        <v>2</v>
      </c>
      <c r="D52">
        <v>17</v>
      </c>
      <c r="E52" s="22" t="s">
        <v>7</v>
      </c>
      <c r="F52">
        <v>1</v>
      </c>
      <c r="G52" s="22" t="s">
        <v>55</v>
      </c>
      <c r="H52">
        <v>10</v>
      </c>
    </row>
    <row r="53" spans="1:8" x14ac:dyDescent="0.25">
      <c r="A53" s="22" t="s">
        <v>106</v>
      </c>
      <c r="B53" t="b">
        <v>0</v>
      </c>
      <c r="C53">
        <v>3</v>
      </c>
      <c r="D53">
        <v>17</v>
      </c>
      <c r="E53" s="22" t="s">
        <v>9</v>
      </c>
      <c r="F53">
        <v>1</v>
      </c>
      <c r="G53" s="22" t="s">
        <v>55</v>
      </c>
      <c r="H53">
        <v>9791666666666666</v>
      </c>
    </row>
    <row r="54" spans="1:8" hidden="1" x14ac:dyDescent="0.25">
      <c r="A54" s="22" t="s">
        <v>107</v>
      </c>
      <c r="B54" t="b">
        <v>0</v>
      </c>
      <c r="C54">
        <v>1</v>
      </c>
      <c r="D54">
        <v>18</v>
      </c>
      <c r="E54" s="22" t="s">
        <v>5</v>
      </c>
      <c r="F54">
        <v>1</v>
      </c>
      <c r="G54" s="22" t="s">
        <v>55</v>
      </c>
      <c r="H54">
        <v>8958333333333332</v>
      </c>
    </row>
    <row r="55" spans="1:8" hidden="1" x14ac:dyDescent="0.25">
      <c r="A55" s="22" t="s">
        <v>108</v>
      </c>
      <c r="B55" t="b">
        <v>0</v>
      </c>
      <c r="C55">
        <v>2</v>
      </c>
      <c r="D55">
        <v>18</v>
      </c>
      <c r="E55" s="22" t="s">
        <v>6</v>
      </c>
      <c r="F55">
        <v>1</v>
      </c>
      <c r="G55" s="22" t="s">
        <v>55</v>
      </c>
      <c r="H55">
        <v>9375</v>
      </c>
    </row>
    <row r="56" spans="1:8" hidden="1" x14ac:dyDescent="0.25">
      <c r="A56" s="22" t="s">
        <v>109</v>
      </c>
      <c r="B56" t="b">
        <v>0</v>
      </c>
      <c r="C56">
        <v>2</v>
      </c>
      <c r="D56">
        <v>18</v>
      </c>
      <c r="E56" s="22" t="s">
        <v>7</v>
      </c>
      <c r="F56">
        <v>1</v>
      </c>
      <c r="G56" s="22" t="s">
        <v>55</v>
      </c>
      <c r="H56">
        <v>10</v>
      </c>
    </row>
    <row r="57" spans="1:8" x14ac:dyDescent="0.25">
      <c r="A57" s="22" t="s">
        <v>110</v>
      </c>
      <c r="B57" t="b">
        <v>0</v>
      </c>
      <c r="C57">
        <v>3</v>
      </c>
      <c r="D57">
        <v>18</v>
      </c>
      <c r="E57" s="22" t="s">
        <v>9</v>
      </c>
      <c r="F57">
        <v>1</v>
      </c>
      <c r="G57" s="22" t="s">
        <v>55</v>
      </c>
      <c r="H57">
        <v>9444444444444444</v>
      </c>
    </row>
    <row r="58" spans="1:8" hidden="1" x14ac:dyDescent="0.25">
      <c r="A58" s="22" t="s">
        <v>111</v>
      </c>
      <c r="B58" t="b">
        <v>0</v>
      </c>
      <c r="C58">
        <v>1</v>
      </c>
      <c r="D58">
        <v>19</v>
      </c>
      <c r="E58" s="22" t="s">
        <v>5</v>
      </c>
      <c r="F58">
        <v>1</v>
      </c>
      <c r="G58" s="22" t="s">
        <v>55</v>
      </c>
      <c r="H58">
        <v>9895833333333334</v>
      </c>
    </row>
    <row r="59" spans="1:8" hidden="1" x14ac:dyDescent="0.25">
      <c r="A59" s="22" t="s">
        <v>112</v>
      </c>
      <c r="B59" t="b">
        <v>0</v>
      </c>
      <c r="C59">
        <v>2</v>
      </c>
      <c r="D59">
        <v>19</v>
      </c>
      <c r="E59" s="22" t="s">
        <v>6</v>
      </c>
      <c r="F59">
        <v>1</v>
      </c>
      <c r="G59" s="22" t="s">
        <v>55</v>
      </c>
      <c r="H59">
        <v>10</v>
      </c>
    </row>
    <row r="60" spans="1:8" hidden="1" x14ac:dyDescent="0.25">
      <c r="A60" s="22" t="s">
        <v>113</v>
      </c>
      <c r="B60" t="b">
        <v>0</v>
      </c>
      <c r="C60">
        <v>2</v>
      </c>
      <c r="D60">
        <v>19</v>
      </c>
      <c r="E60" s="22" t="s">
        <v>7</v>
      </c>
      <c r="F60">
        <v>1</v>
      </c>
      <c r="G60" s="22" t="s">
        <v>55</v>
      </c>
      <c r="H60">
        <v>7</v>
      </c>
    </row>
    <row r="61" spans="1:8" x14ac:dyDescent="0.25">
      <c r="A61" s="22" t="s">
        <v>114</v>
      </c>
      <c r="B61" t="b">
        <v>0</v>
      </c>
      <c r="C61">
        <v>3</v>
      </c>
      <c r="D61">
        <v>19</v>
      </c>
      <c r="E61" s="22" t="s">
        <v>9</v>
      </c>
      <c r="F61">
        <v>1</v>
      </c>
      <c r="G61" s="22" t="s">
        <v>55</v>
      </c>
      <c r="H61">
        <v>8965277777777779</v>
      </c>
    </row>
    <row r="62" spans="1:8" hidden="1" x14ac:dyDescent="0.25">
      <c r="A62" s="22" t="s">
        <v>115</v>
      </c>
      <c r="B62" t="b">
        <v>0</v>
      </c>
      <c r="C62">
        <v>1</v>
      </c>
      <c r="D62">
        <v>20</v>
      </c>
      <c r="E62" s="22" t="s">
        <v>5</v>
      </c>
      <c r="F62">
        <v>1</v>
      </c>
      <c r="G62" s="22" t="s">
        <v>55</v>
      </c>
      <c r="H62">
        <v>10</v>
      </c>
    </row>
    <row r="63" spans="1:8" hidden="1" x14ac:dyDescent="0.25">
      <c r="A63" s="22" t="s">
        <v>116</v>
      </c>
      <c r="B63" t="b">
        <v>0</v>
      </c>
      <c r="C63">
        <v>2</v>
      </c>
      <c r="D63">
        <v>20</v>
      </c>
      <c r="E63" s="22" t="s">
        <v>6</v>
      </c>
      <c r="F63">
        <v>1</v>
      </c>
      <c r="G63" s="22" t="s">
        <v>55</v>
      </c>
      <c r="H63">
        <v>10</v>
      </c>
    </row>
    <row r="64" spans="1:8" hidden="1" x14ac:dyDescent="0.25">
      <c r="A64" s="22" t="s">
        <v>117</v>
      </c>
      <c r="B64" t="b">
        <v>0</v>
      </c>
      <c r="C64">
        <v>2</v>
      </c>
      <c r="D64">
        <v>20</v>
      </c>
      <c r="E64" s="22" t="s">
        <v>7</v>
      </c>
      <c r="F64">
        <v>1</v>
      </c>
      <c r="G64" s="22" t="s">
        <v>55</v>
      </c>
      <c r="H64">
        <v>9375</v>
      </c>
    </row>
    <row r="65" spans="1:8" x14ac:dyDescent="0.25">
      <c r="A65" s="22" t="s">
        <v>118</v>
      </c>
      <c r="B65" t="b">
        <v>0</v>
      </c>
      <c r="C65">
        <v>3</v>
      </c>
      <c r="D65">
        <v>20</v>
      </c>
      <c r="E65" s="22" t="s">
        <v>9</v>
      </c>
      <c r="F65">
        <v>1</v>
      </c>
      <c r="G65" s="22" t="s">
        <v>55</v>
      </c>
      <c r="H65">
        <v>9791666666666666</v>
      </c>
    </row>
    <row r="66" spans="1:8" hidden="1" x14ac:dyDescent="0.25">
      <c r="A66" s="22" t="s">
        <v>119</v>
      </c>
      <c r="B66" t="b">
        <v>0</v>
      </c>
      <c r="C66">
        <v>1</v>
      </c>
      <c r="D66">
        <v>21</v>
      </c>
      <c r="E66" s="22" t="s">
        <v>5</v>
      </c>
      <c r="F66">
        <v>1</v>
      </c>
      <c r="G66" s="22" t="s">
        <v>55</v>
      </c>
      <c r="H66">
        <v>8020833333333334</v>
      </c>
    </row>
    <row r="67" spans="1:8" hidden="1" x14ac:dyDescent="0.25">
      <c r="A67" s="22" t="s">
        <v>120</v>
      </c>
      <c r="B67" t="b">
        <v>0</v>
      </c>
      <c r="C67">
        <v>2</v>
      </c>
      <c r="D67">
        <v>21</v>
      </c>
      <c r="E67" s="22" t="s">
        <v>6</v>
      </c>
      <c r="F67">
        <v>1</v>
      </c>
      <c r="G67" s="22" t="s">
        <v>55</v>
      </c>
      <c r="H67">
        <v>10</v>
      </c>
    </row>
    <row r="68" spans="1:8" hidden="1" x14ac:dyDescent="0.25">
      <c r="A68" s="22" t="s">
        <v>121</v>
      </c>
      <c r="B68" t="b">
        <v>0</v>
      </c>
      <c r="C68">
        <v>2</v>
      </c>
      <c r="D68">
        <v>21</v>
      </c>
      <c r="E68" s="22" t="s">
        <v>7</v>
      </c>
      <c r="F68">
        <v>1</v>
      </c>
      <c r="G68" s="22" t="s">
        <v>55</v>
      </c>
      <c r="H68">
        <v>9166666666666666</v>
      </c>
    </row>
    <row r="69" spans="1:8" x14ac:dyDescent="0.25">
      <c r="A69" s="22" t="s">
        <v>122</v>
      </c>
      <c r="B69" t="b">
        <v>0</v>
      </c>
      <c r="C69">
        <v>3</v>
      </c>
      <c r="D69">
        <v>21</v>
      </c>
      <c r="E69" s="22" t="s">
        <v>9</v>
      </c>
      <c r="F69">
        <v>1</v>
      </c>
      <c r="G69" s="22" t="s">
        <v>55</v>
      </c>
      <c r="H69">
        <v>90625</v>
      </c>
    </row>
    <row r="70" spans="1:8" hidden="1" x14ac:dyDescent="0.25">
      <c r="A70" s="22" t="s">
        <v>123</v>
      </c>
      <c r="B70" t="b">
        <v>0</v>
      </c>
      <c r="C70">
        <v>1</v>
      </c>
      <c r="D70">
        <v>22</v>
      </c>
      <c r="E70" s="22" t="s">
        <v>5</v>
      </c>
      <c r="F70">
        <v>1</v>
      </c>
      <c r="G70" s="22" t="s">
        <v>55</v>
      </c>
      <c r="H70">
        <v>875</v>
      </c>
    </row>
    <row r="71" spans="1:8" hidden="1" x14ac:dyDescent="0.25">
      <c r="A71" s="22" t="s">
        <v>124</v>
      </c>
      <c r="B71" t="b">
        <v>0</v>
      </c>
      <c r="C71">
        <v>2</v>
      </c>
      <c r="D71">
        <v>22</v>
      </c>
      <c r="E71" s="22" t="s">
        <v>6</v>
      </c>
      <c r="F71">
        <v>1</v>
      </c>
      <c r="G71" s="22" t="s">
        <v>55</v>
      </c>
      <c r="H71">
        <v>921875</v>
      </c>
    </row>
    <row r="72" spans="1:8" hidden="1" x14ac:dyDescent="0.25">
      <c r="A72" s="22" t="s">
        <v>125</v>
      </c>
      <c r="B72" t="b">
        <v>0</v>
      </c>
      <c r="C72">
        <v>2</v>
      </c>
      <c r="D72">
        <v>22</v>
      </c>
      <c r="E72" s="22" t="s">
        <v>7</v>
      </c>
      <c r="F72">
        <v>1</v>
      </c>
      <c r="G72" s="22" t="s">
        <v>55</v>
      </c>
      <c r="H72">
        <v>9296875</v>
      </c>
    </row>
    <row r="73" spans="1:8" x14ac:dyDescent="0.25">
      <c r="A73" s="22" t="s">
        <v>126</v>
      </c>
      <c r="B73" t="b">
        <v>0</v>
      </c>
      <c r="C73">
        <v>3</v>
      </c>
      <c r="D73">
        <v>22</v>
      </c>
      <c r="E73" s="22" t="s">
        <v>9</v>
      </c>
      <c r="F73">
        <v>1</v>
      </c>
      <c r="G73" s="22" t="s">
        <v>55</v>
      </c>
      <c r="H73">
        <v>9088541666666666</v>
      </c>
    </row>
    <row r="74" spans="1:8" hidden="1" x14ac:dyDescent="0.25">
      <c r="A74" s="22" t="s">
        <v>127</v>
      </c>
      <c r="B74" t="b">
        <v>0</v>
      </c>
      <c r="C74">
        <v>1</v>
      </c>
      <c r="D74">
        <v>23</v>
      </c>
      <c r="E74" s="22" t="s">
        <v>5</v>
      </c>
      <c r="F74">
        <v>1</v>
      </c>
      <c r="G74" s="22" t="s">
        <v>55</v>
      </c>
      <c r="H74">
        <v>96875</v>
      </c>
    </row>
    <row r="75" spans="1:8" hidden="1" x14ac:dyDescent="0.25">
      <c r="A75" s="22" t="s">
        <v>128</v>
      </c>
      <c r="B75" t="b">
        <v>0</v>
      </c>
      <c r="C75">
        <v>2</v>
      </c>
      <c r="D75">
        <v>23</v>
      </c>
      <c r="E75" s="22" t="s">
        <v>6</v>
      </c>
      <c r="F75">
        <v>1</v>
      </c>
      <c r="G75" s="22" t="s">
        <v>55</v>
      </c>
      <c r="H75">
        <v>10</v>
      </c>
    </row>
    <row r="76" spans="1:8" hidden="1" x14ac:dyDescent="0.25">
      <c r="A76" s="22" t="s">
        <v>129</v>
      </c>
      <c r="B76" t="b">
        <v>0</v>
      </c>
      <c r="C76">
        <v>2</v>
      </c>
      <c r="D76">
        <v>23</v>
      </c>
      <c r="E76" s="22" t="s">
        <v>7</v>
      </c>
      <c r="F76">
        <v>1</v>
      </c>
      <c r="G76" s="22" t="s">
        <v>55</v>
      </c>
      <c r="H76">
        <v>984375</v>
      </c>
    </row>
    <row r="77" spans="1:8" x14ac:dyDescent="0.25">
      <c r="A77" s="22" t="s">
        <v>130</v>
      </c>
      <c r="B77" t="b">
        <v>0</v>
      </c>
      <c r="C77">
        <v>3</v>
      </c>
      <c r="D77">
        <v>23</v>
      </c>
      <c r="E77" s="22" t="s">
        <v>9</v>
      </c>
      <c r="F77">
        <v>1</v>
      </c>
      <c r="G77" s="22" t="s">
        <v>55</v>
      </c>
      <c r="H77">
        <v>984375</v>
      </c>
    </row>
    <row r="78" spans="1:8" hidden="1" x14ac:dyDescent="0.25">
      <c r="A78" s="22" t="s">
        <v>131</v>
      </c>
      <c r="B78" t="b">
        <v>0</v>
      </c>
      <c r="C78">
        <v>1</v>
      </c>
      <c r="D78">
        <v>24</v>
      </c>
      <c r="E78" s="22" t="s">
        <v>5</v>
      </c>
      <c r="F78">
        <v>1</v>
      </c>
      <c r="G78" s="22" t="s">
        <v>55</v>
      </c>
      <c r="H78">
        <v>10</v>
      </c>
    </row>
    <row r="79" spans="1:8" hidden="1" x14ac:dyDescent="0.25">
      <c r="A79" s="22" t="s">
        <v>132</v>
      </c>
      <c r="B79" t="b">
        <v>0</v>
      </c>
      <c r="C79">
        <v>2</v>
      </c>
      <c r="D79">
        <v>24</v>
      </c>
      <c r="E79" s="22" t="s">
        <v>6</v>
      </c>
      <c r="F79">
        <v>1</v>
      </c>
      <c r="G79" s="22" t="s">
        <v>55</v>
      </c>
      <c r="H79">
        <v>10</v>
      </c>
    </row>
    <row r="80" spans="1:8" hidden="1" x14ac:dyDescent="0.25">
      <c r="A80" s="22" t="s">
        <v>133</v>
      </c>
      <c r="B80" t="b">
        <v>0</v>
      </c>
      <c r="C80">
        <v>2</v>
      </c>
      <c r="D80">
        <v>24</v>
      </c>
      <c r="E80" s="22" t="s">
        <v>7</v>
      </c>
      <c r="F80">
        <v>1</v>
      </c>
      <c r="G80" s="22" t="s">
        <v>55</v>
      </c>
      <c r="H80">
        <v>984375</v>
      </c>
    </row>
    <row r="81" spans="1:8" x14ac:dyDescent="0.25">
      <c r="A81" s="22" t="s">
        <v>134</v>
      </c>
      <c r="B81" t="b">
        <v>0</v>
      </c>
      <c r="C81">
        <v>3</v>
      </c>
      <c r="D81">
        <v>24</v>
      </c>
      <c r="E81" s="22" t="s">
        <v>9</v>
      </c>
      <c r="F81">
        <v>1</v>
      </c>
      <c r="G81" s="22" t="s">
        <v>55</v>
      </c>
      <c r="H81">
        <v>9947916666666666</v>
      </c>
    </row>
    <row r="82" spans="1:8" hidden="1" x14ac:dyDescent="0.25">
      <c r="A82" s="22" t="s">
        <v>135</v>
      </c>
      <c r="B82" t="b">
        <v>0</v>
      </c>
      <c r="C82">
        <v>1</v>
      </c>
      <c r="D82">
        <v>25</v>
      </c>
      <c r="E82" s="22" t="s">
        <v>5</v>
      </c>
      <c r="F82">
        <v>1</v>
      </c>
      <c r="G82" s="22" t="s">
        <v>55</v>
      </c>
      <c r="H82">
        <v>0</v>
      </c>
    </row>
    <row r="83" spans="1:8" hidden="1" x14ac:dyDescent="0.25">
      <c r="A83" s="22" t="s">
        <v>136</v>
      </c>
      <c r="B83" t="b">
        <v>0</v>
      </c>
      <c r="C83">
        <v>2</v>
      </c>
      <c r="D83">
        <v>25</v>
      </c>
      <c r="E83" s="22" t="s">
        <v>6</v>
      </c>
      <c r="F83">
        <v>1</v>
      </c>
      <c r="G83" s="22" t="s">
        <v>55</v>
      </c>
      <c r="H83">
        <v>0</v>
      </c>
    </row>
    <row r="84" spans="1:8" hidden="1" x14ac:dyDescent="0.25">
      <c r="A84" s="22" t="s">
        <v>137</v>
      </c>
      <c r="B84" t="b">
        <v>0</v>
      </c>
      <c r="C84">
        <v>2</v>
      </c>
      <c r="D84">
        <v>25</v>
      </c>
      <c r="E84" s="22" t="s">
        <v>7</v>
      </c>
      <c r="F84">
        <v>1</v>
      </c>
      <c r="G84" s="22" t="s">
        <v>55</v>
      </c>
      <c r="H84">
        <v>0</v>
      </c>
    </row>
    <row r="85" spans="1:8" x14ac:dyDescent="0.25">
      <c r="A85" s="22" t="s">
        <v>138</v>
      </c>
      <c r="B85" t="b">
        <v>0</v>
      </c>
      <c r="C85">
        <v>3</v>
      </c>
      <c r="D85">
        <v>25</v>
      </c>
      <c r="E85" s="22" t="s">
        <v>9</v>
      </c>
      <c r="F85">
        <v>1</v>
      </c>
      <c r="G85" s="22" t="s">
        <v>55</v>
      </c>
      <c r="H8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8D7C-179B-4928-84FE-CBFF0D391DA0}">
  <dimension ref="A1:V70"/>
  <sheetViews>
    <sheetView topLeftCell="A23" workbookViewId="0">
      <selection activeCell="E42" sqref="E42"/>
    </sheetView>
  </sheetViews>
  <sheetFormatPr defaultRowHeight="15" x14ac:dyDescent="0.25"/>
  <cols>
    <col min="1" max="1" width="2" bestFit="1" customWidth="1"/>
    <col min="2" max="2" width="12" bestFit="1" customWidth="1"/>
    <col min="3" max="3" width="10.5703125" bestFit="1" customWidth="1"/>
    <col min="4" max="4" width="13.28515625" bestFit="1" customWidth="1"/>
    <col min="5" max="7" width="5.5703125" bestFit="1" customWidth="1"/>
    <col min="8" max="8" width="6.7109375" bestFit="1" customWidth="1"/>
    <col min="9" max="9" width="5.5703125" bestFit="1" customWidth="1"/>
    <col min="10" max="10" width="13.28515625" bestFit="1" customWidth="1"/>
    <col min="11" max="11" width="5.5703125" bestFit="1" customWidth="1"/>
    <col min="12" max="12" width="6.7109375" bestFit="1" customWidth="1"/>
    <col min="14" max="14" width="13.28515625" bestFit="1" customWidth="1"/>
    <col min="15" max="17" width="5.5703125" bestFit="1" customWidth="1"/>
    <col min="18" max="18" width="6.7109375" bestFit="1" customWidth="1"/>
    <col min="19" max="21" width="5.5703125" bestFit="1" customWidth="1"/>
    <col min="22" max="22" width="6.7109375" bestFit="1" customWidth="1"/>
  </cols>
  <sheetData>
    <row r="1" spans="1:22" x14ac:dyDescent="0.25">
      <c r="A1" s="76" t="s">
        <v>41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5" customHeight="1" x14ac:dyDescent="0.25">
      <c r="D3" s="77" t="s">
        <v>15</v>
      </c>
      <c r="E3" s="77"/>
      <c r="F3" s="77"/>
      <c r="G3" s="77"/>
      <c r="H3" s="77"/>
      <c r="I3" s="77"/>
      <c r="J3" s="77"/>
      <c r="K3" s="77"/>
      <c r="L3" s="77"/>
      <c r="N3" s="77" t="s">
        <v>15</v>
      </c>
      <c r="O3" s="77"/>
      <c r="P3" s="77"/>
      <c r="Q3" s="77"/>
      <c r="R3" s="77"/>
      <c r="S3" s="77"/>
      <c r="T3" s="77"/>
      <c r="U3" s="77"/>
      <c r="V3" s="77"/>
    </row>
    <row r="4" spans="1:22" ht="31.5" customHeight="1" x14ac:dyDescent="0.25">
      <c r="B4" s="80" t="s">
        <v>1</v>
      </c>
      <c r="C4" s="80"/>
      <c r="D4" s="7" t="s">
        <v>13</v>
      </c>
      <c r="E4" s="78" t="s">
        <v>14</v>
      </c>
      <c r="F4" s="78"/>
      <c r="G4" s="78"/>
      <c r="H4" s="78"/>
      <c r="I4" s="79" t="s">
        <v>16</v>
      </c>
      <c r="J4" s="79"/>
      <c r="K4" s="79"/>
      <c r="L4" s="79"/>
      <c r="N4" s="7" t="s">
        <v>13</v>
      </c>
      <c r="O4" s="78" t="s">
        <v>14</v>
      </c>
      <c r="P4" s="78"/>
      <c r="Q4" s="78"/>
      <c r="R4" s="78"/>
      <c r="S4" s="79" t="s">
        <v>16</v>
      </c>
      <c r="T4" s="79"/>
      <c r="U4" s="79"/>
      <c r="V4" s="79"/>
    </row>
    <row r="5" spans="1:22" x14ac:dyDescent="0.25">
      <c r="B5" s="1" t="s">
        <v>4</v>
      </c>
      <c r="C5" s="1" t="s">
        <v>0</v>
      </c>
      <c r="D5" s="12" t="s">
        <v>12</v>
      </c>
      <c r="E5" s="12" t="s">
        <v>5</v>
      </c>
      <c r="F5" s="12" t="s">
        <v>6</v>
      </c>
      <c r="G5" s="12" t="s">
        <v>7</v>
      </c>
      <c r="H5" s="12" t="s">
        <v>9</v>
      </c>
      <c r="I5" s="12" t="s">
        <v>5</v>
      </c>
      <c r="J5" s="12" t="s">
        <v>6</v>
      </c>
      <c r="K5" s="12" t="s">
        <v>7</v>
      </c>
      <c r="L5" s="12" t="s">
        <v>9</v>
      </c>
      <c r="N5" s="12" t="s">
        <v>12</v>
      </c>
      <c r="O5" s="12" t="s">
        <v>5</v>
      </c>
      <c r="P5" s="12" t="s">
        <v>6</v>
      </c>
      <c r="Q5" s="12" t="s">
        <v>7</v>
      </c>
      <c r="R5" s="12" t="s">
        <v>9</v>
      </c>
      <c r="S5" s="12" t="s">
        <v>5</v>
      </c>
      <c r="T5" s="12" t="s">
        <v>6</v>
      </c>
      <c r="U5" s="12" t="s">
        <v>7</v>
      </c>
      <c r="V5" s="12" t="s">
        <v>9</v>
      </c>
    </row>
    <row r="6" spans="1:22" x14ac:dyDescent="0.25">
      <c r="A6">
        <v>1</v>
      </c>
      <c r="B6" s="1">
        <v>13</v>
      </c>
      <c r="C6" s="1">
        <v>352</v>
      </c>
      <c r="D6" s="7" t="s">
        <v>30</v>
      </c>
      <c r="E6" s="8">
        <v>10</v>
      </c>
      <c r="F6" s="8">
        <v>10</v>
      </c>
      <c r="G6" s="8">
        <v>7.5</v>
      </c>
      <c r="H6" s="9">
        <f t="shared" ref="H6:H14" si="0">AVERAGE(E6:G6)</f>
        <v>9.1666666666666661</v>
      </c>
      <c r="I6" s="14">
        <v>10</v>
      </c>
      <c r="J6" s="14">
        <v>10</v>
      </c>
      <c r="K6" s="14">
        <v>8.75</v>
      </c>
      <c r="L6" s="10">
        <f t="shared" ref="L6:L14" si="1">AVERAGE(I6:K6)</f>
        <v>9.5833333333333339</v>
      </c>
      <c r="N6" s="7" t="s">
        <v>30</v>
      </c>
      <c r="O6" s="8">
        <v>10</v>
      </c>
      <c r="P6" s="8">
        <v>10</v>
      </c>
      <c r="Q6" s="8">
        <v>7.5</v>
      </c>
      <c r="R6" s="9">
        <f>AVERAGE(O6:Q6)</f>
        <v>9.1666666666666661</v>
      </c>
      <c r="S6" s="14">
        <v>10</v>
      </c>
      <c r="T6" s="14">
        <v>10</v>
      </c>
      <c r="U6" s="14">
        <v>8.75</v>
      </c>
      <c r="V6" s="10">
        <f>AVERAGE(S6:U6)</f>
        <v>9.5833333333333339</v>
      </c>
    </row>
    <row r="7" spans="1:22" x14ac:dyDescent="0.25">
      <c r="A7">
        <v>2</v>
      </c>
      <c r="B7" s="1">
        <v>4</v>
      </c>
      <c r="C7" s="1">
        <v>364</v>
      </c>
      <c r="D7" s="7" t="s">
        <v>31</v>
      </c>
      <c r="E7" s="8">
        <v>10</v>
      </c>
      <c r="F7" s="8">
        <v>10</v>
      </c>
      <c r="G7" s="8">
        <v>10</v>
      </c>
      <c r="H7" s="9">
        <f t="shared" si="0"/>
        <v>10</v>
      </c>
      <c r="I7" s="14">
        <v>10</v>
      </c>
      <c r="J7" s="14">
        <v>10</v>
      </c>
      <c r="K7" s="14">
        <v>10</v>
      </c>
      <c r="L7" s="10">
        <f t="shared" si="1"/>
        <v>10</v>
      </c>
      <c r="N7" s="7" t="s">
        <v>31</v>
      </c>
      <c r="O7" s="8">
        <v>10</v>
      </c>
      <c r="P7" s="8">
        <v>10</v>
      </c>
      <c r="Q7" s="8">
        <v>10</v>
      </c>
      <c r="R7" s="9">
        <f>AVERAGE(O7:Q7)</f>
        <v>10</v>
      </c>
      <c r="S7" s="14">
        <v>10</v>
      </c>
      <c r="T7" s="14">
        <v>10</v>
      </c>
      <c r="U7" s="14">
        <v>10</v>
      </c>
      <c r="V7" s="10">
        <f>AVERAGE(S7:U7)</f>
        <v>10</v>
      </c>
    </row>
    <row r="8" spans="1:22" x14ac:dyDescent="0.25">
      <c r="A8">
        <v>3</v>
      </c>
      <c r="B8" s="1">
        <v>7</v>
      </c>
      <c r="C8" s="1">
        <v>368</v>
      </c>
      <c r="D8" s="7" t="s">
        <v>32</v>
      </c>
      <c r="E8" s="8">
        <v>7.5</v>
      </c>
      <c r="F8" s="8">
        <v>10</v>
      </c>
      <c r="G8" s="8">
        <v>10</v>
      </c>
      <c r="H8" s="9">
        <f t="shared" si="0"/>
        <v>9.1666666666666661</v>
      </c>
      <c r="I8" s="14">
        <v>8.75</v>
      </c>
      <c r="J8" s="14">
        <v>10</v>
      </c>
      <c r="K8" s="14">
        <v>10</v>
      </c>
      <c r="L8" s="10">
        <f t="shared" si="1"/>
        <v>9.5833333333333339</v>
      </c>
      <c r="N8" s="7" t="s">
        <v>32</v>
      </c>
      <c r="O8" s="8">
        <v>7.5</v>
      </c>
      <c r="P8" s="8">
        <v>10</v>
      </c>
      <c r="Q8" s="8">
        <v>10</v>
      </c>
      <c r="R8" s="9">
        <f>AVERAGE(O8:Q8)</f>
        <v>9.1666666666666661</v>
      </c>
      <c r="S8" s="14">
        <v>8.75</v>
      </c>
      <c r="T8" s="14">
        <v>10</v>
      </c>
      <c r="U8" s="14">
        <v>10</v>
      </c>
      <c r="V8" s="10">
        <f>AVERAGE(S8:U8)</f>
        <v>9.5833333333333339</v>
      </c>
    </row>
    <row r="9" spans="1:22" x14ac:dyDescent="0.25">
      <c r="A9">
        <v>4</v>
      </c>
      <c r="B9" s="1">
        <v>5</v>
      </c>
      <c r="C9" s="1">
        <v>370</v>
      </c>
      <c r="D9" s="7" t="s">
        <v>33</v>
      </c>
      <c r="E9" s="8">
        <v>7.5</v>
      </c>
      <c r="F9" s="8">
        <v>10</v>
      </c>
      <c r="G9" s="8">
        <v>10</v>
      </c>
      <c r="H9" s="9">
        <f t="shared" si="0"/>
        <v>9.1666666666666661</v>
      </c>
      <c r="I9" s="14">
        <v>8.75</v>
      </c>
      <c r="J9" s="14">
        <v>10</v>
      </c>
      <c r="K9" s="14">
        <v>10</v>
      </c>
      <c r="L9" s="10">
        <f t="shared" si="1"/>
        <v>9.5833333333333339</v>
      </c>
      <c r="N9" s="7" t="s">
        <v>33</v>
      </c>
      <c r="O9" s="8">
        <v>7.5</v>
      </c>
      <c r="P9" s="8">
        <v>10</v>
      </c>
      <c r="Q9" s="8">
        <v>10</v>
      </c>
      <c r="R9" s="9">
        <f>AVERAGE(O9:Q9)</f>
        <v>9.1666666666666661</v>
      </c>
      <c r="S9" s="14">
        <v>8.75</v>
      </c>
      <c r="T9" s="14">
        <v>10</v>
      </c>
      <c r="U9" s="14">
        <v>10</v>
      </c>
      <c r="V9" s="10">
        <f>AVERAGE(S9:U9)</f>
        <v>9.5833333333333339</v>
      </c>
    </row>
    <row r="10" spans="1:22" x14ac:dyDescent="0.25">
      <c r="A10">
        <v>5</v>
      </c>
      <c r="B10" s="1">
        <v>6</v>
      </c>
      <c r="C10" s="1">
        <v>373</v>
      </c>
      <c r="D10" s="7" t="s">
        <v>34</v>
      </c>
      <c r="E10" s="8">
        <v>10</v>
      </c>
      <c r="F10" s="8">
        <v>10</v>
      </c>
      <c r="G10" s="8">
        <v>10</v>
      </c>
      <c r="H10" s="9">
        <f t="shared" si="0"/>
        <v>10</v>
      </c>
      <c r="I10" s="14">
        <v>10</v>
      </c>
      <c r="J10" s="14">
        <v>10</v>
      </c>
      <c r="K10" s="14">
        <v>10</v>
      </c>
      <c r="L10" s="10">
        <f t="shared" si="1"/>
        <v>10</v>
      </c>
      <c r="N10" s="7" t="s">
        <v>34</v>
      </c>
      <c r="O10" s="8">
        <v>10</v>
      </c>
      <c r="P10" s="8">
        <v>10</v>
      </c>
      <c r="Q10" s="8">
        <v>10</v>
      </c>
      <c r="R10" s="9">
        <f>AVERAGE(O10:Q10)</f>
        <v>10</v>
      </c>
      <c r="S10" s="14">
        <v>10</v>
      </c>
      <c r="T10" s="14">
        <v>10</v>
      </c>
      <c r="U10" s="14">
        <v>10</v>
      </c>
      <c r="V10" s="10">
        <f>AVERAGE(S10:U10)</f>
        <v>10</v>
      </c>
    </row>
    <row r="11" spans="1:22" x14ac:dyDescent="0.25">
      <c r="A11">
        <v>6</v>
      </c>
      <c r="B11" s="1">
        <v>11</v>
      </c>
      <c r="C11" s="1">
        <v>376</v>
      </c>
      <c r="D11" s="7" t="s">
        <v>35</v>
      </c>
      <c r="E11" s="8">
        <v>2.5</v>
      </c>
      <c r="F11" s="8">
        <v>0</v>
      </c>
      <c r="G11" s="8">
        <v>0</v>
      </c>
      <c r="H11" s="9">
        <f t="shared" si="0"/>
        <v>0.83333333333333337</v>
      </c>
      <c r="I11" s="14">
        <v>1.25</v>
      </c>
      <c r="J11" s="14">
        <v>1.25</v>
      </c>
      <c r="K11" s="14">
        <v>1.25</v>
      </c>
      <c r="L11" s="10">
        <f t="shared" si="1"/>
        <v>1.25</v>
      </c>
      <c r="N11" s="7" t="s">
        <v>35</v>
      </c>
      <c r="O11" s="8"/>
      <c r="P11" s="8"/>
      <c r="Q11" s="8"/>
      <c r="R11" s="9"/>
      <c r="S11" s="14"/>
      <c r="T11" s="14"/>
      <c r="U11" s="14"/>
      <c r="V11" s="10"/>
    </row>
    <row r="12" spans="1:22" x14ac:dyDescent="0.25">
      <c r="A12">
        <v>7</v>
      </c>
      <c r="B12" s="1">
        <v>9</v>
      </c>
      <c r="C12" s="1">
        <v>377</v>
      </c>
      <c r="D12" s="7" t="s">
        <v>36</v>
      </c>
      <c r="E12" s="8">
        <v>10</v>
      </c>
      <c r="F12" s="8">
        <v>10</v>
      </c>
      <c r="G12" s="8">
        <v>10</v>
      </c>
      <c r="H12" s="9">
        <f t="shared" si="0"/>
        <v>10</v>
      </c>
      <c r="I12" s="14">
        <v>10</v>
      </c>
      <c r="J12" s="14">
        <v>10</v>
      </c>
      <c r="K12" s="14">
        <v>10</v>
      </c>
      <c r="L12" s="10">
        <f t="shared" si="1"/>
        <v>10</v>
      </c>
      <c r="N12" s="7" t="s">
        <v>36</v>
      </c>
      <c r="O12" s="8">
        <v>10</v>
      </c>
      <c r="P12" s="8">
        <v>10</v>
      </c>
      <c r="Q12" s="8">
        <v>10</v>
      </c>
      <c r="R12" s="9">
        <f>AVERAGE(O12:Q12)</f>
        <v>10</v>
      </c>
      <c r="S12" s="14">
        <v>10</v>
      </c>
      <c r="T12" s="14">
        <v>10</v>
      </c>
      <c r="U12" s="14">
        <v>10</v>
      </c>
      <c r="V12" s="10">
        <f>AVERAGE(S12:U12)</f>
        <v>10</v>
      </c>
    </row>
    <row r="13" spans="1:22" x14ac:dyDescent="0.25">
      <c r="A13">
        <v>8</v>
      </c>
      <c r="B13" s="1">
        <v>12</v>
      </c>
      <c r="C13" s="1">
        <v>382</v>
      </c>
      <c r="D13" s="7" t="s">
        <v>37</v>
      </c>
      <c r="E13" s="8">
        <v>10</v>
      </c>
      <c r="F13" s="8">
        <v>10</v>
      </c>
      <c r="G13" s="8">
        <v>10</v>
      </c>
      <c r="H13" s="9">
        <f t="shared" si="0"/>
        <v>10</v>
      </c>
      <c r="I13" s="14">
        <v>10</v>
      </c>
      <c r="J13" s="14">
        <v>10</v>
      </c>
      <c r="K13" s="14">
        <v>10</v>
      </c>
      <c r="L13" s="10">
        <f t="shared" si="1"/>
        <v>10</v>
      </c>
      <c r="N13" s="7" t="s">
        <v>37</v>
      </c>
      <c r="O13" s="8">
        <v>10</v>
      </c>
      <c r="P13" s="8">
        <v>10</v>
      </c>
      <c r="Q13" s="8">
        <v>10</v>
      </c>
      <c r="R13" s="9">
        <f>AVERAGE(O13:Q13)</f>
        <v>10</v>
      </c>
      <c r="S13" s="14">
        <v>10</v>
      </c>
      <c r="T13" s="14">
        <v>10</v>
      </c>
      <c r="U13" s="14">
        <v>10</v>
      </c>
      <c r="V13" s="10">
        <f>AVERAGE(S13:U13)</f>
        <v>10</v>
      </c>
    </row>
    <row r="14" spans="1:22" x14ac:dyDescent="0.25">
      <c r="A14">
        <v>9</v>
      </c>
      <c r="B14" s="1">
        <v>14</v>
      </c>
      <c r="C14" s="1">
        <v>383</v>
      </c>
      <c r="D14" s="7" t="s">
        <v>11</v>
      </c>
      <c r="E14" s="8">
        <v>10</v>
      </c>
      <c r="F14" s="8">
        <v>10</v>
      </c>
      <c r="G14" s="8">
        <v>10</v>
      </c>
      <c r="H14" s="9">
        <f t="shared" si="0"/>
        <v>10</v>
      </c>
      <c r="I14" s="14">
        <v>10</v>
      </c>
      <c r="J14" s="14">
        <v>10</v>
      </c>
      <c r="K14" s="14">
        <v>10</v>
      </c>
      <c r="L14" s="10">
        <f t="shared" si="1"/>
        <v>10</v>
      </c>
      <c r="N14" s="7" t="s">
        <v>11</v>
      </c>
      <c r="O14" s="8">
        <v>10</v>
      </c>
      <c r="P14" s="8">
        <v>10</v>
      </c>
      <c r="Q14" s="8">
        <v>10</v>
      </c>
      <c r="R14" s="9">
        <f>AVERAGE(O14:Q14)</f>
        <v>10</v>
      </c>
      <c r="S14" s="14">
        <v>10</v>
      </c>
      <c r="T14" s="14">
        <v>10</v>
      </c>
      <c r="U14" s="14">
        <v>10</v>
      </c>
      <c r="V14" s="10">
        <f>AVERAGE(S14:U14)</f>
        <v>10</v>
      </c>
    </row>
    <row r="15" spans="1:22" x14ac:dyDescent="0.25">
      <c r="B15" s="1"/>
      <c r="C15" s="1"/>
      <c r="D15" s="12" t="s">
        <v>9</v>
      </c>
      <c r="E15" s="13">
        <f>AVERAGE(E6:E14)</f>
        <v>8.6111111111111107</v>
      </c>
      <c r="F15" s="13">
        <f t="shared" ref="F15:L15" si="2">AVERAGE(F6:F14)</f>
        <v>8.8888888888888893</v>
      </c>
      <c r="G15" s="13">
        <f t="shared" si="2"/>
        <v>8.6111111111111107</v>
      </c>
      <c r="H15" s="13">
        <f t="shared" si="2"/>
        <v>8.7037037037037024</v>
      </c>
      <c r="I15" s="13">
        <f t="shared" si="2"/>
        <v>8.75</v>
      </c>
      <c r="J15" s="13">
        <f t="shared" si="2"/>
        <v>9.0277777777777786</v>
      </c>
      <c r="K15" s="13">
        <f t="shared" si="2"/>
        <v>8.8888888888888893</v>
      </c>
      <c r="L15" s="13">
        <f t="shared" si="2"/>
        <v>8.8888888888888893</v>
      </c>
      <c r="N15" s="12" t="s">
        <v>9</v>
      </c>
      <c r="O15" s="13">
        <f>AVERAGE(O6:O14)</f>
        <v>9.375</v>
      </c>
      <c r="P15" s="13">
        <f t="shared" ref="P15" si="3">AVERAGE(P6:P14)</f>
        <v>10</v>
      </c>
      <c r="Q15" s="13">
        <f t="shared" ref="Q15" si="4">AVERAGE(Q6:Q14)</f>
        <v>9.6875</v>
      </c>
      <c r="R15" s="13">
        <f t="shared" ref="R15" si="5">AVERAGE(R6:R14)</f>
        <v>9.6875</v>
      </c>
      <c r="S15" s="13">
        <f t="shared" ref="S15" si="6">AVERAGE(S6:S14)</f>
        <v>9.6875</v>
      </c>
      <c r="T15" s="13">
        <f t="shared" ref="T15" si="7">AVERAGE(T6:T14)</f>
        <v>10</v>
      </c>
      <c r="U15" s="13">
        <f t="shared" ref="U15" si="8">AVERAGE(U6:U14)</f>
        <v>9.84375</v>
      </c>
      <c r="V15" s="13">
        <f t="shared" ref="V15" si="9">AVERAGE(V6:V14)</f>
        <v>9.84375</v>
      </c>
    </row>
    <row r="16" spans="1:22" x14ac:dyDescent="0.25">
      <c r="B16" s="1" t="s">
        <v>8</v>
      </c>
      <c r="C16" s="1">
        <v>342</v>
      </c>
      <c r="D16" s="1"/>
      <c r="E16" s="1">
        <v>7.5</v>
      </c>
      <c r="F16" s="1">
        <v>7.5</v>
      </c>
      <c r="G16" s="1">
        <v>10</v>
      </c>
      <c r="H16" s="11">
        <f t="shared" ref="H16" si="10">AVERAGE(E16:G16)</f>
        <v>8.3333333333333339</v>
      </c>
      <c r="I16" s="1">
        <v>7.5</v>
      </c>
      <c r="J16" s="1"/>
      <c r="K16" s="1">
        <v>10</v>
      </c>
      <c r="L16" s="4">
        <f t="shared" ref="L16" si="11">AVERAGE(I16:K16)</f>
        <v>8.75</v>
      </c>
      <c r="N16" s="1"/>
      <c r="O16" s="1">
        <v>7.5</v>
      </c>
      <c r="P16" s="1">
        <v>7.5</v>
      </c>
      <c r="Q16" s="1">
        <v>10</v>
      </c>
      <c r="R16" s="11">
        <f t="shared" ref="R16" si="12">AVERAGE(O16:Q16)</f>
        <v>8.3333333333333339</v>
      </c>
      <c r="S16" s="1">
        <v>7.5</v>
      </c>
      <c r="T16" s="1"/>
      <c r="U16" s="1">
        <v>10</v>
      </c>
      <c r="V16" s="4">
        <f t="shared" ref="V16" si="13">AVERAGE(S16:U16)</f>
        <v>8.75</v>
      </c>
    </row>
    <row r="17" spans="1:12" x14ac:dyDescent="0.25">
      <c r="B17" s="1"/>
      <c r="C17" s="1"/>
      <c r="D17" s="1"/>
      <c r="E17" s="1"/>
      <c r="F17" s="1"/>
      <c r="G17" s="1"/>
    </row>
    <row r="18" spans="1:12" x14ac:dyDescent="0.25">
      <c r="B18" s="1"/>
      <c r="C18" s="1"/>
      <c r="D18" s="1"/>
      <c r="E18" s="1"/>
      <c r="F18" s="1"/>
      <c r="G18" s="1"/>
    </row>
    <row r="19" spans="1:12" x14ac:dyDescent="0.25">
      <c r="B19" s="80" t="s">
        <v>2</v>
      </c>
      <c r="C19" s="80"/>
      <c r="D19" s="5"/>
      <c r="E19" s="83" t="s">
        <v>10</v>
      </c>
      <c r="F19" s="83"/>
      <c r="G19" s="83"/>
      <c r="H19" s="83"/>
    </row>
    <row r="20" spans="1:12" x14ac:dyDescent="0.25">
      <c r="B20" s="1" t="s">
        <v>4</v>
      </c>
      <c r="C20" s="1" t="s">
        <v>0</v>
      </c>
      <c r="D20" s="1"/>
      <c r="E20" s="1" t="s">
        <v>5</v>
      </c>
      <c r="F20" s="1" t="s">
        <v>6</v>
      </c>
      <c r="G20" s="1" t="s">
        <v>7</v>
      </c>
      <c r="H20" s="1" t="s">
        <v>9</v>
      </c>
    </row>
    <row r="21" spans="1:12" x14ac:dyDescent="0.25">
      <c r="A21">
        <v>1</v>
      </c>
      <c r="B21" s="1">
        <v>16</v>
      </c>
      <c r="C21" s="2">
        <v>372</v>
      </c>
      <c r="D21" s="6" t="s">
        <v>28</v>
      </c>
      <c r="E21" s="1">
        <v>10</v>
      </c>
      <c r="F21" s="1">
        <v>7.5</v>
      </c>
      <c r="G21" s="1">
        <v>10</v>
      </c>
      <c r="H21" s="4">
        <f t="shared" ref="H21:H29" si="14">AVERAGE(E21:G21)</f>
        <v>9.1666666666666661</v>
      </c>
      <c r="I21" s="1">
        <v>8.75</v>
      </c>
      <c r="J21" s="1">
        <v>10</v>
      </c>
      <c r="K21" s="1">
        <v>10</v>
      </c>
      <c r="L21" s="4">
        <f t="shared" ref="L21:L29" si="15">AVERAGE(I21:K21)</f>
        <v>9.5833333333333339</v>
      </c>
    </row>
    <row r="22" spans="1:12" x14ac:dyDescent="0.25">
      <c r="A22">
        <v>2</v>
      </c>
      <c r="B22" s="1">
        <v>17</v>
      </c>
      <c r="C22" s="3">
        <v>363</v>
      </c>
      <c r="D22" s="6" t="s">
        <v>27</v>
      </c>
      <c r="E22" s="1">
        <v>10</v>
      </c>
      <c r="F22" s="1">
        <v>10</v>
      </c>
      <c r="G22" s="1">
        <v>10</v>
      </c>
      <c r="H22" s="4">
        <f t="shared" si="14"/>
        <v>10</v>
      </c>
      <c r="I22" s="1">
        <v>10</v>
      </c>
      <c r="J22" s="1">
        <v>10</v>
      </c>
      <c r="K22" s="1">
        <v>10</v>
      </c>
      <c r="L22" s="4">
        <f t="shared" si="15"/>
        <v>10</v>
      </c>
    </row>
    <row r="23" spans="1:12" x14ac:dyDescent="0.25">
      <c r="A23">
        <v>3</v>
      </c>
      <c r="B23" s="1">
        <v>19</v>
      </c>
      <c r="C23" s="3">
        <v>360</v>
      </c>
      <c r="D23" s="6" t="s">
        <v>25</v>
      </c>
      <c r="E23" s="1">
        <v>10</v>
      </c>
      <c r="F23" s="1">
        <v>10</v>
      </c>
      <c r="G23" s="1">
        <v>10</v>
      </c>
      <c r="H23" s="4">
        <f t="shared" si="14"/>
        <v>10</v>
      </c>
      <c r="I23" s="1">
        <v>10</v>
      </c>
      <c r="J23" s="1">
        <v>10</v>
      </c>
      <c r="K23" s="1">
        <v>10</v>
      </c>
      <c r="L23" s="4">
        <f t="shared" si="15"/>
        <v>10</v>
      </c>
    </row>
    <row r="24" spans="1:12" x14ac:dyDescent="0.25">
      <c r="A24">
        <v>4</v>
      </c>
      <c r="B24" s="1">
        <v>20</v>
      </c>
      <c r="C24" s="2">
        <v>350</v>
      </c>
      <c r="D24" s="6" t="s">
        <v>20</v>
      </c>
      <c r="E24" s="1">
        <v>10</v>
      </c>
      <c r="F24" s="1">
        <v>10</v>
      </c>
      <c r="G24" s="1">
        <v>10</v>
      </c>
      <c r="H24" s="4">
        <f t="shared" si="14"/>
        <v>10</v>
      </c>
      <c r="I24" s="1">
        <v>10</v>
      </c>
      <c r="J24" s="1">
        <v>10</v>
      </c>
      <c r="K24" s="1">
        <v>10</v>
      </c>
      <c r="L24" s="4">
        <f t="shared" si="15"/>
        <v>10</v>
      </c>
    </row>
    <row r="25" spans="1:12" x14ac:dyDescent="0.25">
      <c r="A25">
        <v>5</v>
      </c>
      <c r="B25" s="1">
        <v>21</v>
      </c>
      <c r="C25" s="3">
        <v>374</v>
      </c>
      <c r="D25" s="6" t="s">
        <v>29</v>
      </c>
      <c r="E25" s="1">
        <v>10</v>
      </c>
      <c r="F25" s="1">
        <v>10</v>
      </c>
      <c r="G25" s="1">
        <v>10</v>
      </c>
      <c r="H25" s="4">
        <f t="shared" si="14"/>
        <v>10</v>
      </c>
      <c r="I25" s="1">
        <v>10</v>
      </c>
      <c r="J25" s="1">
        <v>10</v>
      </c>
      <c r="K25" s="1">
        <v>10</v>
      </c>
      <c r="L25" s="4">
        <f t="shared" si="15"/>
        <v>10</v>
      </c>
    </row>
    <row r="26" spans="1:12" x14ac:dyDescent="0.25">
      <c r="A26">
        <v>6</v>
      </c>
      <c r="B26" s="1">
        <v>22</v>
      </c>
      <c r="C26" s="2">
        <v>361</v>
      </c>
      <c r="D26" s="6" t="s">
        <v>26</v>
      </c>
      <c r="E26" s="1">
        <v>10</v>
      </c>
      <c r="F26" s="1">
        <v>7.5</v>
      </c>
      <c r="G26" s="1">
        <v>10</v>
      </c>
      <c r="H26" s="4">
        <f t="shared" si="14"/>
        <v>9.1666666666666661</v>
      </c>
      <c r="I26" s="1">
        <v>8.75</v>
      </c>
      <c r="J26" s="1">
        <v>10</v>
      </c>
      <c r="K26" s="1">
        <v>10</v>
      </c>
      <c r="L26" s="4">
        <f t="shared" si="15"/>
        <v>9.5833333333333339</v>
      </c>
    </row>
    <row r="27" spans="1:12" x14ac:dyDescent="0.25">
      <c r="A27">
        <v>7</v>
      </c>
      <c r="B27" s="1">
        <v>23</v>
      </c>
      <c r="C27" s="2">
        <v>355</v>
      </c>
      <c r="D27" s="6" t="s">
        <v>22</v>
      </c>
      <c r="E27" s="1">
        <v>10</v>
      </c>
      <c r="F27" s="1">
        <v>10</v>
      </c>
      <c r="G27" s="1">
        <v>10</v>
      </c>
      <c r="H27" s="4">
        <f t="shared" si="14"/>
        <v>10</v>
      </c>
      <c r="I27" s="1">
        <v>10</v>
      </c>
      <c r="J27" s="1">
        <v>10</v>
      </c>
      <c r="K27" s="1">
        <v>10</v>
      </c>
      <c r="L27" s="4">
        <f t="shared" si="15"/>
        <v>10</v>
      </c>
    </row>
    <row r="28" spans="1:12" x14ac:dyDescent="0.25">
      <c r="A28">
        <v>8</v>
      </c>
      <c r="B28" s="1">
        <v>24</v>
      </c>
      <c r="C28" s="2">
        <v>345</v>
      </c>
      <c r="D28" s="6" t="s">
        <v>18</v>
      </c>
      <c r="E28" s="1">
        <v>10</v>
      </c>
      <c r="F28" s="1">
        <v>10</v>
      </c>
      <c r="G28" s="1">
        <v>10</v>
      </c>
      <c r="H28" s="4">
        <f t="shared" si="14"/>
        <v>10</v>
      </c>
      <c r="I28" s="1">
        <v>10</v>
      </c>
      <c r="J28" s="1">
        <v>10</v>
      </c>
      <c r="K28" s="1">
        <v>10</v>
      </c>
      <c r="L28" s="4">
        <f t="shared" si="15"/>
        <v>10</v>
      </c>
    </row>
    <row r="29" spans="1:12" x14ac:dyDescent="0.25">
      <c r="A29">
        <v>9</v>
      </c>
      <c r="B29" s="1">
        <v>25</v>
      </c>
      <c r="C29" s="3">
        <v>354</v>
      </c>
      <c r="D29" s="6" t="s">
        <v>21</v>
      </c>
      <c r="E29" s="1">
        <v>0</v>
      </c>
      <c r="F29" s="1">
        <v>0</v>
      </c>
      <c r="G29" s="1">
        <v>0</v>
      </c>
      <c r="H29" s="4">
        <f t="shared" si="14"/>
        <v>0</v>
      </c>
      <c r="I29" s="1">
        <v>0</v>
      </c>
      <c r="J29" s="1">
        <v>0</v>
      </c>
      <c r="K29" s="1">
        <v>0</v>
      </c>
      <c r="L29" s="4">
        <f t="shared" si="15"/>
        <v>0</v>
      </c>
    </row>
    <row r="30" spans="1:12" x14ac:dyDescent="0.25">
      <c r="B30" s="1" t="s">
        <v>3</v>
      </c>
      <c r="C30" s="3">
        <v>344</v>
      </c>
      <c r="D30" s="6" t="s">
        <v>17</v>
      </c>
      <c r="E30" s="1" t="s">
        <v>3</v>
      </c>
      <c r="F30" s="1" t="s">
        <v>3</v>
      </c>
      <c r="G30" s="1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4"/>
    </row>
    <row r="31" spans="1:12" x14ac:dyDescent="0.25">
      <c r="B31" s="1" t="s">
        <v>3</v>
      </c>
      <c r="C31" s="3">
        <v>349</v>
      </c>
      <c r="D31" s="6" t="s">
        <v>19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4"/>
    </row>
    <row r="32" spans="1:12" x14ac:dyDescent="0.25">
      <c r="B32" s="1" t="s">
        <v>3</v>
      </c>
      <c r="C32" s="3">
        <v>357</v>
      </c>
      <c r="D32" s="6" t="s">
        <v>23</v>
      </c>
      <c r="E32" s="1" t="s">
        <v>3</v>
      </c>
      <c r="F32" s="1" t="s">
        <v>3</v>
      </c>
      <c r="G32" s="1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4"/>
    </row>
    <row r="33" spans="1:22" x14ac:dyDescent="0.25">
      <c r="B33" s="1" t="s">
        <v>3</v>
      </c>
      <c r="C33" s="2">
        <v>359</v>
      </c>
      <c r="D33" s="6" t="s">
        <v>24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4"/>
    </row>
    <row r="34" spans="1:22" x14ac:dyDescent="0.25">
      <c r="B34" s="1">
        <v>18</v>
      </c>
      <c r="C34" s="1" t="s">
        <v>3</v>
      </c>
      <c r="D34" s="1"/>
      <c r="E34" s="1">
        <v>7.5</v>
      </c>
      <c r="F34" s="1">
        <v>10</v>
      </c>
      <c r="G34" s="1">
        <v>10</v>
      </c>
      <c r="H34" s="4">
        <f t="shared" ref="H34" si="16">AVERAGE(E34:G34)</f>
        <v>9.1666666666666661</v>
      </c>
      <c r="I34" s="1">
        <v>8.75</v>
      </c>
      <c r="J34" s="1">
        <v>10</v>
      </c>
      <c r="K34" s="1">
        <v>10</v>
      </c>
      <c r="L34" s="4">
        <f t="shared" ref="L34" si="17">AVERAGE(I34:K34)</f>
        <v>9.5833333333333339</v>
      </c>
    </row>
    <row r="37" spans="1:22" x14ac:dyDescent="0.25">
      <c r="A37" s="76" t="s">
        <v>42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</row>
    <row r="39" spans="1:22" x14ac:dyDescent="0.25">
      <c r="D39" s="16" t="s">
        <v>38</v>
      </c>
      <c r="E39" s="81" t="s">
        <v>39</v>
      </c>
      <c r="F39" s="82"/>
      <c r="G39" s="81" t="s">
        <v>40</v>
      </c>
      <c r="H39" s="82"/>
      <c r="J39" s="16" t="s">
        <v>38</v>
      </c>
      <c r="K39" s="81" t="s">
        <v>39</v>
      </c>
      <c r="L39" s="82"/>
      <c r="M39" s="81" t="s">
        <v>40</v>
      </c>
      <c r="N39" s="82"/>
    </row>
    <row r="40" spans="1:22" x14ac:dyDescent="0.25">
      <c r="B40" s="80" t="s">
        <v>1</v>
      </c>
      <c r="C40" s="80"/>
      <c r="D40" s="7" t="s">
        <v>13</v>
      </c>
      <c r="E40" s="18" t="s">
        <v>14</v>
      </c>
      <c r="F40" s="18" t="s">
        <v>16</v>
      </c>
      <c r="G40" s="20" t="s">
        <v>14</v>
      </c>
      <c r="H40" s="20" t="s">
        <v>16</v>
      </c>
      <c r="J40" s="7" t="s">
        <v>13</v>
      </c>
      <c r="K40" s="18" t="s">
        <v>14</v>
      </c>
      <c r="L40" s="18" t="s">
        <v>16</v>
      </c>
      <c r="M40" s="20" t="s">
        <v>14</v>
      </c>
      <c r="N40" s="20" t="s">
        <v>16</v>
      </c>
    </row>
    <row r="41" spans="1:22" x14ac:dyDescent="0.25">
      <c r="B41" s="1" t="s">
        <v>4</v>
      </c>
      <c r="C41" s="1" t="s">
        <v>0</v>
      </c>
      <c r="D41" s="12"/>
      <c r="E41" s="12"/>
      <c r="F41" s="12"/>
      <c r="G41" s="12"/>
      <c r="H41" s="12"/>
      <c r="J41" s="12"/>
      <c r="K41" s="12"/>
      <c r="L41" s="12"/>
      <c r="M41" s="12"/>
      <c r="N41" s="12"/>
    </row>
    <row r="42" spans="1:22" x14ac:dyDescent="0.25">
      <c r="A42">
        <v>1</v>
      </c>
      <c r="B42" s="1">
        <v>13</v>
      </c>
      <c r="C42" s="1">
        <v>352</v>
      </c>
      <c r="D42" s="7" t="s">
        <v>30</v>
      </c>
      <c r="E42" s="19">
        <v>7.5</v>
      </c>
      <c r="F42" s="19">
        <v>8.75</v>
      </c>
      <c r="G42" s="14">
        <v>9.1669999999999998</v>
      </c>
      <c r="H42" s="10">
        <v>9.5830000000000002</v>
      </c>
      <c r="J42" s="7" t="s">
        <v>30</v>
      </c>
      <c r="K42" s="19">
        <v>7.5</v>
      </c>
      <c r="L42" s="19">
        <v>8.75</v>
      </c>
      <c r="M42" s="14">
        <v>9.1669999999999998</v>
      </c>
      <c r="N42" s="10">
        <v>9.5830000000000002</v>
      </c>
    </row>
    <row r="43" spans="1:22" x14ac:dyDescent="0.25">
      <c r="A43">
        <v>2</v>
      </c>
      <c r="B43" s="1">
        <v>4</v>
      </c>
      <c r="C43" s="1">
        <v>364</v>
      </c>
      <c r="D43" s="7" t="s">
        <v>31</v>
      </c>
      <c r="E43" s="19">
        <v>10</v>
      </c>
      <c r="F43" s="19">
        <v>10</v>
      </c>
      <c r="G43" s="14">
        <v>10</v>
      </c>
      <c r="H43" s="10">
        <v>10</v>
      </c>
      <c r="J43" s="7" t="s">
        <v>31</v>
      </c>
      <c r="K43" s="19">
        <v>10</v>
      </c>
      <c r="L43" s="19">
        <v>10</v>
      </c>
      <c r="M43" s="14">
        <v>10</v>
      </c>
      <c r="N43" s="10">
        <v>10</v>
      </c>
    </row>
    <row r="44" spans="1:22" x14ac:dyDescent="0.25">
      <c r="A44">
        <v>3</v>
      </c>
      <c r="B44" s="1">
        <v>7</v>
      </c>
      <c r="C44" s="1">
        <v>368</v>
      </c>
      <c r="D44" s="7" t="s">
        <v>32</v>
      </c>
      <c r="E44" s="19">
        <v>7.5</v>
      </c>
      <c r="F44" s="19">
        <v>8.75</v>
      </c>
      <c r="G44" s="14">
        <v>9.1669999999999998</v>
      </c>
      <c r="H44" s="10">
        <v>9.5830000000000002</v>
      </c>
      <c r="J44" s="7" t="s">
        <v>32</v>
      </c>
      <c r="K44" s="19">
        <v>7.5</v>
      </c>
      <c r="L44" s="19">
        <v>8.75</v>
      </c>
      <c r="M44" s="14">
        <v>9.1669999999999998</v>
      </c>
      <c r="N44" s="10">
        <v>9.5830000000000002</v>
      </c>
    </row>
    <row r="45" spans="1:22" x14ac:dyDescent="0.25">
      <c r="A45">
        <v>4</v>
      </c>
      <c r="B45" s="1">
        <v>5</v>
      </c>
      <c r="C45" s="1">
        <v>370</v>
      </c>
      <c r="D45" s="7" t="s">
        <v>33</v>
      </c>
      <c r="E45" s="19">
        <v>7.5</v>
      </c>
      <c r="F45" s="19">
        <v>8.75</v>
      </c>
      <c r="G45" s="14">
        <v>9.1669999999999998</v>
      </c>
      <c r="H45" s="10">
        <v>9.5830000000000002</v>
      </c>
      <c r="J45" s="7" t="s">
        <v>33</v>
      </c>
      <c r="K45" s="19">
        <v>7.5</v>
      </c>
      <c r="L45" s="19">
        <v>8.75</v>
      </c>
      <c r="M45" s="14">
        <v>9.1669999999999998</v>
      </c>
      <c r="N45" s="10">
        <v>9.5830000000000002</v>
      </c>
    </row>
    <row r="46" spans="1:22" x14ac:dyDescent="0.25">
      <c r="A46">
        <v>5</v>
      </c>
      <c r="B46" s="1">
        <v>6</v>
      </c>
      <c r="C46" s="1">
        <v>373</v>
      </c>
      <c r="D46" s="7" t="s">
        <v>34</v>
      </c>
      <c r="E46" s="19">
        <v>10</v>
      </c>
      <c r="F46" s="19">
        <v>10</v>
      </c>
      <c r="G46" s="14">
        <v>10</v>
      </c>
      <c r="H46" s="10">
        <v>10</v>
      </c>
      <c r="J46" s="7" t="s">
        <v>34</v>
      </c>
      <c r="K46" s="19">
        <v>10</v>
      </c>
      <c r="L46" s="19">
        <v>10</v>
      </c>
      <c r="M46" s="14">
        <v>10</v>
      </c>
      <c r="N46" s="10">
        <v>10</v>
      </c>
    </row>
    <row r="47" spans="1:22" x14ac:dyDescent="0.25">
      <c r="A47">
        <v>6</v>
      </c>
      <c r="B47" s="1">
        <v>11</v>
      </c>
      <c r="C47" s="1">
        <v>376</v>
      </c>
      <c r="D47" s="7" t="s">
        <v>35</v>
      </c>
      <c r="E47" s="19">
        <v>0</v>
      </c>
      <c r="F47" s="19">
        <v>1.25</v>
      </c>
      <c r="G47" s="14">
        <v>0.83330000000000004</v>
      </c>
      <c r="H47" s="10">
        <v>1.25</v>
      </c>
      <c r="J47" s="7" t="s">
        <v>35</v>
      </c>
      <c r="K47" s="19"/>
      <c r="L47" s="19"/>
      <c r="M47" s="14"/>
      <c r="N47" s="10"/>
    </row>
    <row r="48" spans="1:22" x14ac:dyDescent="0.25">
      <c r="A48">
        <v>7</v>
      </c>
      <c r="B48" s="1">
        <v>9</v>
      </c>
      <c r="C48" s="1">
        <v>377</v>
      </c>
      <c r="D48" s="7" t="s">
        <v>36</v>
      </c>
      <c r="E48" s="19">
        <v>10</v>
      </c>
      <c r="F48" s="19">
        <v>10</v>
      </c>
      <c r="G48" s="14">
        <v>10</v>
      </c>
      <c r="H48" s="10">
        <v>10</v>
      </c>
      <c r="J48" s="7" t="s">
        <v>36</v>
      </c>
      <c r="K48" s="19">
        <v>10</v>
      </c>
      <c r="L48" s="19">
        <v>10</v>
      </c>
      <c r="M48" s="14">
        <v>10</v>
      </c>
      <c r="N48" s="10">
        <v>10</v>
      </c>
    </row>
    <row r="49" spans="1:14" x14ac:dyDescent="0.25">
      <c r="A49">
        <v>8</v>
      </c>
      <c r="B49" s="1">
        <v>12</v>
      </c>
      <c r="C49" s="1">
        <v>382</v>
      </c>
      <c r="D49" s="7" t="s">
        <v>37</v>
      </c>
      <c r="E49" s="19">
        <v>10</v>
      </c>
      <c r="F49" s="19">
        <v>10</v>
      </c>
      <c r="G49" s="14">
        <v>10</v>
      </c>
      <c r="H49" s="10">
        <v>10</v>
      </c>
      <c r="J49" s="7" t="s">
        <v>37</v>
      </c>
      <c r="K49" s="19">
        <v>10</v>
      </c>
      <c r="L49" s="19">
        <v>10</v>
      </c>
      <c r="M49" s="14">
        <v>10</v>
      </c>
      <c r="N49" s="10">
        <v>10</v>
      </c>
    </row>
    <row r="50" spans="1:14" x14ac:dyDescent="0.25">
      <c r="A50">
        <v>9</v>
      </c>
      <c r="B50" s="1">
        <v>14</v>
      </c>
      <c r="C50" s="1">
        <v>383</v>
      </c>
      <c r="D50" s="7" t="s">
        <v>11</v>
      </c>
      <c r="E50" s="19">
        <v>10</v>
      </c>
      <c r="F50" s="19">
        <v>10</v>
      </c>
      <c r="G50" s="14">
        <v>10</v>
      </c>
      <c r="H50" s="10">
        <v>10</v>
      </c>
      <c r="J50" s="7" t="s">
        <v>11</v>
      </c>
      <c r="K50" s="19">
        <v>10</v>
      </c>
      <c r="L50" s="19">
        <v>10</v>
      </c>
      <c r="M50" s="14">
        <v>10</v>
      </c>
      <c r="N50" s="10">
        <v>10</v>
      </c>
    </row>
    <row r="51" spans="1:14" x14ac:dyDescent="0.25">
      <c r="B51" s="1"/>
      <c r="C51" s="1"/>
      <c r="D51" s="12" t="s">
        <v>9</v>
      </c>
      <c r="E51" s="13">
        <f>AVERAGE(E42:E50)</f>
        <v>8.0555555555555554</v>
      </c>
      <c r="F51" s="13">
        <f>AVERAGE(F42:F50)</f>
        <v>8.6111111111111107</v>
      </c>
      <c r="G51" s="13">
        <f>AVERAGE(G42:G50)</f>
        <v>8.7038111111111132</v>
      </c>
      <c r="H51" s="13">
        <f>AVERAGE(H42:H50)</f>
        <v>8.8887777777777774</v>
      </c>
      <c r="J51" s="12" t="s">
        <v>9</v>
      </c>
      <c r="K51" s="13">
        <f>AVERAGE(K42:K50)</f>
        <v>9.0625</v>
      </c>
      <c r="L51" s="13">
        <f>AVERAGE(L42:L50)</f>
        <v>9.53125</v>
      </c>
      <c r="M51" s="13">
        <f>AVERAGE(M42:M50)</f>
        <v>9.6876250000000006</v>
      </c>
      <c r="N51" s="13">
        <f>AVERAGE(N42:N50)</f>
        <v>9.8436249999999994</v>
      </c>
    </row>
    <row r="52" spans="1:14" x14ac:dyDescent="0.25">
      <c r="B52" s="1" t="s">
        <v>8</v>
      </c>
      <c r="C52" s="1">
        <v>342</v>
      </c>
      <c r="D52" s="1"/>
      <c r="E52" s="1">
        <v>5</v>
      </c>
      <c r="F52" s="1">
        <v>7.5</v>
      </c>
      <c r="G52" s="1">
        <v>8.3330000000000002</v>
      </c>
      <c r="H52" s="11">
        <v>9.1669999999999998</v>
      </c>
      <c r="J52" s="1"/>
      <c r="K52" s="1">
        <v>5</v>
      </c>
      <c r="L52" s="1">
        <v>7.5</v>
      </c>
      <c r="M52" s="1">
        <v>8.3330000000000002</v>
      </c>
      <c r="N52" s="11">
        <v>9.1669999999999998</v>
      </c>
    </row>
    <row r="53" spans="1:14" x14ac:dyDescent="0.25">
      <c r="B53" s="1"/>
      <c r="C53" s="1"/>
      <c r="D53" s="1"/>
      <c r="E53" s="1"/>
      <c r="F53" s="1"/>
      <c r="G53" s="1"/>
    </row>
    <row r="54" spans="1:14" x14ac:dyDescent="0.25">
      <c r="B54" s="1"/>
      <c r="C54" s="1"/>
      <c r="D54" s="1"/>
      <c r="E54" s="1"/>
      <c r="F54" s="1"/>
      <c r="G54" s="1"/>
    </row>
    <row r="55" spans="1:14" x14ac:dyDescent="0.25">
      <c r="B55" s="80" t="s">
        <v>2</v>
      </c>
      <c r="C55" s="80"/>
      <c r="D55" s="17" t="s">
        <v>38</v>
      </c>
      <c r="E55" s="81" t="s">
        <v>39</v>
      </c>
      <c r="F55" s="82"/>
      <c r="G55" s="81" t="s">
        <v>40</v>
      </c>
      <c r="H55" s="82"/>
    </row>
    <row r="56" spans="1:14" x14ac:dyDescent="0.25">
      <c r="B56" s="1" t="s">
        <v>4</v>
      </c>
      <c r="C56" s="1" t="s">
        <v>0</v>
      </c>
      <c r="D56" s="7" t="s">
        <v>13</v>
      </c>
      <c r="E56" s="15" t="s">
        <v>14</v>
      </c>
      <c r="F56" s="15" t="s">
        <v>16</v>
      </c>
      <c r="G56" s="15" t="s">
        <v>14</v>
      </c>
      <c r="H56" s="15" t="s">
        <v>16</v>
      </c>
    </row>
    <row r="57" spans="1:14" x14ac:dyDescent="0.25">
      <c r="A57">
        <v>1</v>
      </c>
      <c r="B57" s="1">
        <v>16</v>
      </c>
      <c r="C57" s="2">
        <v>372</v>
      </c>
      <c r="D57" s="6" t="s">
        <v>28</v>
      </c>
      <c r="E57" s="1">
        <v>7.5</v>
      </c>
      <c r="F57" s="1">
        <v>8.75</v>
      </c>
      <c r="G57" s="1">
        <v>9.1669999999999998</v>
      </c>
      <c r="H57" s="4">
        <v>9.5830000000000002</v>
      </c>
    </row>
    <row r="58" spans="1:14" x14ac:dyDescent="0.25">
      <c r="A58">
        <v>2</v>
      </c>
      <c r="B58" s="1">
        <v>17</v>
      </c>
      <c r="C58" s="3">
        <v>363</v>
      </c>
      <c r="D58" s="6" t="s">
        <v>27</v>
      </c>
      <c r="E58" s="1">
        <v>10</v>
      </c>
      <c r="F58" s="1">
        <v>10</v>
      </c>
      <c r="G58" s="1">
        <v>10</v>
      </c>
      <c r="H58" s="4">
        <v>10</v>
      </c>
    </row>
    <row r="59" spans="1:14" x14ac:dyDescent="0.25">
      <c r="A59">
        <v>3</v>
      </c>
      <c r="B59" s="1">
        <v>19</v>
      </c>
      <c r="C59" s="3">
        <v>360</v>
      </c>
      <c r="D59" s="6" t="s">
        <v>25</v>
      </c>
      <c r="E59" s="1">
        <v>10</v>
      </c>
      <c r="F59" s="1">
        <v>10</v>
      </c>
      <c r="G59" s="1">
        <v>10</v>
      </c>
      <c r="H59" s="4">
        <v>10</v>
      </c>
    </row>
    <row r="60" spans="1:14" x14ac:dyDescent="0.25">
      <c r="A60">
        <v>4</v>
      </c>
      <c r="B60" s="1">
        <v>20</v>
      </c>
      <c r="C60" s="2">
        <v>350</v>
      </c>
      <c r="D60" s="6" t="s">
        <v>20</v>
      </c>
      <c r="E60" s="1">
        <v>10</v>
      </c>
      <c r="F60" s="1">
        <v>10</v>
      </c>
      <c r="G60" s="1">
        <v>10</v>
      </c>
      <c r="H60" s="4">
        <v>10</v>
      </c>
    </row>
    <row r="61" spans="1:14" x14ac:dyDescent="0.25">
      <c r="A61">
        <v>5</v>
      </c>
      <c r="B61" s="1">
        <v>21</v>
      </c>
      <c r="C61" s="3">
        <v>374</v>
      </c>
      <c r="D61" s="6" t="s">
        <v>29</v>
      </c>
      <c r="E61" s="1">
        <v>10</v>
      </c>
      <c r="F61" s="1">
        <v>10</v>
      </c>
      <c r="G61" s="1">
        <v>10</v>
      </c>
      <c r="H61" s="4">
        <v>10</v>
      </c>
    </row>
    <row r="62" spans="1:14" x14ac:dyDescent="0.25">
      <c r="A62">
        <v>6</v>
      </c>
      <c r="B62" s="1">
        <v>22</v>
      </c>
      <c r="C62" s="2">
        <v>361</v>
      </c>
      <c r="D62" s="6" t="s">
        <v>26</v>
      </c>
      <c r="E62" s="1">
        <v>7.5</v>
      </c>
      <c r="F62" s="1">
        <v>8.75</v>
      </c>
      <c r="G62" s="1">
        <v>9.1669999999999998</v>
      </c>
      <c r="H62" s="4">
        <v>9.5830000000000002</v>
      </c>
    </row>
    <row r="63" spans="1:14" x14ac:dyDescent="0.25">
      <c r="A63">
        <v>7</v>
      </c>
      <c r="B63" s="1">
        <v>23</v>
      </c>
      <c r="C63" s="2">
        <v>355</v>
      </c>
      <c r="D63" s="6" t="s">
        <v>22</v>
      </c>
      <c r="E63" s="1">
        <v>10</v>
      </c>
      <c r="F63" s="1">
        <v>10</v>
      </c>
      <c r="G63" s="1">
        <v>10</v>
      </c>
      <c r="H63" s="4">
        <v>10</v>
      </c>
    </row>
    <row r="64" spans="1:14" x14ac:dyDescent="0.25">
      <c r="A64">
        <v>8</v>
      </c>
      <c r="B64" s="1">
        <v>24</v>
      </c>
      <c r="C64" s="2">
        <v>345</v>
      </c>
      <c r="D64" s="6" t="s">
        <v>18</v>
      </c>
      <c r="E64" s="1">
        <v>10</v>
      </c>
      <c r="F64" s="1">
        <v>10</v>
      </c>
      <c r="G64" s="1">
        <v>10</v>
      </c>
      <c r="H64" s="4">
        <v>10</v>
      </c>
    </row>
    <row r="65" spans="1:8" x14ac:dyDescent="0.25">
      <c r="A65">
        <v>9</v>
      </c>
      <c r="B65" s="1">
        <v>25</v>
      </c>
      <c r="C65" s="3">
        <v>354</v>
      </c>
      <c r="D65" s="6" t="s">
        <v>21</v>
      </c>
      <c r="E65" s="1">
        <v>0</v>
      </c>
      <c r="F65" s="1">
        <v>0</v>
      </c>
      <c r="G65" s="1">
        <v>0</v>
      </c>
      <c r="H65" s="4">
        <v>0</v>
      </c>
    </row>
    <row r="66" spans="1:8" x14ac:dyDescent="0.25">
      <c r="B66" s="1" t="s">
        <v>3</v>
      </c>
      <c r="C66" s="3">
        <v>344</v>
      </c>
      <c r="D66" s="6" t="s">
        <v>17</v>
      </c>
      <c r="E66" s="1" t="s">
        <v>3</v>
      </c>
      <c r="F66" s="1" t="s">
        <v>3</v>
      </c>
      <c r="G66" s="1" t="s">
        <v>3</v>
      </c>
      <c r="H66" s="1" t="s">
        <v>3</v>
      </c>
    </row>
    <row r="67" spans="1:8" x14ac:dyDescent="0.25">
      <c r="B67" s="1" t="s">
        <v>3</v>
      </c>
      <c r="C67" s="3">
        <v>349</v>
      </c>
      <c r="D67" s="6" t="s">
        <v>19</v>
      </c>
      <c r="E67" s="1" t="s">
        <v>3</v>
      </c>
      <c r="F67" s="1" t="s">
        <v>3</v>
      </c>
      <c r="G67" s="1" t="s">
        <v>3</v>
      </c>
      <c r="H67" s="1" t="s">
        <v>3</v>
      </c>
    </row>
    <row r="68" spans="1:8" x14ac:dyDescent="0.25">
      <c r="B68" s="1" t="s">
        <v>3</v>
      </c>
      <c r="C68" s="3">
        <v>357</v>
      </c>
      <c r="D68" s="6" t="s">
        <v>23</v>
      </c>
      <c r="E68" s="1" t="s">
        <v>3</v>
      </c>
      <c r="F68" s="1" t="s">
        <v>3</v>
      </c>
      <c r="G68" s="1" t="s">
        <v>3</v>
      </c>
      <c r="H68" s="1" t="s">
        <v>3</v>
      </c>
    </row>
    <row r="69" spans="1:8" x14ac:dyDescent="0.25">
      <c r="B69" s="1" t="s">
        <v>3</v>
      </c>
      <c r="C69" s="2">
        <v>359</v>
      </c>
      <c r="D69" s="6" t="s">
        <v>24</v>
      </c>
      <c r="E69" s="1" t="s">
        <v>3</v>
      </c>
      <c r="F69" s="1" t="s">
        <v>3</v>
      </c>
      <c r="G69" s="1" t="s">
        <v>3</v>
      </c>
      <c r="H69" s="1" t="s">
        <v>3</v>
      </c>
    </row>
    <row r="70" spans="1:8" x14ac:dyDescent="0.25">
      <c r="B70" s="1">
        <v>18</v>
      </c>
      <c r="C70" s="1" t="s">
        <v>3</v>
      </c>
      <c r="D70" s="1"/>
      <c r="E70" s="1">
        <v>7.5</v>
      </c>
      <c r="F70" s="1">
        <v>8.75</v>
      </c>
      <c r="G70" s="1">
        <v>9.1669999999999998</v>
      </c>
      <c r="H70" s="4">
        <v>9.5830000000000002</v>
      </c>
    </row>
  </sheetData>
  <sortState xmlns:xlrd2="http://schemas.microsoft.com/office/spreadsheetml/2017/richdata2" ref="B6:L14">
    <sortCondition ref="D6:D14"/>
  </sortState>
  <mergeCells count="19">
    <mergeCell ref="K39:L39"/>
    <mergeCell ref="M39:N39"/>
    <mergeCell ref="B19:C19"/>
    <mergeCell ref="B4:C4"/>
    <mergeCell ref="B40:C40"/>
    <mergeCell ref="E19:H19"/>
    <mergeCell ref="E4:H4"/>
    <mergeCell ref="I4:L4"/>
    <mergeCell ref="B55:C55"/>
    <mergeCell ref="E39:F39"/>
    <mergeCell ref="G39:H39"/>
    <mergeCell ref="E55:F55"/>
    <mergeCell ref="G55:H55"/>
    <mergeCell ref="A1:V1"/>
    <mergeCell ref="A37:V37"/>
    <mergeCell ref="D3:L3"/>
    <mergeCell ref="N3:V3"/>
    <mergeCell ref="O4:R4"/>
    <mergeCell ref="S4:V4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H16" formulaRange="1"/>
    <ignoredError sqref="H15 L15" 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8023-2A17-41ED-A216-B7DC5929F8CA}">
  <dimension ref="A1:V69"/>
  <sheetViews>
    <sheetView workbookViewId="0">
      <selection activeCell="H6" sqref="H6"/>
    </sheetView>
  </sheetViews>
  <sheetFormatPr defaultRowHeight="15" x14ac:dyDescent="0.25"/>
  <cols>
    <col min="1" max="1" width="2" bestFit="1" customWidth="1"/>
    <col min="2" max="2" width="12" bestFit="1" customWidth="1"/>
    <col min="3" max="3" width="10.5703125" bestFit="1" customWidth="1"/>
    <col min="4" max="4" width="13.28515625" bestFit="1" customWidth="1"/>
    <col min="5" max="5" width="7" bestFit="1" customWidth="1"/>
    <col min="6" max="7" width="5.5703125" bestFit="1" customWidth="1"/>
    <col min="8" max="8" width="6.7109375" bestFit="1" customWidth="1"/>
    <col min="9" max="11" width="5.5703125" bestFit="1" customWidth="1"/>
    <col min="12" max="12" width="6.7109375" bestFit="1" customWidth="1"/>
    <col min="14" max="14" width="13.28515625" bestFit="1" customWidth="1"/>
    <col min="15" max="17" width="5.5703125" bestFit="1" customWidth="1"/>
    <col min="18" max="18" width="6.7109375" bestFit="1" customWidth="1"/>
    <col min="19" max="21" width="5.5703125" bestFit="1" customWidth="1"/>
    <col min="22" max="22" width="6.7109375" bestFit="1" customWidth="1"/>
  </cols>
  <sheetData>
    <row r="1" spans="1:22" x14ac:dyDescent="0.25">
      <c r="A1" s="76" t="s">
        <v>41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</row>
    <row r="2" spans="1:22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2" ht="15" customHeight="1" x14ac:dyDescent="0.25">
      <c r="D3" s="77" t="s">
        <v>51</v>
      </c>
      <c r="E3" s="77"/>
      <c r="F3" s="77"/>
      <c r="G3" s="77"/>
      <c r="H3" s="77"/>
      <c r="I3" s="77"/>
      <c r="J3" s="77"/>
      <c r="K3" s="77"/>
      <c r="L3" s="77"/>
      <c r="N3" s="77" t="s">
        <v>51</v>
      </c>
      <c r="O3" s="77"/>
      <c r="P3" s="77"/>
      <c r="Q3" s="77"/>
      <c r="R3" s="77"/>
      <c r="S3" s="77"/>
      <c r="T3" s="77"/>
      <c r="U3" s="77"/>
      <c r="V3" s="77"/>
    </row>
    <row r="4" spans="1:22" x14ac:dyDescent="0.25">
      <c r="B4" s="80" t="s">
        <v>1</v>
      </c>
      <c r="C4" s="80"/>
      <c r="D4" s="7" t="s">
        <v>13</v>
      </c>
      <c r="E4" s="78" t="s">
        <v>14</v>
      </c>
      <c r="F4" s="78"/>
      <c r="G4" s="78"/>
      <c r="H4" s="78"/>
      <c r="I4" s="79" t="s">
        <v>16</v>
      </c>
      <c r="J4" s="79"/>
      <c r="K4" s="79"/>
      <c r="L4" s="79"/>
      <c r="N4" s="7" t="s">
        <v>13</v>
      </c>
      <c r="O4" s="78" t="s">
        <v>14</v>
      </c>
      <c r="P4" s="78"/>
      <c r="Q4" s="78"/>
      <c r="R4" s="78"/>
      <c r="S4" s="79" t="s">
        <v>16</v>
      </c>
      <c r="T4" s="79"/>
      <c r="U4" s="79"/>
      <c r="V4" s="79"/>
    </row>
    <row r="5" spans="1:22" x14ac:dyDescent="0.25">
      <c r="B5" s="1" t="s">
        <v>4</v>
      </c>
      <c r="C5" s="1" t="s">
        <v>0</v>
      </c>
      <c r="D5" s="12" t="s">
        <v>12</v>
      </c>
      <c r="E5" s="12" t="s">
        <v>5</v>
      </c>
      <c r="F5" s="12" t="s">
        <v>6</v>
      </c>
      <c r="G5" s="12" t="s">
        <v>7</v>
      </c>
      <c r="H5" s="12" t="s">
        <v>9</v>
      </c>
      <c r="I5" s="12" t="s">
        <v>5</v>
      </c>
      <c r="J5" s="12" t="s">
        <v>6</v>
      </c>
      <c r="K5" s="12" t="s">
        <v>7</v>
      </c>
      <c r="L5" s="12" t="s">
        <v>9</v>
      </c>
      <c r="N5" s="12" t="s">
        <v>12</v>
      </c>
      <c r="O5" s="12" t="s">
        <v>5</v>
      </c>
      <c r="P5" s="12" t="s">
        <v>6</v>
      </c>
      <c r="Q5" s="12" t="s">
        <v>7</v>
      </c>
      <c r="R5" s="12" t="s">
        <v>9</v>
      </c>
      <c r="S5" s="12" t="s">
        <v>5</v>
      </c>
      <c r="T5" s="12" t="s">
        <v>6</v>
      </c>
      <c r="U5" s="12" t="s">
        <v>7</v>
      </c>
      <c r="V5" s="12" t="s">
        <v>9</v>
      </c>
    </row>
    <row r="6" spans="1:22" x14ac:dyDescent="0.25">
      <c r="A6">
        <v>1</v>
      </c>
      <c r="B6" s="1">
        <v>13</v>
      </c>
      <c r="C6" s="1">
        <v>352</v>
      </c>
      <c r="D6" s="7" t="s">
        <v>30</v>
      </c>
      <c r="E6" s="8">
        <v>9.5832999999999995</v>
      </c>
      <c r="F6" s="8">
        <v>10</v>
      </c>
      <c r="G6" s="8">
        <v>8.75</v>
      </c>
      <c r="H6" s="9">
        <f t="shared" ref="H6:H14" si="0">AVERAGE(E6:G6)</f>
        <v>9.4444333333333343</v>
      </c>
      <c r="I6" s="8">
        <v>9.5833333333333304</v>
      </c>
      <c r="J6" s="8">
        <v>10</v>
      </c>
      <c r="K6" s="8">
        <v>8.75</v>
      </c>
      <c r="L6" s="10">
        <f t="shared" ref="L6:L14" si="1">AVERAGE(I6:K6)</f>
        <v>9.4444444444444429</v>
      </c>
      <c r="N6" s="7" t="s">
        <v>30</v>
      </c>
      <c r="O6" s="8">
        <v>9.5832999999999995</v>
      </c>
      <c r="P6" s="8">
        <v>10</v>
      </c>
      <c r="Q6" s="8">
        <v>8.75</v>
      </c>
      <c r="R6" s="9">
        <f>AVERAGE(O6:Q6)</f>
        <v>9.4444333333333343</v>
      </c>
      <c r="S6" s="8">
        <v>9.5833333333333304</v>
      </c>
      <c r="T6" s="8">
        <v>10</v>
      </c>
      <c r="U6" s="8">
        <v>8.75</v>
      </c>
      <c r="V6" s="10">
        <f>AVERAGE(S6:U6)</f>
        <v>9.4444444444444429</v>
      </c>
    </row>
    <row r="7" spans="1:22" x14ac:dyDescent="0.25">
      <c r="A7">
        <v>2</v>
      </c>
      <c r="B7" s="1">
        <v>4</v>
      </c>
      <c r="C7" s="1">
        <v>364</v>
      </c>
      <c r="D7" s="7" t="s">
        <v>31</v>
      </c>
      <c r="E7" s="8">
        <v>8.5416000000000007</v>
      </c>
      <c r="F7" s="8">
        <v>9.375</v>
      </c>
      <c r="G7" s="8">
        <v>10</v>
      </c>
      <c r="H7" s="9">
        <f t="shared" si="0"/>
        <v>9.3055333333333348</v>
      </c>
      <c r="I7" s="8">
        <v>8.5416666666666696</v>
      </c>
      <c r="J7" s="8">
        <v>9.375</v>
      </c>
      <c r="K7" s="8">
        <v>10</v>
      </c>
      <c r="L7" s="10">
        <f t="shared" si="1"/>
        <v>9.3055555555555571</v>
      </c>
      <c r="N7" s="7" t="s">
        <v>31</v>
      </c>
      <c r="O7" s="8">
        <v>8.5416000000000007</v>
      </c>
      <c r="P7" s="8">
        <v>9.375</v>
      </c>
      <c r="Q7" s="8">
        <v>10</v>
      </c>
      <c r="R7" s="9">
        <f>AVERAGE(O7:Q7)</f>
        <v>9.3055333333333348</v>
      </c>
      <c r="S7" s="8">
        <v>8.5416666666666696</v>
      </c>
      <c r="T7" s="8">
        <v>9.375</v>
      </c>
      <c r="U7" s="8">
        <v>10</v>
      </c>
      <c r="V7" s="10">
        <f>AVERAGE(S7:U7)</f>
        <v>9.3055555555555571</v>
      </c>
    </row>
    <row r="8" spans="1:22" x14ac:dyDescent="0.25">
      <c r="A8">
        <v>3</v>
      </c>
      <c r="B8" s="1">
        <v>7</v>
      </c>
      <c r="C8" s="1">
        <v>368</v>
      </c>
      <c r="D8" s="7" t="s">
        <v>32</v>
      </c>
      <c r="E8" s="8">
        <v>4.95</v>
      </c>
      <c r="F8" s="8">
        <v>9.375</v>
      </c>
      <c r="G8" s="8">
        <v>9</v>
      </c>
      <c r="H8" s="9">
        <f t="shared" si="0"/>
        <v>7.7749999999999995</v>
      </c>
      <c r="I8" s="8">
        <v>4.9553571428571397</v>
      </c>
      <c r="J8" s="8">
        <v>9.375</v>
      </c>
      <c r="K8" s="8">
        <v>9</v>
      </c>
      <c r="L8" s="10">
        <f t="shared" si="1"/>
        <v>7.7767857142857126</v>
      </c>
      <c r="N8" s="7" t="s">
        <v>32</v>
      </c>
      <c r="O8" s="8">
        <v>4.95</v>
      </c>
      <c r="P8" s="8">
        <v>9.375</v>
      </c>
      <c r="Q8" s="8">
        <v>9</v>
      </c>
      <c r="R8" s="9">
        <f>AVERAGE(O8:Q8)</f>
        <v>7.7749999999999995</v>
      </c>
      <c r="S8" s="8">
        <v>4.9553571428571397</v>
      </c>
      <c r="T8" s="8">
        <v>9.375</v>
      </c>
      <c r="U8" s="8">
        <v>9</v>
      </c>
      <c r="V8" s="10">
        <f>AVERAGE(S8:U8)</f>
        <v>7.7767857142857126</v>
      </c>
    </row>
    <row r="9" spans="1:22" x14ac:dyDescent="0.25">
      <c r="A9">
        <v>4</v>
      </c>
      <c r="B9" s="1">
        <v>5</v>
      </c>
      <c r="C9" s="1">
        <v>370</v>
      </c>
      <c r="D9" s="7" t="s">
        <v>33</v>
      </c>
      <c r="E9" s="8">
        <v>8.5416000000000007</v>
      </c>
      <c r="F9" s="8">
        <v>9.375</v>
      </c>
      <c r="G9" s="8">
        <v>7.0928030303030303</v>
      </c>
      <c r="H9" s="9">
        <f t="shared" si="0"/>
        <v>8.3364676767676773</v>
      </c>
      <c r="I9" s="8">
        <v>8.5416666666666696</v>
      </c>
      <c r="J9" s="8">
        <v>9.375</v>
      </c>
      <c r="K9" s="8">
        <v>7.0928030303030303</v>
      </c>
      <c r="L9" s="10">
        <f t="shared" si="1"/>
        <v>8.3364898989899014</v>
      </c>
      <c r="N9" s="7" t="s">
        <v>33</v>
      </c>
      <c r="O9" s="8">
        <v>8.5416000000000007</v>
      </c>
      <c r="P9" s="8">
        <v>9.375</v>
      </c>
      <c r="Q9" s="8">
        <v>7.0928030303030303</v>
      </c>
      <c r="R9" s="9">
        <f>AVERAGE(O9:Q9)</f>
        <v>8.3364676767676773</v>
      </c>
      <c r="S9" s="8">
        <v>8.5416666666666696</v>
      </c>
      <c r="T9" s="8">
        <v>9.375</v>
      </c>
      <c r="U9" s="8">
        <v>7.0928030303030303</v>
      </c>
      <c r="V9" s="10">
        <f>AVERAGE(S9:U9)</f>
        <v>8.3364898989899014</v>
      </c>
    </row>
    <row r="10" spans="1:22" x14ac:dyDescent="0.25">
      <c r="A10">
        <v>5</v>
      </c>
      <c r="B10" s="1">
        <v>6</v>
      </c>
      <c r="C10" s="1">
        <v>373</v>
      </c>
      <c r="D10" s="7" t="s">
        <v>34</v>
      </c>
      <c r="E10" s="8">
        <v>8.5416000000000007</v>
      </c>
      <c r="F10" s="8">
        <v>8.75</v>
      </c>
      <c r="G10" s="8">
        <v>10</v>
      </c>
      <c r="H10" s="9">
        <f t="shared" si="0"/>
        <v>9.0972000000000008</v>
      </c>
      <c r="I10" s="8">
        <v>8.5416666666666696</v>
      </c>
      <c r="J10" s="8">
        <v>8.75</v>
      </c>
      <c r="K10" s="8">
        <v>10</v>
      </c>
      <c r="L10" s="10">
        <f t="shared" si="1"/>
        <v>9.0972222222222232</v>
      </c>
      <c r="N10" s="7" t="s">
        <v>34</v>
      </c>
      <c r="O10" s="8">
        <v>8.5416000000000007</v>
      </c>
      <c r="P10" s="8">
        <v>8.75</v>
      </c>
      <c r="Q10" s="8">
        <v>10</v>
      </c>
      <c r="R10" s="9">
        <f>AVERAGE(O10:Q10)</f>
        <v>9.0972000000000008</v>
      </c>
      <c r="S10" s="8">
        <v>8.5416666666666696</v>
      </c>
      <c r="T10" s="8">
        <v>8.75</v>
      </c>
      <c r="U10" s="8">
        <v>10</v>
      </c>
      <c r="V10" s="10">
        <f>AVERAGE(S10:U10)</f>
        <v>9.0972222222222232</v>
      </c>
    </row>
    <row r="11" spans="1:22" x14ac:dyDescent="0.25">
      <c r="A11">
        <v>6</v>
      </c>
      <c r="B11" s="1">
        <v>11</v>
      </c>
      <c r="C11" s="1">
        <v>376</v>
      </c>
      <c r="D11" s="7" t="s">
        <v>35</v>
      </c>
      <c r="E11" s="8">
        <v>0.625</v>
      </c>
      <c r="F11" s="8">
        <v>1.25</v>
      </c>
      <c r="G11" s="8">
        <v>2.34375</v>
      </c>
      <c r="H11" s="9">
        <f t="shared" si="0"/>
        <v>1.40625</v>
      </c>
      <c r="I11" s="8">
        <v>6.25</v>
      </c>
      <c r="J11" s="8">
        <v>1.25</v>
      </c>
      <c r="K11" s="8">
        <v>2.34375</v>
      </c>
      <c r="L11" s="10">
        <f t="shared" si="1"/>
        <v>3.28125</v>
      </c>
      <c r="N11" s="7" t="s">
        <v>35</v>
      </c>
      <c r="O11" s="8"/>
      <c r="P11" s="8"/>
      <c r="Q11" s="8"/>
      <c r="R11" s="9"/>
      <c r="S11" s="8"/>
      <c r="T11" s="8"/>
      <c r="U11" s="8"/>
      <c r="V11" s="10"/>
    </row>
    <row r="12" spans="1:22" x14ac:dyDescent="0.25">
      <c r="A12">
        <v>7</v>
      </c>
      <c r="B12" s="1">
        <v>9</v>
      </c>
      <c r="C12" s="1">
        <v>377</v>
      </c>
      <c r="D12" s="7" t="s">
        <v>36</v>
      </c>
      <c r="E12" s="8">
        <v>8.8542000000000005</v>
      </c>
      <c r="F12" s="8">
        <v>10</v>
      </c>
      <c r="G12" s="8">
        <v>9.375</v>
      </c>
      <c r="H12" s="9">
        <f t="shared" si="0"/>
        <v>9.4097333333333335</v>
      </c>
      <c r="I12" s="8">
        <v>8.8541666666666696</v>
      </c>
      <c r="J12" s="8">
        <v>10</v>
      </c>
      <c r="K12" s="8">
        <v>9.375</v>
      </c>
      <c r="L12" s="10">
        <f t="shared" si="1"/>
        <v>9.4097222222222232</v>
      </c>
      <c r="N12" s="7" t="s">
        <v>36</v>
      </c>
      <c r="O12" s="8">
        <v>8.8542000000000005</v>
      </c>
      <c r="P12" s="8">
        <v>10</v>
      </c>
      <c r="Q12" s="8">
        <v>9.375</v>
      </c>
      <c r="R12" s="9">
        <f>AVERAGE(O12:Q12)</f>
        <v>9.4097333333333335</v>
      </c>
      <c r="S12" s="8">
        <v>8.8541666666666696</v>
      </c>
      <c r="T12" s="8">
        <v>10</v>
      </c>
      <c r="U12" s="8">
        <v>9.375</v>
      </c>
      <c r="V12" s="10">
        <f>AVERAGE(S12:U12)</f>
        <v>9.4097222222222232</v>
      </c>
    </row>
    <row r="13" spans="1:22" x14ac:dyDescent="0.25">
      <c r="A13">
        <v>8</v>
      </c>
      <c r="B13" s="1">
        <v>12</v>
      </c>
      <c r="C13" s="1">
        <v>382</v>
      </c>
      <c r="D13" s="7" t="s">
        <v>37</v>
      </c>
      <c r="E13" s="8">
        <v>9.5052000000000003</v>
      </c>
      <c r="F13" s="8">
        <v>9.375</v>
      </c>
      <c r="G13" s="8">
        <v>8.5714285714285694</v>
      </c>
      <c r="H13" s="9">
        <f t="shared" si="0"/>
        <v>9.1505428571428578</v>
      </c>
      <c r="I13" s="8">
        <v>9.5052083333333304</v>
      </c>
      <c r="J13" s="8">
        <v>9.375</v>
      </c>
      <c r="K13" s="8">
        <v>8.5714285714285694</v>
      </c>
      <c r="L13" s="10">
        <f t="shared" si="1"/>
        <v>9.1505456349206327</v>
      </c>
      <c r="N13" s="7" t="s">
        <v>37</v>
      </c>
      <c r="O13" s="8">
        <v>9.5052000000000003</v>
      </c>
      <c r="P13" s="8">
        <v>9.375</v>
      </c>
      <c r="Q13" s="8">
        <v>8.5714285714285694</v>
      </c>
      <c r="R13" s="9">
        <f>AVERAGE(O13:Q13)</f>
        <v>9.1505428571428578</v>
      </c>
      <c r="S13" s="8">
        <v>9.5052083333333304</v>
      </c>
      <c r="T13" s="8">
        <v>9.375</v>
      </c>
      <c r="U13" s="8">
        <v>8.5714285714285694</v>
      </c>
      <c r="V13" s="10">
        <f>AVERAGE(S13:U13)</f>
        <v>9.1505456349206327</v>
      </c>
    </row>
    <row r="14" spans="1:22" x14ac:dyDescent="0.25">
      <c r="A14">
        <v>9</v>
      </c>
      <c r="B14" s="1">
        <v>14</v>
      </c>
      <c r="C14" s="1">
        <v>383</v>
      </c>
      <c r="D14" s="7" t="s">
        <v>11</v>
      </c>
      <c r="E14" s="8">
        <v>10</v>
      </c>
      <c r="F14" s="8">
        <v>10</v>
      </c>
      <c r="G14" s="8">
        <v>7.5</v>
      </c>
      <c r="H14" s="9">
        <f t="shared" si="0"/>
        <v>9.1666666666666661</v>
      </c>
      <c r="I14" s="8">
        <v>10</v>
      </c>
      <c r="J14" s="8">
        <v>10</v>
      </c>
      <c r="K14" s="8">
        <v>7.5</v>
      </c>
      <c r="L14" s="10">
        <f t="shared" si="1"/>
        <v>9.1666666666666661</v>
      </c>
      <c r="N14" s="7" t="s">
        <v>11</v>
      </c>
      <c r="O14" s="8">
        <v>10</v>
      </c>
      <c r="P14" s="8">
        <v>10</v>
      </c>
      <c r="Q14" s="8">
        <v>7.5</v>
      </c>
      <c r="R14" s="9">
        <f>AVERAGE(O14:Q14)</f>
        <v>9.1666666666666661</v>
      </c>
      <c r="S14" s="8">
        <v>10</v>
      </c>
      <c r="T14" s="8">
        <v>10</v>
      </c>
      <c r="U14" s="8">
        <v>7.5</v>
      </c>
      <c r="V14" s="10">
        <f>AVERAGE(S14:U14)</f>
        <v>9.1666666666666661</v>
      </c>
    </row>
    <row r="15" spans="1:22" x14ac:dyDescent="0.25">
      <c r="B15" s="1"/>
      <c r="C15" s="1"/>
      <c r="D15" s="12" t="s">
        <v>9</v>
      </c>
      <c r="E15" s="13">
        <f>AVERAGE(E6:E14)</f>
        <v>7.682500000000001</v>
      </c>
      <c r="F15" s="13">
        <f t="shared" ref="F15:L15" si="2">AVERAGE(F6:F14)</f>
        <v>8.6111111111111107</v>
      </c>
      <c r="G15" s="13">
        <f t="shared" si="2"/>
        <v>8.0703312890812882</v>
      </c>
      <c r="H15" s="13">
        <f t="shared" si="2"/>
        <v>8.121314133397469</v>
      </c>
      <c r="I15" s="13">
        <f>AVERAGE(I6:I14)</f>
        <v>8.3081183862433861</v>
      </c>
      <c r="J15" s="13">
        <f>AVERAGE(J6:J14)</f>
        <v>8.6111111111111107</v>
      </c>
      <c r="K15" s="13">
        <f>AVERAGE(K6:K14)</f>
        <v>8.0703312890812882</v>
      </c>
      <c r="L15" s="13">
        <f t="shared" si="2"/>
        <v>8.3298535954785944</v>
      </c>
      <c r="N15" s="12" t="s">
        <v>9</v>
      </c>
      <c r="O15" s="13">
        <f>AVERAGE(O6:O14)</f>
        <v>8.5646875000000016</v>
      </c>
      <c r="P15" s="13">
        <f t="shared" ref="P15:V15" si="3">AVERAGE(P6:P14)</f>
        <v>9.53125</v>
      </c>
      <c r="Q15" s="13">
        <f t="shared" si="3"/>
        <v>8.7861539502164501</v>
      </c>
      <c r="R15" s="13">
        <f t="shared" si="3"/>
        <v>8.9606971500721517</v>
      </c>
      <c r="S15" s="13">
        <f t="shared" si="3"/>
        <v>8.5653831845238102</v>
      </c>
      <c r="T15" s="13">
        <f t="shared" si="3"/>
        <v>9.53125</v>
      </c>
      <c r="U15" s="13">
        <f t="shared" si="3"/>
        <v>8.7861539502164501</v>
      </c>
      <c r="V15" s="13">
        <f t="shared" si="3"/>
        <v>8.9609290449134189</v>
      </c>
    </row>
    <row r="16" spans="1:22" x14ac:dyDescent="0.25">
      <c r="B16" s="1" t="s">
        <v>8</v>
      </c>
      <c r="C16" s="1">
        <v>342</v>
      </c>
      <c r="D16" s="1"/>
      <c r="E16" s="8">
        <v>7.34</v>
      </c>
      <c r="F16" s="8">
        <v>8.3854166666666696</v>
      </c>
      <c r="G16" s="8">
        <v>5.92524509803921</v>
      </c>
      <c r="H16" s="8">
        <f t="shared" ref="H16" si="4">AVERAGE(E16:G16)</f>
        <v>7.2168872549019598</v>
      </c>
      <c r="I16" s="8">
        <v>7.3400297619047601</v>
      </c>
      <c r="J16" s="8">
        <v>8.3854166666666696</v>
      </c>
      <c r="K16" s="8">
        <v>5.92524509803921</v>
      </c>
      <c r="L16" s="8">
        <f>AVERAGE(I16:K16)</f>
        <v>7.2168971755368796</v>
      </c>
      <c r="N16" s="1"/>
      <c r="O16" s="1">
        <v>7.5</v>
      </c>
      <c r="P16" s="1">
        <v>7.5</v>
      </c>
      <c r="Q16" s="1">
        <v>10</v>
      </c>
      <c r="R16" s="11">
        <f t="shared" ref="R16" si="5">AVERAGE(O16:Q16)</f>
        <v>8.3333333333333339</v>
      </c>
      <c r="S16" s="1">
        <v>7.5</v>
      </c>
      <c r="T16" s="1"/>
      <c r="U16" s="1">
        <v>10</v>
      </c>
      <c r="V16" s="4">
        <f t="shared" ref="V16" si="6">AVERAGE(S16:U16)</f>
        <v>8.75</v>
      </c>
    </row>
    <row r="17" spans="1:22" x14ac:dyDescent="0.25">
      <c r="B17" s="1"/>
      <c r="C17" s="1"/>
      <c r="D17" s="1"/>
      <c r="E17" s="1"/>
      <c r="F17" s="1"/>
      <c r="G17" s="1"/>
      <c r="N17" s="26" t="s">
        <v>52</v>
      </c>
      <c r="O17" s="25">
        <f>MEDIAN(O6:O14)</f>
        <v>8.6979000000000006</v>
      </c>
      <c r="P17" s="25">
        <f t="shared" ref="P17:V17" si="7">MEDIAN(P6:P14)</f>
        <v>9.375</v>
      </c>
      <c r="Q17" s="25">
        <f t="shared" si="7"/>
        <v>8.875</v>
      </c>
      <c r="R17" s="25">
        <f t="shared" si="7"/>
        <v>9.1586047619047619</v>
      </c>
      <c r="S17" s="25">
        <f t="shared" si="7"/>
        <v>8.6979166666666696</v>
      </c>
      <c r="T17" s="25">
        <f t="shared" si="7"/>
        <v>9.375</v>
      </c>
      <c r="U17" s="25">
        <f t="shared" si="7"/>
        <v>8.875</v>
      </c>
      <c r="V17" s="25">
        <f t="shared" si="7"/>
        <v>9.1586061507936485</v>
      </c>
    </row>
    <row r="18" spans="1:22" x14ac:dyDescent="0.25">
      <c r="B18" s="1"/>
      <c r="C18" s="1"/>
      <c r="D18" s="1"/>
      <c r="E18" s="1"/>
      <c r="F18" s="1"/>
      <c r="G18" s="1"/>
    </row>
    <row r="19" spans="1:22" x14ac:dyDescent="0.25">
      <c r="B19" s="80" t="s">
        <v>2</v>
      </c>
      <c r="C19" s="80"/>
      <c r="D19" s="5"/>
      <c r="E19" s="83" t="s">
        <v>10</v>
      </c>
      <c r="F19" s="83"/>
      <c r="G19" s="83"/>
      <c r="H19" s="83"/>
    </row>
    <row r="20" spans="1:22" x14ac:dyDescent="0.25">
      <c r="B20" s="1" t="s">
        <v>4</v>
      </c>
      <c r="C20" s="1" t="s">
        <v>0</v>
      </c>
      <c r="D20" s="1"/>
      <c r="E20" s="1" t="s">
        <v>5</v>
      </c>
      <c r="F20" s="1" t="s">
        <v>6</v>
      </c>
      <c r="G20" s="1" t="s">
        <v>7</v>
      </c>
      <c r="H20" s="1" t="s">
        <v>9</v>
      </c>
    </row>
    <row r="21" spans="1:22" x14ac:dyDescent="0.25">
      <c r="A21">
        <v>1</v>
      </c>
      <c r="B21" s="1">
        <v>16</v>
      </c>
      <c r="C21" s="2">
        <v>372</v>
      </c>
      <c r="D21" s="6" t="s">
        <v>28</v>
      </c>
      <c r="E21" s="8">
        <v>7.5</v>
      </c>
      <c r="F21" s="23">
        <v>10</v>
      </c>
      <c r="G21" s="8"/>
      <c r="H21" s="4">
        <f t="shared" ref="H21:H29" si="8">AVERAGE(E21:G21)</f>
        <v>8.75</v>
      </c>
      <c r="I21" s="1">
        <v>8.75</v>
      </c>
      <c r="J21" s="1">
        <v>10</v>
      </c>
      <c r="K21" s="1">
        <v>10</v>
      </c>
      <c r="L21" s="4">
        <f t="shared" ref="L21:L29" si="9">AVERAGE(I21:K21)</f>
        <v>9.5833333333333339</v>
      </c>
    </row>
    <row r="22" spans="1:22" x14ac:dyDescent="0.25">
      <c r="A22">
        <v>2</v>
      </c>
      <c r="B22" s="1">
        <v>17</v>
      </c>
      <c r="C22" s="3">
        <v>363</v>
      </c>
      <c r="D22" s="6" t="s">
        <v>27</v>
      </c>
      <c r="E22" s="8">
        <v>9.375</v>
      </c>
      <c r="F22" s="24">
        <v>10</v>
      </c>
      <c r="G22" s="8"/>
      <c r="H22" s="4">
        <f t="shared" si="8"/>
        <v>9.6875</v>
      </c>
      <c r="I22" s="1">
        <v>10</v>
      </c>
      <c r="J22" s="1">
        <v>10</v>
      </c>
      <c r="K22" s="1">
        <v>10</v>
      </c>
      <c r="L22" s="4">
        <f t="shared" si="9"/>
        <v>10</v>
      </c>
    </row>
    <row r="23" spans="1:22" x14ac:dyDescent="0.25">
      <c r="A23">
        <v>3</v>
      </c>
      <c r="B23" s="1">
        <v>19</v>
      </c>
      <c r="C23" s="3">
        <v>360</v>
      </c>
      <c r="D23" s="6" t="s">
        <v>25</v>
      </c>
      <c r="E23" s="8">
        <v>9.8957999999999995</v>
      </c>
      <c r="F23" s="24">
        <v>10</v>
      </c>
      <c r="G23" s="8"/>
      <c r="H23" s="4">
        <f t="shared" si="8"/>
        <v>9.9479000000000006</v>
      </c>
      <c r="I23" s="1">
        <v>10</v>
      </c>
      <c r="J23" s="1">
        <v>10</v>
      </c>
      <c r="K23" s="1">
        <v>10</v>
      </c>
      <c r="L23" s="4">
        <f t="shared" si="9"/>
        <v>10</v>
      </c>
    </row>
    <row r="24" spans="1:22" x14ac:dyDescent="0.25">
      <c r="A24">
        <v>4</v>
      </c>
      <c r="B24" s="1">
        <v>20</v>
      </c>
      <c r="C24" s="2">
        <v>350</v>
      </c>
      <c r="D24" s="6" t="s">
        <v>20</v>
      </c>
      <c r="E24" s="8">
        <v>10</v>
      </c>
      <c r="F24" s="23">
        <v>10</v>
      </c>
      <c r="G24" s="8"/>
      <c r="H24" s="4">
        <f t="shared" si="8"/>
        <v>10</v>
      </c>
      <c r="I24" s="1">
        <v>10</v>
      </c>
      <c r="J24" s="1">
        <v>10</v>
      </c>
      <c r="K24" s="1">
        <v>10</v>
      </c>
      <c r="L24" s="4">
        <f t="shared" si="9"/>
        <v>10</v>
      </c>
    </row>
    <row r="25" spans="1:22" x14ac:dyDescent="0.25">
      <c r="A25">
        <v>5</v>
      </c>
      <c r="B25" s="1">
        <v>21</v>
      </c>
      <c r="C25" s="3">
        <v>374</v>
      </c>
      <c r="D25" s="6" t="s">
        <v>29</v>
      </c>
      <c r="E25" s="8">
        <v>8.0207999999999995</v>
      </c>
      <c r="F25" s="24">
        <v>10</v>
      </c>
      <c r="G25" s="8"/>
      <c r="H25" s="4">
        <f t="shared" si="8"/>
        <v>9.0104000000000006</v>
      </c>
      <c r="I25" s="1">
        <v>10</v>
      </c>
      <c r="J25" s="1">
        <v>10</v>
      </c>
      <c r="K25" s="1">
        <v>10</v>
      </c>
      <c r="L25" s="4">
        <f t="shared" si="9"/>
        <v>10</v>
      </c>
    </row>
    <row r="26" spans="1:22" x14ac:dyDescent="0.25">
      <c r="A26">
        <v>6</v>
      </c>
      <c r="B26" s="1">
        <v>22</v>
      </c>
      <c r="C26" s="2">
        <v>361</v>
      </c>
      <c r="D26" s="6" t="s">
        <v>26</v>
      </c>
      <c r="E26" s="8">
        <v>8.75</v>
      </c>
      <c r="F26" s="23">
        <v>9.21875</v>
      </c>
      <c r="G26" s="8"/>
      <c r="H26" s="4">
        <f t="shared" si="8"/>
        <v>8.984375</v>
      </c>
      <c r="I26" s="1">
        <v>8.75</v>
      </c>
      <c r="J26" s="1">
        <v>10</v>
      </c>
      <c r="K26" s="1">
        <v>10</v>
      </c>
      <c r="L26" s="4">
        <f t="shared" si="9"/>
        <v>9.5833333333333339</v>
      </c>
    </row>
    <row r="27" spans="1:22" x14ac:dyDescent="0.25">
      <c r="A27">
        <v>7</v>
      </c>
      <c r="B27" s="1">
        <v>23</v>
      </c>
      <c r="C27" s="2">
        <v>355</v>
      </c>
      <c r="D27" s="6" t="s">
        <v>22</v>
      </c>
      <c r="E27" s="8">
        <v>9.6875</v>
      </c>
      <c r="F27" s="24">
        <v>10</v>
      </c>
      <c r="G27" s="8"/>
      <c r="H27" s="4">
        <f t="shared" si="8"/>
        <v>9.84375</v>
      </c>
      <c r="I27" s="1">
        <v>10</v>
      </c>
      <c r="J27" s="1">
        <v>10</v>
      </c>
      <c r="K27" s="1">
        <v>10</v>
      </c>
      <c r="L27" s="4">
        <f t="shared" si="9"/>
        <v>10</v>
      </c>
    </row>
    <row r="28" spans="1:22" x14ac:dyDescent="0.25">
      <c r="A28">
        <v>8</v>
      </c>
      <c r="B28" s="1">
        <v>24</v>
      </c>
      <c r="C28" s="2">
        <v>345</v>
      </c>
      <c r="D28" s="6" t="s">
        <v>18</v>
      </c>
      <c r="E28" s="8">
        <v>10</v>
      </c>
      <c r="F28" s="23">
        <v>10</v>
      </c>
      <c r="G28" s="8"/>
      <c r="H28" s="4">
        <f t="shared" si="8"/>
        <v>10</v>
      </c>
      <c r="I28" s="1">
        <v>10</v>
      </c>
      <c r="J28" s="1">
        <v>10</v>
      </c>
      <c r="K28" s="1">
        <v>10</v>
      </c>
      <c r="L28" s="4">
        <f t="shared" si="9"/>
        <v>10</v>
      </c>
    </row>
    <row r="29" spans="1:22" x14ac:dyDescent="0.25">
      <c r="A29">
        <v>9</v>
      </c>
      <c r="B29" s="1">
        <v>25</v>
      </c>
      <c r="C29" s="3">
        <v>354</v>
      </c>
      <c r="D29" s="6" t="s">
        <v>21</v>
      </c>
      <c r="E29" s="8">
        <v>0</v>
      </c>
      <c r="F29" s="24">
        <v>0</v>
      </c>
      <c r="G29" s="8"/>
      <c r="H29" s="4">
        <f t="shared" si="8"/>
        <v>0</v>
      </c>
      <c r="I29" s="1">
        <v>0</v>
      </c>
      <c r="J29" s="1">
        <v>0</v>
      </c>
      <c r="K29" s="1">
        <v>0</v>
      </c>
      <c r="L29" s="4">
        <f t="shared" si="9"/>
        <v>0</v>
      </c>
    </row>
    <row r="30" spans="1:22" x14ac:dyDescent="0.25">
      <c r="B30" s="1" t="s">
        <v>3</v>
      </c>
      <c r="C30" s="3">
        <v>344</v>
      </c>
      <c r="D30" s="6" t="s">
        <v>17</v>
      </c>
      <c r="E30" s="8" t="s">
        <v>3</v>
      </c>
      <c r="F30" s="8" t="s">
        <v>3</v>
      </c>
      <c r="G30" s="8" t="s">
        <v>3</v>
      </c>
      <c r="H30" s="1" t="s">
        <v>3</v>
      </c>
      <c r="I30" s="1" t="s">
        <v>3</v>
      </c>
      <c r="J30" s="1" t="s">
        <v>3</v>
      </c>
      <c r="K30" s="1" t="s">
        <v>3</v>
      </c>
      <c r="L30" s="4"/>
    </row>
    <row r="31" spans="1:22" x14ac:dyDescent="0.25">
      <c r="B31" s="1" t="s">
        <v>3</v>
      </c>
      <c r="C31" s="3">
        <v>349</v>
      </c>
      <c r="D31" s="6" t="s">
        <v>19</v>
      </c>
      <c r="E31" s="8" t="s">
        <v>3</v>
      </c>
      <c r="F31" s="8" t="s">
        <v>3</v>
      </c>
      <c r="G31" s="8" t="s">
        <v>3</v>
      </c>
      <c r="H31" s="1" t="s">
        <v>3</v>
      </c>
      <c r="I31" s="1" t="s">
        <v>3</v>
      </c>
      <c r="J31" s="1" t="s">
        <v>3</v>
      </c>
      <c r="K31" s="1" t="s">
        <v>3</v>
      </c>
      <c r="L31" s="4"/>
    </row>
    <row r="32" spans="1:22" x14ac:dyDescent="0.25">
      <c r="B32" s="1" t="s">
        <v>3</v>
      </c>
      <c r="C32" s="3">
        <v>357</v>
      </c>
      <c r="D32" s="6" t="s">
        <v>23</v>
      </c>
      <c r="E32" s="8" t="s">
        <v>3</v>
      </c>
      <c r="F32" s="8" t="s">
        <v>3</v>
      </c>
      <c r="G32" s="8" t="s">
        <v>3</v>
      </c>
      <c r="H32" s="1" t="s">
        <v>3</v>
      </c>
      <c r="I32" s="1" t="s">
        <v>3</v>
      </c>
      <c r="J32" s="1" t="s">
        <v>3</v>
      </c>
      <c r="K32" s="1" t="s">
        <v>3</v>
      </c>
      <c r="L32" s="4"/>
    </row>
    <row r="33" spans="1:22" x14ac:dyDescent="0.25">
      <c r="B33" s="1" t="s">
        <v>3</v>
      </c>
      <c r="C33" s="2">
        <v>359</v>
      </c>
      <c r="D33" s="6" t="s">
        <v>24</v>
      </c>
      <c r="E33" s="8" t="s">
        <v>3</v>
      </c>
      <c r="F33" s="8" t="s">
        <v>3</v>
      </c>
      <c r="G33" s="8" t="s">
        <v>3</v>
      </c>
      <c r="H33" s="1" t="s">
        <v>3</v>
      </c>
      <c r="I33" s="1" t="s">
        <v>3</v>
      </c>
      <c r="J33" s="1" t="s">
        <v>3</v>
      </c>
      <c r="K33" s="1" t="s">
        <v>3</v>
      </c>
      <c r="L33" s="4"/>
    </row>
    <row r="34" spans="1:22" x14ac:dyDescent="0.25">
      <c r="B34" s="1">
        <v>18</v>
      </c>
      <c r="C34" s="1" t="s">
        <v>3</v>
      </c>
      <c r="D34" s="1"/>
      <c r="E34" s="8">
        <v>8.9580000000000002</v>
      </c>
      <c r="F34" s="23">
        <v>9.375</v>
      </c>
      <c r="G34" s="8"/>
      <c r="H34" s="4">
        <f t="shared" ref="H34" si="10">AVERAGE(E34:G34)</f>
        <v>9.1664999999999992</v>
      </c>
      <c r="I34" s="1">
        <v>8.75</v>
      </c>
      <c r="J34" s="1">
        <v>10</v>
      </c>
      <c r="K34" s="1">
        <v>10</v>
      </c>
      <c r="L34" s="4">
        <f t="shared" ref="L34" si="11">AVERAGE(I34:K34)</f>
        <v>9.5833333333333339</v>
      </c>
    </row>
    <row r="37" spans="1:22" x14ac:dyDescent="0.25">
      <c r="A37" s="76" t="s">
        <v>42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</row>
    <row r="39" spans="1:22" x14ac:dyDescent="0.25">
      <c r="B39" s="80" t="s">
        <v>1</v>
      </c>
      <c r="C39" s="80"/>
      <c r="D39" s="7" t="s">
        <v>13</v>
      </c>
      <c r="E39" s="18" t="s">
        <v>14</v>
      </c>
      <c r="F39" s="18" t="s">
        <v>16</v>
      </c>
      <c r="N39" s="7" t="s">
        <v>13</v>
      </c>
      <c r="O39" s="18" t="s">
        <v>14</v>
      </c>
      <c r="P39" s="18" t="s">
        <v>16</v>
      </c>
    </row>
    <row r="40" spans="1:22" x14ac:dyDescent="0.25">
      <c r="B40" s="1" t="s">
        <v>4</v>
      </c>
      <c r="C40" s="1" t="s">
        <v>0</v>
      </c>
      <c r="D40" s="12" t="s">
        <v>12</v>
      </c>
      <c r="E40" s="12" t="s">
        <v>53</v>
      </c>
      <c r="F40" s="12" t="s">
        <v>53</v>
      </c>
      <c r="N40" s="12" t="s">
        <v>12</v>
      </c>
      <c r="O40" s="12" t="s">
        <v>53</v>
      </c>
      <c r="P40" s="12" t="s">
        <v>53</v>
      </c>
    </row>
    <row r="41" spans="1:22" x14ac:dyDescent="0.25">
      <c r="A41">
        <v>1</v>
      </c>
      <c r="B41" s="1">
        <v>4</v>
      </c>
      <c r="C41" s="1">
        <v>364</v>
      </c>
      <c r="D41" s="7" t="s">
        <v>31</v>
      </c>
      <c r="E41" s="8">
        <v>9.3055555555555607</v>
      </c>
      <c r="F41" s="8">
        <v>9.3055555555555607</v>
      </c>
      <c r="N41" s="7" t="s">
        <v>30</v>
      </c>
      <c r="O41" s="8">
        <v>9.4444444444444393</v>
      </c>
      <c r="P41" s="8">
        <v>9.4444444444444393</v>
      </c>
    </row>
    <row r="42" spans="1:22" x14ac:dyDescent="0.25">
      <c r="A42">
        <v>2</v>
      </c>
      <c r="B42" s="1">
        <v>5</v>
      </c>
      <c r="C42" s="1">
        <v>370</v>
      </c>
      <c r="D42" s="7" t="s">
        <v>33</v>
      </c>
      <c r="E42" s="8">
        <v>8.3364898989898997</v>
      </c>
      <c r="F42" s="8">
        <v>8.3364898989898997</v>
      </c>
      <c r="N42" s="7" t="s">
        <v>31</v>
      </c>
      <c r="O42" s="8">
        <v>9.3055555555555607</v>
      </c>
      <c r="P42" s="8">
        <v>9.3055555555555607</v>
      </c>
    </row>
    <row r="43" spans="1:22" x14ac:dyDescent="0.25">
      <c r="A43">
        <v>3</v>
      </c>
      <c r="B43" s="1">
        <v>6</v>
      </c>
      <c r="C43" s="1">
        <v>373</v>
      </c>
      <c r="D43" s="7" t="s">
        <v>34</v>
      </c>
      <c r="E43" s="8">
        <v>9.0972222222222197</v>
      </c>
      <c r="F43" s="8">
        <v>9.0972222222222197</v>
      </c>
      <c r="N43" s="7" t="s">
        <v>32</v>
      </c>
      <c r="O43" s="8">
        <v>7.77678571428571</v>
      </c>
      <c r="P43" s="8">
        <v>7.7767857142857197</v>
      </c>
    </row>
    <row r="44" spans="1:22" x14ac:dyDescent="0.25">
      <c r="A44">
        <v>4</v>
      </c>
      <c r="B44" s="1">
        <v>7</v>
      </c>
      <c r="C44" s="1">
        <v>368</v>
      </c>
      <c r="D44" s="7" t="s">
        <v>32</v>
      </c>
      <c r="E44" s="8">
        <v>7.77678571428571</v>
      </c>
      <c r="F44" s="8">
        <v>7.7767857142857197</v>
      </c>
      <c r="N44" s="7" t="s">
        <v>33</v>
      </c>
      <c r="O44" s="8">
        <v>8.3364898989898997</v>
      </c>
      <c r="P44" s="8">
        <v>8.3364898989898997</v>
      </c>
    </row>
    <row r="45" spans="1:22" x14ac:dyDescent="0.25">
      <c r="A45">
        <v>5</v>
      </c>
      <c r="B45" s="1">
        <v>9</v>
      </c>
      <c r="C45" s="1">
        <v>377</v>
      </c>
      <c r="D45" s="7" t="s">
        <v>36</v>
      </c>
      <c r="E45" s="8">
        <v>9.4097222222222197</v>
      </c>
      <c r="F45" s="8">
        <v>9.4097222222222197</v>
      </c>
      <c r="N45" s="7" t="s">
        <v>34</v>
      </c>
      <c r="O45" s="8">
        <v>9.0972222222222197</v>
      </c>
      <c r="P45" s="8">
        <v>9.0972222222222197</v>
      </c>
    </row>
    <row r="46" spans="1:22" x14ac:dyDescent="0.25">
      <c r="A46">
        <v>6</v>
      </c>
      <c r="B46" s="1">
        <v>11</v>
      </c>
      <c r="C46" s="1">
        <v>376</v>
      </c>
      <c r="D46" s="7" t="s">
        <v>35</v>
      </c>
      <c r="E46" s="8">
        <v>7.03125</v>
      </c>
      <c r="F46" s="8">
        <v>7.03125</v>
      </c>
      <c r="N46" s="7" t="s">
        <v>35</v>
      </c>
      <c r="O46" s="8"/>
      <c r="P46" s="8"/>
    </row>
    <row r="47" spans="1:22" x14ac:dyDescent="0.25">
      <c r="A47">
        <v>7</v>
      </c>
      <c r="B47" s="1">
        <v>12</v>
      </c>
      <c r="C47" s="1">
        <v>382</v>
      </c>
      <c r="D47" s="7" t="s">
        <v>37</v>
      </c>
      <c r="E47" s="8">
        <v>9.1505456349206398</v>
      </c>
      <c r="F47" s="8">
        <v>9.1505456349206398</v>
      </c>
      <c r="N47" s="7" t="s">
        <v>36</v>
      </c>
      <c r="O47" s="8">
        <v>9.4097222222222197</v>
      </c>
      <c r="P47" s="8">
        <v>9.4097222222222197</v>
      </c>
    </row>
    <row r="48" spans="1:22" x14ac:dyDescent="0.25">
      <c r="A48">
        <v>8</v>
      </c>
      <c r="B48" s="1">
        <v>13</v>
      </c>
      <c r="C48" s="1">
        <v>352</v>
      </c>
      <c r="D48" s="7" t="s">
        <v>30</v>
      </c>
      <c r="E48" s="8">
        <v>9.4444444444444393</v>
      </c>
      <c r="F48" s="8">
        <v>9.4444444444444393</v>
      </c>
      <c r="N48" s="7" t="s">
        <v>37</v>
      </c>
      <c r="O48" s="8">
        <v>9.1505456349206398</v>
      </c>
      <c r="P48" s="8">
        <v>9.1505456349206398</v>
      </c>
    </row>
    <row r="49" spans="1:16" x14ac:dyDescent="0.25">
      <c r="A49">
        <v>9</v>
      </c>
      <c r="B49" s="1">
        <v>14</v>
      </c>
      <c r="C49" s="1">
        <v>383</v>
      </c>
      <c r="D49" s="7" t="s">
        <v>11</v>
      </c>
      <c r="E49" s="8">
        <v>9.1666666666666696</v>
      </c>
      <c r="F49" s="8">
        <v>9.1666666666666696</v>
      </c>
      <c r="N49" s="7" t="s">
        <v>11</v>
      </c>
      <c r="O49" s="8">
        <v>9.1666666666666696</v>
      </c>
      <c r="P49" s="8">
        <v>9.1666666666666696</v>
      </c>
    </row>
    <row r="50" spans="1:16" x14ac:dyDescent="0.25">
      <c r="B50" s="1"/>
      <c r="C50" s="1"/>
      <c r="D50" s="12" t="s">
        <v>9</v>
      </c>
      <c r="E50" s="13">
        <f>AVERAGE(E41:E49)</f>
        <v>8.7465202621452622</v>
      </c>
      <c r="F50" s="13">
        <f>AVERAGE(F41:F49)</f>
        <v>8.746520262145264</v>
      </c>
      <c r="N50" s="12" t="s">
        <v>9</v>
      </c>
      <c r="O50" s="13">
        <f>AVERAGE(O41:O49)</f>
        <v>8.9609290449134189</v>
      </c>
      <c r="P50" s="13">
        <f>AVERAGE(P41:P49)</f>
        <v>8.9609290449134207</v>
      </c>
    </row>
    <row r="51" spans="1:16" x14ac:dyDescent="0.25">
      <c r="B51" s="1" t="s">
        <v>8</v>
      </c>
      <c r="C51" s="1">
        <v>342</v>
      </c>
      <c r="D51" s="1"/>
      <c r="E51" s="24">
        <v>7.2168971755368796</v>
      </c>
      <c r="F51" s="24">
        <v>7.2168971755368796</v>
      </c>
    </row>
    <row r="52" spans="1:16" x14ac:dyDescent="0.25">
      <c r="B52" s="1"/>
      <c r="C52" s="1"/>
      <c r="D52" s="1"/>
      <c r="E52" s="1"/>
      <c r="F52" s="1"/>
    </row>
    <row r="53" spans="1:16" x14ac:dyDescent="0.25">
      <c r="B53" s="1"/>
      <c r="C53" s="1"/>
      <c r="D53" s="1"/>
      <c r="E53" s="1"/>
      <c r="F53" s="1"/>
      <c r="G53" s="1"/>
    </row>
    <row r="54" spans="1:16" x14ac:dyDescent="0.25">
      <c r="B54" s="80" t="s">
        <v>2</v>
      </c>
      <c r="C54" s="80"/>
      <c r="D54" s="17" t="s">
        <v>38</v>
      </c>
      <c r="E54" s="81" t="s">
        <v>39</v>
      </c>
      <c r="F54" s="82"/>
      <c r="G54" s="81" t="s">
        <v>40</v>
      </c>
      <c r="H54" s="82"/>
    </row>
    <row r="55" spans="1:16" x14ac:dyDescent="0.25">
      <c r="B55" s="1" t="s">
        <v>4</v>
      </c>
      <c r="C55" s="1" t="s">
        <v>0</v>
      </c>
      <c r="D55" s="7" t="s">
        <v>13</v>
      </c>
      <c r="E55" s="15" t="s">
        <v>14</v>
      </c>
      <c r="F55" s="15" t="s">
        <v>16</v>
      </c>
      <c r="G55" s="15" t="s">
        <v>14</v>
      </c>
      <c r="H55" s="15" t="s">
        <v>16</v>
      </c>
    </row>
    <row r="56" spans="1:16" x14ac:dyDescent="0.25">
      <c r="A56">
        <v>1</v>
      </c>
      <c r="B56" s="1">
        <v>16</v>
      </c>
      <c r="C56" s="2">
        <v>372</v>
      </c>
      <c r="D56" s="6" t="s">
        <v>28</v>
      </c>
      <c r="E56" s="1">
        <v>7.5</v>
      </c>
      <c r="F56" s="1">
        <v>8.75</v>
      </c>
      <c r="G56" s="1">
        <v>9.1669999999999998</v>
      </c>
      <c r="H56" s="4">
        <v>9.5830000000000002</v>
      </c>
    </row>
    <row r="57" spans="1:16" x14ac:dyDescent="0.25">
      <c r="A57">
        <v>2</v>
      </c>
      <c r="B57" s="1">
        <v>17</v>
      </c>
      <c r="C57" s="3">
        <v>363</v>
      </c>
      <c r="D57" s="6" t="s">
        <v>27</v>
      </c>
      <c r="E57" s="1">
        <v>10</v>
      </c>
      <c r="F57" s="1">
        <v>10</v>
      </c>
      <c r="G57" s="1">
        <v>10</v>
      </c>
      <c r="H57" s="4">
        <v>10</v>
      </c>
    </row>
    <row r="58" spans="1:16" x14ac:dyDescent="0.25">
      <c r="A58">
        <v>3</v>
      </c>
      <c r="B58" s="1">
        <v>19</v>
      </c>
      <c r="C58" s="3">
        <v>360</v>
      </c>
      <c r="D58" s="6" t="s">
        <v>25</v>
      </c>
      <c r="E58" s="1">
        <v>10</v>
      </c>
      <c r="F58" s="1">
        <v>10</v>
      </c>
      <c r="G58" s="1">
        <v>10</v>
      </c>
      <c r="H58" s="4">
        <v>10</v>
      </c>
    </row>
    <row r="59" spans="1:16" x14ac:dyDescent="0.25">
      <c r="A59">
        <v>4</v>
      </c>
      <c r="B59" s="1">
        <v>20</v>
      </c>
      <c r="C59" s="2">
        <v>350</v>
      </c>
      <c r="D59" s="6" t="s">
        <v>20</v>
      </c>
      <c r="E59" s="1">
        <v>10</v>
      </c>
      <c r="F59" s="1">
        <v>10</v>
      </c>
      <c r="G59" s="1">
        <v>10</v>
      </c>
      <c r="H59" s="4">
        <v>10</v>
      </c>
    </row>
    <row r="60" spans="1:16" x14ac:dyDescent="0.25">
      <c r="A60">
        <v>5</v>
      </c>
      <c r="B60" s="1">
        <v>21</v>
      </c>
      <c r="C60" s="3">
        <v>374</v>
      </c>
      <c r="D60" s="6" t="s">
        <v>29</v>
      </c>
      <c r="E60" s="1">
        <v>10</v>
      </c>
      <c r="F60" s="1">
        <v>10</v>
      </c>
      <c r="G60" s="1">
        <v>10</v>
      </c>
      <c r="H60" s="4">
        <v>10</v>
      </c>
    </row>
    <row r="61" spans="1:16" x14ac:dyDescent="0.25">
      <c r="A61">
        <v>6</v>
      </c>
      <c r="B61" s="1">
        <v>22</v>
      </c>
      <c r="C61" s="2">
        <v>361</v>
      </c>
      <c r="D61" s="6" t="s">
        <v>26</v>
      </c>
      <c r="E61" s="1">
        <v>7.5</v>
      </c>
      <c r="F61" s="1">
        <v>8.75</v>
      </c>
      <c r="G61" s="1">
        <v>9.1669999999999998</v>
      </c>
      <c r="H61" s="4">
        <v>9.5830000000000002</v>
      </c>
    </row>
    <row r="62" spans="1:16" x14ac:dyDescent="0.25">
      <c r="A62">
        <v>7</v>
      </c>
      <c r="B62" s="1">
        <v>23</v>
      </c>
      <c r="C62" s="2">
        <v>355</v>
      </c>
      <c r="D62" s="6" t="s">
        <v>22</v>
      </c>
      <c r="E62" s="1">
        <v>10</v>
      </c>
      <c r="F62" s="1">
        <v>10</v>
      </c>
      <c r="G62" s="1">
        <v>10</v>
      </c>
      <c r="H62" s="4">
        <v>10</v>
      </c>
    </row>
    <row r="63" spans="1:16" x14ac:dyDescent="0.25">
      <c r="A63">
        <v>8</v>
      </c>
      <c r="B63" s="1">
        <v>24</v>
      </c>
      <c r="C63" s="2">
        <v>345</v>
      </c>
      <c r="D63" s="6" t="s">
        <v>18</v>
      </c>
      <c r="E63" s="1">
        <v>10</v>
      </c>
      <c r="F63" s="1">
        <v>10</v>
      </c>
      <c r="G63" s="1">
        <v>10</v>
      </c>
      <c r="H63" s="4">
        <v>10</v>
      </c>
    </row>
    <row r="64" spans="1:16" x14ac:dyDescent="0.25">
      <c r="A64">
        <v>9</v>
      </c>
      <c r="B64" s="1">
        <v>25</v>
      </c>
      <c r="C64" s="3">
        <v>354</v>
      </c>
      <c r="D64" s="6" t="s">
        <v>21</v>
      </c>
      <c r="E64" s="1">
        <v>0</v>
      </c>
      <c r="F64" s="1">
        <v>0</v>
      </c>
      <c r="G64" s="1">
        <v>0</v>
      </c>
      <c r="H64" s="4">
        <v>0</v>
      </c>
    </row>
    <row r="65" spans="2:8" x14ac:dyDescent="0.25">
      <c r="B65" s="1" t="s">
        <v>3</v>
      </c>
      <c r="C65" s="3">
        <v>344</v>
      </c>
      <c r="D65" s="6" t="s">
        <v>17</v>
      </c>
      <c r="E65" s="1" t="s">
        <v>3</v>
      </c>
      <c r="F65" s="1" t="s">
        <v>3</v>
      </c>
      <c r="G65" s="1" t="s">
        <v>3</v>
      </c>
      <c r="H65" s="1" t="s">
        <v>3</v>
      </c>
    </row>
    <row r="66" spans="2:8" x14ac:dyDescent="0.25">
      <c r="B66" s="1" t="s">
        <v>3</v>
      </c>
      <c r="C66" s="3">
        <v>349</v>
      </c>
      <c r="D66" s="6" t="s">
        <v>19</v>
      </c>
      <c r="E66" s="1" t="s">
        <v>3</v>
      </c>
      <c r="F66" s="1" t="s">
        <v>3</v>
      </c>
      <c r="G66" s="1" t="s">
        <v>3</v>
      </c>
      <c r="H66" s="1" t="s">
        <v>3</v>
      </c>
    </row>
    <row r="67" spans="2:8" x14ac:dyDescent="0.25">
      <c r="B67" s="1" t="s">
        <v>3</v>
      </c>
      <c r="C67" s="3">
        <v>357</v>
      </c>
      <c r="D67" s="6" t="s">
        <v>23</v>
      </c>
      <c r="E67" s="1" t="s">
        <v>3</v>
      </c>
      <c r="F67" s="1" t="s">
        <v>3</v>
      </c>
      <c r="G67" s="1" t="s">
        <v>3</v>
      </c>
      <c r="H67" s="1" t="s">
        <v>3</v>
      </c>
    </row>
    <row r="68" spans="2:8" x14ac:dyDescent="0.25">
      <c r="B68" s="1" t="s">
        <v>3</v>
      </c>
      <c r="C68" s="2">
        <v>359</v>
      </c>
      <c r="D68" s="6" t="s">
        <v>24</v>
      </c>
      <c r="E68" s="1" t="s">
        <v>3</v>
      </c>
      <c r="F68" s="1" t="s">
        <v>3</v>
      </c>
      <c r="G68" s="1" t="s">
        <v>3</v>
      </c>
      <c r="H68" s="1" t="s">
        <v>3</v>
      </c>
    </row>
    <row r="69" spans="2:8" x14ac:dyDescent="0.25">
      <c r="B69" s="1">
        <v>18</v>
      </c>
      <c r="C69" s="1" t="s">
        <v>3</v>
      </c>
      <c r="D69" s="1"/>
      <c r="E69" s="1">
        <v>7.5</v>
      </c>
      <c r="F69" s="1">
        <v>8.75</v>
      </c>
      <c r="G69" s="1">
        <v>9.1669999999999998</v>
      </c>
      <c r="H69" s="4">
        <v>9.5830000000000002</v>
      </c>
    </row>
  </sheetData>
  <sortState xmlns:xlrd2="http://schemas.microsoft.com/office/spreadsheetml/2017/richdata2" ref="N41:P49">
    <sortCondition ref="N41:N49"/>
  </sortState>
  <mergeCells count="15">
    <mergeCell ref="B54:C54"/>
    <mergeCell ref="E54:F54"/>
    <mergeCell ref="G54:H54"/>
    <mergeCell ref="A37:V37"/>
    <mergeCell ref="B39:C39"/>
    <mergeCell ref="B19:C19"/>
    <mergeCell ref="E19:H19"/>
    <mergeCell ref="A1:V1"/>
    <mergeCell ref="D3:L3"/>
    <mergeCell ref="N3:V3"/>
    <mergeCell ref="E4:H4"/>
    <mergeCell ref="I4:L4"/>
    <mergeCell ref="O4:R4"/>
    <mergeCell ref="S4:V4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1512-501F-432F-8DC7-22CD32798998}">
  <dimension ref="A1:AD85"/>
  <sheetViews>
    <sheetView topLeftCell="A43" workbookViewId="0">
      <selection activeCell="T23" sqref="T23"/>
    </sheetView>
  </sheetViews>
  <sheetFormatPr defaultRowHeight="15" x14ac:dyDescent="0.25"/>
  <cols>
    <col min="1" max="1" width="2" bestFit="1" customWidth="1"/>
    <col min="2" max="2" width="12" bestFit="1" customWidth="1"/>
    <col min="3" max="3" width="10.5703125" bestFit="1" customWidth="1"/>
    <col min="4" max="4" width="13.28515625" bestFit="1" customWidth="1"/>
    <col min="5" max="5" width="12.28515625" bestFit="1" customWidth="1"/>
    <col min="6" max="7" width="4.5703125" bestFit="1" customWidth="1"/>
    <col min="8" max="8" width="8.28515625" bestFit="1" customWidth="1"/>
    <col min="9" max="9" width="6.5703125" bestFit="1" customWidth="1"/>
    <col min="10" max="10" width="5.5703125" bestFit="1" customWidth="1"/>
    <col min="11" max="11" width="4.5703125" bestFit="1" customWidth="1"/>
    <col min="12" max="12" width="8.28515625" bestFit="1" customWidth="1"/>
    <col min="13" max="13" width="6.5703125" bestFit="1" customWidth="1"/>
    <col min="14" max="14" width="6.7109375" bestFit="1" customWidth="1"/>
    <col min="15" max="16" width="5.5703125" bestFit="1" customWidth="1"/>
    <col min="17" max="17" width="2" bestFit="1" customWidth="1"/>
    <col min="18" max="18" width="12" bestFit="1" customWidth="1"/>
    <col min="19" max="19" width="10.5703125" bestFit="1" customWidth="1"/>
    <col min="20" max="20" width="13.28515625" bestFit="1" customWidth="1"/>
    <col min="21" max="23" width="4.5703125" bestFit="1" customWidth="1"/>
    <col min="24" max="24" width="5.5703125" bestFit="1" customWidth="1"/>
    <col min="25" max="25" width="7.7109375" bestFit="1" customWidth="1"/>
    <col min="26" max="28" width="4.5703125" bestFit="1" customWidth="1"/>
    <col min="30" max="30" width="6.7109375" bestFit="1" customWidth="1"/>
  </cols>
  <sheetData>
    <row r="1" spans="1:22" x14ac:dyDescent="0.25">
      <c r="A1" s="76" t="s">
        <v>41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</row>
    <row r="2" spans="1:22" x14ac:dyDescent="0.25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</row>
    <row r="3" spans="1:22" ht="15" customHeight="1" x14ac:dyDescent="0.25">
      <c r="D3" s="77" t="s">
        <v>139</v>
      </c>
      <c r="E3" s="77"/>
      <c r="F3" s="77"/>
      <c r="G3" s="77"/>
      <c r="H3" s="77"/>
      <c r="I3" s="77"/>
      <c r="J3" s="77"/>
      <c r="K3" s="77"/>
      <c r="L3" s="77"/>
    </row>
    <row r="4" spans="1:22" x14ac:dyDescent="0.25">
      <c r="B4" s="80" t="s">
        <v>1</v>
      </c>
      <c r="C4" s="80"/>
      <c r="D4" s="7" t="s">
        <v>13</v>
      </c>
      <c r="E4" s="78" t="s">
        <v>14</v>
      </c>
      <c r="F4" s="78"/>
      <c r="G4" s="78"/>
      <c r="H4" s="78"/>
      <c r="I4" s="79" t="s">
        <v>16</v>
      </c>
      <c r="J4" s="79"/>
      <c r="K4" s="79"/>
      <c r="L4" s="79"/>
    </row>
    <row r="5" spans="1:22" x14ac:dyDescent="0.25">
      <c r="B5" s="27" t="s">
        <v>4</v>
      </c>
      <c r="C5" s="27" t="s">
        <v>0</v>
      </c>
      <c r="D5" s="12" t="s">
        <v>12</v>
      </c>
      <c r="E5" s="12" t="s">
        <v>5</v>
      </c>
      <c r="F5" s="12" t="s">
        <v>6</v>
      </c>
      <c r="G5" s="12" t="s">
        <v>7</v>
      </c>
      <c r="H5" s="12" t="s">
        <v>148</v>
      </c>
      <c r="I5" s="12" t="s">
        <v>5</v>
      </c>
      <c r="J5" s="12" t="s">
        <v>6</v>
      </c>
      <c r="K5" s="12" t="s">
        <v>7</v>
      </c>
      <c r="L5" s="12" t="s">
        <v>148</v>
      </c>
    </row>
    <row r="6" spans="1:22" x14ac:dyDescent="0.25">
      <c r="A6">
        <v>1</v>
      </c>
      <c r="B6" s="27">
        <v>13</v>
      </c>
      <c r="C6" s="27">
        <v>352</v>
      </c>
      <c r="D6" s="7" t="s">
        <v>30</v>
      </c>
      <c r="E6" s="8">
        <f>(10-'A1 - NT'!E6)*('A1 - NP'!E6/10)</f>
        <v>0</v>
      </c>
      <c r="F6" s="8">
        <f>(10-'A1 - NT'!F6)*('A1 - NP'!F6/10)</f>
        <v>0</v>
      </c>
      <c r="G6" s="8">
        <f>(10-'A1 - NT'!G6)*('A1 - NP'!G6/10)</f>
        <v>2.1875</v>
      </c>
      <c r="H6" s="10">
        <f>AVERAGE(E6:G6)</f>
        <v>0.72916666666666663</v>
      </c>
      <c r="I6" s="8">
        <f>(10-'A1 - NT'!I6)*('A1 - NP'!I6/10)</f>
        <v>0</v>
      </c>
      <c r="J6" s="8">
        <f>(10-'A1 - NT'!J6)*('A1 - NP'!J6/10)</f>
        <v>0</v>
      </c>
      <c r="K6" s="8">
        <f>(10-'A1 - NT'!K6)*('A1 - NP'!K6/10)</f>
        <v>1.09375</v>
      </c>
      <c r="L6" s="10">
        <f>AVERAGE(I6:K6)</f>
        <v>0.36458333333333331</v>
      </c>
    </row>
    <row r="7" spans="1:22" x14ac:dyDescent="0.25">
      <c r="A7">
        <v>2</v>
      </c>
      <c r="B7" s="27">
        <v>4</v>
      </c>
      <c r="C7" s="27">
        <v>364</v>
      </c>
      <c r="D7" s="7" t="s">
        <v>31</v>
      </c>
      <c r="E7" s="8">
        <f>(10-'A1 - NT'!E7)*('A1 - NP'!E7/10)</f>
        <v>0</v>
      </c>
      <c r="F7" s="8">
        <f>(10-'A1 - NT'!F7)*('A1 - NP'!F7/10)</f>
        <v>0</v>
      </c>
      <c r="G7" s="8">
        <f>(10-'A1 - NT'!G7)*('A1 - NP'!G7/10)</f>
        <v>0</v>
      </c>
      <c r="H7" s="10">
        <f t="shared" ref="H7:H14" si="0">AVERAGE(E7:G7)</f>
        <v>0</v>
      </c>
      <c r="I7" s="8">
        <f>(10-'A1 - NT'!I7)*('A1 - NP'!I7/10)</f>
        <v>0</v>
      </c>
      <c r="J7" s="8">
        <f>(10-'A1 - NT'!J7)*('A1 - NP'!J7/10)</f>
        <v>0</v>
      </c>
      <c r="K7" s="8">
        <f>(10-'A1 - NT'!K7)*('A1 - NP'!K7/10)</f>
        <v>0</v>
      </c>
      <c r="L7" s="10">
        <f t="shared" ref="L7:L14" si="1">AVERAGE(I7:K7)</f>
        <v>0</v>
      </c>
    </row>
    <row r="8" spans="1:22" x14ac:dyDescent="0.25">
      <c r="A8">
        <v>3</v>
      </c>
      <c r="B8" s="27">
        <v>7</v>
      </c>
      <c r="C8" s="27">
        <v>368</v>
      </c>
      <c r="D8" s="7" t="s">
        <v>32</v>
      </c>
      <c r="E8" s="8">
        <f>(10-'A1 - NT'!E8)*('A1 - NP'!E8/10)</f>
        <v>1.2375</v>
      </c>
      <c r="F8" s="8">
        <f>(10-'A1 - NT'!F8)*('A1 - NP'!F8/10)</f>
        <v>0</v>
      </c>
      <c r="G8" s="8">
        <f>(10-'A1 - NT'!G8)*('A1 - NP'!G8/10)</f>
        <v>0</v>
      </c>
      <c r="H8" s="10">
        <f t="shared" si="0"/>
        <v>0.41250000000000003</v>
      </c>
      <c r="I8" s="8">
        <f>(10-'A1 - NT'!I8)*('A1 - NP'!I8/10)</f>
        <v>0.61941964285714246</v>
      </c>
      <c r="J8" s="8">
        <f>(10-'A1 - NT'!J8)*('A1 - NP'!J8/10)</f>
        <v>0</v>
      </c>
      <c r="K8" s="8">
        <f>(10-'A1 - NT'!K8)*('A1 - NP'!K8/10)</f>
        <v>0</v>
      </c>
      <c r="L8" s="10">
        <f t="shared" si="1"/>
        <v>0.20647321428571416</v>
      </c>
    </row>
    <row r="9" spans="1:22" x14ac:dyDescent="0.25">
      <c r="A9">
        <v>4</v>
      </c>
      <c r="B9" s="27">
        <v>5</v>
      </c>
      <c r="C9" s="27">
        <v>370</v>
      </c>
      <c r="D9" s="7" t="s">
        <v>33</v>
      </c>
      <c r="E9" s="8">
        <f>(10-'A1 - NT'!E9)*('A1 - NP'!E9/10)</f>
        <v>2.1354000000000002</v>
      </c>
      <c r="F9" s="8">
        <f>(10-'A1 - NT'!F9)*('A1 - NP'!F9/10)</f>
        <v>0</v>
      </c>
      <c r="G9" s="8">
        <f>(10-'A1 - NT'!G9)*('A1 - NP'!G9/10)</f>
        <v>0</v>
      </c>
      <c r="H9" s="10">
        <f t="shared" si="0"/>
        <v>0.7118000000000001</v>
      </c>
      <c r="I9" s="8">
        <f>(10-'A1 - NT'!I9)*('A1 - NP'!I9/10)</f>
        <v>1.0677083333333337</v>
      </c>
      <c r="J9" s="8">
        <f>(10-'A1 - NT'!J9)*('A1 - NP'!J9/10)</f>
        <v>0</v>
      </c>
      <c r="K9" s="8">
        <f>(10-'A1 - NT'!K9)*('A1 - NP'!K9/10)</f>
        <v>0</v>
      </c>
      <c r="L9" s="10">
        <f t="shared" si="1"/>
        <v>0.3559027777777779</v>
      </c>
    </row>
    <row r="10" spans="1:22" x14ac:dyDescent="0.25">
      <c r="A10">
        <v>5</v>
      </c>
      <c r="B10" s="27">
        <v>6</v>
      </c>
      <c r="C10" s="27">
        <v>373</v>
      </c>
      <c r="D10" s="7" t="s">
        <v>34</v>
      </c>
      <c r="E10" s="8">
        <f>(10-'A1 - NT'!E10)*('A1 - NP'!E10/10)</f>
        <v>0</v>
      </c>
      <c r="F10" s="8">
        <f>(10-'A1 - NT'!F10)*('A1 - NP'!F10/10)</f>
        <v>0</v>
      </c>
      <c r="G10" s="8">
        <f>(10-'A1 - NT'!G10)*('A1 - NP'!G10/10)</f>
        <v>0</v>
      </c>
      <c r="H10" s="10">
        <f t="shared" si="0"/>
        <v>0</v>
      </c>
      <c r="I10" s="8">
        <f>(10-'A1 - NT'!I10)*('A1 - NP'!I10/10)</f>
        <v>0</v>
      </c>
      <c r="J10" s="8">
        <f>(10-'A1 - NT'!J10)*('A1 - NP'!J10/10)</f>
        <v>0</v>
      </c>
      <c r="K10" s="8">
        <f>(10-'A1 - NT'!K10)*('A1 - NP'!K10/10)</f>
        <v>0</v>
      </c>
      <c r="L10" s="10">
        <f t="shared" si="1"/>
        <v>0</v>
      </c>
    </row>
    <row r="11" spans="1:22" x14ac:dyDescent="0.25">
      <c r="A11">
        <v>6</v>
      </c>
      <c r="B11" s="27">
        <v>11</v>
      </c>
      <c r="C11" s="27">
        <v>376</v>
      </c>
      <c r="D11" s="7" t="s">
        <v>35</v>
      </c>
      <c r="E11" s="8">
        <f>(10-'A1 - NT'!E11)*('A1 - NP'!E11/10)</f>
        <v>0.46875</v>
      </c>
      <c r="F11" s="8">
        <f>(10-'A1 - NT'!F11)*('A1 - NP'!F11/10)</f>
        <v>1.25</v>
      </c>
      <c r="G11" s="8">
        <f>(10-'A1 - NT'!G11)*('A1 - NP'!G11/10)</f>
        <v>2.34375</v>
      </c>
      <c r="H11" s="10">
        <f t="shared" si="0"/>
        <v>1.3541666666666667</v>
      </c>
      <c r="I11" s="8">
        <f>(10-'A1 - NT'!I11)*('A1 - NP'!I11/10)</f>
        <v>5.46875</v>
      </c>
      <c r="J11" s="8">
        <f>(10-'A1 - NT'!J11)*('A1 - NP'!J11/10)</f>
        <v>1.09375</v>
      </c>
      <c r="K11" s="8">
        <f>(10-'A1 - NT'!K11)*('A1 - NP'!K11/10)</f>
        <v>2.05078125</v>
      </c>
      <c r="L11" s="10">
        <f t="shared" si="1"/>
        <v>2.87109375</v>
      </c>
    </row>
    <row r="12" spans="1:22" x14ac:dyDescent="0.25">
      <c r="A12">
        <v>7</v>
      </c>
      <c r="B12" s="27">
        <v>9</v>
      </c>
      <c r="C12" s="27">
        <v>377</v>
      </c>
      <c r="D12" s="7" t="s">
        <v>36</v>
      </c>
      <c r="E12" s="8">
        <f>(10-'A1 - NT'!E12)*('A1 - NP'!E12/10)</f>
        <v>0</v>
      </c>
      <c r="F12" s="8">
        <f>(10-'A1 - NT'!F12)*('A1 - NP'!F12/10)</f>
        <v>0</v>
      </c>
      <c r="G12" s="8">
        <f>(10-'A1 - NT'!G12)*('A1 - NP'!G12/10)</f>
        <v>0</v>
      </c>
      <c r="H12" s="10">
        <f t="shared" si="0"/>
        <v>0</v>
      </c>
      <c r="I12" s="8">
        <f>(10-'A1 - NT'!I12)*('A1 - NP'!I12/10)</f>
        <v>0</v>
      </c>
      <c r="J12" s="8">
        <f>(10-'A1 - NT'!J12)*('A1 - NP'!J12/10)</f>
        <v>0</v>
      </c>
      <c r="K12" s="8">
        <f>(10-'A1 - NT'!K12)*('A1 - NP'!K12/10)</f>
        <v>0</v>
      </c>
      <c r="L12" s="10">
        <f t="shared" si="1"/>
        <v>0</v>
      </c>
    </row>
    <row r="13" spans="1:22" x14ac:dyDescent="0.25">
      <c r="A13">
        <v>8</v>
      </c>
      <c r="B13" s="27">
        <v>12</v>
      </c>
      <c r="C13" s="27">
        <v>382</v>
      </c>
      <c r="D13" s="7" t="s">
        <v>37</v>
      </c>
      <c r="E13" s="8">
        <f>(10-'A1 - NT'!E13)*('A1 - NP'!E13/10)</f>
        <v>0</v>
      </c>
      <c r="F13" s="8">
        <f>(10-'A1 - NT'!F13)*('A1 - NP'!F13/10)</f>
        <v>0</v>
      </c>
      <c r="G13" s="8">
        <f>(10-'A1 - NT'!G13)*('A1 - NP'!G13/10)</f>
        <v>0</v>
      </c>
      <c r="H13" s="10">
        <f t="shared" si="0"/>
        <v>0</v>
      </c>
      <c r="I13" s="8">
        <f>(10-'A1 - NT'!I13)*('A1 - NP'!I13/10)</f>
        <v>0</v>
      </c>
      <c r="J13" s="8">
        <f>(10-'A1 - NT'!J13)*('A1 - NP'!J13/10)</f>
        <v>0</v>
      </c>
      <c r="K13" s="8">
        <f>(10-'A1 - NT'!K13)*('A1 - NP'!K13/10)</f>
        <v>0</v>
      </c>
      <c r="L13" s="10">
        <f t="shared" si="1"/>
        <v>0</v>
      </c>
    </row>
    <row r="14" spans="1:22" x14ac:dyDescent="0.25">
      <c r="A14">
        <v>9</v>
      </c>
      <c r="B14" s="27">
        <v>14</v>
      </c>
      <c r="C14" s="27">
        <v>383</v>
      </c>
      <c r="D14" s="7" t="s">
        <v>11</v>
      </c>
      <c r="E14" s="8">
        <f>(10-'A1 - NT'!E14)*('A1 - NP'!E14/10)</f>
        <v>0</v>
      </c>
      <c r="F14" s="8">
        <f>(10-'A1 - NT'!F14)*('A1 - NP'!F14/10)</f>
        <v>0</v>
      </c>
      <c r="G14" s="8">
        <f>(10-'A1 - NT'!G14)*('A1 - NP'!G14/10)</f>
        <v>0</v>
      </c>
      <c r="H14" s="10">
        <f t="shared" si="0"/>
        <v>0</v>
      </c>
      <c r="I14" s="8">
        <f>(10-'A1 - NT'!I14)*('A1 - NP'!I14/10)</f>
        <v>0</v>
      </c>
      <c r="J14" s="8">
        <f>(10-'A1 - NT'!J14)*('A1 - NP'!J14/10)</f>
        <v>0</v>
      </c>
      <c r="K14" s="8">
        <f>(10-'A1 - NT'!K14)*('A1 - NP'!K14/10)</f>
        <v>0</v>
      </c>
      <c r="L14" s="10">
        <f t="shared" si="1"/>
        <v>0</v>
      </c>
    </row>
    <row r="15" spans="1:22" x14ac:dyDescent="0.25">
      <c r="B15" s="27"/>
      <c r="C15" s="27"/>
      <c r="D15" s="12" t="s">
        <v>9</v>
      </c>
      <c r="E15" s="13">
        <f>AVERAGE(E6:E14)</f>
        <v>0.42685000000000006</v>
      </c>
      <c r="F15" s="13">
        <f t="shared" ref="F15:G15" si="2">AVERAGE(F6:F14)</f>
        <v>0.1388888888888889</v>
      </c>
      <c r="G15" s="13">
        <f t="shared" si="2"/>
        <v>0.50347222222222221</v>
      </c>
      <c r="H15" s="30">
        <f t="shared" ref="H15:H16" si="3">AVERAGE(E15:G15)</f>
        <v>0.35640370370370372</v>
      </c>
      <c r="I15" s="13">
        <f>AVERAGE(I6:I14)</f>
        <v>0.79509755291005291</v>
      </c>
      <c r="J15" s="13">
        <f>AVERAGE(J6:J14)</f>
        <v>0.12152777777777778</v>
      </c>
      <c r="K15" s="13">
        <f>AVERAGE(K6:K14)</f>
        <v>0.3493923611111111</v>
      </c>
      <c r="L15" s="30">
        <f t="shared" ref="L15:L16" si="4">AVERAGE(I15:K15)</f>
        <v>0.42200589726631393</v>
      </c>
    </row>
    <row r="16" spans="1:22" x14ac:dyDescent="0.25">
      <c r="B16" s="27" t="s">
        <v>8</v>
      </c>
      <c r="C16" s="27">
        <v>342</v>
      </c>
      <c r="D16" s="27"/>
      <c r="E16" s="8">
        <v>1.83500744047619</v>
      </c>
      <c r="F16" s="8">
        <v>2.0963541666666701</v>
      </c>
      <c r="G16" s="8">
        <v>0</v>
      </c>
      <c r="H16" s="9">
        <f t="shared" si="3"/>
        <v>1.3104538690476202</v>
      </c>
      <c r="I16" s="8">
        <v>1.83500744047619</v>
      </c>
      <c r="J16" s="8">
        <v>0</v>
      </c>
      <c r="K16" s="8">
        <v>0</v>
      </c>
      <c r="L16" s="10">
        <f t="shared" si="4"/>
        <v>0.61166914682539664</v>
      </c>
    </row>
    <row r="17" spans="1:30" x14ac:dyDescent="0.25">
      <c r="B17" s="27"/>
      <c r="C17" s="27"/>
      <c r="D17" s="27"/>
      <c r="E17" s="27"/>
      <c r="F17" s="27"/>
      <c r="G17" s="27"/>
    </row>
    <row r="18" spans="1:30" x14ac:dyDescent="0.25">
      <c r="B18" s="27"/>
      <c r="C18" s="27"/>
      <c r="D18" s="27"/>
      <c r="E18" s="27"/>
      <c r="F18" s="27"/>
      <c r="G18" s="27"/>
    </row>
    <row r="20" spans="1:30" x14ac:dyDescent="0.25">
      <c r="A20" s="76" t="s">
        <v>42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</row>
    <row r="22" spans="1:30" ht="15" customHeight="1" x14ac:dyDescent="0.25">
      <c r="D22" s="77" t="s">
        <v>161</v>
      </c>
      <c r="E22" s="77"/>
      <c r="F22" s="77"/>
      <c r="G22" s="77"/>
      <c r="H22" s="77"/>
      <c r="I22" s="77"/>
      <c r="J22" s="77"/>
      <c r="K22" s="77"/>
      <c r="L22" s="77"/>
      <c r="M22" s="77"/>
      <c r="T22" s="77" t="s">
        <v>162</v>
      </c>
      <c r="U22" s="77"/>
      <c r="V22" s="77"/>
      <c r="W22" s="77"/>
      <c r="X22" s="77"/>
      <c r="Y22" s="77"/>
      <c r="Z22" s="77"/>
      <c r="AA22" s="77"/>
      <c r="AB22" s="77"/>
      <c r="AC22" s="77"/>
    </row>
    <row r="23" spans="1:30" ht="15" customHeight="1" x14ac:dyDescent="0.25">
      <c r="B23" s="80" t="s">
        <v>1</v>
      </c>
      <c r="C23" s="80"/>
      <c r="D23" s="7" t="s">
        <v>13</v>
      </c>
      <c r="E23" s="78" t="s">
        <v>16</v>
      </c>
      <c r="F23" s="78"/>
      <c r="G23" s="78"/>
      <c r="H23" s="78"/>
      <c r="I23" s="78"/>
      <c r="J23" s="78"/>
      <c r="K23" s="78"/>
      <c r="L23" s="78"/>
      <c r="M23" s="78"/>
      <c r="R23" s="80" t="s">
        <v>1</v>
      </c>
      <c r="S23" s="80"/>
      <c r="T23" s="7" t="s">
        <v>13</v>
      </c>
      <c r="U23" s="78" t="s">
        <v>16</v>
      </c>
      <c r="V23" s="78"/>
      <c r="W23" s="78"/>
      <c r="X23" s="78"/>
      <c r="Y23" s="78"/>
      <c r="Z23" s="78"/>
      <c r="AA23" s="78"/>
      <c r="AB23" s="78"/>
      <c r="AC23" s="78"/>
    </row>
    <row r="24" spans="1:30" x14ac:dyDescent="0.25">
      <c r="B24" s="27" t="s">
        <v>4</v>
      </c>
      <c r="C24" s="27" t="s">
        <v>0</v>
      </c>
      <c r="D24" s="12" t="s">
        <v>12</v>
      </c>
      <c r="E24" s="12" t="s">
        <v>140</v>
      </c>
      <c r="F24" s="12" t="s">
        <v>141</v>
      </c>
      <c r="G24" s="12" t="s">
        <v>142</v>
      </c>
      <c r="H24" s="12" t="s">
        <v>143</v>
      </c>
      <c r="I24" s="12" t="s">
        <v>144</v>
      </c>
      <c r="J24" s="12" t="s">
        <v>145</v>
      </c>
      <c r="K24" s="12" t="s">
        <v>146</v>
      </c>
      <c r="L24" s="12" t="s">
        <v>147</v>
      </c>
      <c r="M24" s="12" t="s">
        <v>149</v>
      </c>
      <c r="N24" s="12" t="s">
        <v>9</v>
      </c>
      <c r="R24" s="29" t="s">
        <v>4</v>
      </c>
      <c r="S24" s="29" t="s">
        <v>0</v>
      </c>
      <c r="T24" s="12" t="s">
        <v>12</v>
      </c>
      <c r="U24" s="12" t="s">
        <v>140</v>
      </c>
      <c r="V24" s="12" t="s">
        <v>141</v>
      </c>
      <c r="W24" s="12" t="s">
        <v>142</v>
      </c>
      <c r="X24" s="12" t="s">
        <v>143</v>
      </c>
      <c r="Y24" s="12" t="s">
        <v>144</v>
      </c>
      <c r="Z24" s="12" t="s">
        <v>145</v>
      </c>
      <c r="AA24" s="12" t="s">
        <v>146</v>
      </c>
      <c r="AB24" s="12" t="s">
        <v>147</v>
      </c>
      <c r="AC24" s="12" t="s">
        <v>149</v>
      </c>
      <c r="AD24" s="12" t="s">
        <v>9</v>
      </c>
    </row>
    <row r="25" spans="1:30" x14ac:dyDescent="0.25">
      <c r="A25">
        <v>1</v>
      </c>
      <c r="B25" s="27">
        <v>13</v>
      </c>
      <c r="C25" s="27">
        <v>352</v>
      </c>
      <c r="D25" s="7" t="s">
        <v>30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31">
        <v>6.6666666666666696</v>
      </c>
      <c r="M25" s="10">
        <f>(10-'A1 - NT'!F42)*('A1 - NP'!L6/10)</f>
        <v>1.1805555555555554</v>
      </c>
      <c r="N25" s="10">
        <v>1.18055555555556</v>
      </c>
      <c r="Q25">
        <v>1</v>
      </c>
      <c r="R25" s="29">
        <v>13</v>
      </c>
      <c r="S25" s="29">
        <v>352</v>
      </c>
      <c r="T25" s="7" t="s">
        <v>30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2.2222222222222201</v>
      </c>
      <c r="AC25" s="10">
        <f>(10-'A1 - NT'!H42)*('A1 - NP'!L6/10)</f>
        <v>0.39383333333333309</v>
      </c>
      <c r="AD25" s="10">
        <v>0.39351851851851799</v>
      </c>
    </row>
    <row r="26" spans="1:30" x14ac:dyDescent="0.25">
      <c r="A26">
        <v>2</v>
      </c>
      <c r="B26" s="27">
        <v>4</v>
      </c>
      <c r="C26" s="27">
        <v>364</v>
      </c>
      <c r="D26" s="7" t="s">
        <v>31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0">
        <f>(10-'A1 - NT'!F43)*('A1 - NP'!L7/10)</f>
        <v>0</v>
      </c>
      <c r="N26" s="10">
        <v>0</v>
      </c>
      <c r="Q26">
        <v>2</v>
      </c>
      <c r="R26" s="29">
        <v>4</v>
      </c>
      <c r="S26" s="29">
        <v>364</v>
      </c>
      <c r="T26" s="7" t="s">
        <v>31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0">
        <f>(10-'A1 - NT'!H43)*('A1 - NP'!L7/10)</f>
        <v>0</v>
      </c>
      <c r="AD26" s="10">
        <v>0</v>
      </c>
    </row>
    <row r="27" spans="1:30" x14ac:dyDescent="0.25">
      <c r="A27">
        <v>3</v>
      </c>
      <c r="B27" s="27">
        <v>7</v>
      </c>
      <c r="C27" s="27">
        <v>368</v>
      </c>
      <c r="D27" s="7" t="s">
        <v>32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31">
        <v>8.3333333333333304</v>
      </c>
      <c r="L27" s="14">
        <v>0</v>
      </c>
      <c r="M27" s="10">
        <f>(10-'A1 - NT'!F44)*('A1 - NP'!L8/10)</f>
        <v>0.97209821428571397</v>
      </c>
      <c r="N27" s="10">
        <v>0.97209821428571497</v>
      </c>
      <c r="Q27">
        <v>3</v>
      </c>
      <c r="R27" s="29">
        <v>7</v>
      </c>
      <c r="S27" s="29">
        <v>368</v>
      </c>
      <c r="T27" s="7" t="s">
        <v>32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2.7777777777777799</v>
      </c>
      <c r="AB27" s="14">
        <v>0</v>
      </c>
      <c r="AC27" s="10">
        <f>(10-'A1 - NT'!H44)*('A1 - NP'!L8/10)</f>
        <v>0.32429196428571405</v>
      </c>
      <c r="AD27" s="10">
        <v>0.32403273809523803</v>
      </c>
    </row>
    <row r="28" spans="1:30" x14ac:dyDescent="0.25">
      <c r="A28">
        <v>4</v>
      </c>
      <c r="B28" s="27">
        <v>5</v>
      </c>
      <c r="C28" s="27">
        <v>370</v>
      </c>
      <c r="D28" s="7" t="s">
        <v>33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31">
        <v>6.1111111111111098</v>
      </c>
      <c r="L28" s="14">
        <v>0</v>
      </c>
      <c r="M28" s="10">
        <f>(10-'A1 - NT'!F45)*('A1 - NP'!L9/10)</f>
        <v>1.0420612373737377</v>
      </c>
      <c r="N28" s="10">
        <v>1.0420612373737399</v>
      </c>
      <c r="Q28">
        <v>4</v>
      </c>
      <c r="R28" s="29">
        <v>5</v>
      </c>
      <c r="S28" s="29">
        <v>370</v>
      </c>
      <c r="T28" s="7" t="s">
        <v>33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2.0370370370370399</v>
      </c>
      <c r="AB28" s="14">
        <v>0</v>
      </c>
      <c r="AC28" s="10">
        <f>(10-'A1 - NT'!H45)*('A1 - NP'!L9/10)</f>
        <v>0.34763162878787873</v>
      </c>
      <c r="AD28" s="10">
        <v>0.34735374579124501</v>
      </c>
    </row>
    <row r="29" spans="1:30" x14ac:dyDescent="0.25">
      <c r="A29">
        <v>5</v>
      </c>
      <c r="B29" s="27">
        <v>6</v>
      </c>
      <c r="C29" s="27">
        <v>373</v>
      </c>
      <c r="D29" s="7" t="s">
        <v>34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0">
        <f>(10-'A1 - NT'!F46)*('A1 - NP'!L10/10)</f>
        <v>0</v>
      </c>
      <c r="N29" s="10">
        <v>0</v>
      </c>
      <c r="Q29">
        <v>5</v>
      </c>
      <c r="R29" s="29">
        <v>6</v>
      </c>
      <c r="S29" s="29">
        <v>373</v>
      </c>
      <c r="T29" s="7" t="s">
        <v>34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0">
        <f>(10-'A1 - NT'!H46)*('A1 - NP'!L10/10)</f>
        <v>0</v>
      </c>
      <c r="AD29" s="10">
        <v>0</v>
      </c>
    </row>
    <row r="30" spans="1:30" x14ac:dyDescent="0.25">
      <c r="A30">
        <v>6</v>
      </c>
      <c r="B30" s="27">
        <v>11</v>
      </c>
      <c r="C30" s="27">
        <v>376</v>
      </c>
      <c r="D30" s="7" t="s">
        <v>35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0">
        <f>(10-'A1 - NT'!F47)*('A1 - NP'!L11/10)</f>
        <v>2.87109375</v>
      </c>
      <c r="N30" s="10">
        <v>0.615234375</v>
      </c>
      <c r="Q30">
        <v>6</v>
      </c>
      <c r="R30" s="29">
        <v>11</v>
      </c>
      <c r="S30" s="29">
        <v>376</v>
      </c>
      <c r="T30" s="7" t="s">
        <v>35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0">
        <f>(10-'A1 - NT'!H47)*('A1 - NP'!L11/10)</f>
        <v>2.87109375</v>
      </c>
      <c r="AD30" s="10">
        <v>0.615234375</v>
      </c>
    </row>
    <row r="31" spans="1:30" x14ac:dyDescent="0.25">
      <c r="A31">
        <v>7</v>
      </c>
      <c r="B31" s="27">
        <v>9</v>
      </c>
      <c r="C31" s="27">
        <v>377</v>
      </c>
      <c r="D31" s="7" t="s">
        <v>36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0">
        <f>(10-'A1 - NT'!F48)*('A1 - NP'!L12/10)</f>
        <v>0</v>
      </c>
      <c r="N31" s="10">
        <v>0</v>
      </c>
      <c r="Q31">
        <v>7</v>
      </c>
      <c r="R31" s="29">
        <v>9</v>
      </c>
      <c r="S31" s="29">
        <v>377</v>
      </c>
      <c r="T31" s="7" t="s">
        <v>36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0">
        <f>(10-'A1 - NT'!H48)*('A1 - NP'!L12/10)</f>
        <v>0</v>
      </c>
      <c r="AD31" s="10">
        <v>0</v>
      </c>
    </row>
    <row r="32" spans="1:30" x14ac:dyDescent="0.25">
      <c r="A32">
        <v>8</v>
      </c>
      <c r="B32" s="27">
        <v>12</v>
      </c>
      <c r="C32" s="27">
        <v>382</v>
      </c>
      <c r="D32" s="7" t="s">
        <v>37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0">
        <f>(10-'A1 - NT'!F49)*('A1 - NP'!L13/10)</f>
        <v>0</v>
      </c>
      <c r="N32" s="10">
        <v>0</v>
      </c>
      <c r="Q32">
        <v>8</v>
      </c>
      <c r="R32" s="29">
        <v>12</v>
      </c>
      <c r="S32" s="29">
        <v>382</v>
      </c>
      <c r="T32" s="7" t="s">
        <v>37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0">
        <f>(10-'A1 - NT'!H49)*('A1 - NP'!L13/10)</f>
        <v>0</v>
      </c>
      <c r="AD32" s="10">
        <v>0</v>
      </c>
    </row>
    <row r="33" spans="1:30" x14ac:dyDescent="0.25">
      <c r="A33">
        <v>9</v>
      </c>
      <c r="B33" s="27">
        <v>14</v>
      </c>
      <c r="C33" s="27">
        <v>383</v>
      </c>
      <c r="D33" s="7" t="s">
        <v>11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0">
        <f>(10-'A1 - NT'!F50)*('A1 - NP'!L14/10)</f>
        <v>0</v>
      </c>
      <c r="N33" s="10">
        <v>0</v>
      </c>
      <c r="Q33">
        <v>9</v>
      </c>
      <c r="R33" s="29">
        <v>14</v>
      </c>
      <c r="S33" s="29">
        <v>383</v>
      </c>
      <c r="T33" s="7" t="s">
        <v>11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0">
        <f>(10-'A1 - NT'!H50)*('A1 - NP'!L14/10)</f>
        <v>0</v>
      </c>
      <c r="AD33" s="10">
        <v>0</v>
      </c>
    </row>
    <row r="34" spans="1:30" x14ac:dyDescent="0.25">
      <c r="B34" s="27"/>
      <c r="C34" s="27"/>
      <c r="D34" s="7" t="s">
        <v>13</v>
      </c>
      <c r="E34" s="87" t="s">
        <v>14</v>
      </c>
      <c r="F34" s="88"/>
      <c r="G34" s="88"/>
      <c r="H34" s="88"/>
      <c r="I34" s="89"/>
      <c r="R34" s="29"/>
      <c r="S34" s="29"/>
      <c r="T34" s="7" t="s">
        <v>13</v>
      </c>
      <c r="U34" s="87" t="s">
        <v>14</v>
      </c>
      <c r="V34" s="88"/>
      <c r="W34" s="88"/>
      <c r="X34" s="88"/>
      <c r="Y34" s="89"/>
    </row>
    <row r="35" spans="1:30" x14ac:dyDescent="0.25">
      <c r="B35" s="27" t="s">
        <v>4</v>
      </c>
      <c r="C35" s="27" t="s">
        <v>0</v>
      </c>
      <c r="D35" s="12" t="s">
        <v>12</v>
      </c>
      <c r="E35" s="32">
        <v>1</v>
      </c>
      <c r="F35" s="32">
        <v>2</v>
      </c>
      <c r="G35" s="32">
        <v>3</v>
      </c>
      <c r="H35" s="32">
        <v>4</v>
      </c>
      <c r="I35" s="12" t="s">
        <v>149</v>
      </c>
      <c r="R35" s="29" t="s">
        <v>4</v>
      </c>
      <c r="S35" s="29" t="s">
        <v>0</v>
      </c>
      <c r="T35" s="12" t="s">
        <v>12</v>
      </c>
      <c r="U35" s="32">
        <v>1</v>
      </c>
      <c r="V35" s="32">
        <v>2</v>
      </c>
      <c r="W35" s="32">
        <v>3</v>
      </c>
      <c r="X35" s="32">
        <v>4</v>
      </c>
      <c r="Y35" s="12" t="s">
        <v>149</v>
      </c>
    </row>
    <row r="36" spans="1:30" x14ac:dyDescent="0.25">
      <c r="B36" s="27">
        <v>13</v>
      </c>
      <c r="C36" s="27">
        <v>352</v>
      </c>
      <c r="D36" s="7" t="s">
        <v>30</v>
      </c>
      <c r="E36" s="33">
        <v>0</v>
      </c>
      <c r="F36" s="33">
        <v>0</v>
      </c>
      <c r="G36" s="33">
        <v>0</v>
      </c>
      <c r="H36" s="34">
        <v>8.3333333333333304</v>
      </c>
      <c r="I36" s="10">
        <f>(10-'A1 - NT'!E42)*('A1 - NP'!H6/10)</f>
        <v>2.3611083333333336</v>
      </c>
      <c r="R36" s="29">
        <v>13</v>
      </c>
      <c r="S36" s="29">
        <v>352</v>
      </c>
      <c r="T36" s="7" t="s">
        <v>30</v>
      </c>
      <c r="U36" s="33">
        <v>0</v>
      </c>
      <c r="V36" s="33">
        <v>0</v>
      </c>
      <c r="W36" s="33">
        <v>0</v>
      </c>
      <c r="X36" s="33">
        <v>2.7777777777777799</v>
      </c>
      <c r="Y36" s="10">
        <f>(10-'A1 - NT'!G42)*('A1 - NP'!H6/10)</f>
        <v>0.7867212966666669</v>
      </c>
    </row>
    <row r="37" spans="1:30" x14ac:dyDescent="0.25">
      <c r="B37" s="27">
        <v>4</v>
      </c>
      <c r="C37" s="27">
        <v>364</v>
      </c>
      <c r="D37" s="7" t="s">
        <v>31</v>
      </c>
      <c r="E37" s="33">
        <v>0</v>
      </c>
      <c r="F37" s="33">
        <v>0</v>
      </c>
      <c r="G37" s="33">
        <v>0</v>
      </c>
      <c r="H37" s="33">
        <v>0</v>
      </c>
      <c r="I37" s="10">
        <f>(10-'A1 - NT'!E43)*('A1 - NP'!H7/10)</f>
        <v>0</v>
      </c>
      <c r="R37" s="29">
        <v>4</v>
      </c>
      <c r="S37" s="29">
        <v>364</v>
      </c>
      <c r="T37" s="7" t="s">
        <v>31</v>
      </c>
      <c r="U37" s="33">
        <v>0</v>
      </c>
      <c r="V37" s="33">
        <v>0</v>
      </c>
      <c r="W37" s="33">
        <v>0</v>
      </c>
      <c r="X37" s="33">
        <v>0</v>
      </c>
      <c r="Y37" s="10">
        <f>(10-'A1 - NT'!G43)*('A1 - NP'!H7/10)</f>
        <v>0</v>
      </c>
    </row>
    <row r="38" spans="1:30" x14ac:dyDescent="0.25">
      <c r="B38" s="27">
        <v>7</v>
      </c>
      <c r="C38" s="27">
        <v>368</v>
      </c>
      <c r="D38" s="7" t="s">
        <v>32</v>
      </c>
      <c r="E38" s="33">
        <v>0</v>
      </c>
      <c r="F38" s="33">
        <v>0</v>
      </c>
      <c r="G38" s="33">
        <v>0</v>
      </c>
      <c r="H38" s="34">
        <v>8.3333333333333304</v>
      </c>
      <c r="I38" s="10">
        <f>(10-'A1 - NT'!E44)*('A1 - NP'!H8/10)</f>
        <v>1.9437499999999999</v>
      </c>
      <c r="R38" s="29">
        <v>7</v>
      </c>
      <c r="S38" s="29">
        <v>368</v>
      </c>
      <c r="T38" s="7" t="s">
        <v>32</v>
      </c>
      <c r="U38" s="33">
        <v>0</v>
      </c>
      <c r="V38" s="33">
        <v>0</v>
      </c>
      <c r="W38" s="33">
        <v>0</v>
      </c>
      <c r="X38" s="33">
        <v>2.7777777777777799</v>
      </c>
      <c r="Y38" s="10">
        <f>(10-'A1 - NT'!G44)*('A1 - NP'!H8/10)</f>
        <v>0.64765750000000011</v>
      </c>
    </row>
    <row r="39" spans="1:30" x14ac:dyDescent="0.25">
      <c r="B39" s="27">
        <v>5</v>
      </c>
      <c r="C39" s="27">
        <v>370</v>
      </c>
      <c r="D39" s="7" t="s">
        <v>33</v>
      </c>
      <c r="E39" s="33">
        <v>0</v>
      </c>
      <c r="F39" s="33">
        <v>0</v>
      </c>
      <c r="G39" s="33">
        <v>0</v>
      </c>
      <c r="H39" s="34">
        <v>8.05555555555555</v>
      </c>
      <c r="I39" s="10">
        <f>(10-'A1 - NT'!E45)*('A1 - NP'!H9/10)</f>
        <v>2.0841169191919193</v>
      </c>
      <c r="R39" s="29">
        <v>5</v>
      </c>
      <c r="S39" s="29">
        <v>370</v>
      </c>
      <c r="T39" s="7" t="s">
        <v>33</v>
      </c>
      <c r="U39" s="33">
        <v>0</v>
      </c>
      <c r="V39" s="33">
        <v>0</v>
      </c>
      <c r="W39" s="33">
        <v>0</v>
      </c>
      <c r="X39" s="33">
        <v>2.68518518518519</v>
      </c>
      <c r="Y39" s="10">
        <f>(10-'A1 - NT'!G45)*('A1 - NP'!H9/10)</f>
        <v>0.69442775747474761</v>
      </c>
    </row>
    <row r="40" spans="1:30" x14ac:dyDescent="0.25">
      <c r="B40" s="27">
        <v>6</v>
      </c>
      <c r="C40" s="27">
        <v>373</v>
      </c>
      <c r="D40" s="7" t="s">
        <v>34</v>
      </c>
      <c r="E40" s="33">
        <v>0</v>
      </c>
      <c r="F40" s="33">
        <v>0</v>
      </c>
      <c r="G40" s="33">
        <v>0</v>
      </c>
      <c r="H40" s="33">
        <v>0</v>
      </c>
      <c r="I40" s="10">
        <f>(10-'A1 - NT'!E46)*('A1 - NP'!H10/10)</f>
        <v>0</v>
      </c>
      <c r="R40" s="29">
        <v>6</v>
      </c>
      <c r="S40" s="29">
        <v>373</v>
      </c>
      <c r="T40" s="7" t="s">
        <v>34</v>
      </c>
      <c r="U40" s="33">
        <v>0</v>
      </c>
      <c r="V40" s="33">
        <v>0</v>
      </c>
      <c r="W40" s="33">
        <v>0</v>
      </c>
      <c r="X40" s="33">
        <v>0</v>
      </c>
      <c r="Y40" s="10">
        <f>(10-'A1 - NT'!G46)*('A1 - NP'!H10/10)</f>
        <v>0</v>
      </c>
    </row>
    <row r="41" spans="1:30" x14ac:dyDescent="0.25">
      <c r="B41" s="27">
        <v>11</v>
      </c>
      <c r="C41" s="27">
        <v>376</v>
      </c>
      <c r="D41" s="7" t="s">
        <v>35</v>
      </c>
      <c r="E41" s="34">
        <v>2.8125</v>
      </c>
      <c r="F41" s="33">
        <v>0</v>
      </c>
      <c r="G41" s="33">
        <v>0</v>
      </c>
      <c r="H41" s="33">
        <v>0</v>
      </c>
      <c r="I41" s="10">
        <f>(10-'A1 - NT'!E47)*('A1 - NP'!H11/10)</f>
        <v>1.40625</v>
      </c>
      <c r="R41" s="29">
        <v>11</v>
      </c>
      <c r="S41" s="29">
        <v>376</v>
      </c>
      <c r="T41" s="7" t="s">
        <v>35</v>
      </c>
      <c r="U41" s="33">
        <v>1.875</v>
      </c>
      <c r="V41" s="33">
        <v>0</v>
      </c>
      <c r="W41" s="33">
        <v>0</v>
      </c>
      <c r="X41" s="33">
        <v>0</v>
      </c>
      <c r="Y41" s="10">
        <f>(10-'A1 - NT'!G47)*('A1 - NP'!H11/10)</f>
        <v>1.2890671875000002</v>
      </c>
    </row>
    <row r="42" spans="1:30" x14ac:dyDescent="0.25">
      <c r="B42" s="27">
        <v>9</v>
      </c>
      <c r="C42" s="27">
        <v>377</v>
      </c>
      <c r="D42" s="7" t="s">
        <v>36</v>
      </c>
      <c r="E42" s="33">
        <v>0</v>
      </c>
      <c r="F42" s="33">
        <v>0</v>
      </c>
      <c r="G42" s="33">
        <v>0</v>
      </c>
      <c r="H42" s="33">
        <v>0</v>
      </c>
      <c r="I42" s="10">
        <f>(10-'A1 - NT'!E48)*('A1 - NP'!H12/10)</f>
        <v>0</v>
      </c>
      <c r="R42" s="29">
        <v>9</v>
      </c>
      <c r="S42" s="29">
        <v>377</v>
      </c>
      <c r="T42" s="7" t="s">
        <v>36</v>
      </c>
      <c r="U42" s="33">
        <v>0</v>
      </c>
      <c r="V42" s="33">
        <v>0</v>
      </c>
      <c r="W42" s="33">
        <v>0</v>
      </c>
      <c r="X42" s="33">
        <v>0</v>
      </c>
      <c r="Y42" s="10">
        <f>(10-'A1 - NT'!G48)*('A1 - NP'!H12/10)</f>
        <v>0</v>
      </c>
    </row>
    <row r="43" spans="1:30" x14ac:dyDescent="0.25">
      <c r="B43" s="27">
        <v>12</v>
      </c>
      <c r="C43" s="27">
        <v>382</v>
      </c>
      <c r="D43" s="7" t="s">
        <v>37</v>
      </c>
      <c r="E43" s="33">
        <v>0</v>
      </c>
      <c r="F43" s="33">
        <v>0</v>
      </c>
      <c r="G43" s="33">
        <v>0</v>
      </c>
      <c r="H43" s="33">
        <v>0</v>
      </c>
      <c r="I43" s="10">
        <f>(10-'A1 - NT'!E49)*('A1 - NP'!H13/10)</f>
        <v>0</v>
      </c>
      <c r="R43" s="29">
        <v>12</v>
      </c>
      <c r="S43" s="29">
        <v>382</v>
      </c>
      <c r="T43" s="7" t="s">
        <v>37</v>
      </c>
      <c r="U43" s="33">
        <v>0</v>
      </c>
      <c r="V43" s="33">
        <v>0</v>
      </c>
      <c r="W43" s="33">
        <v>0</v>
      </c>
      <c r="X43" s="33">
        <v>0</v>
      </c>
      <c r="Y43" s="10">
        <f>(10-'A1 - NT'!G49)*('A1 - NP'!H13/10)</f>
        <v>0</v>
      </c>
    </row>
    <row r="44" spans="1:30" x14ac:dyDescent="0.25">
      <c r="B44" s="27">
        <v>14</v>
      </c>
      <c r="C44" s="27">
        <v>383</v>
      </c>
      <c r="D44" s="7" t="s">
        <v>11</v>
      </c>
      <c r="E44" s="33">
        <v>0</v>
      </c>
      <c r="F44" s="33">
        <v>0</v>
      </c>
      <c r="G44" s="33">
        <v>0</v>
      </c>
      <c r="H44" s="33">
        <v>0</v>
      </c>
      <c r="I44" s="10">
        <f>(10-'A1 - NT'!E50)*('A1 - NP'!H14/10)</f>
        <v>0</v>
      </c>
      <c r="R44" s="29">
        <v>14</v>
      </c>
      <c r="S44" s="29">
        <v>383</v>
      </c>
      <c r="T44" s="7" t="s">
        <v>11</v>
      </c>
      <c r="U44" s="33">
        <v>0</v>
      </c>
      <c r="V44" s="33">
        <v>0</v>
      </c>
      <c r="W44" s="33">
        <v>0</v>
      </c>
      <c r="X44" s="33">
        <v>0</v>
      </c>
      <c r="Y44" s="10">
        <f>(10-'A1 - NT'!G50)*('A1 - NP'!H14/10)</f>
        <v>0</v>
      </c>
    </row>
    <row r="45" spans="1:30" x14ac:dyDescent="0.25">
      <c r="B45" s="27"/>
      <c r="C45" s="27"/>
      <c r="D45" s="12" t="s">
        <v>9</v>
      </c>
      <c r="E45" s="13">
        <f>AVERAGE(E36:E44)</f>
        <v>0.3125</v>
      </c>
      <c r="F45" s="13">
        <f>AVERAGE(F36:F44)</f>
        <v>0</v>
      </c>
      <c r="G45" s="13">
        <f>AVERAGE(G36:G44)</f>
        <v>0</v>
      </c>
      <c r="H45" s="30">
        <f>AVERAGE(H36:H44)</f>
        <v>2.7469135802469125</v>
      </c>
      <c r="I45" s="13">
        <f>AVERAGE(I36:I44)</f>
        <v>0.86613613916947252</v>
      </c>
      <c r="R45" s="29"/>
      <c r="S45" s="29"/>
      <c r="T45" s="12" t="s">
        <v>9</v>
      </c>
      <c r="U45" s="13">
        <f>AVERAGE(U36:U44)</f>
        <v>0.20833333333333334</v>
      </c>
      <c r="V45" s="13">
        <f>AVERAGE(V36:V44)</f>
        <v>0</v>
      </c>
      <c r="W45" s="13">
        <f>AVERAGE(W36:W44)</f>
        <v>0</v>
      </c>
      <c r="X45" s="30">
        <f>AVERAGE(X36:X44)</f>
        <v>0.91563786008230552</v>
      </c>
      <c r="Y45" s="13">
        <f>AVERAGE(Y36:Y44)</f>
        <v>0.37976374907126831</v>
      </c>
    </row>
    <row r="46" spans="1:30" x14ac:dyDescent="0.25">
      <c r="B46" s="27" t="s">
        <v>8</v>
      </c>
      <c r="C46" s="27">
        <v>342</v>
      </c>
      <c r="D46" s="27"/>
      <c r="E46" s="14">
        <v>6.7361111111111098</v>
      </c>
      <c r="F46" s="14">
        <v>0</v>
      </c>
      <c r="G46" s="14">
        <v>0</v>
      </c>
      <c r="H46" s="14">
        <v>0</v>
      </c>
      <c r="I46" s="14">
        <v>0</v>
      </c>
      <c r="R46" s="29" t="s">
        <v>8</v>
      </c>
      <c r="S46" s="29">
        <v>342</v>
      </c>
      <c r="T46" s="29"/>
      <c r="U46" s="14">
        <v>6.7361111111111098</v>
      </c>
      <c r="V46" s="14">
        <v>0</v>
      </c>
      <c r="W46" s="14">
        <v>0</v>
      </c>
      <c r="X46" s="14">
        <v>0</v>
      </c>
      <c r="Y46" s="14">
        <v>0</v>
      </c>
    </row>
    <row r="49" spans="4:14" x14ac:dyDescent="0.25">
      <c r="D49" s="7" t="s">
        <v>13</v>
      </c>
      <c r="E49" s="78" t="s">
        <v>16</v>
      </c>
      <c r="F49" s="78"/>
      <c r="G49" s="78"/>
      <c r="H49" s="78"/>
      <c r="I49" s="78"/>
      <c r="J49" s="78"/>
      <c r="K49" s="78"/>
      <c r="L49" s="78"/>
      <c r="M49" s="78"/>
      <c r="N49" s="78"/>
    </row>
    <row r="50" spans="4:14" x14ac:dyDescent="0.25">
      <c r="D50" s="12" t="s">
        <v>12</v>
      </c>
      <c r="E50" s="12" t="s">
        <v>150</v>
      </c>
      <c r="F50" s="12" t="s">
        <v>140</v>
      </c>
      <c r="G50" s="12" t="s">
        <v>141</v>
      </c>
      <c r="H50" s="12" t="s">
        <v>142</v>
      </c>
      <c r="I50" s="12" t="s">
        <v>143</v>
      </c>
      <c r="J50" s="12" t="s">
        <v>144</v>
      </c>
      <c r="K50" s="12" t="s">
        <v>145</v>
      </c>
      <c r="L50" s="12" t="s">
        <v>146</v>
      </c>
      <c r="M50" s="12" t="s">
        <v>147</v>
      </c>
      <c r="N50" s="12" t="s">
        <v>149</v>
      </c>
    </row>
    <row r="51" spans="4:14" x14ac:dyDescent="0.25">
      <c r="D51" s="84" t="s">
        <v>30</v>
      </c>
      <c r="E51" s="37" t="s">
        <v>39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6.6666666666666696</v>
      </c>
      <c r="N51" s="38">
        <v>1.1805555555555554</v>
      </c>
    </row>
    <row r="52" spans="4:14" x14ac:dyDescent="0.25">
      <c r="D52" s="85"/>
      <c r="E52" s="7" t="s">
        <v>40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2.2222222222222201</v>
      </c>
      <c r="N52" s="10">
        <v>0.39383333333333309</v>
      </c>
    </row>
    <row r="53" spans="4:14" x14ac:dyDescent="0.25">
      <c r="D53" s="86" t="s">
        <v>31</v>
      </c>
      <c r="E53" s="37" t="s">
        <v>39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38">
        <v>0</v>
      </c>
    </row>
    <row r="54" spans="4:14" x14ac:dyDescent="0.25">
      <c r="D54" s="86"/>
      <c r="E54" s="7" t="s">
        <v>40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0">
        <v>0</v>
      </c>
    </row>
    <row r="55" spans="4:14" x14ac:dyDescent="0.25">
      <c r="D55" s="84" t="s">
        <v>32</v>
      </c>
      <c r="E55" s="37" t="s">
        <v>39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8.3333333333333304</v>
      </c>
      <c r="M55" s="19">
        <v>0</v>
      </c>
      <c r="N55" s="38">
        <v>0.97209821428571397</v>
      </c>
    </row>
    <row r="56" spans="4:14" x14ac:dyDescent="0.25">
      <c r="D56" s="85"/>
      <c r="E56" s="7" t="s">
        <v>40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2.7777777777777799</v>
      </c>
      <c r="M56" s="14">
        <v>0</v>
      </c>
      <c r="N56" s="10">
        <v>0.32429196428571405</v>
      </c>
    </row>
    <row r="57" spans="4:14" x14ac:dyDescent="0.25">
      <c r="D57" s="86" t="s">
        <v>33</v>
      </c>
      <c r="E57" s="37" t="s">
        <v>39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6.1111111111111098</v>
      </c>
      <c r="M57" s="19">
        <v>0</v>
      </c>
      <c r="N57" s="38">
        <v>1.0420612373737377</v>
      </c>
    </row>
    <row r="58" spans="4:14" x14ac:dyDescent="0.25">
      <c r="D58" s="86"/>
      <c r="E58" s="7" t="s">
        <v>40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2.0370370370370399</v>
      </c>
      <c r="M58" s="14">
        <v>0</v>
      </c>
      <c r="N58" s="10">
        <v>0.34763162878787873</v>
      </c>
    </row>
    <row r="59" spans="4:14" x14ac:dyDescent="0.25">
      <c r="D59" s="86" t="s">
        <v>34</v>
      </c>
      <c r="E59" s="37" t="s">
        <v>39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38">
        <v>0</v>
      </c>
    </row>
    <row r="60" spans="4:14" x14ac:dyDescent="0.25">
      <c r="D60" s="86"/>
      <c r="E60" s="7" t="s">
        <v>40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0">
        <v>0</v>
      </c>
    </row>
    <row r="61" spans="4:14" x14ac:dyDescent="0.25">
      <c r="D61" s="86" t="s">
        <v>36</v>
      </c>
      <c r="E61" s="37" t="s">
        <v>39</v>
      </c>
      <c r="F61" s="19">
        <v>0</v>
      </c>
      <c r="G61" s="19">
        <v>0</v>
      </c>
      <c r="H61" s="19">
        <v>0</v>
      </c>
      <c r="I61" s="19">
        <v>0</v>
      </c>
      <c r="J61" s="19">
        <v>0</v>
      </c>
      <c r="K61" s="19">
        <v>0</v>
      </c>
      <c r="L61" s="19">
        <v>0</v>
      </c>
      <c r="M61" s="19">
        <v>0</v>
      </c>
      <c r="N61" s="38">
        <v>0</v>
      </c>
    </row>
    <row r="62" spans="4:14" x14ac:dyDescent="0.25">
      <c r="D62" s="86"/>
      <c r="E62" s="7" t="s">
        <v>40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0">
        <v>0</v>
      </c>
    </row>
    <row r="63" spans="4:14" x14ac:dyDescent="0.25">
      <c r="D63" s="86" t="s">
        <v>37</v>
      </c>
      <c r="E63" s="37" t="s">
        <v>39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38">
        <v>0</v>
      </c>
    </row>
    <row r="64" spans="4:14" x14ac:dyDescent="0.25">
      <c r="D64" s="86"/>
      <c r="E64" s="7" t="s">
        <v>40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0">
        <v>0</v>
      </c>
    </row>
    <row r="65" spans="4:14" x14ac:dyDescent="0.25">
      <c r="D65" s="86" t="s">
        <v>11</v>
      </c>
      <c r="E65" s="37" t="s">
        <v>39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  <c r="L65" s="19">
        <v>0</v>
      </c>
      <c r="M65" s="19">
        <v>0</v>
      </c>
      <c r="N65" s="38">
        <v>0</v>
      </c>
    </row>
    <row r="66" spans="4:14" x14ac:dyDescent="0.25">
      <c r="D66" s="86"/>
      <c r="E66" s="7" t="s">
        <v>40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0">
        <v>0</v>
      </c>
    </row>
    <row r="68" spans="4:14" x14ac:dyDescent="0.25">
      <c r="D68" s="7" t="s">
        <v>13</v>
      </c>
      <c r="E68" s="87" t="s">
        <v>14</v>
      </c>
      <c r="F68" s="88"/>
      <c r="G68" s="88"/>
      <c r="H68" s="88"/>
      <c r="I68" s="88"/>
      <c r="J68" s="89"/>
    </row>
    <row r="69" spans="4:14" x14ac:dyDescent="0.25">
      <c r="D69" s="12" t="s">
        <v>12</v>
      </c>
      <c r="E69" s="12" t="s">
        <v>150</v>
      </c>
      <c r="F69" s="12">
        <v>1</v>
      </c>
      <c r="G69" s="12">
        <v>2</v>
      </c>
      <c r="H69" s="12">
        <v>3</v>
      </c>
      <c r="I69" s="12">
        <v>4</v>
      </c>
      <c r="J69" s="12" t="s">
        <v>149</v>
      </c>
    </row>
    <row r="70" spans="4:14" x14ac:dyDescent="0.25">
      <c r="D70" s="86" t="s">
        <v>30</v>
      </c>
      <c r="E70" s="37" t="s">
        <v>39</v>
      </c>
      <c r="F70" s="39">
        <v>0</v>
      </c>
      <c r="G70" s="39">
        <v>0</v>
      </c>
      <c r="H70" s="39">
        <v>0</v>
      </c>
      <c r="I70" s="39">
        <v>8.3333333333333304</v>
      </c>
      <c r="J70" s="38">
        <v>2.3611083333333336</v>
      </c>
    </row>
    <row r="71" spans="4:14" x14ac:dyDescent="0.25">
      <c r="D71" s="86"/>
      <c r="E71" s="35" t="s">
        <v>40</v>
      </c>
      <c r="F71" s="36">
        <v>0</v>
      </c>
      <c r="G71" s="36">
        <v>0</v>
      </c>
      <c r="H71" s="36">
        <v>0</v>
      </c>
      <c r="I71" s="36">
        <v>2.7777777777777799</v>
      </c>
      <c r="J71" s="10">
        <v>0.7867212966666669</v>
      </c>
    </row>
    <row r="72" spans="4:14" x14ac:dyDescent="0.25">
      <c r="D72" s="86" t="s">
        <v>31</v>
      </c>
      <c r="E72" s="37" t="s">
        <v>39</v>
      </c>
      <c r="F72" s="39">
        <v>0</v>
      </c>
      <c r="G72" s="39">
        <v>0</v>
      </c>
      <c r="H72" s="39">
        <v>0</v>
      </c>
      <c r="I72" s="39">
        <v>0</v>
      </c>
      <c r="J72" s="38">
        <v>0</v>
      </c>
    </row>
    <row r="73" spans="4:14" x14ac:dyDescent="0.25">
      <c r="D73" s="86"/>
      <c r="E73" s="35" t="s">
        <v>40</v>
      </c>
      <c r="F73" s="36">
        <v>0</v>
      </c>
      <c r="G73" s="36">
        <v>0</v>
      </c>
      <c r="H73" s="36">
        <v>0</v>
      </c>
      <c r="I73" s="36">
        <v>0</v>
      </c>
      <c r="J73" s="10">
        <v>0</v>
      </c>
    </row>
    <row r="74" spans="4:14" x14ac:dyDescent="0.25">
      <c r="D74" s="86" t="s">
        <v>32</v>
      </c>
      <c r="E74" s="37" t="s">
        <v>39</v>
      </c>
      <c r="F74" s="39">
        <v>0</v>
      </c>
      <c r="G74" s="39">
        <v>0</v>
      </c>
      <c r="H74" s="39">
        <v>0</v>
      </c>
      <c r="I74" s="39">
        <v>8.3333333333333304</v>
      </c>
      <c r="J74" s="38">
        <v>1.9437499999999999</v>
      </c>
    </row>
    <row r="75" spans="4:14" x14ac:dyDescent="0.25">
      <c r="D75" s="86"/>
      <c r="E75" s="35" t="s">
        <v>40</v>
      </c>
      <c r="F75" s="36">
        <v>0</v>
      </c>
      <c r="G75" s="36">
        <v>0</v>
      </c>
      <c r="H75" s="36">
        <v>0</v>
      </c>
      <c r="I75" s="36">
        <v>2.7777777777777799</v>
      </c>
      <c r="J75" s="10">
        <v>0.64765750000000011</v>
      </c>
    </row>
    <row r="76" spans="4:14" x14ac:dyDescent="0.25">
      <c r="D76" s="86" t="s">
        <v>33</v>
      </c>
      <c r="E76" s="37" t="s">
        <v>39</v>
      </c>
      <c r="F76" s="39">
        <v>0</v>
      </c>
      <c r="G76" s="39">
        <v>0</v>
      </c>
      <c r="H76" s="39">
        <v>0</v>
      </c>
      <c r="I76" s="39">
        <v>8.05555555555555</v>
      </c>
      <c r="J76" s="38">
        <v>2.0841169191919193</v>
      </c>
    </row>
    <row r="77" spans="4:14" x14ac:dyDescent="0.25">
      <c r="D77" s="86"/>
      <c r="E77" s="35" t="s">
        <v>40</v>
      </c>
      <c r="F77" s="36">
        <v>0</v>
      </c>
      <c r="G77" s="36">
        <v>0</v>
      </c>
      <c r="H77" s="36">
        <v>0</v>
      </c>
      <c r="I77" s="36">
        <v>2.68518518518519</v>
      </c>
      <c r="J77" s="10">
        <v>0.69442775747474761</v>
      </c>
    </row>
    <row r="78" spans="4:14" x14ac:dyDescent="0.25">
      <c r="D78" s="86" t="s">
        <v>34</v>
      </c>
      <c r="E78" s="37" t="s">
        <v>39</v>
      </c>
      <c r="F78" s="39">
        <v>0</v>
      </c>
      <c r="G78" s="39">
        <v>0</v>
      </c>
      <c r="H78" s="39">
        <v>0</v>
      </c>
      <c r="I78" s="39">
        <v>0</v>
      </c>
      <c r="J78" s="38">
        <v>0</v>
      </c>
    </row>
    <row r="79" spans="4:14" x14ac:dyDescent="0.25">
      <c r="D79" s="86"/>
      <c r="E79" s="35" t="s">
        <v>40</v>
      </c>
      <c r="F79" s="36">
        <v>0</v>
      </c>
      <c r="G79" s="36">
        <v>0</v>
      </c>
      <c r="H79" s="36">
        <v>0</v>
      </c>
      <c r="I79" s="36">
        <v>0</v>
      </c>
      <c r="J79" s="10">
        <v>0</v>
      </c>
    </row>
    <row r="80" spans="4:14" x14ac:dyDescent="0.25">
      <c r="D80" s="86" t="s">
        <v>36</v>
      </c>
      <c r="E80" s="37" t="s">
        <v>39</v>
      </c>
      <c r="F80" s="39">
        <v>0</v>
      </c>
      <c r="G80" s="39">
        <v>0</v>
      </c>
      <c r="H80" s="39">
        <v>0</v>
      </c>
      <c r="I80" s="39">
        <v>0</v>
      </c>
      <c r="J80" s="38">
        <v>0</v>
      </c>
    </row>
    <row r="81" spans="4:10" x14ac:dyDescent="0.25">
      <c r="D81" s="86"/>
      <c r="E81" s="35" t="s">
        <v>40</v>
      </c>
      <c r="F81" s="36">
        <v>0</v>
      </c>
      <c r="G81" s="36">
        <v>0</v>
      </c>
      <c r="H81" s="36">
        <v>0</v>
      </c>
      <c r="I81" s="36">
        <v>0</v>
      </c>
      <c r="J81" s="10">
        <v>0</v>
      </c>
    </row>
    <row r="82" spans="4:10" x14ac:dyDescent="0.25">
      <c r="D82" s="86" t="s">
        <v>37</v>
      </c>
      <c r="E82" s="37" t="s">
        <v>39</v>
      </c>
      <c r="F82" s="39">
        <v>0</v>
      </c>
      <c r="G82" s="39">
        <v>0</v>
      </c>
      <c r="H82" s="39">
        <v>0</v>
      </c>
      <c r="I82" s="39">
        <v>0</v>
      </c>
      <c r="J82" s="38">
        <v>0</v>
      </c>
    </row>
    <row r="83" spans="4:10" x14ac:dyDescent="0.25">
      <c r="D83" s="86"/>
      <c r="E83" s="35" t="s">
        <v>40</v>
      </c>
      <c r="F83" s="36">
        <v>0</v>
      </c>
      <c r="G83" s="36">
        <v>0</v>
      </c>
      <c r="H83" s="36">
        <v>0</v>
      </c>
      <c r="I83" s="36">
        <v>0</v>
      </c>
      <c r="J83" s="10">
        <v>0</v>
      </c>
    </row>
    <row r="84" spans="4:10" x14ac:dyDescent="0.25">
      <c r="D84" s="86" t="s">
        <v>11</v>
      </c>
      <c r="E84" s="37" t="s">
        <v>39</v>
      </c>
      <c r="F84" s="39">
        <v>0</v>
      </c>
      <c r="G84" s="39">
        <v>0</v>
      </c>
      <c r="H84" s="39">
        <v>0</v>
      </c>
      <c r="I84" s="39">
        <v>0</v>
      </c>
      <c r="J84" s="38">
        <v>0</v>
      </c>
    </row>
    <row r="85" spans="4:10" x14ac:dyDescent="0.25">
      <c r="D85" s="86"/>
      <c r="E85" s="35" t="s">
        <v>40</v>
      </c>
      <c r="F85" s="36">
        <v>0</v>
      </c>
      <c r="G85" s="36">
        <v>0</v>
      </c>
      <c r="H85" s="36">
        <v>0</v>
      </c>
      <c r="I85" s="36">
        <v>0</v>
      </c>
      <c r="J85" s="10">
        <v>0</v>
      </c>
    </row>
  </sheetData>
  <sortState xmlns:xlrd2="http://schemas.microsoft.com/office/spreadsheetml/2017/richdata2" ref="B36:H44">
    <sortCondition ref="D36:D44"/>
  </sortState>
  <mergeCells count="32">
    <mergeCell ref="D80:D81"/>
    <mergeCell ref="D82:D83"/>
    <mergeCell ref="D84:D85"/>
    <mergeCell ref="E68:J68"/>
    <mergeCell ref="D70:D71"/>
    <mergeCell ref="D72:D73"/>
    <mergeCell ref="D74:D75"/>
    <mergeCell ref="D76:D77"/>
    <mergeCell ref="E34:I34"/>
    <mergeCell ref="U34:Y34"/>
    <mergeCell ref="D63:D64"/>
    <mergeCell ref="D65:D66"/>
    <mergeCell ref="D78:D79"/>
    <mergeCell ref="D51:D52"/>
    <mergeCell ref="D57:D58"/>
    <mergeCell ref="D59:D60"/>
    <mergeCell ref="D61:D62"/>
    <mergeCell ref="E49:N49"/>
    <mergeCell ref="D53:D54"/>
    <mergeCell ref="D55:D56"/>
    <mergeCell ref="A1:V1"/>
    <mergeCell ref="D3:L3"/>
    <mergeCell ref="B4:C4"/>
    <mergeCell ref="E4:H4"/>
    <mergeCell ref="I4:L4"/>
    <mergeCell ref="D22:M22"/>
    <mergeCell ref="A20:V20"/>
    <mergeCell ref="B23:C23"/>
    <mergeCell ref="T22:AC22"/>
    <mergeCell ref="R23:S23"/>
    <mergeCell ref="U23:AC23"/>
    <mergeCell ref="E23:M23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B99-32AC-45A0-862B-DBD87D3656AF}">
  <dimension ref="A1:V92"/>
  <sheetViews>
    <sheetView topLeftCell="A28" workbookViewId="0">
      <selection activeCell="A37" sqref="A37:N63"/>
    </sheetView>
  </sheetViews>
  <sheetFormatPr defaultRowHeight="15" x14ac:dyDescent="0.25"/>
  <cols>
    <col min="1" max="1" width="2" bestFit="1" customWidth="1"/>
    <col min="2" max="2" width="12" bestFit="1" customWidth="1"/>
    <col min="3" max="3" width="10.5703125" bestFit="1" customWidth="1"/>
    <col min="4" max="4" width="13.28515625" bestFit="1" customWidth="1"/>
    <col min="5" max="7" width="5.5703125" bestFit="1" customWidth="1"/>
    <col min="8" max="9" width="6.5703125" bestFit="1" customWidth="1"/>
    <col min="10" max="10" width="14" bestFit="1" customWidth="1"/>
    <col min="11" max="11" width="4.5703125" bestFit="1" customWidth="1"/>
    <col min="12" max="12" width="6.5703125" bestFit="1" customWidth="1"/>
    <col min="13" max="14" width="14" bestFit="1" customWidth="1"/>
    <col min="15" max="15" width="13.7109375" bestFit="1" customWidth="1"/>
    <col min="16" max="16" width="14.140625" bestFit="1" customWidth="1"/>
    <col min="17" max="17" width="12.85546875" bestFit="1" customWidth="1"/>
    <col min="18" max="18" width="12.7109375" bestFit="1" customWidth="1"/>
    <col min="19" max="19" width="8.5703125" bestFit="1" customWidth="1"/>
    <col min="20" max="20" width="7" bestFit="1" customWidth="1"/>
    <col min="21" max="21" width="13.7109375" bestFit="1" customWidth="1"/>
    <col min="22" max="22" width="14.140625" bestFit="1" customWidth="1"/>
    <col min="23" max="23" width="4.5703125" bestFit="1" customWidth="1"/>
    <col min="24" max="24" width="13.7109375" bestFit="1" customWidth="1"/>
    <col min="25" max="25" width="7.7109375" bestFit="1" customWidth="1"/>
    <col min="26" max="28" width="4.5703125" bestFit="1" customWidth="1"/>
    <col min="30" max="30" width="6.7109375" bestFit="1" customWidth="1"/>
  </cols>
  <sheetData>
    <row r="1" spans="1:14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4" ht="15" customHeight="1" x14ac:dyDescent="0.25">
      <c r="D2" s="77" t="s">
        <v>156</v>
      </c>
      <c r="E2" s="77"/>
      <c r="F2" s="77"/>
      <c r="G2" s="77"/>
      <c r="H2" s="77"/>
      <c r="I2" s="77"/>
      <c r="J2" s="77"/>
      <c r="K2" s="77"/>
      <c r="L2" s="77"/>
      <c r="M2" s="77"/>
    </row>
    <row r="3" spans="1:14" x14ac:dyDescent="0.25">
      <c r="B3" s="80" t="s">
        <v>1</v>
      </c>
      <c r="C3" s="80"/>
      <c r="D3" s="7" t="s">
        <v>13</v>
      </c>
      <c r="E3" s="91" t="s">
        <v>14</v>
      </c>
      <c r="F3" s="91"/>
      <c r="G3" s="91"/>
      <c r="H3" s="91"/>
      <c r="I3" s="91" t="s">
        <v>16</v>
      </c>
      <c r="J3" s="91"/>
      <c r="K3" s="91"/>
      <c r="L3" s="91"/>
      <c r="M3" s="64"/>
    </row>
    <row r="4" spans="1:14" x14ac:dyDescent="0.25">
      <c r="B4" s="40" t="s">
        <v>4</v>
      </c>
      <c r="C4" s="40" t="s">
        <v>0</v>
      </c>
      <c r="D4" s="12" t="s">
        <v>12</v>
      </c>
      <c r="E4" s="12" t="s">
        <v>5</v>
      </c>
      <c r="F4" s="12" t="s">
        <v>6</v>
      </c>
      <c r="G4" s="12" t="s">
        <v>7</v>
      </c>
      <c r="H4" s="43" t="s">
        <v>155</v>
      </c>
      <c r="I4" s="12" t="s">
        <v>5</v>
      </c>
      <c r="J4" s="12" t="s">
        <v>6</v>
      </c>
      <c r="K4" s="12" t="s">
        <v>7</v>
      </c>
      <c r="L4" s="43" t="s">
        <v>155</v>
      </c>
      <c r="M4" s="12" t="s">
        <v>154</v>
      </c>
    </row>
    <row r="5" spans="1:14" x14ac:dyDescent="0.25">
      <c r="A5">
        <v>1</v>
      </c>
      <c r="B5" s="40">
        <v>13</v>
      </c>
      <c r="C5" s="40">
        <v>352</v>
      </c>
      <c r="D5" s="90" t="s">
        <v>30</v>
      </c>
      <c r="E5" s="50">
        <v>7</v>
      </c>
      <c r="F5" s="50">
        <v>1</v>
      </c>
      <c r="G5" s="50">
        <v>0</v>
      </c>
      <c r="H5" s="50">
        <v>8</v>
      </c>
      <c r="I5" s="50">
        <v>7</v>
      </c>
      <c r="J5" s="50">
        <v>1</v>
      </c>
      <c r="K5" s="50">
        <v>0</v>
      </c>
      <c r="L5" s="50">
        <v>8</v>
      </c>
      <c r="M5" s="41" t="s">
        <v>151</v>
      </c>
    </row>
    <row r="6" spans="1:14" x14ac:dyDescent="0.25">
      <c r="C6" s="40"/>
      <c r="D6" s="90"/>
      <c r="E6" s="53">
        <v>1.75</v>
      </c>
      <c r="F6" s="53">
        <v>0.25</v>
      </c>
      <c r="G6" s="53">
        <v>0</v>
      </c>
      <c r="H6" s="57">
        <v>2.6666666666666665</v>
      </c>
      <c r="I6" s="53">
        <v>0.875</v>
      </c>
      <c r="J6" s="53">
        <v>0.125</v>
      </c>
      <c r="K6" s="53">
        <v>0</v>
      </c>
      <c r="L6" s="57">
        <v>2.6666666666666701</v>
      </c>
      <c r="M6" s="59" t="s">
        <v>152</v>
      </c>
    </row>
    <row r="7" spans="1:14" x14ac:dyDescent="0.25">
      <c r="C7" s="40"/>
      <c r="D7" s="90"/>
      <c r="E7" s="19">
        <v>1.479019945774904</v>
      </c>
      <c r="F7" s="19">
        <v>0.4330127018922193</v>
      </c>
      <c r="G7" s="19">
        <v>0</v>
      </c>
      <c r="H7" s="51"/>
      <c r="I7" s="19">
        <v>1.05326872164704</v>
      </c>
      <c r="J7" s="19">
        <v>0.33071891388307401</v>
      </c>
      <c r="K7" s="19">
        <v>0</v>
      </c>
      <c r="L7" s="51"/>
      <c r="M7" s="41" t="s">
        <v>153</v>
      </c>
      <c r="N7" s="47"/>
    </row>
    <row r="8" spans="1:14" x14ac:dyDescent="0.25">
      <c r="A8">
        <v>2</v>
      </c>
      <c r="B8" s="40">
        <v>4</v>
      </c>
      <c r="C8" s="40">
        <v>364</v>
      </c>
      <c r="D8" s="90" t="s">
        <v>31</v>
      </c>
      <c r="E8" s="55">
        <v>28</v>
      </c>
      <c r="F8" s="55">
        <v>8</v>
      </c>
      <c r="G8" s="55">
        <v>8</v>
      </c>
      <c r="H8" s="55">
        <v>44</v>
      </c>
      <c r="I8" s="55">
        <v>28</v>
      </c>
      <c r="J8" s="55">
        <v>8</v>
      </c>
      <c r="K8" s="55">
        <v>8</v>
      </c>
      <c r="L8" s="55">
        <v>44</v>
      </c>
      <c r="M8" s="59" t="s">
        <v>151</v>
      </c>
    </row>
    <row r="9" spans="1:14" x14ac:dyDescent="0.25">
      <c r="C9" s="40"/>
      <c r="D9" s="90"/>
      <c r="E9" s="19">
        <v>7</v>
      </c>
      <c r="F9" s="19">
        <v>2</v>
      </c>
      <c r="G9" s="19">
        <v>2</v>
      </c>
      <c r="H9" s="38">
        <v>14.666666666666666</v>
      </c>
      <c r="I9" s="19">
        <v>3.5</v>
      </c>
      <c r="J9" s="19">
        <v>1</v>
      </c>
      <c r="K9" s="19">
        <v>1</v>
      </c>
      <c r="L9" s="38">
        <v>14.6666666666667</v>
      </c>
      <c r="M9" s="18" t="s">
        <v>152</v>
      </c>
    </row>
    <row r="10" spans="1:14" x14ac:dyDescent="0.25">
      <c r="C10" s="40"/>
      <c r="D10" s="90"/>
      <c r="E10" s="53">
        <v>4.3011626335213133</v>
      </c>
      <c r="F10" s="53">
        <v>0.70710678118654757</v>
      </c>
      <c r="G10" s="53">
        <v>0</v>
      </c>
      <c r="H10" s="56"/>
      <c r="I10" s="53">
        <v>3.5707142142714199</v>
      </c>
      <c r="J10" s="53">
        <v>0.5</v>
      </c>
      <c r="K10" s="53">
        <v>0</v>
      </c>
      <c r="L10" s="56"/>
      <c r="M10" s="59" t="s">
        <v>153</v>
      </c>
    </row>
    <row r="11" spans="1:14" x14ac:dyDescent="0.25">
      <c r="A11">
        <v>3</v>
      </c>
      <c r="B11" s="40">
        <v>7</v>
      </c>
      <c r="C11" s="40">
        <v>368</v>
      </c>
      <c r="D11" s="90" t="s">
        <v>32</v>
      </c>
      <c r="E11" s="50">
        <v>32</v>
      </c>
      <c r="F11" s="50">
        <v>12</v>
      </c>
      <c r="G11" s="50">
        <v>9</v>
      </c>
      <c r="H11" s="50">
        <v>53</v>
      </c>
      <c r="I11" s="50">
        <v>32</v>
      </c>
      <c r="J11" s="50">
        <v>12</v>
      </c>
      <c r="K11" s="50">
        <v>9</v>
      </c>
      <c r="L11" s="50">
        <v>53</v>
      </c>
      <c r="M11" s="18" t="s">
        <v>151</v>
      </c>
    </row>
    <row r="12" spans="1:14" x14ac:dyDescent="0.25">
      <c r="C12" s="40"/>
      <c r="D12" s="90"/>
      <c r="E12" s="53">
        <v>8</v>
      </c>
      <c r="F12" s="53">
        <v>3</v>
      </c>
      <c r="G12" s="53">
        <v>2.25</v>
      </c>
      <c r="H12" s="57">
        <v>17.666666666666668</v>
      </c>
      <c r="I12" s="53">
        <v>4</v>
      </c>
      <c r="J12" s="53">
        <v>1.5</v>
      </c>
      <c r="K12" s="53">
        <v>1.125</v>
      </c>
      <c r="L12" s="57">
        <v>17.6666666666667</v>
      </c>
      <c r="M12" s="59" t="s">
        <v>152</v>
      </c>
    </row>
    <row r="13" spans="1:14" x14ac:dyDescent="0.25">
      <c r="C13" s="40"/>
      <c r="D13" s="90"/>
      <c r="E13" s="19">
        <v>5.3851648071345037</v>
      </c>
      <c r="F13" s="19">
        <v>3.6742346141747673</v>
      </c>
      <c r="G13" s="19">
        <v>2.8613807855648994</v>
      </c>
      <c r="H13" s="51"/>
      <c r="I13" s="19">
        <v>4.3011626335213098</v>
      </c>
      <c r="J13" s="19">
        <v>2</v>
      </c>
      <c r="K13" s="19">
        <v>1.5360257159305599</v>
      </c>
      <c r="L13" s="51"/>
      <c r="M13" s="18" t="s">
        <v>153</v>
      </c>
    </row>
    <row r="14" spans="1:14" x14ac:dyDescent="0.25">
      <c r="A14">
        <v>4</v>
      </c>
      <c r="B14" s="40">
        <v>5</v>
      </c>
      <c r="C14" s="40">
        <v>370</v>
      </c>
      <c r="D14" s="90" t="s">
        <v>33</v>
      </c>
      <c r="E14" s="55">
        <v>18</v>
      </c>
      <c r="F14" s="55">
        <v>1</v>
      </c>
      <c r="G14" s="55">
        <v>27</v>
      </c>
      <c r="H14" s="55">
        <v>46</v>
      </c>
      <c r="I14" s="55">
        <v>18</v>
      </c>
      <c r="J14" s="55">
        <v>1</v>
      </c>
      <c r="K14" s="55">
        <v>27</v>
      </c>
      <c r="L14" s="55">
        <v>46</v>
      </c>
      <c r="M14" s="59" t="s">
        <v>151</v>
      </c>
    </row>
    <row r="15" spans="1:14" x14ac:dyDescent="0.25">
      <c r="C15" s="40"/>
      <c r="D15" s="90"/>
      <c r="E15" s="19">
        <v>4.5</v>
      </c>
      <c r="F15" s="19">
        <v>0.25</v>
      </c>
      <c r="G15" s="19">
        <v>6.75</v>
      </c>
      <c r="H15" s="38">
        <v>15.333333333333334</v>
      </c>
      <c r="I15" s="19">
        <v>2.25</v>
      </c>
      <c r="J15" s="19">
        <v>0.125</v>
      </c>
      <c r="K15" s="19">
        <v>3.375</v>
      </c>
      <c r="L15" s="38">
        <v>15.3333333333333</v>
      </c>
      <c r="M15" s="18" t="s">
        <v>152</v>
      </c>
    </row>
    <row r="16" spans="1:14" x14ac:dyDescent="0.25">
      <c r="C16" s="40"/>
      <c r="D16" s="90"/>
      <c r="E16" s="53">
        <v>2.0615528128088303</v>
      </c>
      <c r="F16" s="53">
        <v>0.4330127018922193</v>
      </c>
      <c r="G16" s="53">
        <v>6.299801584177076</v>
      </c>
      <c r="H16" s="56"/>
      <c r="I16" s="53">
        <v>2.3318447632721999</v>
      </c>
      <c r="J16" s="53">
        <v>0.33071891388307401</v>
      </c>
      <c r="K16" s="53">
        <v>5.5887722265270403</v>
      </c>
      <c r="L16" s="56"/>
      <c r="M16" s="59" t="s">
        <v>153</v>
      </c>
    </row>
    <row r="17" spans="1:13" x14ac:dyDescent="0.25">
      <c r="A17">
        <v>5</v>
      </c>
      <c r="B17" s="40">
        <v>6</v>
      </c>
      <c r="C17" s="40">
        <v>373</v>
      </c>
      <c r="D17" s="90" t="s">
        <v>34</v>
      </c>
      <c r="E17" s="50">
        <v>13</v>
      </c>
      <c r="F17" s="50">
        <v>2</v>
      </c>
      <c r="G17" s="50">
        <v>0</v>
      </c>
      <c r="H17" s="50">
        <v>15</v>
      </c>
      <c r="I17" s="50">
        <v>13</v>
      </c>
      <c r="J17" s="50">
        <v>2</v>
      </c>
      <c r="K17" s="50">
        <v>0</v>
      </c>
      <c r="L17" s="50">
        <v>15</v>
      </c>
      <c r="M17" s="41" t="s">
        <v>151</v>
      </c>
    </row>
    <row r="18" spans="1:13" x14ac:dyDescent="0.25">
      <c r="C18" s="40"/>
      <c r="D18" s="90"/>
      <c r="E18" s="53">
        <v>3.25</v>
      </c>
      <c r="F18" s="53">
        <v>0.5</v>
      </c>
      <c r="G18" s="53">
        <v>0</v>
      </c>
      <c r="H18" s="57">
        <v>5</v>
      </c>
      <c r="I18" s="53">
        <v>1.625</v>
      </c>
      <c r="J18" s="53">
        <v>0.25</v>
      </c>
      <c r="K18" s="53">
        <v>0</v>
      </c>
      <c r="L18" s="57">
        <v>5</v>
      </c>
      <c r="M18" s="59" t="s">
        <v>152</v>
      </c>
    </row>
    <row r="19" spans="1:13" x14ac:dyDescent="0.25">
      <c r="C19" s="40"/>
      <c r="D19" s="90"/>
      <c r="E19" s="19">
        <v>3.6996621467371855</v>
      </c>
      <c r="F19" s="19">
        <v>0.5</v>
      </c>
      <c r="G19" s="19">
        <v>0</v>
      </c>
      <c r="H19" s="51"/>
      <c r="I19" s="19">
        <v>2.7357585785299099</v>
      </c>
      <c r="J19" s="19">
        <v>0.43301270189221902</v>
      </c>
      <c r="K19" s="19">
        <v>0</v>
      </c>
      <c r="L19" s="51"/>
      <c r="M19" s="41" t="s">
        <v>153</v>
      </c>
    </row>
    <row r="20" spans="1:13" x14ac:dyDescent="0.25">
      <c r="A20">
        <v>6</v>
      </c>
      <c r="B20" s="40">
        <v>9</v>
      </c>
      <c r="C20" s="40">
        <v>376</v>
      </c>
      <c r="D20" s="90" t="s">
        <v>36</v>
      </c>
      <c r="E20" s="55">
        <v>24</v>
      </c>
      <c r="F20" s="55">
        <v>0</v>
      </c>
      <c r="G20" s="55">
        <v>1</v>
      </c>
      <c r="H20" s="55">
        <v>25</v>
      </c>
      <c r="I20" s="55">
        <v>24</v>
      </c>
      <c r="J20" s="55">
        <v>0</v>
      </c>
      <c r="K20" s="55">
        <v>1</v>
      </c>
      <c r="L20" s="55">
        <v>25</v>
      </c>
      <c r="M20" s="59" t="s">
        <v>151</v>
      </c>
    </row>
    <row r="21" spans="1:13" x14ac:dyDescent="0.25">
      <c r="C21" s="40"/>
      <c r="D21" s="90"/>
      <c r="E21" s="19">
        <v>6</v>
      </c>
      <c r="F21" s="19">
        <v>0</v>
      </c>
      <c r="G21" s="19">
        <v>0.25</v>
      </c>
      <c r="H21" s="38">
        <v>8.3333333333333339</v>
      </c>
      <c r="I21" s="19">
        <v>3</v>
      </c>
      <c r="J21" s="19">
        <v>0</v>
      </c>
      <c r="K21" s="19">
        <v>0.125</v>
      </c>
      <c r="L21" s="38">
        <v>8.3333333333333304</v>
      </c>
      <c r="M21" s="18" t="s">
        <v>152</v>
      </c>
    </row>
    <row r="22" spans="1:13" x14ac:dyDescent="0.25">
      <c r="C22" s="40"/>
      <c r="D22" s="90"/>
      <c r="E22" s="53">
        <v>5.0497524691810387</v>
      </c>
      <c r="F22" s="53">
        <v>0</v>
      </c>
      <c r="G22" s="53">
        <v>0.4330127018922193</v>
      </c>
      <c r="H22" s="56"/>
      <c r="I22" s="53">
        <v>3.8729833462074201</v>
      </c>
      <c r="J22" s="53">
        <v>0</v>
      </c>
      <c r="K22" s="53">
        <v>0.33071891388307401</v>
      </c>
      <c r="L22" s="56"/>
      <c r="M22" s="59" t="s">
        <v>153</v>
      </c>
    </row>
    <row r="23" spans="1:13" x14ac:dyDescent="0.25">
      <c r="A23">
        <v>7</v>
      </c>
      <c r="B23" s="40">
        <v>12</v>
      </c>
      <c r="C23" s="40">
        <v>377</v>
      </c>
      <c r="D23" s="90" t="s">
        <v>37</v>
      </c>
      <c r="E23" s="50">
        <v>10</v>
      </c>
      <c r="F23" s="50">
        <v>1</v>
      </c>
      <c r="G23" s="50">
        <v>15</v>
      </c>
      <c r="H23" s="50">
        <v>26</v>
      </c>
      <c r="I23" s="50">
        <v>10</v>
      </c>
      <c r="J23" s="50">
        <v>1</v>
      </c>
      <c r="K23" s="50">
        <v>15</v>
      </c>
      <c r="L23" s="50">
        <v>26</v>
      </c>
      <c r="M23" s="18" t="s">
        <v>151</v>
      </c>
    </row>
    <row r="24" spans="1:13" x14ac:dyDescent="0.25">
      <c r="C24" s="40"/>
      <c r="D24" s="90"/>
      <c r="E24" s="53">
        <v>2.5</v>
      </c>
      <c r="F24" s="53">
        <v>0.25</v>
      </c>
      <c r="G24" s="53">
        <v>3.75</v>
      </c>
      <c r="H24" s="57">
        <v>8.6666666666666661</v>
      </c>
      <c r="I24" s="53">
        <v>1.25</v>
      </c>
      <c r="J24" s="53">
        <v>0.125</v>
      </c>
      <c r="K24" s="53">
        <v>1.875</v>
      </c>
      <c r="L24" s="57">
        <v>8.6666666666666696</v>
      </c>
      <c r="M24" s="59" t="s">
        <v>152</v>
      </c>
    </row>
    <row r="25" spans="1:13" x14ac:dyDescent="0.25">
      <c r="B25" s="40"/>
      <c r="C25" s="40"/>
      <c r="D25" s="90"/>
      <c r="E25" s="19">
        <v>2.0615528128088303</v>
      </c>
      <c r="F25" s="19">
        <v>0.4330127018922193</v>
      </c>
      <c r="G25" s="19">
        <v>5.9319052588523364</v>
      </c>
      <c r="H25" s="51"/>
      <c r="I25" s="19">
        <v>1.92028643696715</v>
      </c>
      <c r="J25" s="19">
        <v>0.33071891388307401</v>
      </c>
      <c r="K25" s="19">
        <v>4.5944939873722799</v>
      </c>
      <c r="L25" s="51"/>
      <c r="M25" s="18" t="s">
        <v>153</v>
      </c>
    </row>
    <row r="26" spans="1:13" x14ac:dyDescent="0.25">
      <c r="A26">
        <v>8</v>
      </c>
      <c r="B26" s="40">
        <v>14</v>
      </c>
      <c r="C26" s="40">
        <v>382</v>
      </c>
      <c r="D26" s="90" t="s">
        <v>11</v>
      </c>
      <c r="E26" s="55">
        <v>11</v>
      </c>
      <c r="F26" s="55">
        <v>0</v>
      </c>
      <c r="G26" s="55">
        <v>6</v>
      </c>
      <c r="H26" s="55">
        <v>17</v>
      </c>
      <c r="I26" s="55">
        <v>11</v>
      </c>
      <c r="J26" s="55">
        <v>0</v>
      </c>
      <c r="K26" s="55">
        <v>6</v>
      </c>
      <c r="L26" s="55">
        <v>17</v>
      </c>
      <c r="M26" s="59" t="s">
        <v>151</v>
      </c>
    </row>
    <row r="27" spans="1:13" x14ac:dyDescent="0.25">
      <c r="C27" s="40"/>
      <c r="D27" s="90"/>
      <c r="E27" s="19">
        <v>2.75</v>
      </c>
      <c r="F27" s="19">
        <v>0</v>
      </c>
      <c r="G27" s="19">
        <v>1.5</v>
      </c>
      <c r="H27" s="38">
        <v>5.666666666666667</v>
      </c>
      <c r="I27" s="19">
        <v>1.375</v>
      </c>
      <c r="J27" s="19">
        <v>0</v>
      </c>
      <c r="K27" s="19">
        <v>0.75</v>
      </c>
      <c r="L27" s="38">
        <v>5.6666666666666696</v>
      </c>
      <c r="M27" s="18" t="s">
        <v>152</v>
      </c>
    </row>
    <row r="28" spans="1:13" x14ac:dyDescent="0.25">
      <c r="C28" s="40"/>
      <c r="D28" s="90"/>
      <c r="E28" s="53">
        <v>2.384848003542364</v>
      </c>
      <c r="F28" s="53">
        <v>0</v>
      </c>
      <c r="G28" s="53">
        <v>1.5</v>
      </c>
      <c r="H28" s="56"/>
      <c r="I28" s="53">
        <v>2.1758618981911502</v>
      </c>
      <c r="J28" s="53">
        <v>0</v>
      </c>
      <c r="K28" s="53">
        <v>1.29903810567666</v>
      </c>
      <c r="L28" s="56"/>
      <c r="M28" s="59" t="s">
        <v>153</v>
      </c>
    </row>
    <row r="29" spans="1:13" x14ac:dyDescent="0.25">
      <c r="A29">
        <v>9</v>
      </c>
    </row>
    <row r="30" spans="1:13" x14ac:dyDescent="0.25">
      <c r="B30" s="40"/>
    </row>
    <row r="31" spans="1:13" x14ac:dyDescent="0.25">
      <c r="B31" s="40"/>
    </row>
    <row r="32" spans="1:13" x14ac:dyDescent="0.25">
      <c r="B32" s="40"/>
    </row>
    <row r="33" spans="1:22" x14ac:dyDescent="0.25">
      <c r="B33" s="40"/>
      <c r="C33" s="40"/>
      <c r="D33" s="40"/>
      <c r="E33" s="40"/>
      <c r="F33" s="40"/>
      <c r="G33" s="40"/>
    </row>
    <row r="35" spans="1:22" x14ac:dyDescent="0.25">
      <c r="A35" s="62" t="s">
        <v>42</v>
      </c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</row>
    <row r="37" spans="1:22" ht="15" customHeight="1" x14ac:dyDescent="0.25">
      <c r="D37" s="77" t="s">
        <v>160</v>
      </c>
      <c r="E37" s="77"/>
      <c r="F37" s="77"/>
      <c r="G37" s="77"/>
      <c r="H37" s="77"/>
      <c r="I37" s="77"/>
      <c r="J37" s="77"/>
      <c r="K37" s="77"/>
      <c r="L37" s="77"/>
      <c r="M37" s="77"/>
      <c r="N37" s="77"/>
    </row>
    <row r="38" spans="1:22" x14ac:dyDescent="0.25">
      <c r="B38" s="80" t="s">
        <v>1</v>
      </c>
      <c r="C38" s="80"/>
      <c r="D38" s="7" t="s">
        <v>13</v>
      </c>
      <c r="E38" s="78" t="s">
        <v>16</v>
      </c>
      <c r="F38" s="78"/>
      <c r="G38" s="78"/>
      <c r="H38" s="78"/>
      <c r="I38" s="78"/>
      <c r="J38" s="78"/>
      <c r="K38" s="78"/>
      <c r="L38" s="78"/>
      <c r="M38" s="78"/>
      <c r="N38" s="78"/>
    </row>
    <row r="39" spans="1:22" x14ac:dyDescent="0.25">
      <c r="B39" s="40" t="s">
        <v>4</v>
      </c>
      <c r="C39" s="40" t="s">
        <v>0</v>
      </c>
      <c r="D39" s="12" t="s">
        <v>12</v>
      </c>
      <c r="E39" s="12" t="s">
        <v>140</v>
      </c>
      <c r="F39" s="12" t="s">
        <v>141</v>
      </c>
      <c r="G39" s="12" t="s">
        <v>142</v>
      </c>
      <c r="H39" s="12" t="s">
        <v>143</v>
      </c>
      <c r="I39" s="12" t="s">
        <v>144</v>
      </c>
      <c r="J39" s="12" t="s">
        <v>145</v>
      </c>
      <c r="K39" s="12" t="s">
        <v>146</v>
      </c>
      <c r="L39" s="12" t="s">
        <v>147</v>
      </c>
      <c r="M39" s="46" t="s">
        <v>155</v>
      </c>
      <c r="N39" s="12" t="s">
        <v>154</v>
      </c>
    </row>
    <row r="40" spans="1:22" x14ac:dyDescent="0.25">
      <c r="A40">
        <v>1</v>
      </c>
      <c r="B40" s="40">
        <v>13</v>
      </c>
      <c r="C40" s="40">
        <v>352</v>
      </c>
      <c r="D40" s="92" t="s">
        <v>30</v>
      </c>
      <c r="E40" s="50">
        <v>3</v>
      </c>
      <c r="F40" s="50">
        <v>1</v>
      </c>
      <c r="G40" s="50">
        <v>2</v>
      </c>
      <c r="H40" s="50">
        <v>0</v>
      </c>
      <c r="I40" s="50">
        <v>1</v>
      </c>
      <c r="J40" s="50">
        <v>0</v>
      </c>
      <c r="K40" s="50">
        <v>1</v>
      </c>
      <c r="L40" s="50">
        <v>0</v>
      </c>
      <c r="M40" s="50">
        <v>8</v>
      </c>
      <c r="N40" s="41" t="s">
        <v>151</v>
      </c>
    </row>
    <row r="41" spans="1:22" x14ac:dyDescent="0.25">
      <c r="B41" s="40"/>
      <c r="C41" s="40"/>
      <c r="D41" s="93"/>
      <c r="E41" s="61">
        <v>1</v>
      </c>
      <c r="F41" s="61">
        <v>0.33333333333333331</v>
      </c>
      <c r="G41" s="61">
        <v>0.66666666666666663</v>
      </c>
      <c r="H41" s="54">
        <v>0</v>
      </c>
      <c r="I41" s="61">
        <v>0.33333333333333331</v>
      </c>
      <c r="J41" s="61">
        <v>0</v>
      </c>
      <c r="K41" s="61">
        <v>0.33333333333333331</v>
      </c>
      <c r="L41" s="54">
        <v>0</v>
      </c>
      <c r="M41" s="54">
        <v>1</v>
      </c>
      <c r="N41" s="59" t="s">
        <v>152</v>
      </c>
    </row>
    <row r="42" spans="1:22" x14ac:dyDescent="0.25">
      <c r="B42" s="40"/>
      <c r="C42" s="40"/>
      <c r="D42" s="94"/>
      <c r="E42" s="58">
        <v>1.4142135623730951</v>
      </c>
      <c r="F42" s="58">
        <v>0.47140452079103168</v>
      </c>
      <c r="G42" s="58">
        <v>0.94280904158206336</v>
      </c>
      <c r="H42" s="58">
        <v>0</v>
      </c>
      <c r="I42" s="58">
        <v>0.47140452079103168</v>
      </c>
      <c r="J42" s="58">
        <v>0</v>
      </c>
      <c r="K42" s="58">
        <v>0.47140452079103168</v>
      </c>
      <c r="L42" s="58">
        <v>0</v>
      </c>
      <c r="M42" s="58">
        <v>1</v>
      </c>
      <c r="N42" s="41" t="s">
        <v>153</v>
      </c>
    </row>
    <row r="43" spans="1:22" x14ac:dyDescent="0.25">
      <c r="A43">
        <v>2</v>
      </c>
      <c r="B43" s="40">
        <v>4</v>
      </c>
      <c r="C43" s="40">
        <v>364</v>
      </c>
      <c r="D43" s="92" t="s">
        <v>31</v>
      </c>
      <c r="E43" s="61">
        <v>3</v>
      </c>
      <c r="F43" s="61">
        <v>3</v>
      </c>
      <c r="G43" s="61">
        <v>15</v>
      </c>
      <c r="H43" s="54">
        <v>4</v>
      </c>
      <c r="I43" s="61">
        <v>8</v>
      </c>
      <c r="J43" s="61">
        <v>3</v>
      </c>
      <c r="K43" s="61">
        <v>5</v>
      </c>
      <c r="L43" s="54">
        <v>3</v>
      </c>
      <c r="M43" s="54">
        <v>44</v>
      </c>
      <c r="N43" s="59" t="s">
        <v>151</v>
      </c>
    </row>
    <row r="44" spans="1:22" x14ac:dyDescent="0.25">
      <c r="C44" s="40"/>
      <c r="D44" s="93"/>
      <c r="E44" s="58">
        <v>1</v>
      </c>
      <c r="F44" s="58">
        <v>1</v>
      </c>
      <c r="G44" s="58">
        <v>5</v>
      </c>
      <c r="H44" s="58">
        <v>1.3333333333333333</v>
      </c>
      <c r="I44" s="58">
        <v>2.6666666666666665</v>
      </c>
      <c r="J44" s="58">
        <v>1</v>
      </c>
      <c r="K44" s="58">
        <v>1.6666666666666667</v>
      </c>
      <c r="L44" s="58">
        <v>1</v>
      </c>
      <c r="M44" s="52">
        <v>5.5</v>
      </c>
      <c r="N44" s="18" t="s">
        <v>152</v>
      </c>
    </row>
    <row r="45" spans="1:22" x14ac:dyDescent="0.25">
      <c r="C45" s="40"/>
      <c r="D45" s="94"/>
      <c r="E45" s="61">
        <v>0.81649658092772603</v>
      </c>
      <c r="F45" s="61">
        <v>0</v>
      </c>
      <c r="G45" s="61">
        <v>4.9665548085837798</v>
      </c>
      <c r="H45" s="54">
        <v>0.47140452079103168</v>
      </c>
      <c r="I45" s="61">
        <v>2.3570226039551585</v>
      </c>
      <c r="J45" s="61">
        <v>0</v>
      </c>
      <c r="K45" s="61">
        <v>0.94280904158206336</v>
      </c>
      <c r="L45" s="54">
        <v>0</v>
      </c>
      <c r="M45" s="54">
        <v>3.9370039370059056</v>
      </c>
      <c r="N45" s="59" t="s">
        <v>153</v>
      </c>
    </row>
    <row r="46" spans="1:22" x14ac:dyDescent="0.25">
      <c r="A46">
        <v>3</v>
      </c>
      <c r="B46" s="40">
        <v>7</v>
      </c>
      <c r="C46" s="40">
        <v>368</v>
      </c>
      <c r="D46" s="92" t="s">
        <v>32</v>
      </c>
      <c r="E46" s="50">
        <v>22</v>
      </c>
      <c r="F46" s="50">
        <v>11</v>
      </c>
      <c r="G46" s="50">
        <v>3</v>
      </c>
      <c r="H46" s="50">
        <v>2</v>
      </c>
      <c r="I46" s="50">
        <v>2</v>
      </c>
      <c r="J46" s="50">
        <v>1</v>
      </c>
      <c r="K46" s="50">
        <v>2</v>
      </c>
      <c r="L46" s="50">
        <v>10</v>
      </c>
      <c r="M46" s="50">
        <v>53</v>
      </c>
      <c r="N46" s="18" t="s">
        <v>151</v>
      </c>
    </row>
    <row r="47" spans="1:22" x14ac:dyDescent="0.25">
      <c r="C47" s="40"/>
      <c r="D47" s="93"/>
      <c r="E47" s="61">
        <v>7.333333333333333</v>
      </c>
      <c r="F47" s="61">
        <v>3.6666666666666665</v>
      </c>
      <c r="G47" s="61">
        <v>1</v>
      </c>
      <c r="H47" s="54">
        <v>0.66666666666666663</v>
      </c>
      <c r="I47" s="61">
        <v>0.66666666666666663</v>
      </c>
      <c r="J47" s="61">
        <v>0.33333333333333331</v>
      </c>
      <c r="K47" s="61">
        <v>0.66666666666666663</v>
      </c>
      <c r="L47" s="54">
        <v>3.3333333333333335</v>
      </c>
      <c r="M47" s="54">
        <v>6.625</v>
      </c>
      <c r="N47" s="59" t="s">
        <v>152</v>
      </c>
    </row>
    <row r="48" spans="1:22" x14ac:dyDescent="0.25">
      <c r="C48" s="40"/>
      <c r="D48" s="94"/>
      <c r="E48" s="58">
        <v>5.4365021434333638</v>
      </c>
      <c r="F48" s="58">
        <v>1.247219128924647</v>
      </c>
      <c r="G48" s="58">
        <v>1.4142135623730951</v>
      </c>
      <c r="H48" s="58">
        <v>0.94280904158206336</v>
      </c>
      <c r="I48" s="58">
        <v>0.94280904158206336</v>
      </c>
      <c r="J48" s="58">
        <v>0.47140452079103168</v>
      </c>
      <c r="K48" s="58">
        <v>0.94280904158206336</v>
      </c>
      <c r="L48" s="58">
        <v>1.247219128924647</v>
      </c>
      <c r="M48" s="58">
        <v>6.8545149354275976</v>
      </c>
      <c r="N48" s="60" t="s">
        <v>153</v>
      </c>
    </row>
    <row r="49" spans="1:14" x14ac:dyDescent="0.25">
      <c r="A49">
        <v>4</v>
      </c>
      <c r="B49" s="40">
        <v>5</v>
      </c>
      <c r="C49" s="40">
        <v>370</v>
      </c>
      <c r="D49" s="92" t="s">
        <v>33</v>
      </c>
      <c r="E49" s="61">
        <v>0</v>
      </c>
      <c r="F49" s="61">
        <v>12</v>
      </c>
      <c r="G49" s="61">
        <v>5</v>
      </c>
      <c r="H49" s="54">
        <v>0</v>
      </c>
      <c r="I49" s="61">
        <v>1</v>
      </c>
      <c r="J49" s="61">
        <v>23</v>
      </c>
      <c r="K49" s="61">
        <v>5</v>
      </c>
      <c r="L49" s="54">
        <v>0</v>
      </c>
      <c r="M49" s="54">
        <v>46</v>
      </c>
      <c r="N49" s="59" t="s">
        <v>151</v>
      </c>
    </row>
    <row r="50" spans="1:14" x14ac:dyDescent="0.25">
      <c r="C50" s="40"/>
      <c r="D50" s="93"/>
      <c r="E50" s="58">
        <v>0</v>
      </c>
      <c r="F50" s="58">
        <v>4</v>
      </c>
      <c r="G50" s="58">
        <v>1.6666666666666667</v>
      </c>
      <c r="H50" s="58">
        <v>0</v>
      </c>
      <c r="I50" s="58">
        <v>0.33333333333333331</v>
      </c>
      <c r="J50" s="58">
        <v>7.666666666666667</v>
      </c>
      <c r="K50" s="58">
        <v>1.6666666666666667</v>
      </c>
      <c r="L50" s="58">
        <v>0</v>
      </c>
      <c r="M50" s="52">
        <v>5.75</v>
      </c>
      <c r="N50" s="18" t="s">
        <v>152</v>
      </c>
    </row>
    <row r="51" spans="1:14" x14ac:dyDescent="0.25">
      <c r="C51" s="40"/>
      <c r="D51" s="94"/>
      <c r="E51" s="61">
        <v>0</v>
      </c>
      <c r="F51" s="61">
        <v>3.7416573867739413</v>
      </c>
      <c r="G51" s="61">
        <v>1.699673171197595</v>
      </c>
      <c r="H51" s="54">
        <v>0</v>
      </c>
      <c r="I51" s="61">
        <v>0.47140452079103168</v>
      </c>
      <c r="J51" s="61">
        <v>6.5489609014628334</v>
      </c>
      <c r="K51" s="61">
        <v>1.247219128924647</v>
      </c>
      <c r="L51" s="54">
        <v>0</v>
      </c>
      <c r="M51" s="54">
        <v>7.5787531956120588</v>
      </c>
      <c r="N51" s="59" t="s">
        <v>153</v>
      </c>
    </row>
    <row r="52" spans="1:14" x14ac:dyDescent="0.25">
      <c r="A52">
        <v>5</v>
      </c>
      <c r="B52" s="40">
        <v>6</v>
      </c>
      <c r="C52" s="40">
        <v>373</v>
      </c>
      <c r="D52" s="92" t="s">
        <v>34</v>
      </c>
      <c r="E52" s="50">
        <v>1</v>
      </c>
      <c r="F52" s="50">
        <v>9</v>
      </c>
      <c r="G52" s="50">
        <v>0</v>
      </c>
      <c r="H52" s="50">
        <v>0</v>
      </c>
      <c r="I52" s="50">
        <v>0</v>
      </c>
      <c r="J52" s="50">
        <v>1</v>
      </c>
      <c r="K52" s="50">
        <v>4</v>
      </c>
      <c r="L52" s="50">
        <v>0</v>
      </c>
      <c r="M52" s="50">
        <v>15</v>
      </c>
      <c r="N52" s="41" t="s">
        <v>151</v>
      </c>
    </row>
    <row r="53" spans="1:14" x14ac:dyDescent="0.25">
      <c r="C53" s="40"/>
      <c r="D53" s="93"/>
      <c r="E53" s="61">
        <v>0.33333333333333331</v>
      </c>
      <c r="F53" s="61">
        <v>3</v>
      </c>
      <c r="G53" s="61">
        <v>0</v>
      </c>
      <c r="H53" s="54">
        <v>0</v>
      </c>
      <c r="I53" s="61">
        <v>0</v>
      </c>
      <c r="J53" s="61">
        <v>0.33333333333333331</v>
      </c>
      <c r="K53" s="61">
        <v>1.3333333333333333</v>
      </c>
      <c r="L53" s="54">
        <v>0</v>
      </c>
      <c r="M53" s="54">
        <v>1.875</v>
      </c>
      <c r="N53" s="59" t="s">
        <v>152</v>
      </c>
    </row>
    <row r="54" spans="1:14" x14ac:dyDescent="0.25">
      <c r="C54" s="40"/>
      <c r="D54" s="94"/>
      <c r="E54" s="58">
        <v>0.47140452079103168</v>
      </c>
      <c r="F54" s="58">
        <v>3.5590260840104371</v>
      </c>
      <c r="G54" s="58">
        <v>0</v>
      </c>
      <c r="H54" s="58">
        <v>0</v>
      </c>
      <c r="I54" s="58">
        <v>0</v>
      </c>
      <c r="J54" s="58">
        <v>0.47140452079103168</v>
      </c>
      <c r="K54" s="58">
        <v>1.8856180831641267</v>
      </c>
      <c r="L54" s="58">
        <v>0</v>
      </c>
      <c r="M54" s="58">
        <v>2.9764702249476644</v>
      </c>
      <c r="N54" s="41" t="s">
        <v>153</v>
      </c>
    </row>
    <row r="55" spans="1:14" x14ac:dyDescent="0.25">
      <c r="A55">
        <v>6</v>
      </c>
      <c r="B55" s="40">
        <v>9</v>
      </c>
      <c r="C55" s="40">
        <v>376</v>
      </c>
      <c r="D55" s="92" t="s">
        <v>36</v>
      </c>
      <c r="E55" s="61">
        <v>9</v>
      </c>
      <c r="F55" s="61">
        <v>3</v>
      </c>
      <c r="G55" s="61">
        <v>10</v>
      </c>
      <c r="H55" s="54">
        <v>0</v>
      </c>
      <c r="I55" s="61">
        <v>1</v>
      </c>
      <c r="J55" s="61">
        <v>1</v>
      </c>
      <c r="K55" s="61">
        <v>1</v>
      </c>
      <c r="L55" s="54">
        <v>0</v>
      </c>
      <c r="M55" s="54">
        <v>25</v>
      </c>
      <c r="N55" s="59" t="s">
        <v>151</v>
      </c>
    </row>
    <row r="56" spans="1:14" x14ac:dyDescent="0.25">
      <c r="C56" s="40"/>
      <c r="D56" s="93"/>
      <c r="E56" s="58">
        <v>3</v>
      </c>
      <c r="F56" s="58">
        <v>1</v>
      </c>
      <c r="G56" s="58">
        <v>3.3333333333333335</v>
      </c>
      <c r="H56" s="58">
        <v>0</v>
      </c>
      <c r="I56" s="58">
        <v>0.33333333333333331</v>
      </c>
      <c r="J56" s="58">
        <v>0.33333333333333331</v>
      </c>
      <c r="K56" s="58">
        <v>0.33333333333333331</v>
      </c>
      <c r="L56" s="58">
        <v>0</v>
      </c>
      <c r="M56" s="52">
        <v>3.125</v>
      </c>
      <c r="N56" s="18" t="s">
        <v>152</v>
      </c>
    </row>
    <row r="57" spans="1:14" x14ac:dyDescent="0.25">
      <c r="C57" s="40"/>
      <c r="D57" s="94"/>
      <c r="E57" s="61">
        <v>4.2426406871192848</v>
      </c>
      <c r="F57" s="61">
        <v>1.4142135623730951</v>
      </c>
      <c r="G57" s="61">
        <v>4.7140452079103161</v>
      </c>
      <c r="H57" s="54">
        <v>0</v>
      </c>
      <c r="I57" s="61">
        <v>0.47140452079103168</v>
      </c>
      <c r="J57" s="61">
        <v>0.47140452079103168</v>
      </c>
      <c r="K57" s="61">
        <v>0.47140452079103168</v>
      </c>
      <c r="L57" s="54">
        <v>0</v>
      </c>
      <c r="M57" s="54">
        <v>3.7893765978060294</v>
      </c>
      <c r="N57" s="59" t="s">
        <v>153</v>
      </c>
    </row>
    <row r="58" spans="1:14" x14ac:dyDescent="0.25">
      <c r="A58">
        <v>7</v>
      </c>
      <c r="B58" s="40">
        <v>12</v>
      </c>
      <c r="C58" s="40">
        <v>377</v>
      </c>
      <c r="D58" s="92" t="s">
        <v>37</v>
      </c>
      <c r="E58" s="50">
        <v>14</v>
      </c>
      <c r="F58" s="50">
        <v>0</v>
      </c>
      <c r="G58" s="50">
        <v>7</v>
      </c>
      <c r="H58" s="50">
        <v>0</v>
      </c>
      <c r="I58" s="50">
        <v>1</v>
      </c>
      <c r="J58" s="50">
        <v>0</v>
      </c>
      <c r="K58" s="50">
        <v>4</v>
      </c>
      <c r="L58" s="50">
        <v>0</v>
      </c>
      <c r="M58" s="50">
        <v>26</v>
      </c>
      <c r="N58" s="18" t="s">
        <v>151</v>
      </c>
    </row>
    <row r="59" spans="1:14" x14ac:dyDescent="0.25">
      <c r="C59" s="40"/>
      <c r="D59" s="93"/>
      <c r="E59" s="61">
        <v>4.666666666666667</v>
      </c>
      <c r="F59" s="61">
        <v>0</v>
      </c>
      <c r="G59" s="61">
        <v>2.3333333333333335</v>
      </c>
      <c r="H59" s="54">
        <v>0</v>
      </c>
      <c r="I59" s="61">
        <v>0.33333333333333331</v>
      </c>
      <c r="J59" s="61">
        <v>0</v>
      </c>
      <c r="K59" s="61">
        <v>1.3333333333333333</v>
      </c>
      <c r="L59" s="54">
        <v>0</v>
      </c>
      <c r="M59" s="54">
        <v>3.25</v>
      </c>
      <c r="N59" s="59" t="s">
        <v>152</v>
      </c>
    </row>
    <row r="60" spans="1:14" x14ac:dyDescent="0.25">
      <c r="B60" s="40"/>
      <c r="C60" s="40"/>
      <c r="D60" s="94"/>
      <c r="E60" s="58">
        <v>6.5996632910744433</v>
      </c>
      <c r="F60" s="58">
        <v>0</v>
      </c>
      <c r="G60" s="58">
        <v>1.8856180831641267</v>
      </c>
      <c r="H60" s="58">
        <v>0</v>
      </c>
      <c r="I60" s="58">
        <v>0.47140452079103168</v>
      </c>
      <c r="J60" s="58">
        <v>0</v>
      </c>
      <c r="K60" s="58">
        <v>1.8856180831641267</v>
      </c>
      <c r="L60" s="58">
        <v>0</v>
      </c>
      <c r="M60" s="58">
        <v>4.7103609203541934</v>
      </c>
      <c r="N60" s="60" t="s">
        <v>153</v>
      </c>
    </row>
    <row r="61" spans="1:14" x14ac:dyDescent="0.25">
      <c r="A61">
        <v>8</v>
      </c>
      <c r="B61" s="40">
        <v>14</v>
      </c>
      <c r="C61" s="40">
        <v>382</v>
      </c>
      <c r="D61" s="92" t="s">
        <v>11</v>
      </c>
      <c r="E61" s="61">
        <v>1</v>
      </c>
      <c r="F61" s="61">
        <v>0</v>
      </c>
      <c r="G61" s="61">
        <v>4</v>
      </c>
      <c r="H61" s="54">
        <v>1</v>
      </c>
      <c r="I61" s="61">
        <v>6</v>
      </c>
      <c r="J61" s="61">
        <v>0</v>
      </c>
      <c r="K61" s="61">
        <v>0</v>
      </c>
      <c r="L61" s="54">
        <v>5</v>
      </c>
      <c r="M61" s="54">
        <v>17</v>
      </c>
      <c r="N61" s="59" t="s">
        <v>151</v>
      </c>
    </row>
    <row r="62" spans="1:14" x14ac:dyDescent="0.25">
      <c r="C62" s="40"/>
      <c r="D62" s="93"/>
      <c r="E62" s="58">
        <v>0.33333333333333331</v>
      </c>
      <c r="F62" s="58">
        <v>0</v>
      </c>
      <c r="G62" s="58">
        <v>1.3333333333333333</v>
      </c>
      <c r="H62" s="58">
        <v>0.33333333333333331</v>
      </c>
      <c r="I62" s="58">
        <v>2</v>
      </c>
      <c r="J62" s="58">
        <v>0</v>
      </c>
      <c r="K62" s="58">
        <v>0</v>
      </c>
      <c r="L62" s="58">
        <v>1.6666666666666667</v>
      </c>
      <c r="M62" s="52">
        <v>2.125</v>
      </c>
      <c r="N62" s="18" t="s">
        <v>152</v>
      </c>
    </row>
    <row r="63" spans="1:14" x14ac:dyDescent="0.25">
      <c r="C63" s="40"/>
      <c r="D63" s="94"/>
      <c r="E63" s="61">
        <v>0.47140452079103168</v>
      </c>
      <c r="F63" s="61">
        <v>0</v>
      </c>
      <c r="G63" s="61">
        <v>1.8856180831641267</v>
      </c>
      <c r="H63" s="54">
        <v>0.47140452079103168</v>
      </c>
      <c r="I63" s="61">
        <v>2.8284271247461903</v>
      </c>
      <c r="J63" s="61">
        <v>0</v>
      </c>
      <c r="K63" s="61">
        <v>0</v>
      </c>
      <c r="L63" s="54">
        <v>1.699673171197595</v>
      </c>
      <c r="M63" s="54">
        <v>2.315032397181517</v>
      </c>
      <c r="N63" s="59" t="s">
        <v>153</v>
      </c>
    </row>
    <row r="66" spans="1:10" ht="15" customHeight="1" x14ac:dyDescent="0.25">
      <c r="D66" s="81" t="s">
        <v>160</v>
      </c>
      <c r="E66" s="95"/>
      <c r="F66" s="95"/>
      <c r="G66" s="95"/>
      <c r="H66" s="95"/>
      <c r="I66" s="95"/>
      <c r="J66" s="82"/>
    </row>
    <row r="67" spans="1:10" x14ac:dyDescent="0.25">
      <c r="B67" s="80" t="s">
        <v>1</v>
      </c>
      <c r="C67" s="80"/>
      <c r="D67" s="63" t="s">
        <v>13</v>
      </c>
      <c r="E67" s="90" t="s">
        <v>14</v>
      </c>
      <c r="F67" s="90"/>
      <c r="G67" s="90"/>
      <c r="H67" s="90"/>
      <c r="I67" s="90"/>
      <c r="J67" s="90"/>
    </row>
    <row r="68" spans="1:10" x14ac:dyDescent="0.25">
      <c r="B68" s="40" t="s">
        <v>4</v>
      </c>
      <c r="C68" s="40" t="s">
        <v>0</v>
      </c>
      <c r="D68" s="12" t="s">
        <v>12</v>
      </c>
      <c r="E68" s="12">
        <v>1</v>
      </c>
      <c r="F68" s="12">
        <v>2</v>
      </c>
      <c r="G68" s="12">
        <v>3</v>
      </c>
      <c r="H68" s="12">
        <v>4</v>
      </c>
      <c r="I68" s="46" t="s">
        <v>155</v>
      </c>
      <c r="J68" s="12" t="s">
        <v>154</v>
      </c>
    </row>
    <row r="69" spans="1:10" x14ac:dyDescent="0.25">
      <c r="A69">
        <v>1</v>
      </c>
      <c r="B69" s="40">
        <v>13</v>
      </c>
      <c r="C69" s="40">
        <v>352</v>
      </c>
      <c r="D69" s="92" t="s">
        <v>30</v>
      </c>
      <c r="E69" s="50">
        <v>4</v>
      </c>
      <c r="F69" s="50">
        <v>2</v>
      </c>
      <c r="G69" s="50">
        <v>1</v>
      </c>
      <c r="H69" s="50">
        <v>1</v>
      </c>
      <c r="I69" s="50">
        <v>8</v>
      </c>
      <c r="J69" s="41" t="s">
        <v>151</v>
      </c>
    </row>
    <row r="70" spans="1:10" x14ac:dyDescent="0.25">
      <c r="B70" s="40"/>
      <c r="C70" s="40"/>
      <c r="D70" s="93"/>
      <c r="E70" s="61">
        <v>2</v>
      </c>
      <c r="F70" s="61">
        <v>1</v>
      </c>
      <c r="G70" s="61">
        <v>0.5</v>
      </c>
      <c r="H70" s="54">
        <v>0.5</v>
      </c>
      <c r="I70" s="54">
        <v>2</v>
      </c>
      <c r="J70" s="59" t="s">
        <v>152</v>
      </c>
    </row>
    <row r="71" spans="1:10" x14ac:dyDescent="0.25">
      <c r="B71" s="40"/>
      <c r="C71" s="40"/>
      <c r="D71" s="94"/>
      <c r="E71" s="58">
        <v>1</v>
      </c>
      <c r="F71" s="58">
        <v>1</v>
      </c>
      <c r="G71" s="58">
        <v>0.5</v>
      </c>
      <c r="H71" s="58">
        <v>0.5</v>
      </c>
      <c r="I71" s="58">
        <v>1.2247448713915889</v>
      </c>
      <c r="J71" s="41" t="s">
        <v>153</v>
      </c>
    </row>
    <row r="72" spans="1:10" x14ac:dyDescent="0.25">
      <c r="A72">
        <v>2</v>
      </c>
      <c r="B72" s="40">
        <v>4</v>
      </c>
      <c r="C72" s="40">
        <v>364</v>
      </c>
      <c r="D72" s="92" t="s">
        <v>31</v>
      </c>
      <c r="E72" s="61">
        <v>6</v>
      </c>
      <c r="F72" s="61">
        <v>19</v>
      </c>
      <c r="G72" s="61">
        <v>11</v>
      </c>
      <c r="H72" s="54">
        <v>8</v>
      </c>
      <c r="I72" s="54">
        <v>44</v>
      </c>
      <c r="J72" s="59" t="s">
        <v>151</v>
      </c>
    </row>
    <row r="73" spans="1:10" x14ac:dyDescent="0.25">
      <c r="C73" s="40"/>
      <c r="D73" s="93"/>
      <c r="E73" s="58">
        <v>3</v>
      </c>
      <c r="F73" s="58">
        <v>9.5</v>
      </c>
      <c r="G73" s="58">
        <v>5.5</v>
      </c>
      <c r="H73" s="58">
        <v>4</v>
      </c>
      <c r="I73" s="52">
        <v>11</v>
      </c>
      <c r="J73" s="18" t="s">
        <v>152</v>
      </c>
    </row>
    <row r="74" spans="1:10" x14ac:dyDescent="0.25">
      <c r="C74" s="40"/>
      <c r="D74" s="94"/>
      <c r="E74" s="61">
        <v>0</v>
      </c>
      <c r="F74" s="61">
        <v>5.5</v>
      </c>
      <c r="G74" s="61">
        <v>2.5</v>
      </c>
      <c r="H74" s="54">
        <v>1</v>
      </c>
      <c r="I74" s="54">
        <v>4.9497474683058327</v>
      </c>
      <c r="J74" s="59" t="s">
        <v>153</v>
      </c>
    </row>
    <row r="75" spans="1:10" x14ac:dyDescent="0.25">
      <c r="A75">
        <v>3</v>
      </c>
      <c r="B75" s="40">
        <v>7</v>
      </c>
      <c r="C75" s="40">
        <v>368</v>
      </c>
      <c r="D75" s="92" t="s">
        <v>32</v>
      </c>
      <c r="E75" s="50">
        <v>33</v>
      </c>
      <c r="F75" s="50">
        <v>5</v>
      </c>
      <c r="G75" s="50">
        <v>3</v>
      </c>
      <c r="H75" s="50">
        <v>12</v>
      </c>
      <c r="I75" s="50">
        <v>53</v>
      </c>
      <c r="J75" s="18" t="s">
        <v>151</v>
      </c>
    </row>
    <row r="76" spans="1:10" x14ac:dyDescent="0.25">
      <c r="C76" s="40"/>
      <c r="D76" s="93"/>
      <c r="E76" s="61">
        <v>16.5</v>
      </c>
      <c r="F76" s="61">
        <v>2.5</v>
      </c>
      <c r="G76" s="61">
        <v>1.5</v>
      </c>
      <c r="H76" s="54">
        <v>6</v>
      </c>
      <c r="I76" s="54">
        <v>13.25</v>
      </c>
      <c r="J76" s="59" t="s">
        <v>152</v>
      </c>
    </row>
    <row r="77" spans="1:10" x14ac:dyDescent="0.25">
      <c r="C77" s="40"/>
      <c r="D77" s="94"/>
      <c r="E77" s="58">
        <v>5.5</v>
      </c>
      <c r="F77" s="58">
        <v>0.5</v>
      </c>
      <c r="G77" s="58">
        <v>0.5</v>
      </c>
      <c r="H77" s="58">
        <v>4</v>
      </c>
      <c r="I77" s="58">
        <v>11.882234638316145</v>
      </c>
      <c r="J77" s="60" t="s">
        <v>153</v>
      </c>
    </row>
    <row r="78" spans="1:10" x14ac:dyDescent="0.25">
      <c r="A78">
        <v>4</v>
      </c>
      <c r="B78" s="40">
        <v>5</v>
      </c>
      <c r="C78" s="40">
        <v>370</v>
      </c>
      <c r="D78" s="92" t="s">
        <v>33</v>
      </c>
      <c r="E78" s="61">
        <v>12</v>
      </c>
      <c r="F78" s="61">
        <v>5</v>
      </c>
      <c r="G78" s="61">
        <v>24</v>
      </c>
      <c r="H78" s="54">
        <v>5</v>
      </c>
      <c r="I78" s="54">
        <v>46</v>
      </c>
      <c r="J78" s="59" t="s">
        <v>151</v>
      </c>
    </row>
    <row r="79" spans="1:10" x14ac:dyDescent="0.25">
      <c r="C79" s="40"/>
      <c r="D79" s="93"/>
      <c r="E79" s="58">
        <v>6</v>
      </c>
      <c r="F79" s="58">
        <v>2.5</v>
      </c>
      <c r="G79" s="58">
        <v>12</v>
      </c>
      <c r="H79" s="58">
        <v>2.5</v>
      </c>
      <c r="I79" s="52">
        <v>11.5</v>
      </c>
      <c r="J79" s="18" t="s">
        <v>152</v>
      </c>
    </row>
    <row r="80" spans="1:10" x14ac:dyDescent="0.25">
      <c r="C80" s="40"/>
      <c r="D80" s="94"/>
      <c r="E80" s="61">
        <v>6</v>
      </c>
      <c r="F80" s="61">
        <v>2.5</v>
      </c>
      <c r="G80" s="61">
        <v>11</v>
      </c>
      <c r="H80" s="54">
        <v>2.5</v>
      </c>
      <c r="I80" s="54">
        <v>7.7620873481300121</v>
      </c>
      <c r="J80" s="59" t="s">
        <v>153</v>
      </c>
    </row>
    <row r="81" spans="1:10" x14ac:dyDescent="0.25">
      <c r="A81">
        <v>5</v>
      </c>
      <c r="B81" s="40">
        <v>6</v>
      </c>
      <c r="C81" s="40">
        <v>373</v>
      </c>
      <c r="D81" s="92" t="s">
        <v>34</v>
      </c>
      <c r="E81" s="50">
        <v>10</v>
      </c>
      <c r="F81" s="50">
        <v>0</v>
      </c>
      <c r="G81" s="50">
        <v>1</v>
      </c>
      <c r="H81" s="50">
        <v>4</v>
      </c>
      <c r="I81" s="50">
        <v>15</v>
      </c>
      <c r="J81" s="41" t="s">
        <v>151</v>
      </c>
    </row>
    <row r="82" spans="1:10" x14ac:dyDescent="0.25">
      <c r="C82" s="40"/>
      <c r="D82" s="93"/>
      <c r="E82" s="61">
        <v>5</v>
      </c>
      <c r="F82" s="61">
        <v>0</v>
      </c>
      <c r="G82" s="61">
        <v>0.5</v>
      </c>
      <c r="H82" s="54">
        <v>2</v>
      </c>
      <c r="I82" s="54">
        <v>3.75</v>
      </c>
      <c r="J82" s="59" t="s">
        <v>152</v>
      </c>
    </row>
    <row r="83" spans="1:10" x14ac:dyDescent="0.25">
      <c r="C83" s="40"/>
      <c r="D83" s="94"/>
      <c r="E83" s="58">
        <v>4</v>
      </c>
      <c r="F83" s="58">
        <v>0</v>
      </c>
      <c r="G83" s="58">
        <v>0.5</v>
      </c>
      <c r="H83" s="58">
        <v>2</v>
      </c>
      <c r="I83" s="58">
        <v>3.897114317029974</v>
      </c>
      <c r="J83" s="41" t="s">
        <v>153</v>
      </c>
    </row>
    <row r="84" spans="1:10" x14ac:dyDescent="0.25">
      <c r="A84">
        <v>6</v>
      </c>
      <c r="B84" s="40">
        <v>9</v>
      </c>
      <c r="C84" s="40">
        <v>376</v>
      </c>
      <c r="D84" s="92" t="s">
        <v>36</v>
      </c>
      <c r="E84" s="61">
        <v>12</v>
      </c>
      <c r="F84" s="61">
        <v>10</v>
      </c>
      <c r="G84" s="61">
        <v>2</v>
      </c>
      <c r="H84" s="54">
        <v>1</v>
      </c>
      <c r="I84" s="54">
        <v>25</v>
      </c>
      <c r="J84" s="59" t="s">
        <v>151</v>
      </c>
    </row>
    <row r="85" spans="1:10" x14ac:dyDescent="0.25">
      <c r="C85" s="40"/>
      <c r="D85" s="93"/>
      <c r="E85" s="58">
        <v>6</v>
      </c>
      <c r="F85" s="58">
        <v>5</v>
      </c>
      <c r="G85" s="58">
        <v>1</v>
      </c>
      <c r="H85" s="58">
        <v>0.5</v>
      </c>
      <c r="I85" s="52">
        <v>6.25</v>
      </c>
      <c r="J85" s="18" t="s">
        <v>152</v>
      </c>
    </row>
    <row r="86" spans="1:10" x14ac:dyDescent="0.25">
      <c r="C86" s="40"/>
      <c r="D86" s="94"/>
      <c r="E86" s="61">
        <v>3</v>
      </c>
      <c r="F86" s="61">
        <v>5</v>
      </c>
      <c r="G86" s="61">
        <v>0</v>
      </c>
      <c r="H86" s="54">
        <v>0.5</v>
      </c>
      <c r="I86" s="54">
        <v>4.815340071064556</v>
      </c>
      <c r="J86" s="59" t="s">
        <v>153</v>
      </c>
    </row>
    <row r="87" spans="1:10" x14ac:dyDescent="0.25">
      <c r="A87">
        <v>7</v>
      </c>
      <c r="B87" s="40">
        <v>12</v>
      </c>
      <c r="C87" s="40">
        <v>377</v>
      </c>
      <c r="D87" s="92" t="s">
        <v>37</v>
      </c>
      <c r="E87" s="50">
        <v>14</v>
      </c>
      <c r="F87" s="50">
        <v>7</v>
      </c>
      <c r="G87" s="50">
        <v>1</v>
      </c>
      <c r="H87" s="50">
        <v>4</v>
      </c>
      <c r="I87" s="50">
        <v>26</v>
      </c>
      <c r="J87" s="18" t="s">
        <v>151</v>
      </c>
    </row>
    <row r="88" spans="1:10" x14ac:dyDescent="0.25">
      <c r="C88" s="40"/>
      <c r="D88" s="93"/>
      <c r="E88" s="61">
        <v>7</v>
      </c>
      <c r="F88" s="61">
        <v>3.5</v>
      </c>
      <c r="G88" s="61">
        <v>0.5</v>
      </c>
      <c r="H88" s="54">
        <v>2</v>
      </c>
      <c r="I88" s="54">
        <v>6.5</v>
      </c>
      <c r="J88" s="59" t="s">
        <v>152</v>
      </c>
    </row>
    <row r="89" spans="1:10" x14ac:dyDescent="0.25">
      <c r="B89" s="40"/>
      <c r="C89" s="40"/>
      <c r="D89" s="94"/>
      <c r="E89" s="58">
        <v>7</v>
      </c>
      <c r="F89" s="58">
        <v>3.5</v>
      </c>
      <c r="G89" s="58">
        <v>0.5</v>
      </c>
      <c r="H89" s="58">
        <v>2</v>
      </c>
      <c r="I89" s="58">
        <v>4.8218253804964775</v>
      </c>
      <c r="J89" s="60" t="s">
        <v>153</v>
      </c>
    </row>
    <row r="90" spans="1:10" x14ac:dyDescent="0.25">
      <c r="A90">
        <v>8</v>
      </c>
      <c r="B90" s="40">
        <v>14</v>
      </c>
      <c r="C90" s="40">
        <v>382</v>
      </c>
      <c r="D90" s="92" t="s">
        <v>11</v>
      </c>
      <c r="E90" s="61">
        <v>1</v>
      </c>
      <c r="F90" s="61">
        <v>5</v>
      </c>
      <c r="G90" s="61">
        <v>6</v>
      </c>
      <c r="H90" s="54">
        <v>5</v>
      </c>
      <c r="I90" s="54">
        <v>17</v>
      </c>
      <c r="J90" s="59" t="s">
        <v>151</v>
      </c>
    </row>
    <row r="91" spans="1:10" x14ac:dyDescent="0.25">
      <c r="C91" s="40"/>
      <c r="D91" s="93"/>
      <c r="E91" s="58">
        <v>0.5</v>
      </c>
      <c r="F91" s="58">
        <v>2.5</v>
      </c>
      <c r="G91" s="58">
        <v>3</v>
      </c>
      <c r="H91" s="58">
        <v>2.5</v>
      </c>
      <c r="I91" s="52">
        <v>4.25</v>
      </c>
      <c r="J91" s="18" t="s">
        <v>152</v>
      </c>
    </row>
    <row r="92" spans="1:10" x14ac:dyDescent="0.25">
      <c r="C92" s="40"/>
      <c r="D92" s="94"/>
      <c r="E92" s="61">
        <v>0.5</v>
      </c>
      <c r="F92" s="61">
        <v>1.5</v>
      </c>
      <c r="G92" s="61">
        <v>3</v>
      </c>
      <c r="H92" s="54">
        <v>2.5</v>
      </c>
      <c r="I92" s="54">
        <v>1.920286436967152</v>
      </c>
      <c r="J92" s="59" t="s">
        <v>153</v>
      </c>
    </row>
  </sheetData>
  <mergeCells count="34">
    <mergeCell ref="B67:C67"/>
    <mergeCell ref="D69:D71"/>
    <mergeCell ref="D72:D74"/>
    <mergeCell ref="D75:D77"/>
    <mergeCell ref="D78:D80"/>
    <mergeCell ref="E67:J67"/>
    <mergeCell ref="D66:J66"/>
    <mergeCell ref="D40:D42"/>
    <mergeCell ref="D43:D45"/>
    <mergeCell ref="D46:D48"/>
    <mergeCell ref="D49:D51"/>
    <mergeCell ref="D52:D54"/>
    <mergeCell ref="D55:D57"/>
    <mergeCell ref="D87:D89"/>
    <mergeCell ref="D90:D92"/>
    <mergeCell ref="D81:D83"/>
    <mergeCell ref="D84:D86"/>
    <mergeCell ref="D58:D60"/>
    <mergeCell ref="D61:D63"/>
    <mergeCell ref="D2:M2"/>
    <mergeCell ref="B38:C38"/>
    <mergeCell ref="D37:N37"/>
    <mergeCell ref="E38:N38"/>
    <mergeCell ref="B3:C3"/>
    <mergeCell ref="D23:D25"/>
    <mergeCell ref="D26:D28"/>
    <mergeCell ref="D14:D16"/>
    <mergeCell ref="D17:D19"/>
    <mergeCell ref="D20:D22"/>
    <mergeCell ref="D5:D7"/>
    <mergeCell ref="E3:H3"/>
    <mergeCell ref="I3:L3"/>
    <mergeCell ref="D8:D10"/>
    <mergeCell ref="D11:D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2576-BDCE-4366-9305-605BF4B50290}">
  <dimension ref="A1:M38"/>
  <sheetViews>
    <sheetView topLeftCell="A6" workbookViewId="0">
      <selection activeCell="M19" sqref="M19"/>
    </sheetView>
  </sheetViews>
  <sheetFormatPr defaultRowHeight="15" x14ac:dyDescent="0.25"/>
  <cols>
    <col min="1" max="1" width="2" bestFit="1" customWidth="1"/>
    <col min="2" max="2" width="12" bestFit="1" customWidth="1"/>
    <col min="3" max="3" width="10.5703125" bestFit="1" customWidth="1"/>
    <col min="4" max="4" width="13.28515625" bestFit="1" customWidth="1"/>
    <col min="5" max="8" width="5.5703125" bestFit="1" customWidth="1"/>
    <col min="9" max="9" width="6.5703125" bestFit="1" customWidth="1"/>
    <col min="10" max="10" width="14" bestFit="1" customWidth="1"/>
    <col min="11" max="13" width="5.5703125" bestFit="1" customWidth="1"/>
    <col min="14" max="14" width="13.7109375" bestFit="1" customWidth="1"/>
    <col min="15" max="15" width="14.140625" bestFit="1" customWidth="1"/>
    <col min="16" max="16" width="12.7109375" bestFit="1" customWidth="1"/>
    <col min="17" max="17" width="8.5703125" bestFit="1" customWidth="1"/>
    <col min="18" max="18" width="12.85546875" bestFit="1" customWidth="1"/>
    <col min="19" max="19" width="7" bestFit="1" customWidth="1"/>
    <col min="20" max="20" width="13.7109375" bestFit="1" customWidth="1"/>
    <col min="21" max="21" width="14.140625" bestFit="1" customWidth="1"/>
    <col min="22" max="22" width="4.5703125" bestFit="1" customWidth="1"/>
    <col min="23" max="23" width="13.7109375" bestFit="1" customWidth="1"/>
    <col min="24" max="24" width="7.7109375" bestFit="1" customWidth="1"/>
    <col min="25" max="27" width="4.5703125" bestFit="1" customWidth="1"/>
    <col min="29" max="29" width="6.7109375" bestFit="1" customWidth="1"/>
  </cols>
  <sheetData>
    <row r="1" spans="1:13" x14ac:dyDescent="0.25">
      <c r="A1" s="42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15" customHeight="1" x14ac:dyDescent="0.25">
      <c r="D2" s="77" t="s">
        <v>158</v>
      </c>
      <c r="E2" s="77"/>
      <c r="F2" s="77"/>
      <c r="G2" s="77"/>
      <c r="H2" s="77"/>
      <c r="I2" s="77"/>
      <c r="J2" s="77"/>
      <c r="K2" s="77"/>
      <c r="L2" s="77"/>
    </row>
    <row r="3" spans="1:13" x14ac:dyDescent="0.25">
      <c r="B3" s="80" t="s">
        <v>1</v>
      </c>
      <c r="C3" s="80"/>
      <c r="D3" s="7" t="s">
        <v>13</v>
      </c>
      <c r="E3" s="78" t="s">
        <v>14</v>
      </c>
      <c r="F3" s="78"/>
      <c r="G3" s="78"/>
      <c r="H3" s="78"/>
      <c r="I3" s="79" t="s">
        <v>16</v>
      </c>
      <c r="J3" s="79"/>
      <c r="K3" s="79"/>
      <c r="L3" s="79"/>
    </row>
    <row r="4" spans="1:13" x14ac:dyDescent="0.25">
      <c r="B4" s="40" t="s">
        <v>4</v>
      </c>
      <c r="C4" s="40" t="s">
        <v>0</v>
      </c>
      <c r="D4" s="12" t="s">
        <v>12</v>
      </c>
      <c r="E4" s="12" t="s">
        <v>5</v>
      </c>
      <c r="F4" s="12" t="s">
        <v>6</v>
      </c>
      <c r="G4" s="12" t="s">
        <v>7</v>
      </c>
      <c r="H4" s="12" t="s">
        <v>157</v>
      </c>
      <c r="I4" s="12" t="s">
        <v>5</v>
      </c>
      <c r="J4" s="12" t="s">
        <v>6</v>
      </c>
      <c r="K4" s="12" t="s">
        <v>7</v>
      </c>
      <c r="L4" s="12" t="s">
        <v>157</v>
      </c>
    </row>
    <row r="5" spans="1:13" x14ac:dyDescent="0.25">
      <c r="A5">
        <v>1</v>
      </c>
      <c r="B5" s="40">
        <v>13</v>
      </c>
      <c r="C5" s="40">
        <v>352</v>
      </c>
      <c r="D5" s="37" t="s">
        <v>30</v>
      </c>
      <c r="E5" s="9">
        <v>0.9375</v>
      </c>
      <c r="F5" s="9">
        <v>1</v>
      </c>
      <c r="G5" s="9">
        <v>1</v>
      </c>
      <c r="H5" s="9">
        <v>0.97916666666666663</v>
      </c>
      <c r="I5" s="9">
        <v>0.9</v>
      </c>
      <c r="J5" s="9">
        <v>1</v>
      </c>
      <c r="K5" s="9">
        <v>1</v>
      </c>
      <c r="L5" s="9">
        <v>0.96666666666666667</v>
      </c>
    </row>
    <row r="6" spans="1:13" x14ac:dyDescent="0.25">
      <c r="A6">
        <v>2</v>
      </c>
      <c r="B6" s="40">
        <v>4</v>
      </c>
      <c r="C6" s="40">
        <v>364</v>
      </c>
      <c r="D6" s="7" t="s">
        <v>31</v>
      </c>
      <c r="E6" s="10">
        <v>0.79166666666666663</v>
      </c>
      <c r="F6" s="10">
        <v>0.91666666666666663</v>
      </c>
      <c r="G6" s="10">
        <v>1</v>
      </c>
      <c r="H6" s="10">
        <v>0.90277777777777768</v>
      </c>
      <c r="I6" s="10">
        <v>0.72727272727272729</v>
      </c>
      <c r="J6" s="10">
        <v>0.88888888888888884</v>
      </c>
      <c r="K6" s="10">
        <v>1</v>
      </c>
      <c r="L6" s="10">
        <v>0.87205387205387197</v>
      </c>
    </row>
    <row r="7" spans="1:13" x14ac:dyDescent="0.25">
      <c r="A7">
        <v>3</v>
      </c>
      <c r="B7" s="40">
        <v>7</v>
      </c>
      <c r="C7" s="40">
        <v>368</v>
      </c>
      <c r="D7" s="37" t="s">
        <v>32</v>
      </c>
      <c r="E7" s="9">
        <v>0.46111111111111114</v>
      </c>
      <c r="F7" s="9">
        <v>0.91666666666666663</v>
      </c>
      <c r="G7" s="9">
        <v>0.83333333333333326</v>
      </c>
      <c r="H7" s="9">
        <v>0.73703703703703705</v>
      </c>
      <c r="I7" s="9">
        <v>0.45833333333333331</v>
      </c>
      <c r="J7" s="9">
        <v>0.88888888888888884</v>
      </c>
      <c r="K7" s="9">
        <v>0.66666666666666663</v>
      </c>
      <c r="L7" s="9">
        <v>0.67129629629629628</v>
      </c>
    </row>
    <row r="8" spans="1:13" x14ac:dyDescent="0.25">
      <c r="A8">
        <v>4</v>
      </c>
      <c r="B8" s="40">
        <v>5</v>
      </c>
      <c r="C8" s="40">
        <v>370</v>
      </c>
      <c r="D8" s="7" t="s">
        <v>33</v>
      </c>
      <c r="E8" s="10">
        <v>0.77500000000000002</v>
      </c>
      <c r="F8" s="10">
        <v>0.91666666666666663</v>
      </c>
      <c r="G8" s="10">
        <v>0.4916666666666667</v>
      </c>
      <c r="H8" s="10">
        <v>0.72777777777777786</v>
      </c>
      <c r="I8" s="10">
        <v>0.73333333333333328</v>
      </c>
      <c r="J8" s="10">
        <v>0.88888888888888884</v>
      </c>
      <c r="K8" s="10">
        <v>0.32142857142857145</v>
      </c>
      <c r="L8" s="10">
        <v>0.64788359788359784</v>
      </c>
    </row>
    <row r="9" spans="1:13" x14ac:dyDescent="0.25">
      <c r="A9">
        <v>5</v>
      </c>
      <c r="B9" s="40">
        <v>6</v>
      </c>
      <c r="C9" s="40">
        <v>373</v>
      </c>
      <c r="D9" s="37" t="s">
        <v>34</v>
      </c>
      <c r="E9" s="9">
        <v>0.77500000000000002</v>
      </c>
      <c r="F9" s="9">
        <v>0.83333333333333326</v>
      </c>
      <c r="G9" s="9">
        <v>1</v>
      </c>
      <c r="H9" s="9">
        <v>0.86944444444444446</v>
      </c>
      <c r="I9" s="9">
        <v>0.69230769230769229</v>
      </c>
      <c r="J9" s="9">
        <v>0.8</v>
      </c>
      <c r="K9" s="9">
        <v>1</v>
      </c>
      <c r="L9" s="9">
        <v>0.83076923076923082</v>
      </c>
    </row>
    <row r="10" spans="1:13" x14ac:dyDescent="0.25">
      <c r="A10">
        <v>6</v>
      </c>
      <c r="B10" s="40">
        <v>9</v>
      </c>
      <c r="C10" s="40">
        <v>377</v>
      </c>
      <c r="D10" s="7" t="s">
        <v>36</v>
      </c>
      <c r="E10" s="10">
        <v>0.83750000000000002</v>
      </c>
      <c r="F10" s="10">
        <v>1</v>
      </c>
      <c r="G10" s="10">
        <v>0.91666666666666663</v>
      </c>
      <c r="H10" s="10">
        <v>0.91805555555555551</v>
      </c>
      <c r="I10" s="10">
        <v>0.76923076923076927</v>
      </c>
      <c r="J10" s="10">
        <v>1</v>
      </c>
      <c r="K10" s="10">
        <v>0.88888888888888884</v>
      </c>
      <c r="L10" s="10">
        <v>0.88603988603988604</v>
      </c>
    </row>
    <row r="11" spans="1:13" x14ac:dyDescent="0.25">
      <c r="A11">
        <v>7</v>
      </c>
      <c r="B11" s="40">
        <v>12</v>
      </c>
      <c r="C11" s="40">
        <v>382</v>
      </c>
      <c r="D11" s="37" t="s">
        <v>37</v>
      </c>
      <c r="E11" s="9">
        <v>0.83750000000000002</v>
      </c>
      <c r="F11" s="9">
        <v>0.91666666666666663</v>
      </c>
      <c r="G11" s="9">
        <v>0.7</v>
      </c>
      <c r="H11" s="9">
        <v>0.81805555555555554</v>
      </c>
      <c r="I11" s="9">
        <v>0.76923076923076927</v>
      </c>
      <c r="J11" s="9">
        <v>0.88888888888888884</v>
      </c>
      <c r="K11" s="9">
        <v>0.36363636363636365</v>
      </c>
      <c r="L11" s="9">
        <v>0.67391867391867388</v>
      </c>
    </row>
    <row r="12" spans="1:13" x14ac:dyDescent="0.25">
      <c r="A12">
        <v>8</v>
      </c>
      <c r="B12" s="40">
        <v>14</v>
      </c>
      <c r="C12" s="40">
        <v>383</v>
      </c>
      <c r="D12" s="7" t="s">
        <v>11</v>
      </c>
      <c r="E12" s="10">
        <v>1</v>
      </c>
      <c r="F12" s="10">
        <v>1</v>
      </c>
      <c r="G12" s="10">
        <v>0.62499999999999989</v>
      </c>
      <c r="H12" s="10">
        <v>0.87499999999999989</v>
      </c>
      <c r="I12" s="10">
        <v>1</v>
      </c>
      <c r="J12" s="10">
        <v>1</v>
      </c>
      <c r="K12" s="10">
        <v>0.5</v>
      </c>
      <c r="L12" s="10">
        <v>0.83333333333333337</v>
      </c>
    </row>
    <row r="16" spans="1:13" ht="15" customHeight="1" x14ac:dyDescent="0.25">
      <c r="D16" s="77" t="s">
        <v>159</v>
      </c>
      <c r="E16" s="77"/>
      <c r="F16" s="77"/>
      <c r="G16" s="77"/>
      <c r="H16" s="77"/>
      <c r="I16" s="77"/>
      <c r="J16" s="77"/>
      <c r="K16" s="77"/>
      <c r="L16" s="77"/>
      <c r="M16" s="77"/>
    </row>
    <row r="17" spans="1:13" x14ac:dyDescent="0.25">
      <c r="B17" s="80" t="s">
        <v>1</v>
      </c>
      <c r="C17" s="80"/>
      <c r="D17" s="7" t="s">
        <v>13</v>
      </c>
      <c r="E17" s="78" t="s">
        <v>16</v>
      </c>
      <c r="F17" s="78"/>
      <c r="G17" s="78"/>
      <c r="H17" s="78"/>
      <c r="I17" s="78"/>
      <c r="J17" s="78"/>
      <c r="K17" s="78"/>
      <c r="L17" s="78"/>
      <c r="M17" s="78"/>
    </row>
    <row r="18" spans="1:13" x14ac:dyDescent="0.25">
      <c r="B18" s="40" t="s">
        <v>4</v>
      </c>
      <c r="C18" s="40" t="s">
        <v>0</v>
      </c>
      <c r="D18" s="12" t="s">
        <v>12</v>
      </c>
      <c r="E18" s="12" t="s">
        <v>140</v>
      </c>
      <c r="F18" s="12" t="s">
        <v>141</v>
      </c>
      <c r="G18" s="12" t="s">
        <v>142</v>
      </c>
      <c r="H18" s="12" t="s">
        <v>143</v>
      </c>
      <c r="I18" s="12" t="s">
        <v>144</v>
      </c>
      <c r="J18" s="12" t="s">
        <v>145</v>
      </c>
      <c r="K18" s="12" t="s">
        <v>146</v>
      </c>
      <c r="L18" s="12" t="s">
        <v>147</v>
      </c>
      <c r="M18" s="12" t="s">
        <v>157</v>
      </c>
    </row>
    <row r="19" spans="1:13" x14ac:dyDescent="0.25">
      <c r="A19">
        <v>1</v>
      </c>
      <c r="B19" s="40">
        <v>13</v>
      </c>
      <c r="C19" s="40">
        <v>352</v>
      </c>
      <c r="D19" s="37" t="s">
        <v>30</v>
      </c>
      <c r="E19" s="9">
        <v>1</v>
      </c>
      <c r="F19" s="9">
        <v>1</v>
      </c>
      <c r="G19" s="9">
        <v>0.8</v>
      </c>
      <c r="H19" s="9">
        <v>1</v>
      </c>
      <c r="I19" s="9">
        <v>1</v>
      </c>
      <c r="J19" s="9">
        <v>1</v>
      </c>
      <c r="K19" s="9">
        <v>1</v>
      </c>
      <c r="L19" s="9">
        <v>0.66666666666666663</v>
      </c>
      <c r="M19" s="75">
        <v>0.93333333333333335</v>
      </c>
    </row>
    <row r="20" spans="1:13" x14ac:dyDescent="0.25">
      <c r="A20">
        <v>2</v>
      </c>
      <c r="B20" s="40">
        <v>4</v>
      </c>
      <c r="C20" s="40">
        <v>364</v>
      </c>
      <c r="D20" s="48" t="s">
        <v>31</v>
      </c>
      <c r="E20" s="10">
        <v>0.75</v>
      </c>
      <c r="F20" s="10">
        <v>1</v>
      </c>
      <c r="G20" s="10">
        <v>0.5</v>
      </c>
      <c r="H20" s="10">
        <v>1</v>
      </c>
      <c r="I20" s="10">
        <v>1</v>
      </c>
      <c r="J20" s="10">
        <v>1</v>
      </c>
      <c r="K20" s="10">
        <v>1</v>
      </c>
      <c r="L20" s="10">
        <v>1</v>
      </c>
      <c r="M20" s="10">
        <v>0.90625</v>
      </c>
    </row>
    <row r="21" spans="1:13" x14ac:dyDescent="0.25">
      <c r="A21">
        <v>3</v>
      </c>
      <c r="B21" s="40">
        <v>7</v>
      </c>
      <c r="C21" s="40">
        <v>368</v>
      </c>
      <c r="D21" s="37" t="s">
        <v>32</v>
      </c>
      <c r="E21" s="9">
        <v>0.55555555555555558</v>
      </c>
      <c r="F21" s="9">
        <v>0.33333333333333331</v>
      </c>
      <c r="G21" s="9">
        <v>0.75</v>
      </c>
      <c r="H21" s="9">
        <v>0.6</v>
      </c>
      <c r="I21" s="9">
        <v>0.75</v>
      </c>
      <c r="J21" s="9">
        <v>0.75</v>
      </c>
      <c r="K21" s="9">
        <v>0.75</v>
      </c>
      <c r="L21" s="9">
        <v>0.66666666666666663</v>
      </c>
      <c r="M21" s="9">
        <v>0.64444444444444438</v>
      </c>
    </row>
    <row r="22" spans="1:13" x14ac:dyDescent="0.25">
      <c r="A22">
        <v>4</v>
      </c>
      <c r="B22" s="40">
        <v>5</v>
      </c>
      <c r="C22" s="40">
        <v>370</v>
      </c>
      <c r="D22" s="48" t="s">
        <v>33</v>
      </c>
      <c r="E22" s="10">
        <v>1</v>
      </c>
      <c r="F22" s="10">
        <v>0.36363636363636365</v>
      </c>
      <c r="G22" s="10">
        <v>0.66666666666666663</v>
      </c>
      <c r="H22" s="10">
        <v>1</v>
      </c>
      <c r="I22" s="10">
        <v>1</v>
      </c>
      <c r="J22" s="10">
        <v>0.26666666666666666</v>
      </c>
      <c r="K22" s="10">
        <v>0.5</v>
      </c>
      <c r="L22" s="10">
        <v>1</v>
      </c>
      <c r="M22" s="10">
        <v>0.72462121212121211</v>
      </c>
    </row>
    <row r="23" spans="1:13" x14ac:dyDescent="0.25">
      <c r="A23">
        <v>5</v>
      </c>
      <c r="B23" s="40">
        <v>6</v>
      </c>
      <c r="C23" s="40">
        <v>373</v>
      </c>
      <c r="D23" s="37" t="s">
        <v>34</v>
      </c>
      <c r="E23" s="9">
        <v>1</v>
      </c>
      <c r="F23" s="9">
        <v>0.5</v>
      </c>
      <c r="G23" s="9">
        <v>1</v>
      </c>
      <c r="H23" s="9">
        <v>1</v>
      </c>
      <c r="I23" s="9">
        <v>1</v>
      </c>
      <c r="J23" s="9">
        <v>0.75</v>
      </c>
      <c r="K23" s="9">
        <v>0.66666666666666663</v>
      </c>
      <c r="L23" s="9">
        <v>1</v>
      </c>
      <c r="M23" s="9">
        <v>0.86458333333333326</v>
      </c>
    </row>
    <row r="24" spans="1:13" x14ac:dyDescent="0.25">
      <c r="A24">
        <v>6</v>
      </c>
      <c r="B24" s="40">
        <v>9</v>
      </c>
      <c r="C24" s="40">
        <v>377</v>
      </c>
      <c r="D24" s="48" t="s">
        <v>36</v>
      </c>
      <c r="E24" s="10">
        <v>0.8</v>
      </c>
      <c r="F24" s="10">
        <v>0.75</v>
      </c>
      <c r="G24" s="10">
        <v>0.8</v>
      </c>
      <c r="H24" s="10">
        <v>1</v>
      </c>
      <c r="I24" s="10">
        <v>1</v>
      </c>
      <c r="J24" s="10">
        <v>0.75</v>
      </c>
      <c r="K24" s="10">
        <v>1</v>
      </c>
      <c r="L24" s="10">
        <v>1</v>
      </c>
      <c r="M24" s="10">
        <v>0.88749999999999996</v>
      </c>
    </row>
    <row r="25" spans="1:13" x14ac:dyDescent="0.25">
      <c r="A25">
        <v>7</v>
      </c>
      <c r="B25" s="40">
        <v>12</v>
      </c>
      <c r="C25" s="40">
        <v>382</v>
      </c>
      <c r="D25" s="37" t="s">
        <v>37</v>
      </c>
      <c r="E25" s="9">
        <v>0.1875</v>
      </c>
      <c r="F25" s="9">
        <v>1</v>
      </c>
      <c r="G25" s="9">
        <v>0.5</v>
      </c>
      <c r="H25" s="9">
        <v>1</v>
      </c>
      <c r="I25" s="9">
        <v>1</v>
      </c>
      <c r="J25" s="9">
        <v>1</v>
      </c>
      <c r="K25" s="9">
        <v>0.8</v>
      </c>
      <c r="L25" s="9">
        <v>1</v>
      </c>
      <c r="M25" s="9">
        <v>0.81093749999999998</v>
      </c>
    </row>
    <row r="26" spans="1:13" x14ac:dyDescent="0.25">
      <c r="A26">
        <v>8</v>
      </c>
      <c r="B26" s="40">
        <v>14</v>
      </c>
      <c r="C26" s="40">
        <v>383</v>
      </c>
      <c r="D26" s="48" t="s">
        <v>11</v>
      </c>
      <c r="E26" s="10">
        <v>0.75</v>
      </c>
      <c r="F26" s="10">
        <v>1</v>
      </c>
      <c r="G26" s="10">
        <v>1</v>
      </c>
      <c r="H26" s="10">
        <v>0.75</v>
      </c>
      <c r="I26" s="10">
        <v>1</v>
      </c>
      <c r="J26" s="10">
        <v>1</v>
      </c>
      <c r="K26" s="10">
        <v>1</v>
      </c>
      <c r="L26" s="10">
        <v>0.2857142857142857</v>
      </c>
      <c r="M26" s="10">
        <v>0.8482142857142857</v>
      </c>
    </row>
    <row r="28" spans="1:13" ht="15" customHeight="1" x14ac:dyDescent="0.25">
      <c r="D28" s="81" t="s">
        <v>159</v>
      </c>
      <c r="E28" s="95"/>
      <c r="F28" s="95"/>
      <c r="G28" s="95"/>
      <c r="H28" s="95"/>
      <c r="I28" s="82"/>
    </row>
    <row r="29" spans="1:13" x14ac:dyDescent="0.25">
      <c r="B29" s="45"/>
      <c r="C29" s="45"/>
      <c r="D29" s="48" t="s">
        <v>13</v>
      </c>
      <c r="E29" s="87" t="s">
        <v>14</v>
      </c>
      <c r="F29" s="88"/>
      <c r="G29" s="88"/>
      <c r="H29" s="88"/>
      <c r="I29" s="89"/>
    </row>
    <row r="30" spans="1:13" x14ac:dyDescent="0.25">
      <c r="B30" s="45" t="s">
        <v>4</v>
      </c>
      <c r="C30" s="45" t="s">
        <v>0</v>
      </c>
      <c r="D30" s="12" t="s">
        <v>12</v>
      </c>
      <c r="E30" s="12">
        <v>1</v>
      </c>
      <c r="F30" s="12">
        <v>2</v>
      </c>
      <c r="G30" s="12">
        <v>3</v>
      </c>
      <c r="H30" s="12">
        <v>4</v>
      </c>
      <c r="I30" s="12" t="s">
        <v>157</v>
      </c>
    </row>
    <row r="31" spans="1:13" x14ac:dyDescent="0.25">
      <c r="B31" s="45">
        <v>13</v>
      </c>
      <c r="C31" s="45">
        <v>352</v>
      </c>
      <c r="D31" s="37" t="s">
        <v>30</v>
      </c>
      <c r="E31" s="9">
        <v>1</v>
      </c>
      <c r="F31" s="9">
        <v>0.875</v>
      </c>
      <c r="G31" s="9">
        <v>1</v>
      </c>
      <c r="H31" s="9">
        <v>1</v>
      </c>
      <c r="I31" s="9">
        <v>0.96875</v>
      </c>
    </row>
    <row r="32" spans="1:13" x14ac:dyDescent="0.25">
      <c r="B32" s="45">
        <v>4</v>
      </c>
      <c r="C32" s="45">
        <v>364</v>
      </c>
      <c r="D32" s="48" t="s">
        <v>31</v>
      </c>
      <c r="E32" s="10">
        <v>0.8571428571428571</v>
      </c>
      <c r="F32" s="10">
        <v>0.66666666666666663</v>
      </c>
      <c r="G32" s="10">
        <v>1</v>
      </c>
      <c r="H32" s="10">
        <v>1</v>
      </c>
      <c r="I32" s="10">
        <v>0.88095238095238093</v>
      </c>
    </row>
    <row r="33" spans="2:9" x14ac:dyDescent="0.25">
      <c r="B33" s="45">
        <v>7</v>
      </c>
      <c r="C33" s="45">
        <v>368</v>
      </c>
      <c r="D33" s="37" t="s">
        <v>32</v>
      </c>
      <c r="E33" s="9">
        <v>0.44444444444444442</v>
      </c>
      <c r="F33" s="9">
        <v>0.66666666666666663</v>
      </c>
      <c r="G33" s="9">
        <v>0.75</v>
      </c>
      <c r="H33" s="9">
        <v>0.7</v>
      </c>
      <c r="I33" s="9">
        <v>0.64027777777777772</v>
      </c>
    </row>
    <row r="34" spans="2:9" x14ac:dyDescent="0.25">
      <c r="B34" s="45">
        <v>5</v>
      </c>
      <c r="C34" s="45">
        <v>370</v>
      </c>
      <c r="D34" s="48" t="s">
        <v>33</v>
      </c>
      <c r="E34" s="10">
        <v>0.5</v>
      </c>
      <c r="F34" s="10">
        <v>0.77777777777777779</v>
      </c>
      <c r="G34" s="10">
        <v>0.3888888888888889</v>
      </c>
      <c r="H34" s="10">
        <v>0.63636363636363635</v>
      </c>
      <c r="I34" s="10">
        <v>0.57575757575757569</v>
      </c>
    </row>
    <row r="35" spans="2:9" x14ac:dyDescent="0.25">
      <c r="B35" s="45">
        <v>6</v>
      </c>
      <c r="C35" s="45">
        <v>373</v>
      </c>
      <c r="D35" s="37" t="s">
        <v>34</v>
      </c>
      <c r="E35" s="9">
        <v>0.66666666666666663</v>
      </c>
      <c r="F35" s="9">
        <v>1</v>
      </c>
      <c r="G35" s="9">
        <v>0.8571428571428571</v>
      </c>
      <c r="H35" s="9">
        <v>0.77777777777777779</v>
      </c>
      <c r="I35" s="9">
        <v>0.82539682539682535</v>
      </c>
    </row>
    <row r="36" spans="2:9" x14ac:dyDescent="0.25">
      <c r="B36" s="45">
        <v>9</v>
      </c>
      <c r="C36" s="45">
        <v>377</v>
      </c>
      <c r="D36" s="48" t="s">
        <v>36</v>
      </c>
      <c r="E36" s="10">
        <v>0.77777777777777779</v>
      </c>
      <c r="F36" s="10">
        <v>0.875</v>
      </c>
      <c r="G36" s="10">
        <v>0.8571428571428571</v>
      </c>
      <c r="H36" s="10">
        <v>1</v>
      </c>
      <c r="I36" s="10">
        <v>0.87748015873015872</v>
      </c>
    </row>
    <row r="37" spans="2:9" x14ac:dyDescent="0.25">
      <c r="B37" s="45">
        <v>12</v>
      </c>
      <c r="C37" s="45">
        <v>382</v>
      </c>
      <c r="D37" s="37" t="s">
        <v>37</v>
      </c>
      <c r="E37" s="9">
        <v>0.31578947368421051</v>
      </c>
      <c r="F37" s="9">
        <v>0.63636363636363635</v>
      </c>
      <c r="G37" s="9">
        <v>1</v>
      </c>
      <c r="H37" s="9">
        <v>0.875</v>
      </c>
      <c r="I37" s="9">
        <v>0.70678827751196172</v>
      </c>
    </row>
    <row r="38" spans="2:9" x14ac:dyDescent="0.25">
      <c r="B38" s="45">
        <v>14</v>
      </c>
      <c r="C38" s="45">
        <v>383</v>
      </c>
      <c r="D38" s="48" t="s">
        <v>11</v>
      </c>
      <c r="E38" s="10">
        <v>0.8571428571428571</v>
      </c>
      <c r="F38" s="10">
        <v>0.8571428571428571</v>
      </c>
      <c r="G38" s="10">
        <v>1</v>
      </c>
      <c r="H38" s="10">
        <v>0.5</v>
      </c>
      <c r="I38" s="10">
        <v>0.8035714285714286</v>
      </c>
    </row>
  </sheetData>
  <mergeCells count="9">
    <mergeCell ref="D2:L2"/>
    <mergeCell ref="D16:M16"/>
    <mergeCell ref="E29:I29"/>
    <mergeCell ref="D28:I28"/>
    <mergeCell ref="B17:C17"/>
    <mergeCell ref="E17:M17"/>
    <mergeCell ref="B3:C3"/>
    <mergeCell ref="E3:H3"/>
    <mergeCell ref="I3:L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3638-D250-4E57-B4CF-8C6151E722C1}">
  <dimension ref="A1:Y46"/>
  <sheetViews>
    <sheetView tabSelected="1" topLeftCell="A22" zoomScaleNormal="100" workbookViewId="0">
      <selection activeCell="X44" sqref="X44"/>
    </sheetView>
  </sheetViews>
  <sheetFormatPr defaultRowHeight="15" x14ac:dyDescent="0.25"/>
  <cols>
    <col min="1" max="1" width="2" customWidth="1"/>
    <col min="2" max="2" width="12" bestFit="1" customWidth="1"/>
    <col min="3" max="3" width="10.5703125" customWidth="1"/>
    <col min="4" max="4" width="13.28515625" customWidth="1"/>
    <col min="5" max="14" width="5.5703125" bestFit="1" customWidth="1"/>
    <col min="16" max="16" width="8.42578125" customWidth="1"/>
    <col min="17" max="17" width="12" bestFit="1" customWidth="1"/>
    <col min="18" max="18" width="10.5703125" customWidth="1"/>
    <col min="19" max="19" width="13.28515625" customWidth="1"/>
    <col min="20" max="25" width="5.5703125" bestFit="1" customWidth="1"/>
  </cols>
  <sheetData>
    <row r="1" spans="1:25" x14ac:dyDescent="0.25">
      <c r="A1" s="99" t="s">
        <v>41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</row>
    <row r="2" spans="1:25" x14ac:dyDescent="0.25">
      <c r="D2" s="77" t="s">
        <v>167</v>
      </c>
      <c r="E2" s="77"/>
      <c r="F2" s="77"/>
      <c r="G2" s="77"/>
      <c r="H2" s="77"/>
      <c r="I2" s="77"/>
      <c r="J2" s="77"/>
      <c r="K2" s="77"/>
      <c r="L2" s="77"/>
      <c r="M2" s="77"/>
      <c r="N2" s="77"/>
      <c r="S2" s="81" t="s">
        <v>167</v>
      </c>
      <c r="T2" s="95"/>
      <c r="U2" s="95"/>
      <c r="V2" s="95"/>
      <c r="W2" s="95"/>
      <c r="X2" s="95"/>
      <c r="Y2" s="82"/>
    </row>
    <row r="3" spans="1:25" x14ac:dyDescent="0.25">
      <c r="B3" s="80" t="s">
        <v>1</v>
      </c>
      <c r="C3" s="80"/>
      <c r="D3" s="48" t="s">
        <v>13</v>
      </c>
      <c r="E3" s="87" t="s">
        <v>16</v>
      </c>
      <c r="F3" s="88"/>
      <c r="G3" s="88"/>
      <c r="H3" s="88"/>
      <c r="I3" s="88"/>
      <c r="J3" s="88"/>
      <c r="K3" s="88"/>
      <c r="L3" s="88"/>
      <c r="M3" s="88"/>
      <c r="N3" s="89"/>
      <c r="Q3" s="80" t="s">
        <v>1</v>
      </c>
      <c r="R3" s="80"/>
      <c r="S3" s="66" t="s">
        <v>13</v>
      </c>
      <c r="T3" s="78" t="s">
        <v>14</v>
      </c>
      <c r="U3" s="78"/>
      <c r="V3" s="78"/>
      <c r="W3" s="78"/>
      <c r="X3" s="78"/>
      <c r="Y3" s="78"/>
    </row>
    <row r="4" spans="1:25" x14ac:dyDescent="0.25">
      <c r="B4" s="44"/>
      <c r="C4" s="44"/>
      <c r="D4" s="100" t="s">
        <v>12</v>
      </c>
      <c r="E4" s="97" t="s">
        <v>163</v>
      </c>
      <c r="F4" s="98"/>
      <c r="G4" s="98"/>
      <c r="H4" s="98"/>
      <c r="I4" s="98"/>
      <c r="J4" s="98"/>
      <c r="K4" s="98"/>
      <c r="L4" s="98"/>
      <c r="M4" s="102"/>
      <c r="N4" s="100" t="s">
        <v>165</v>
      </c>
      <c r="Q4" s="44"/>
      <c r="R4" s="44"/>
      <c r="S4" s="100" t="s">
        <v>12</v>
      </c>
      <c r="T4" s="97" t="s">
        <v>163</v>
      </c>
      <c r="U4" s="98"/>
      <c r="V4" s="98"/>
      <c r="W4" s="98"/>
      <c r="X4" s="98"/>
      <c r="Y4" s="100" t="s">
        <v>165</v>
      </c>
    </row>
    <row r="5" spans="1:25" x14ac:dyDescent="0.25">
      <c r="B5" s="45" t="s">
        <v>4</v>
      </c>
      <c r="C5" s="45" t="s">
        <v>0</v>
      </c>
      <c r="D5" s="101"/>
      <c r="E5" s="12" t="s">
        <v>164</v>
      </c>
      <c r="F5" s="12" t="s">
        <v>140</v>
      </c>
      <c r="G5" s="12" t="s">
        <v>141</v>
      </c>
      <c r="H5" s="12" t="s">
        <v>142</v>
      </c>
      <c r="I5" s="12" t="s">
        <v>143</v>
      </c>
      <c r="J5" s="12" t="s">
        <v>144</v>
      </c>
      <c r="K5" s="12" t="s">
        <v>145</v>
      </c>
      <c r="L5" s="12" t="s">
        <v>146</v>
      </c>
      <c r="M5" s="12" t="s">
        <v>147</v>
      </c>
      <c r="N5" s="101"/>
      <c r="Q5" s="45" t="s">
        <v>4</v>
      </c>
      <c r="R5" s="45" t="s">
        <v>0</v>
      </c>
      <c r="S5" s="101"/>
      <c r="T5" s="70" t="s">
        <v>164</v>
      </c>
      <c r="U5" s="70">
        <v>1</v>
      </c>
      <c r="V5" s="70">
        <v>2</v>
      </c>
      <c r="W5" s="70">
        <v>3</v>
      </c>
      <c r="X5" s="70">
        <v>4</v>
      </c>
      <c r="Y5" s="101"/>
    </row>
    <row r="6" spans="1:25" x14ac:dyDescent="0.25">
      <c r="A6">
        <v>1</v>
      </c>
      <c r="B6" s="45">
        <v>13</v>
      </c>
      <c r="C6" s="45">
        <v>352</v>
      </c>
      <c r="D6" s="92" t="s">
        <v>30</v>
      </c>
      <c r="E6" s="37" t="s">
        <v>5</v>
      </c>
      <c r="F6" s="67">
        <v>0.41450777202072536</v>
      </c>
      <c r="G6" s="67">
        <v>0.2510460251046025</v>
      </c>
      <c r="H6" s="67">
        <v>0.29850746268656714</v>
      </c>
      <c r="I6" s="67">
        <v>1</v>
      </c>
      <c r="J6" s="67">
        <v>0.89552238805970152</v>
      </c>
      <c r="K6" s="67">
        <v>0.898876404494382</v>
      </c>
      <c r="L6" s="67">
        <v>0.7142857142857143</v>
      </c>
      <c r="M6" s="67">
        <v>0.97560975609756106</v>
      </c>
      <c r="N6" s="67">
        <v>0.67263648429003142</v>
      </c>
      <c r="Q6" s="45">
        <v>13</v>
      </c>
      <c r="R6" s="45">
        <v>352</v>
      </c>
      <c r="S6" s="92" t="s">
        <v>30</v>
      </c>
      <c r="T6" s="37" t="s">
        <v>5</v>
      </c>
      <c r="U6" s="72">
        <v>0.32407407407407407</v>
      </c>
      <c r="V6" s="72">
        <v>0.80299785867237694</v>
      </c>
      <c r="W6" s="72">
        <v>0.89743589743589736</v>
      </c>
      <c r="X6" s="72">
        <v>0.80924855491329473</v>
      </c>
      <c r="Y6" s="72">
        <v>0.69754003325431213</v>
      </c>
    </row>
    <row r="7" spans="1:25" x14ac:dyDescent="0.25">
      <c r="B7" s="45"/>
      <c r="C7" s="45"/>
      <c r="D7" s="93"/>
      <c r="E7" s="48" t="s">
        <v>6</v>
      </c>
      <c r="F7" s="68">
        <v>1</v>
      </c>
      <c r="G7" s="69">
        <v>0.72727272727272729</v>
      </c>
      <c r="H7" s="68">
        <v>0.85106382978723405</v>
      </c>
      <c r="I7" s="69">
        <v>0.88888888888888884</v>
      </c>
      <c r="J7" s="68">
        <v>0.72727272727272729</v>
      </c>
      <c r="K7" s="69">
        <v>1</v>
      </c>
      <c r="L7" s="68">
        <v>0.86956521739130443</v>
      </c>
      <c r="M7" s="69">
        <v>1</v>
      </c>
      <c r="N7" s="69">
        <v>0.88300792382661031</v>
      </c>
      <c r="Q7" s="45"/>
      <c r="R7" s="45"/>
      <c r="S7" s="93"/>
      <c r="T7" s="66" t="s">
        <v>6</v>
      </c>
      <c r="U7" s="73">
        <v>0.88888888888888884</v>
      </c>
      <c r="V7" s="74">
        <v>0.86956521739130443</v>
      </c>
      <c r="W7" s="73">
        <v>0.84210526315789469</v>
      </c>
      <c r="X7" s="74">
        <v>1</v>
      </c>
      <c r="Y7" s="73">
        <v>0.90013984235952194</v>
      </c>
    </row>
    <row r="8" spans="1:25" x14ac:dyDescent="0.25">
      <c r="B8" s="45"/>
      <c r="C8" s="45"/>
      <c r="D8" s="94"/>
      <c r="E8" s="37" t="s">
        <v>7</v>
      </c>
      <c r="F8" s="67">
        <v>1</v>
      </c>
      <c r="G8" s="67">
        <v>1</v>
      </c>
      <c r="H8" s="67">
        <v>0.99173553719008267</v>
      </c>
      <c r="I8" s="67">
        <v>0.99173553719008267</v>
      </c>
      <c r="J8" s="67">
        <v>0.97826086956521752</v>
      </c>
      <c r="K8" s="67">
        <v>0.25</v>
      </c>
      <c r="L8" s="67">
        <v>0.99173553719008267</v>
      </c>
      <c r="M8" s="67">
        <v>0</v>
      </c>
      <c r="N8" s="67">
        <v>0.7754334351419333</v>
      </c>
      <c r="Q8" s="45"/>
      <c r="R8" s="45"/>
      <c r="S8" s="94"/>
      <c r="T8" s="37" t="s">
        <v>7</v>
      </c>
      <c r="U8" s="72">
        <v>1</v>
      </c>
      <c r="V8" s="72">
        <v>0.99173553719008267</v>
      </c>
      <c r="W8" s="72">
        <v>1</v>
      </c>
      <c r="X8" s="72">
        <v>0</v>
      </c>
      <c r="Y8" s="72">
        <v>0.74793388429752072</v>
      </c>
    </row>
    <row r="9" spans="1:25" x14ac:dyDescent="0.25">
      <c r="A9">
        <v>2</v>
      </c>
      <c r="B9" s="45">
        <v>4</v>
      </c>
      <c r="C9" s="45">
        <v>364</v>
      </c>
      <c r="D9" s="92" t="s">
        <v>31</v>
      </c>
      <c r="E9" s="48" t="s">
        <v>5</v>
      </c>
      <c r="F9" s="68">
        <v>8.8888888888888892E-2</v>
      </c>
      <c r="G9" s="69">
        <v>0.5357142857142857</v>
      </c>
      <c r="H9" s="68">
        <v>5.6338028169014079E-2</v>
      </c>
      <c r="I9" s="69">
        <v>1</v>
      </c>
      <c r="J9" s="68">
        <v>0.33149171270718231</v>
      </c>
      <c r="K9" s="69">
        <v>0.51948051948051943</v>
      </c>
      <c r="L9" s="68">
        <v>0.3428571428571428</v>
      </c>
      <c r="M9" s="69">
        <v>0.31620553359683795</v>
      </c>
      <c r="N9" s="69">
        <v>0.38572238709398443</v>
      </c>
      <c r="Q9" s="45">
        <v>4</v>
      </c>
      <c r="R9" s="45">
        <v>364</v>
      </c>
      <c r="S9" s="92" t="s">
        <v>31</v>
      </c>
      <c r="T9" s="66" t="s">
        <v>5</v>
      </c>
      <c r="U9" s="73">
        <v>0.18683274021352314</v>
      </c>
      <c r="V9" s="74">
        <v>0.50420168067226889</v>
      </c>
      <c r="W9" s="73">
        <v>0.41791044776119401</v>
      </c>
      <c r="X9" s="74">
        <v>0.32710280373831779</v>
      </c>
      <c r="Y9" s="73">
        <v>0.34123905086383455</v>
      </c>
    </row>
    <row r="10" spans="1:25" x14ac:dyDescent="0.25">
      <c r="C10" s="45"/>
      <c r="D10" s="93"/>
      <c r="E10" s="37" t="s">
        <v>6</v>
      </c>
      <c r="F10" s="67">
        <v>0.7142857142857143</v>
      </c>
      <c r="G10" s="67">
        <v>0.63492063492063489</v>
      </c>
      <c r="H10" s="67">
        <v>0.23529411764705882</v>
      </c>
      <c r="I10" s="67">
        <v>0.25641025641025644</v>
      </c>
      <c r="J10" s="67">
        <v>0.43010752688172038</v>
      </c>
      <c r="K10" s="67">
        <v>9.9009900990099015E-2</v>
      </c>
      <c r="L10" s="67">
        <v>0.5</v>
      </c>
      <c r="M10" s="67">
        <v>0.26200873362445415</v>
      </c>
      <c r="N10" s="67">
        <v>0.38614153373752669</v>
      </c>
      <c r="R10" s="45"/>
      <c r="S10" s="93"/>
      <c r="T10" s="37" t="s">
        <v>6</v>
      </c>
      <c r="U10" s="72">
        <v>0.67226890756302515</v>
      </c>
      <c r="V10" s="72">
        <v>0.24896265560165973</v>
      </c>
      <c r="W10" s="72">
        <v>0.16096579476861167</v>
      </c>
      <c r="X10" s="72">
        <v>0.3236245954692557</v>
      </c>
      <c r="Y10" s="72">
        <v>0.34428292736389043</v>
      </c>
    </row>
    <row r="11" spans="1:25" x14ac:dyDescent="0.25">
      <c r="C11" s="45"/>
      <c r="D11" s="94"/>
      <c r="E11" s="48" t="s">
        <v>7</v>
      </c>
      <c r="F11" s="68">
        <v>0.97826086956521752</v>
      </c>
      <c r="G11" s="69">
        <v>1</v>
      </c>
      <c r="H11" s="68">
        <v>0.88452088452088451</v>
      </c>
      <c r="I11" s="69">
        <v>0.75471698113207542</v>
      </c>
      <c r="J11" s="68">
        <v>0.94488188976377951</v>
      </c>
      <c r="K11" s="69">
        <v>0.9400705052878966</v>
      </c>
      <c r="L11" s="68">
        <v>0.96514745308311001</v>
      </c>
      <c r="M11" s="69">
        <v>0.95914742451154533</v>
      </c>
      <c r="N11" s="69">
        <v>0.92834325098306358</v>
      </c>
      <c r="R11" s="45"/>
      <c r="S11" s="94"/>
      <c r="T11" s="66" t="s">
        <v>7</v>
      </c>
      <c r="U11" s="73">
        <v>1</v>
      </c>
      <c r="V11" s="74">
        <v>0.81447963800904977</v>
      </c>
      <c r="W11" s="73">
        <v>0.9083263246425568</v>
      </c>
      <c r="X11" s="74">
        <v>0.96153846153846156</v>
      </c>
      <c r="Y11" s="73">
        <v>0.92108610604751706</v>
      </c>
    </row>
    <row r="12" spans="1:25" x14ac:dyDescent="0.25">
      <c r="A12">
        <v>3</v>
      </c>
      <c r="B12" s="45">
        <v>7</v>
      </c>
      <c r="C12" s="45">
        <v>368</v>
      </c>
      <c r="D12" s="92" t="s">
        <v>32</v>
      </c>
      <c r="E12" s="37" t="s">
        <v>5</v>
      </c>
      <c r="F12" s="67">
        <v>6.7409904070521137E-2</v>
      </c>
      <c r="G12" s="67">
        <v>0.2040816326530612</v>
      </c>
      <c r="H12" s="67">
        <v>0.18518518518518517</v>
      </c>
      <c r="I12" s="67">
        <v>0.36363636363636365</v>
      </c>
      <c r="J12" s="67">
        <v>0.35714285714285715</v>
      </c>
      <c r="K12" s="67">
        <v>0.46511627906976744</v>
      </c>
      <c r="L12" s="67">
        <v>0.28846153846153844</v>
      </c>
      <c r="M12" s="67">
        <v>0.20512820512820512</v>
      </c>
      <c r="N12" s="67">
        <v>0.25008725447970725</v>
      </c>
      <c r="Q12" s="45">
        <v>7</v>
      </c>
      <c r="R12" s="45">
        <v>368</v>
      </c>
      <c r="S12" s="92" t="s">
        <v>32</v>
      </c>
      <c r="T12" s="37" t="s">
        <v>5</v>
      </c>
      <c r="U12" s="72">
        <v>9.6704871060171921E-2</v>
      </c>
      <c r="V12" s="72">
        <v>0.35377358490566035</v>
      </c>
      <c r="W12" s="72">
        <v>0.41176470588235298</v>
      </c>
      <c r="X12" s="72">
        <v>0.23411371237458195</v>
      </c>
      <c r="Y12" s="72">
        <v>0.24154741414944689</v>
      </c>
    </row>
    <row r="13" spans="1:25" x14ac:dyDescent="0.25">
      <c r="C13" s="45"/>
      <c r="D13" s="93"/>
      <c r="E13" s="48" t="s">
        <v>6</v>
      </c>
      <c r="F13" s="68">
        <v>0.3007518796992481</v>
      </c>
      <c r="G13" s="69">
        <v>0.15873015873015872</v>
      </c>
      <c r="H13" s="68">
        <v>0.86956521739130443</v>
      </c>
      <c r="I13" s="69">
        <v>0.90909090909090906</v>
      </c>
      <c r="J13" s="68">
        <v>1</v>
      </c>
      <c r="K13" s="69">
        <v>0.8</v>
      </c>
      <c r="L13" s="68">
        <v>0.90909090909090906</v>
      </c>
      <c r="M13" s="69">
        <v>0.759493670886076</v>
      </c>
      <c r="N13" s="69">
        <v>0.70356855758900616</v>
      </c>
      <c r="R13" s="45"/>
      <c r="S13" s="93"/>
      <c r="T13" s="66" t="s">
        <v>6</v>
      </c>
      <c r="U13" s="73">
        <v>0.23166023166023167</v>
      </c>
      <c r="V13" s="74">
        <v>0.88888888888888884</v>
      </c>
      <c r="W13" s="73">
        <v>0.96385542168674687</v>
      </c>
      <c r="X13" s="74">
        <v>0.81300813008130079</v>
      </c>
      <c r="Y13" s="73">
        <v>0.70957045036338817</v>
      </c>
    </row>
    <row r="14" spans="1:25" x14ac:dyDescent="0.25">
      <c r="C14" s="45"/>
      <c r="D14" s="94"/>
      <c r="E14" s="37" t="s">
        <v>7</v>
      </c>
      <c r="F14" s="67">
        <v>0.98092643051771111</v>
      </c>
      <c r="G14" s="67">
        <v>0.19662363455809337</v>
      </c>
      <c r="H14" s="67">
        <v>0.98901098901098905</v>
      </c>
      <c r="I14" s="67">
        <v>1</v>
      </c>
      <c r="J14" s="67">
        <v>1</v>
      </c>
      <c r="K14" s="67">
        <v>0.25</v>
      </c>
      <c r="L14" s="67">
        <v>1</v>
      </c>
      <c r="M14" s="67">
        <v>0.98720292504570384</v>
      </c>
      <c r="N14" s="67">
        <v>0.7684516774958996</v>
      </c>
      <c r="R14" s="45"/>
      <c r="S14" s="94"/>
      <c r="T14" s="37" t="s">
        <v>7</v>
      </c>
      <c r="U14" s="72">
        <v>0.58966820663586716</v>
      </c>
      <c r="V14" s="72">
        <v>0.99585062240663902</v>
      </c>
      <c r="W14" s="72">
        <v>0.25</v>
      </c>
      <c r="X14" s="72">
        <v>0.99228224917309804</v>
      </c>
      <c r="Y14" s="72">
        <v>0.67867225877174497</v>
      </c>
    </row>
    <row r="15" spans="1:25" x14ac:dyDescent="0.25">
      <c r="A15">
        <v>4</v>
      </c>
      <c r="B15" s="45">
        <v>5</v>
      </c>
      <c r="C15" s="45">
        <v>370</v>
      </c>
      <c r="D15" s="92" t="s">
        <v>33</v>
      </c>
      <c r="E15" s="48" t="s">
        <v>5</v>
      </c>
      <c r="F15" s="68">
        <v>0.76923076923076916</v>
      </c>
      <c r="G15" s="69">
        <v>0.21505376344086019</v>
      </c>
      <c r="H15" s="68">
        <v>0.29411764705882354</v>
      </c>
      <c r="I15" s="69">
        <v>1</v>
      </c>
      <c r="J15" s="68">
        <v>0.5714285714285714</v>
      </c>
      <c r="K15" s="69">
        <v>0.22038567493112948</v>
      </c>
      <c r="L15" s="68">
        <v>9.2307692307692299E-2</v>
      </c>
      <c r="M15" s="69">
        <v>0.30303030303030304</v>
      </c>
      <c r="N15" s="69">
        <v>0.41922029291469548</v>
      </c>
      <c r="Q15" s="45">
        <v>5</v>
      </c>
      <c r="R15" s="45">
        <v>370</v>
      </c>
      <c r="S15" s="92" t="s">
        <v>33</v>
      </c>
      <c r="T15" s="66" t="s">
        <v>5</v>
      </c>
      <c r="U15" s="73">
        <v>0.36553524804177545</v>
      </c>
      <c r="V15" s="74">
        <v>0.78698845750262325</v>
      </c>
      <c r="W15" s="73">
        <v>0.33621517771373677</v>
      </c>
      <c r="X15" s="74">
        <v>0.17826825127334464</v>
      </c>
      <c r="Y15" s="73">
        <v>0.39455790166425569</v>
      </c>
    </row>
    <row r="16" spans="1:25" x14ac:dyDescent="0.25">
      <c r="C16" s="45"/>
      <c r="D16" s="93"/>
      <c r="E16" s="37" t="s">
        <v>6</v>
      </c>
      <c r="F16" s="67">
        <v>0.68965517241379315</v>
      </c>
      <c r="G16" s="67">
        <v>0.67796610169491522</v>
      </c>
      <c r="H16" s="67">
        <v>0.30769230769230771</v>
      </c>
      <c r="I16" s="67">
        <v>0.54794520547945202</v>
      </c>
      <c r="J16" s="67">
        <v>0.97560975609756106</v>
      </c>
      <c r="K16" s="67">
        <v>0.35714285714285715</v>
      </c>
      <c r="L16" s="67">
        <v>0.86956521739130443</v>
      </c>
      <c r="M16" s="67">
        <v>0.43478260869565222</v>
      </c>
      <c r="N16" s="67">
        <v>0.59922237040370663</v>
      </c>
      <c r="R16" s="45"/>
      <c r="S16" s="93"/>
      <c r="T16" s="37" t="s">
        <v>6</v>
      </c>
      <c r="U16" s="72">
        <v>0.68376068376068377</v>
      </c>
      <c r="V16" s="72">
        <v>0.43478260869565216</v>
      </c>
      <c r="W16" s="72">
        <v>0.52287581699346408</v>
      </c>
      <c r="X16" s="72">
        <v>0.5434782608695653</v>
      </c>
      <c r="Y16" s="72">
        <v>0.5350769070169874</v>
      </c>
    </row>
    <row r="17" spans="1:25" x14ac:dyDescent="0.25">
      <c r="C17" s="45"/>
      <c r="D17" s="94"/>
      <c r="E17" s="48" t="s">
        <v>7</v>
      </c>
      <c r="F17" s="68">
        <v>0.98092643051771111</v>
      </c>
      <c r="G17" s="69">
        <v>0.20903716216216217</v>
      </c>
      <c r="H17" s="68">
        <v>0.96</v>
      </c>
      <c r="I17" s="69">
        <v>0.92783505154639179</v>
      </c>
      <c r="J17" s="68">
        <v>1</v>
      </c>
      <c r="K17" s="69">
        <v>8.7870244938307765E-2</v>
      </c>
      <c r="L17" s="68">
        <v>0.28846153846153844</v>
      </c>
      <c r="M17" s="69">
        <v>0.88235294117647067</v>
      </c>
      <c r="N17" s="69">
        <v>0.61490343344227272</v>
      </c>
      <c r="R17" s="45"/>
      <c r="S17" s="94"/>
      <c r="T17" s="66" t="s">
        <v>7</v>
      </c>
      <c r="U17" s="73">
        <v>0.53473491773308957</v>
      </c>
      <c r="V17" s="74">
        <v>0.94364351245085198</v>
      </c>
      <c r="W17" s="73">
        <v>0.51917530178399729</v>
      </c>
      <c r="X17" s="74">
        <v>0.58365758754863817</v>
      </c>
      <c r="Y17" s="73">
        <v>0.57254225201846443</v>
      </c>
    </row>
    <row r="18" spans="1:25" x14ac:dyDescent="0.25">
      <c r="A18">
        <v>5</v>
      </c>
      <c r="B18" s="45">
        <v>6</v>
      </c>
      <c r="C18" s="45">
        <v>373</v>
      </c>
      <c r="D18" s="92" t="s">
        <v>34</v>
      </c>
      <c r="E18" s="37" t="s">
        <v>5</v>
      </c>
      <c r="F18" s="67">
        <v>0.5298013245033113</v>
      </c>
      <c r="G18" s="67">
        <v>9.3896713615023469E-2</v>
      </c>
      <c r="H18" s="67">
        <v>0.28846153846153844</v>
      </c>
      <c r="I18" s="67">
        <v>1</v>
      </c>
      <c r="J18" s="67">
        <v>0.81081081081081074</v>
      </c>
      <c r="K18" s="67">
        <v>0.93023255813953487</v>
      </c>
      <c r="L18" s="67">
        <v>8.4269662921348312E-2</v>
      </c>
      <c r="M18" s="67">
        <v>0.76190476190476186</v>
      </c>
      <c r="N18" s="67">
        <v>0.54159172050585447</v>
      </c>
      <c r="Q18" s="45">
        <v>6</v>
      </c>
      <c r="R18" s="45">
        <v>373</v>
      </c>
      <c r="S18" s="92" t="s">
        <v>34</v>
      </c>
      <c r="T18" s="37" t="s">
        <v>5</v>
      </c>
      <c r="U18" s="72">
        <v>0.25641025641025639</v>
      </c>
      <c r="V18" s="72">
        <v>0.85877862595419852</v>
      </c>
      <c r="W18" s="72">
        <v>0.875</v>
      </c>
      <c r="X18" s="72">
        <v>0.22776572668112799</v>
      </c>
      <c r="Y18" s="72">
        <v>0.5249596707800197</v>
      </c>
    </row>
    <row r="19" spans="1:25" x14ac:dyDescent="0.25">
      <c r="C19" s="45"/>
      <c r="D19" s="93"/>
      <c r="E19" s="48" t="s">
        <v>6</v>
      </c>
      <c r="F19" s="68">
        <v>0.59701492537313428</v>
      </c>
      <c r="G19" s="69">
        <v>0.1801801801801802</v>
      </c>
      <c r="H19" s="68">
        <v>0.60606060606060608</v>
      </c>
      <c r="I19" s="69">
        <v>0.93023255813953487</v>
      </c>
      <c r="J19" s="68">
        <v>1</v>
      </c>
      <c r="K19" s="69">
        <v>0.39215686274509809</v>
      </c>
      <c r="L19" s="68">
        <v>0.75471698113207553</v>
      </c>
      <c r="M19" s="69">
        <v>1</v>
      </c>
      <c r="N19" s="69">
        <v>0.66589781873544263</v>
      </c>
      <c r="R19" s="45"/>
      <c r="S19" s="93"/>
      <c r="T19" s="66" t="s">
        <v>6</v>
      </c>
      <c r="U19" s="73">
        <v>0.33707865168539325</v>
      </c>
      <c r="V19" s="74">
        <v>0.7339449541284403</v>
      </c>
      <c r="W19" s="73">
        <v>0.66666666666666663</v>
      </c>
      <c r="X19" s="74">
        <v>0.90909090909090906</v>
      </c>
      <c r="Y19" s="73">
        <v>0.63522748357713821</v>
      </c>
    </row>
    <row r="20" spans="1:25" x14ac:dyDescent="0.25">
      <c r="C20" s="45"/>
      <c r="D20" s="94"/>
      <c r="E20" s="37" t="s">
        <v>7</v>
      </c>
      <c r="F20" s="67">
        <v>0.75789473684210529</v>
      </c>
      <c r="G20" s="67">
        <v>1</v>
      </c>
      <c r="H20" s="67">
        <v>0.95490716180371349</v>
      </c>
      <c r="I20" s="67">
        <v>1</v>
      </c>
      <c r="J20" s="67">
        <v>1</v>
      </c>
      <c r="K20" s="67">
        <v>0.25</v>
      </c>
      <c r="L20" s="67">
        <v>0.85510688836104509</v>
      </c>
      <c r="M20" s="67">
        <v>1</v>
      </c>
      <c r="N20" s="67">
        <v>0.85223859837585803</v>
      </c>
      <c r="R20" s="45"/>
      <c r="S20" s="94"/>
      <c r="T20" s="37" t="s">
        <v>7</v>
      </c>
      <c r="U20" s="72">
        <v>0.95354523227383858</v>
      </c>
      <c r="V20" s="72">
        <v>0.98360655737704916</v>
      </c>
      <c r="W20" s="72">
        <v>0.25</v>
      </c>
      <c r="X20" s="72">
        <v>0.94438614900314799</v>
      </c>
      <c r="Y20" s="72">
        <v>0.78288448466350902</v>
      </c>
    </row>
    <row r="21" spans="1:25" x14ac:dyDescent="0.25">
      <c r="A21">
        <v>6</v>
      </c>
      <c r="B21" s="45">
        <v>9</v>
      </c>
      <c r="C21" s="45">
        <v>376</v>
      </c>
      <c r="D21" s="92" t="s">
        <v>36</v>
      </c>
      <c r="E21" s="48" t="s">
        <v>5</v>
      </c>
      <c r="F21" s="68">
        <v>0.31189083820662766</v>
      </c>
      <c r="G21" s="69">
        <v>0.30927835051546393</v>
      </c>
      <c r="H21" s="68">
        <v>0.39007092198581556</v>
      </c>
      <c r="I21" s="69">
        <v>0.97560975609756095</v>
      </c>
      <c r="J21" s="68">
        <v>0.65934065934065933</v>
      </c>
      <c r="K21" s="69">
        <v>0.37037037037037035</v>
      </c>
      <c r="L21" s="68">
        <v>0.76923076923076916</v>
      </c>
      <c r="M21" s="69">
        <v>0.97560975609756106</v>
      </c>
      <c r="N21" s="69">
        <v>0.5784880232147922</v>
      </c>
      <c r="Q21" s="45">
        <v>9</v>
      </c>
      <c r="R21" s="45">
        <v>376</v>
      </c>
      <c r="S21" s="92" t="s">
        <v>36</v>
      </c>
      <c r="T21" s="66" t="s">
        <v>5</v>
      </c>
      <c r="U21" s="73">
        <v>0.30472636815920395</v>
      </c>
      <c r="V21" s="74">
        <v>0.86336336336336339</v>
      </c>
      <c r="W21" s="73">
        <v>0.4560260586319218</v>
      </c>
      <c r="X21" s="74">
        <v>0.875</v>
      </c>
      <c r="Y21" s="73">
        <v>0.60038817781489229</v>
      </c>
    </row>
    <row r="22" spans="1:25" x14ac:dyDescent="0.25">
      <c r="C22" s="45"/>
      <c r="D22" s="93"/>
      <c r="E22" s="37" t="s">
        <v>6</v>
      </c>
      <c r="F22" s="67">
        <v>0.83333333333333337</v>
      </c>
      <c r="G22" s="67">
        <v>0.1606425702811245</v>
      </c>
      <c r="H22" s="67">
        <v>1</v>
      </c>
      <c r="I22" s="67">
        <v>0.95238095238095233</v>
      </c>
      <c r="J22" s="67">
        <v>0.86956521739130443</v>
      </c>
      <c r="K22" s="67">
        <v>0.47619047619047616</v>
      </c>
      <c r="L22" s="67">
        <v>0.85106382978723405</v>
      </c>
      <c r="M22" s="67">
        <v>1</v>
      </c>
      <c r="N22" s="67">
        <v>0.7678970474205532</v>
      </c>
      <c r="R22" s="45"/>
      <c r="S22" s="93"/>
      <c r="T22" s="37" t="s">
        <v>6</v>
      </c>
      <c r="U22" s="72">
        <v>0.26936026936026936</v>
      </c>
      <c r="V22" s="72">
        <v>0.98765432098765438</v>
      </c>
      <c r="W22" s="72">
        <v>0.61538461538461542</v>
      </c>
      <c r="X22" s="72">
        <v>0.970873786407767</v>
      </c>
      <c r="Y22" s="72">
        <v>0.71081824803507654</v>
      </c>
    </row>
    <row r="23" spans="1:25" x14ac:dyDescent="0.25">
      <c r="C23" s="45"/>
      <c r="D23" s="94"/>
      <c r="E23" s="48" t="s">
        <v>7</v>
      </c>
      <c r="F23" s="68">
        <v>0.82949308755760376</v>
      </c>
      <c r="G23" s="69">
        <v>0.91370558375634525</v>
      </c>
      <c r="H23" s="68">
        <v>1</v>
      </c>
      <c r="I23" s="69">
        <v>1</v>
      </c>
      <c r="J23" s="68">
        <v>1</v>
      </c>
      <c r="K23" s="69">
        <v>0.49150112635674786</v>
      </c>
      <c r="L23" s="68">
        <v>0.98630136986301364</v>
      </c>
      <c r="M23" s="69">
        <v>1</v>
      </c>
      <c r="N23" s="69">
        <v>0.89026041791511501</v>
      </c>
      <c r="R23" s="45"/>
      <c r="S23" s="94"/>
      <c r="T23" s="66" t="s">
        <v>7</v>
      </c>
      <c r="U23" s="73">
        <v>0.89965397923875423</v>
      </c>
      <c r="V23" s="74">
        <v>1</v>
      </c>
      <c r="W23" s="73">
        <v>0.73214823742090984</v>
      </c>
      <c r="X23" s="74">
        <v>1</v>
      </c>
      <c r="Y23" s="73">
        <v>0.88942095101869323</v>
      </c>
    </row>
    <row r="24" spans="1:25" x14ac:dyDescent="0.25">
      <c r="A24">
        <v>7</v>
      </c>
      <c r="B24" s="45">
        <v>12</v>
      </c>
      <c r="C24" s="45">
        <v>377</v>
      </c>
      <c r="D24" s="92" t="s">
        <v>37</v>
      </c>
      <c r="E24" s="37" t="s">
        <v>5</v>
      </c>
      <c r="F24" s="67">
        <v>0.54421768707482998</v>
      </c>
      <c r="G24" s="67">
        <v>0.76923076923076916</v>
      </c>
      <c r="H24" s="67">
        <v>0.26107594936708861</v>
      </c>
      <c r="I24" s="67">
        <v>1</v>
      </c>
      <c r="J24" s="67">
        <v>0.69767441860465118</v>
      </c>
      <c r="K24" s="67">
        <v>0.90909090909090906</v>
      </c>
      <c r="L24" s="67">
        <v>0.70512820512820507</v>
      </c>
      <c r="M24" s="67">
        <v>1</v>
      </c>
      <c r="N24" s="67">
        <v>0.71517227290143826</v>
      </c>
      <c r="Q24" s="45">
        <v>12</v>
      </c>
      <c r="R24" s="45">
        <v>377</v>
      </c>
      <c r="S24" s="92" t="s">
        <v>37</v>
      </c>
      <c r="T24" s="37" t="s">
        <v>5</v>
      </c>
      <c r="U24" s="72">
        <v>0.62222222222222223</v>
      </c>
      <c r="V24" s="72">
        <v>0.78610248447204967</v>
      </c>
      <c r="W24" s="72">
        <v>0.8045977011494253</v>
      </c>
      <c r="X24" s="72">
        <v>0.85456475583864111</v>
      </c>
      <c r="Y24" s="72">
        <v>0.73693385313689819</v>
      </c>
    </row>
    <row r="25" spans="1:25" x14ac:dyDescent="0.25">
      <c r="C25" s="45"/>
      <c r="D25" s="93"/>
      <c r="E25" s="48" t="s">
        <v>6</v>
      </c>
      <c r="F25" s="68">
        <v>0.97560975609756106</v>
      </c>
      <c r="G25" s="69">
        <v>0.88888888888888884</v>
      </c>
      <c r="H25" s="68">
        <v>0.34482758620689657</v>
      </c>
      <c r="I25" s="69">
        <v>0.97560975609756106</v>
      </c>
      <c r="J25" s="68">
        <v>1</v>
      </c>
      <c r="K25" s="69">
        <v>0.85106382978723405</v>
      </c>
      <c r="L25" s="68">
        <v>0.95238095238095233</v>
      </c>
      <c r="M25" s="69">
        <v>1</v>
      </c>
      <c r="N25" s="69">
        <v>0.86158119075523076</v>
      </c>
      <c r="R25" s="45"/>
      <c r="S25" s="93"/>
      <c r="T25" s="66" t="s">
        <v>6</v>
      </c>
      <c r="U25" s="73">
        <v>0.93023255813953487</v>
      </c>
      <c r="V25" s="74">
        <v>0.60606060606060608</v>
      </c>
      <c r="W25" s="73">
        <v>0.94117647058823528</v>
      </c>
      <c r="X25" s="74">
        <v>1</v>
      </c>
      <c r="Y25" s="73">
        <v>0.85162521668286773</v>
      </c>
    </row>
    <row r="26" spans="1:25" x14ac:dyDescent="0.25">
      <c r="B26" s="45"/>
      <c r="C26" s="45"/>
      <c r="D26" s="94"/>
      <c r="E26" s="37" t="s">
        <v>7</v>
      </c>
      <c r="F26" s="67">
        <v>0.12844298558584274</v>
      </c>
      <c r="G26" s="67">
        <v>1</v>
      </c>
      <c r="H26" s="67">
        <v>0.46035805626598464</v>
      </c>
      <c r="I26" s="67">
        <v>0.97826086956521752</v>
      </c>
      <c r="J26" s="67">
        <v>1</v>
      </c>
      <c r="K26" s="67">
        <v>0.25</v>
      </c>
      <c r="L26" s="67">
        <v>1</v>
      </c>
      <c r="M26" s="67">
        <v>1</v>
      </c>
      <c r="N26" s="67">
        <v>0.6735545371114473</v>
      </c>
      <c r="Q26" s="45"/>
      <c r="R26" s="45"/>
      <c r="S26" s="94"/>
      <c r="T26" s="37" t="s">
        <v>7</v>
      </c>
      <c r="U26" s="72">
        <v>0.53990382280079663</v>
      </c>
      <c r="V26" s="72">
        <v>0.71146245059288538</v>
      </c>
      <c r="W26" s="72">
        <v>0.25</v>
      </c>
      <c r="X26" s="72">
        <v>1</v>
      </c>
      <c r="Y26" s="72">
        <v>0.58171308683573997</v>
      </c>
    </row>
    <row r="27" spans="1:25" x14ac:dyDescent="0.25">
      <c r="A27">
        <v>8</v>
      </c>
      <c r="B27" s="45">
        <v>14</v>
      </c>
      <c r="C27" s="45">
        <v>382</v>
      </c>
      <c r="D27" s="92" t="s">
        <v>11</v>
      </c>
      <c r="E27" s="48" t="s">
        <v>5</v>
      </c>
      <c r="F27" s="68">
        <v>0.63492063492063489</v>
      </c>
      <c r="G27" s="69">
        <v>0.61855670103092786</v>
      </c>
      <c r="H27" s="68">
        <v>0.40268456375838924</v>
      </c>
      <c r="I27" s="69">
        <v>1</v>
      </c>
      <c r="J27" s="68">
        <v>0.27397260273972601</v>
      </c>
      <c r="K27" s="69">
        <v>0.79207920792079212</v>
      </c>
      <c r="L27" s="68">
        <v>0.7407407407407407</v>
      </c>
      <c r="M27" s="69">
        <v>0.70175438596491224</v>
      </c>
      <c r="N27" s="69">
        <v>0.6455886046345154</v>
      </c>
      <c r="Q27" s="45">
        <v>14</v>
      </c>
      <c r="R27" s="45">
        <v>382</v>
      </c>
      <c r="S27" s="92" t="s">
        <v>11</v>
      </c>
      <c r="T27" s="66" t="s">
        <v>5</v>
      </c>
      <c r="U27" s="73">
        <v>0.62780269058295957</v>
      </c>
      <c r="V27" s="74">
        <v>0.91185410334346506</v>
      </c>
      <c r="W27" s="73">
        <v>0.4375</v>
      </c>
      <c r="X27" s="74">
        <v>0.71794871794871795</v>
      </c>
      <c r="Y27" s="73">
        <v>0.67377637796878564</v>
      </c>
    </row>
    <row r="28" spans="1:25" x14ac:dyDescent="0.25">
      <c r="C28" s="45"/>
      <c r="D28" s="93"/>
      <c r="E28" s="37" t="s">
        <v>6</v>
      </c>
      <c r="F28" s="67">
        <v>0.41666666666666669</v>
      </c>
      <c r="G28" s="67">
        <v>0.8</v>
      </c>
      <c r="H28" s="67">
        <v>0.93023255813953487</v>
      </c>
      <c r="I28" s="67">
        <v>0.51948051948051943</v>
      </c>
      <c r="J28" s="67">
        <v>0.76923076923076916</v>
      </c>
      <c r="K28" s="67">
        <v>1</v>
      </c>
      <c r="L28" s="67">
        <v>1</v>
      </c>
      <c r="M28" s="67">
        <v>0.90909090909090906</v>
      </c>
      <c r="N28" s="67">
        <v>0.79308767782604994</v>
      </c>
      <c r="R28" s="45"/>
      <c r="S28" s="93"/>
      <c r="T28" s="37" t="s">
        <v>6</v>
      </c>
      <c r="U28" s="72">
        <v>0.54794520547945202</v>
      </c>
      <c r="V28" s="72">
        <v>0.66666666666666663</v>
      </c>
      <c r="W28" s="72">
        <v>0.87912087912087911</v>
      </c>
      <c r="X28" s="72">
        <v>0.94339622641509424</v>
      </c>
      <c r="Y28" s="72">
        <v>0.75928224442052294</v>
      </c>
    </row>
    <row r="29" spans="1:25" x14ac:dyDescent="0.25">
      <c r="C29" s="45"/>
      <c r="D29" s="94"/>
      <c r="E29" s="48" t="s">
        <v>7</v>
      </c>
      <c r="F29" s="68">
        <v>0.43795620437956201</v>
      </c>
      <c r="G29" s="69">
        <v>1</v>
      </c>
      <c r="H29" s="68">
        <v>1</v>
      </c>
      <c r="I29" s="69">
        <v>0.48387096774193544</v>
      </c>
      <c r="J29" s="68">
        <v>1</v>
      </c>
      <c r="K29" s="69">
        <v>0.25</v>
      </c>
      <c r="L29" s="68">
        <v>1</v>
      </c>
      <c r="M29" s="69">
        <v>0</v>
      </c>
      <c r="N29" s="69">
        <v>0.60845025554370569</v>
      </c>
      <c r="R29" s="45"/>
      <c r="S29" s="94"/>
      <c r="T29" s="66" t="s">
        <v>7</v>
      </c>
      <c r="U29" s="73">
        <v>0.7468085106382979</v>
      </c>
      <c r="V29" s="74">
        <v>0.74175824175824179</v>
      </c>
      <c r="W29" s="73">
        <v>1</v>
      </c>
      <c r="X29" s="74">
        <v>0.45824847250509165</v>
      </c>
      <c r="Y29" s="73">
        <v>0.67355776569180148</v>
      </c>
    </row>
    <row r="33" spans="1:25" x14ac:dyDescent="0.25">
      <c r="A33" s="99" t="s">
        <v>42</v>
      </c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</row>
    <row r="35" spans="1:25" ht="15" customHeight="1" x14ac:dyDescent="0.25">
      <c r="D35" s="77" t="s">
        <v>166</v>
      </c>
      <c r="E35" s="77"/>
      <c r="F35" s="77"/>
      <c r="G35" s="77"/>
      <c r="H35" s="77"/>
      <c r="I35" s="77"/>
      <c r="J35" s="77"/>
      <c r="K35" s="77"/>
      <c r="L35" s="77"/>
      <c r="M35" s="77"/>
      <c r="S35" s="81" t="s">
        <v>166</v>
      </c>
      <c r="T35" s="95"/>
      <c r="U35" s="95"/>
      <c r="V35" s="95"/>
      <c r="W35" s="95"/>
      <c r="X35" s="82"/>
    </row>
    <row r="36" spans="1:25" x14ac:dyDescent="0.25">
      <c r="B36" s="80" t="s">
        <v>1</v>
      </c>
      <c r="C36" s="80"/>
      <c r="D36" s="66" t="s">
        <v>13</v>
      </c>
      <c r="E36" s="78" t="s">
        <v>16</v>
      </c>
      <c r="F36" s="78"/>
      <c r="G36" s="78"/>
      <c r="H36" s="78"/>
      <c r="I36" s="78"/>
      <c r="J36" s="78"/>
      <c r="K36" s="78"/>
      <c r="L36" s="78"/>
      <c r="M36" s="78"/>
      <c r="Q36" s="80" t="s">
        <v>1</v>
      </c>
      <c r="R36" s="80"/>
      <c r="S36" s="48" t="s">
        <v>13</v>
      </c>
      <c r="T36" s="87" t="s">
        <v>14</v>
      </c>
      <c r="U36" s="88"/>
      <c r="V36" s="88"/>
      <c r="W36" s="88"/>
      <c r="X36" s="89"/>
    </row>
    <row r="37" spans="1:25" x14ac:dyDescent="0.25">
      <c r="B37" s="44"/>
      <c r="C37" s="44"/>
      <c r="D37" s="96" t="s">
        <v>12</v>
      </c>
      <c r="E37" s="96" t="s">
        <v>163</v>
      </c>
      <c r="F37" s="96"/>
      <c r="G37" s="96"/>
      <c r="H37" s="96"/>
      <c r="I37" s="96"/>
      <c r="J37" s="96"/>
      <c r="K37" s="96"/>
      <c r="L37" s="96"/>
      <c r="M37" s="96" t="s">
        <v>165</v>
      </c>
      <c r="Q37" s="44"/>
      <c r="R37" s="44"/>
      <c r="S37" s="96" t="s">
        <v>12</v>
      </c>
      <c r="T37" s="97" t="s">
        <v>163</v>
      </c>
      <c r="U37" s="98"/>
      <c r="V37" s="98"/>
      <c r="W37" s="98"/>
      <c r="X37" s="96" t="s">
        <v>165</v>
      </c>
    </row>
    <row r="38" spans="1:25" x14ac:dyDescent="0.25">
      <c r="B38" s="45" t="s">
        <v>4</v>
      </c>
      <c r="C38" s="45" t="s">
        <v>0</v>
      </c>
      <c r="D38" s="96"/>
      <c r="E38" s="70" t="s">
        <v>140</v>
      </c>
      <c r="F38" s="70" t="s">
        <v>141</v>
      </c>
      <c r="G38" s="70" t="s">
        <v>142</v>
      </c>
      <c r="H38" s="70" t="s">
        <v>143</v>
      </c>
      <c r="I38" s="70" t="s">
        <v>144</v>
      </c>
      <c r="J38" s="70" t="s">
        <v>145</v>
      </c>
      <c r="K38" s="70" t="s">
        <v>146</v>
      </c>
      <c r="L38" s="70" t="s">
        <v>147</v>
      </c>
      <c r="M38" s="96"/>
      <c r="Q38" s="45" t="s">
        <v>4</v>
      </c>
      <c r="R38" s="45" t="s">
        <v>0</v>
      </c>
      <c r="S38" s="96"/>
      <c r="T38" s="12" t="s">
        <v>140</v>
      </c>
      <c r="U38" s="12" t="s">
        <v>141</v>
      </c>
      <c r="V38" s="12" t="s">
        <v>142</v>
      </c>
      <c r="W38" s="12" t="s">
        <v>143</v>
      </c>
      <c r="X38" s="96"/>
    </row>
    <row r="39" spans="1:25" x14ac:dyDescent="0.25">
      <c r="A39">
        <v>1</v>
      </c>
      <c r="B39" s="45">
        <v>13</v>
      </c>
      <c r="C39" s="45">
        <v>352</v>
      </c>
      <c r="D39" s="71" t="s">
        <v>30</v>
      </c>
      <c r="E39" s="72">
        <v>0.60606060606060608</v>
      </c>
      <c r="F39" s="72">
        <v>0.66115702479338845</v>
      </c>
      <c r="G39" s="72">
        <v>0.55555555555555547</v>
      </c>
      <c r="H39" s="72">
        <v>1</v>
      </c>
      <c r="I39" s="72">
        <v>0.82352941176470595</v>
      </c>
      <c r="J39" s="72">
        <v>1</v>
      </c>
      <c r="K39" s="72">
        <v>0.80924855491329473</v>
      </c>
      <c r="L39" s="72">
        <v>0.66666666666666663</v>
      </c>
      <c r="M39" s="72">
        <v>0.75895262228358074</v>
      </c>
      <c r="Q39" s="45">
        <v>13</v>
      </c>
      <c r="R39" s="45">
        <v>352</v>
      </c>
      <c r="S39" s="71" t="s">
        <v>30</v>
      </c>
      <c r="T39" s="67">
        <v>0.64171122994652408</v>
      </c>
      <c r="U39" s="67">
        <v>0.91014897579143383</v>
      </c>
      <c r="V39" s="67">
        <v>1</v>
      </c>
      <c r="W39" s="67">
        <v>0.75026795284030012</v>
      </c>
      <c r="X39" s="67">
        <v>0.81913256646902521</v>
      </c>
    </row>
    <row r="40" spans="1:25" x14ac:dyDescent="0.25">
      <c r="A40">
        <v>2</v>
      </c>
      <c r="B40" s="45">
        <v>4</v>
      </c>
      <c r="C40" s="45">
        <v>364</v>
      </c>
      <c r="D40" s="65" t="s">
        <v>31</v>
      </c>
      <c r="E40" s="73">
        <v>0.24067388688327318</v>
      </c>
      <c r="F40" s="74">
        <v>0.84656084656084662</v>
      </c>
      <c r="G40" s="73">
        <v>0.16234450769555134</v>
      </c>
      <c r="H40" s="74">
        <v>0.80808080808080807</v>
      </c>
      <c r="I40" s="73">
        <v>0.41791044776119401</v>
      </c>
      <c r="J40" s="74">
        <v>0.63953488372093015</v>
      </c>
      <c r="K40" s="73">
        <v>0.45454545454545453</v>
      </c>
      <c r="L40" s="74">
        <v>0.35398230088495575</v>
      </c>
      <c r="M40" s="74">
        <v>0.4847732060087121</v>
      </c>
      <c r="Q40" s="45">
        <v>4</v>
      </c>
      <c r="R40" s="45">
        <v>364</v>
      </c>
      <c r="S40" s="49" t="s">
        <v>31</v>
      </c>
      <c r="T40" s="68">
        <v>0.47210300429184548</v>
      </c>
      <c r="U40" s="69">
        <v>0.5572263993316624</v>
      </c>
      <c r="V40" s="68">
        <v>0.64949608062709963</v>
      </c>
      <c r="W40" s="69">
        <v>0.3894616265750287</v>
      </c>
      <c r="X40" s="68">
        <v>0.50212750667443196</v>
      </c>
    </row>
    <row r="41" spans="1:25" x14ac:dyDescent="0.25">
      <c r="A41">
        <v>3</v>
      </c>
      <c r="B41" s="45">
        <v>7</v>
      </c>
      <c r="C41" s="45">
        <v>368</v>
      </c>
      <c r="D41" s="71" t="s">
        <v>32</v>
      </c>
      <c r="E41" s="72">
        <v>0.17979284737150678</v>
      </c>
      <c r="F41" s="72">
        <v>0.24288425047438328</v>
      </c>
      <c r="G41" s="72">
        <v>0.46296296296296297</v>
      </c>
      <c r="H41" s="72">
        <v>0.64882400648824012</v>
      </c>
      <c r="I41" s="72">
        <v>0.77777777777777779</v>
      </c>
      <c r="J41" s="72">
        <v>0.83333333333333337</v>
      </c>
      <c r="K41" s="72">
        <v>0.62056737588652477</v>
      </c>
      <c r="L41" s="72">
        <v>0.48875855327468232</v>
      </c>
      <c r="M41" s="72">
        <v>0.50923018574633905</v>
      </c>
      <c r="Q41" s="45">
        <v>7</v>
      </c>
      <c r="R41" s="45">
        <v>368</v>
      </c>
      <c r="S41" s="71" t="s">
        <v>32</v>
      </c>
      <c r="T41" s="67">
        <v>0.23302293890529185</v>
      </c>
      <c r="U41" s="67">
        <v>0.65155807365439089</v>
      </c>
      <c r="V41" s="67">
        <v>0.83333333333333337</v>
      </c>
      <c r="W41" s="67">
        <v>0.53560176433522366</v>
      </c>
      <c r="X41" s="67">
        <v>0.5168944247736007</v>
      </c>
    </row>
    <row r="42" spans="1:25" x14ac:dyDescent="0.25">
      <c r="A42">
        <v>4</v>
      </c>
      <c r="B42" s="45">
        <v>5</v>
      </c>
      <c r="C42" s="45">
        <v>370</v>
      </c>
      <c r="D42" s="65" t="s">
        <v>33</v>
      </c>
      <c r="E42" s="73">
        <v>0.76555023923444976</v>
      </c>
      <c r="F42" s="74">
        <v>0.25369978858350956</v>
      </c>
      <c r="G42" s="73">
        <v>0.39496527777777773</v>
      </c>
      <c r="H42" s="74">
        <v>0.96192384769539085</v>
      </c>
      <c r="I42" s="73">
        <v>0.76086956521739135</v>
      </c>
      <c r="J42" s="74">
        <v>0.4496124031007751</v>
      </c>
      <c r="K42" s="73">
        <v>0.18320247442303114</v>
      </c>
      <c r="L42" s="74">
        <v>0.37453183520599254</v>
      </c>
      <c r="M42" s="74">
        <v>0.50080552654685584</v>
      </c>
      <c r="Q42" s="45">
        <v>5</v>
      </c>
      <c r="R42" s="45">
        <v>370</v>
      </c>
      <c r="S42" s="49" t="s">
        <v>33</v>
      </c>
      <c r="T42" s="68">
        <v>0.36363636363636365</v>
      </c>
      <c r="U42" s="69">
        <v>0.77466318991742711</v>
      </c>
      <c r="V42" s="68">
        <v>0.63172938172938164</v>
      </c>
      <c r="W42" s="69">
        <v>0.27361527361527355</v>
      </c>
      <c r="X42" s="68">
        <v>0.46191958146334744</v>
      </c>
    </row>
    <row r="43" spans="1:25" x14ac:dyDescent="0.25">
      <c r="A43">
        <v>5</v>
      </c>
      <c r="B43" s="45">
        <v>6</v>
      </c>
      <c r="C43" s="45">
        <v>373</v>
      </c>
      <c r="D43" s="71" t="s">
        <v>34</v>
      </c>
      <c r="E43" s="72">
        <v>0.42895442359249331</v>
      </c>
      <c r="F43" s="72">
        <v>0.3601391446695314</v>
      </c>
      <c r="G43" s="72">
        <v>0.42296072507552868</v>
      </c>
      <c r="H43" s="72">
        <v>1</v>
      </c>
      <c r="I43" s="72">
        <v>0.93333333333333335</v>
      </c>
      <c r="J43" s="72">
        <v>0.83333333333333337</v>
      </c>
      <c r="K43" s="72">
        <v>0.22875816993464054</v>
      </c>
      <c r="L43" s="72">
        <v>0.93457943925233644</v>
      </c>
      <c r="M43" s="72">
        <v>0.63205841567523036</v>
      </c>
      <c r="Q43" s="45">
        <v>6</v>
      </c>
      <c r="R43" s="45">
        <v>373</v>
      </c>
      <c r="S43" s="71" t="s">
        <v>34</v>
      </c>
      <c r="T43" s="67">
        <v>0.42212518195050958</v>
      </c>
      <c r="U43" s="67">
        <v>0.87954110898661564</v>
      </c>
      <c r="V43" s="67">
        <v>0.91666666666666663</v>
      </c>
      <c r="W43" s="67">
        <v>0.43047882136279925</v>
      </c>
      <c r="X43" s="67">
        <v>0.63450624363078034</v>
      </c>
    </row>
    <row r="44" spans="1:25" x14ac:dyDescent="0.25">
      <c r="A44">
        <v>6</v>
      </c>
      <c r="B44" s="45">
        <v>9</v>
      </c>
      <c r="C44" s="45">
        <v>376</v>
      </c>
      <c r="D44" s="65" t="s">
        <v>36</v>
      </c>
      <c r="E44" s="73">
        <v>0.42709376042709379</v>
      </c>
      <c r="F44" s="74">
        <v>0.35413899955732631</v>
      </c>
      <c r="G44" s="73">
        <v>0.63014403292181076</v>
      </c>
      <c r="H44" s="74">
        <v>0.97959183673469385</v>
      </c>
      <c r="I44" s="73">
        <v>0.80924855491329473</v>
      </c>
      <c r="J44" s="74">
        <v>0.6948831332912192</v>
      </c>
      <c r="K44" s="73">
        <v>0.82352941176470595</v>
      </c>
      <c r="L44" s="74">
        <v>1</v>
      </c>
      <c r="M44" s="74">
        <v>0.70491583724007945</v>
      </c>
      <c r="Q44" s="45">
        <v>9</v>
      </c>
      <c r="R44" s="45">
        <v>376</v>
      </c>
      <c r="S44" s="49" t="s">
        <v>36</v>
      </c>
      <c r="T44" s="68">
        <v>0.38060159607120925</v>
      </c>
      <c r="U44" s="69">
        <v>0.9219738030713639</v>
      </c>
      <c r="V44" s="68">
        <v>0.78339882121807458</v>
      </c>
      <c r="W44" s="69">
        <v>0.94707520891364905</v>
      </c>
      <c r="X44" s="68">
        <v>0.73572706646817265</v>
      </c>
    </row>
    <row r="45" spans="1:25" x14ac:dyDescent="0.25">
      <c r="A45">
        <v>7</v>
      </c>
      <c r="B45" s="45">
        <v>12</v>
      </c>
      <c r="C45" s="45">
        <v>377</v>
      </c>
      <c r="D45" s="71" t="s">
        <v>37</v>
      </c>
      <c r="E45" s="72">
        <v>0.1446654611211573</v>
      </c>
      <c r="F45" s="72">
        <v>1</v>
      </c>
      <c r="G45" s="72">
        <v>0.27439024390243905</v>
      </c>
      <c r="H45" s="72">
        <v>1</v>
      </c>
      <c r="I45" s="72">
        <v>0.88050314465408808</v>
      </c>
      <c r="J45" s="72">
        <v>1</v>
      </c>
      <c r="K45" s="72">
        <v>0.85069444444444453</v>
      </c>
      <c r="L45" s="72">
        <v>1</v>
      </c>
      <c r="M45" s="72">
        <v>0.75103264801338721</v>
      </c>
      <c r="Q45" s="45">
        <v>12</v>
      </c>
      <c r="R45" s="45">
        <v>377</v>
      </c>
      <c r="S45" s="71" t="s">
        <v>37</v>
      </c>
      <c r="T45" s="67">
        <v>0.36567528035104835</v>
      </c>
      <c r="U45" s="67">
        <v>0.71683843085106391</v>
      </c>
      <c r="V45" s="67">
        <v>1</v>
      </c>
      <c r="W45" s="67">
        <v>0.96901091843288378</v>
      </c>
      <c r="X45" s="67">
        <v>0.7107789754814493</v>
      </c>
    </row>
    <row r="46" spans="1:25" x14ac:dyDescent="0.25">
      <c r="A46">
        <v>8</v>
      </c>
      <c r="B46" s="45">
        <v>14</v>
      </c>
      <c r="C46" s="45">
        <v>382</v>
      </c>
      <c r="D46" s="66" t="s">
        <v>11</v>
      </c>
      <c r="E46" s="73">
        <v>0.42598509052183176</v>
      </c>
      <c r="F46" s="74">
        <v>0.98159509202453987</v>
      </c>
      <c r="G46" s="73">
        <v>0.61403508771929827</v>
      </c>
      <c r="H46" s="74">
        <v>0.79443892750744782</v>
      </c>
      <c r="I46" s="73">
        <v>0.45307443365695788</v>
      </c>
      <c r="J46" s="74">
        <v>1</v>
      </c>
      <c r="K46" s="73">
        <v>0.89171974522292996</v>
      </c>
      <c r="L46" s="74">
        <v>0.40899795501022496</v>
      </c>
      <c r="M46" s="74">
        <v>0.68326701987544558</v>
      </c>
      <c r="Q46" s="45">
        <v>14</v>
      </c>
      <c r="R46" s="45">
        <v>382</v>
      </c>
      <c r="S46" s="48" t="s">
        <v>11</v>
      </c>
      <c r="T46" s="68">
        <v>0.68857589984350542</v>
      </c>
      <c r="U46" s="69">
        <v>0.83498349834983498</v>
      </c>
      <c r="V46" s="68">
        <v>0.93197643277986075</v>
      </c>
      <c r="W46" s="69">
        <v>0.58661145617667354</v>
      </c>
      <c r="X46" s="68">
        <v>0.72493722587401266</v>
      </c>
    </row>
  </sheetData>
  <mergeCells count="42">
    <mergeCell ref="D2:N2"/>
    <mergeCell ref="E3:N3"/>
    <mergeCell ref="D21:D23"/>
    <mergeCell ref="D24:D26"/>
    <mergeCell ref="D27:D29"/>
    <mergeCell ref="B3:C3"/>
    <mergeCell ref="D6:D8"/>
    <mergeCell ref="D9:D11"/>
    <mergeCell ref="S18:S20"/>
    <mergeCell ref="E4:M4"/>
    <mergeCell ref="D4:D5"/>
    <mergeCell ref="N4:N5"/>
    <mergeCell ref="Q3:R3"/>
    <mergeCell ref="S4:S5"/>
    <mergeCell ref="D12:D14"/>
    <mergeCell ref="D15:D17"/>
    <mergeCell ref="D18:D20"/>
    <mergeCell ref="A1:Y1"/>
    <mergeCell ref="A33:Y33"/>
    <mergeCell ref="B36:C36"/>
    <mergeCell ref="D37:D38"/>
    <mergeCell ref="M37:M38"/>
    <mergeCell ref="S21:S23"/>
    <mergeCell ref="S24:S26"/>
    <mergeCell ref="S27:S29"/>
    <mergeCell ref="T4:X4"/>
    <mergeCell ref="T3:Y3"/>
    <mergeCell ref="S2:Y2"/>
    <mergeCell ref="Y4:Y5"/>
    <mergeCell ref="S6:S8"/>
    <mergeCell ref="S9:S11"/>
    <mergeCell ref="S12:S14"/>
    <mergeCell ref="S15:S17"/>
    <mergeCell ref="X37:X38"/>
    <mergeCell ref="T36:X36"/>
    <mergeCell ref="S35:X35"/>
    <mergeCell ref="T37:W37"/>
    <mergeCell ref="E37:L37"/>
    <mergeCell ref="E36:M36"/>
    <mergeCell ref="D35:M35"/>
    <mergeCell ref="Q36:R36"/>
    <mergeCell ref="S37:S3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C19DC-B115-4A19-BEC8-DA1B6BB70131}">
  <dimension ref="A1:G169"/>
  <sheetViews>
    <sheetView workbookViewId="0">
      <selection activeCell="E1" activeCellId="1" sqref="A1:A33 E1:E33"/>
    </sheetView>
  </sheetViews>
  <sheetFormatPr defaultRowHeight="15" x14ac:dyDescent="0.25"/>
  <cols>
    <col min="1" max="1" width="12" bestFit="1" customWidth="1"/>
    <col min="2" max="2" width="26.28515625" bestFit="1" customWidth="1"/>
    <col min="3" max="3" width="15.140625" bestFit="1" customWidth="1"/>
    <col min="4" max="4" width="14.7109375" bestFit="1" customWidth="1"/>
    <col min="5" max="5" width="15" bestFit="1" customWidth="1"/>
    <col min="6" max="6" width="17.42578125" bestFit="1" customWidth="1"/>
    <col min="7" max="7" width="10.28515625" bestFit="1" customWidth="1"/>
  </cols>
  <sheetData>
    <row r="1" spans="1:7" x14ac:dyDescent="0.25">
      <c r="A1" t="s">
        <v>165</v>
      </c>
      <c r="B1" t="s">
        <v>43</v>
      </c>
      <c r="C1" t="s">
        <v>44</v>
      </c>
      <c r="D1" t="s">
        <v>168</v>
      </c>
      <c r="E1" t="s">
        <v>46</v>
      </c>
      <c r="F1" t="s">
        <v>48</v>
      </c>
      <c r="G1" t="s">
        <v>49</v>
      </c>
    </row>
    <row r="2" spans="1:7" hidden="1" x14ac:dyDescent="0.25">
      <c r="A2">
        <v>0.60036889381541259</v>
      </c>
      <c r="B2" s="22" t="s">
        <v>169</v>
      </c>
      <c r="C2" t="b">
        <v>1</v>
      </c>
      <c r="D2" s="22" t="s">
        <v>9</v>
      </c>
      <c r="E2">
        <v>3</v>
      </c>
      <c r="F2">
        <v>1</v>
      </c>
      <c r="G2" s="22" t="s">
        <v>170</v>
      </c>
    </row>
    <row r="3" spans="1:7" hidden="1" x14ac:dyDescent="0.25">
      <c r="A3">
        <v>0.58993199648765415</v>
      </c>
      <c r="B3" s="22" t="s">
        <v>191</v>
      </c>
      <c r="C3" t="b">
        <v>0</v>
      </c>
      <c r="D3" s="22" t="s">
        <v>192</v>
      </c>
      <c r="E3">
        <v>3</v>
      </c>
      <c r="F3">
        <v>1</v>
      </c>
      <c r="G3" s="22" t="s">
        <v>170</v>
      </c>
    </row>
    <row r="4" spans="1:7" x14ac:dyDescent="0.25">
      <c r="A4">
        <v>0.50212750667443196</v>
      </c>
      <c r="B4" s="22" t="s">
        <v>172</v>
      </c>
      <c r="C4" t="b">
        <v>1</v>
      </c>
      <c r="D4" s="22" t="s">
        <v>9</v>
      </c>
      <c r="E4">
        <v>4</v>
      </c>
      <c r="F4">
        <v>1</v>
      </c>
      <c r="G4" s="22" t="s">
        <v>170</v>
      </c>
    </row>
    <row r="5" spans="1:7" hidden="1" x14ac:dyDescent="0.25">
      <c r="A5">
        <v>0.4847732060087121</v>
      </c>
      <c r="B5" s="22" t="s">
        <v>194</v>
      </c>
      <c r="C5" t="b">
        <v>0</v>
      </c>
      <c r="D5" s="22" t="s">
        <v>192</v>
      </c>
      <c r="E5">
        <v>4</v>
      </c>
      <c r="F5">
        <v>1</v>
      </c>
      <c r="G5" s="22" t="s">
        <v>170</v>
      </c>
    </row>
    <row r="6" spans="1:7" x14ac:dyDescent="0.25">
      <c r="A6">
        <v>0.46191958146334744</v>
      </c>
      <c r="B6" s="22" t="s">
        <v>171</v>
      </c>
      <c r="C6" t="b">
        <v>1</v>
      </c>
      <c r="D6" s="22" t="s">
        <v>9</v>
      </c>
      <c r="E6">
        <v>5</v>
      </c>
      <c r="F6">
        <v>1</v>
      </c>
      <c r="G6" s="22" t="s">
        <v>170</v>
      </c>
    </row>
    <row r="7" spans="1:7" hidden="1" x14ac:dyDescent="0.25">
      <c r="A7">
        <v>0.50080552654685584</v>
      </c>
      <c r="B7" s="22" t="s">
        <v>193</v>
      </c>
      <c r="C7" t="b">
        <v>0</v>
      </c>
      <c r="D7" s="22" t="s">
        <v>192</v>
      </c>
      <c r="E7">
        <v>5</v>
      </c>
      <c r="F7">
        <v>1</v>
      </c>
      <c r="G7" s="22" t="s">
        <v>170</v>
      </c>
    </row>
    <row r="8" spans="1:7" hidden="1" x14ac:dyDescent="0.25">
      <c r="A8">
        <v>0.37360755716704108</v>
      </c>
      <c r="B8" s="22" t="s">
        <v>176</v>
      </c>
      <c r="C8" t="b">
        <v>1</v>
      </c>
      <c r="D8" s="22" t="s">
        <v>9</v>
      </c>
      <c r="E8">
        <v>10</v>
      </c>
      <c r="F8">
        <v>1</v>
      </c>
      <c r="G8" s="22" t="s">
        <v>170</v>
      </c>
    </row>
    <row r="9" spans="1:7" hidden="1" x14ac:dyDescent="0.25">
      <c r="A9">
        <v>1.8709907341411262E-2</v>
      </c>
      <c r="B9" s="22" t="s">
        <v>177</v>
      </c>
      <c r="C9" t="b">
        <v>1</v>
      </c>
      <c r="D9" s="22" t="s">
        <v>9</v>
      </c>
      <c r="E9">
        <v>11</v>
      </c>
      <c r="F9">
        <v>1</v>
      </c>
      <c r="G9" s="22" t="s">
        <v>170</v>
      </c>
    </row>
    <row r="10" spans="1:7" x14ac:dyDescent="0.25">
      <c r="A10">
        <v>0.63450624363078034</v>
      </c>
      <c r="B10" s="22" t="s">
        <v>173</v>
      </c>
      <c r="C10" t="b">
        <v>1</v>
      </c>
      <c r="D10" s="22" t="s">
        <v>9</v>
      </c>
      <c r="E10">
        <v>6</v>
      </c>
      <c r="F10">
        <v>1</v>
      </c>
      <c r="G10" s="22" t="s">
        <v>170</v>
      </c>
    </row>
    <row r="11" spans="1:7" hidden="1" x14ac:dyDescent="0.25">
      <c r="A11">
        <v>0.63205841567523036</v>
      </c>
      <c r="B11" s="22" t="s">
        <v>195</v>
      </c>
      <c r="C11" t="b">
        <v>0</v>
      </c>
      <c r="D11" s="22" t="s">
        <v>192</v>
      </c>
      <c r="E11">
        <v>6</v>
      </c>
      <c r="F11">
        <v>1</v>
      </c>
      <c r="G11" s="22" t="s">
        <v>170</v>
      </c>
    </row>
    <row r="12" spans="1:7" x14ac:dyDescent="0.25">
      <c r="A12">
        <v>0.5168944247736007</v>
      </c>
      <c r="B12" s="22" t="s">
        <v>174</v>
      </c>
      <c r="C12" t="b">
        <v>1</v>
      </c>
      <c r="D12" s="22" t="s">
        <v>9</v>
      </c>
      <c r="E12">
        <v>7</v>
      </c>
      <c r="F12">
        <v>1</v>
      </c>
      <c r="G12" s="22" t="s">
        <v>170</v>
      </c>
    </row>
    <row r="13" spans="1:7" hidden="1" x14ac:dyDescent="0.25">
      <c r="A13">
        <v>0.48691559911014365</v>
      </c>
      <c r="B13" s="22" t="s">
        <v>181</v>
      </c>
      <c r="C13" t="b">
        <v>1</v>
      </c>
      <c r="D13" s="22" t="s">
        <v>9</v>
      </c>
      <c r="E13">
        <v>16</v>
      </c>
      <c r="F13">
        <v>1</v>
      </c>
      <c r="G13" s="22" t="s">
        <v>170</v>
      </c>
    </row>
    <row r="14" spans="1:7" hidden="1" x14ac:dyDescent="0.25">
      <c r="A14">
        <v>0.78863618130867386</v>
      </c>
      <c r="B14" s="22" t="s">
        <v>182</v>
      </c>
      <c r="C14" t="b">
        <v>1</v>
      </c>
      <c r="D14" s="22" t="s">
        <v>9</v>
      </c>
      <c r="E14">
        <v>17</v>
      </c>
      <c r="F14">
        <v>1</v>
      </c>
      <c r="G14" s="22" t="s">
        <v>170</v>
      </c>
    </row>
    <row r="15" spans="1:7" hidden="1" x14ac:dyDescent="0.25">
      <c r="A15">
        <v>0.84142963384957536</v>
      </c>
      <c r="B15" s="22" t="s">
        <v>183</v>
      </c>
      <c r="C15" t="b">
        <v>1</v>
      </c>
      <c r="D15" s="22" t="s">
        <v>9</v>
      </c>
      <c r="E15">
        <v>18</v>
      </c>
      <c r="F15">
        <v>1</v>
      </c>
      <c r="G15" s="22" t="s">
        <v>170</v>
      </c>
    </row>
    <row r="16" spans="1:7" hidden="1" x14ac:dyDescent="0.25">
      <c r="A16">
        <v>0.68203075097028432</v>
      </c>
      <c r="B16" s="22" t="s">
        <v>184</v>
      </c>
      <c r="C16" t="b">
        <v>1</v>
      </c>
      <c r="D16" s="22" t="s">
        <v>9</v>
      </c>
      <c r="E16">
        <v>19</v>
      </c>
      <c r="F16">
        <v>1</v>
      </c>
      <c r="G16" s="22" t="s">
        <v>170</v>
      </c>
    </row>
    <row r="17" spans="1:7" hidden="1" x14ac:dyDescent="0.25">
      <c r="A17">
        <v>0.84177783450983024</v>
      </c>
      <c r="B17" s="22" t="s">
        <v>185</v>
      </c>
      <c r="C17" t="b">
        <v>1</v>
      </c>
      <c r="D17" s="22" t="s">
        <v>9</v>
      </c>
      <c r="E17">
        <v>20</v>
      </c>
      <c r="F17">
        <v>1</v>
      </c>
      <c r="G17" s="22" t="s">
        <v>170</v>
      </c>
    </row>
    <row r="18" spans="1:7" hidden="1" x14ac:dyDescent="0.25">
      <c r="A18">
        <v>0.58704668664518855</v>
      </c>
      <c r="B18" s="22" t="s">
        <v>186</v>
      </c>
      <c r="C18" t="b">
        <v>1</v>
      </c>
      <c r="D18" s="22" t="s">
        <v>9</v>
      </c>
      <c r="E18">
        <v>21</v>
      </c>
      <c r="F18">
        <v>1</v>
      </c>
      <c r="G18" s="22" t="s">
        <v>170</v>
      </c>
    </row>
    <row r="19" spans="1:7" hidden="1" x14ac:dyDescent="0.25">
      <c r="A19">
        <v>0.73139806470830093</v>
      </c>
      <c r="B19" s="22" t="s">
        <v>187</v>
      </c>
      <c r="C19" t="b">
        <v>1</v>
      </c>
      <c r="D19" s="22" t="s">
        <v>9</v>
      </c>
      <c r="E19">
        <v>22</v>
      </c>
      <c r="F19">
        <v>1</v>
      </c>
      <c r="G19" s="22" t="s">
        <v>170</v>
      </c>
    </row>
    <row r="20" spans="1:7" hidden="1" x14ac:dyDescent="0.25">
      <c r="A20">
        <v>0.79115703548238236</v>
      </c>
      <c r="B20" s="22" t="s">
        <v>188</v>
      </c>
      <c r="C20" t="b">
        <v>1</v>
      </c>
      <c r="D20" s="22" t="s">
        <v>9</v>
      </c>
      <c r="E20">
        <v>23</v>
      </c>
      <c r="F20">
        <v>1</v>
      </c>
      <c r="G20" s="22" t="s">
        <v>170</v>
      </c>
    </row>
    <row r="21" spans="1:7" hidden="1" x14ac:dyDescent="0.25">
      <c r="A21">
        <v>0.83382512100335171</v>
      </c>
      <c r="B21" s="22" t="s">
        <v>189</v>
      </c>
      <c r="C21" t="b">
        <v>1</v>
      </c>
      <c r="D21" s="22" t="s">
        <v>9</v>
      </c>
      <c r="E21">
        <v>24</v>
      </c>
      <c r="F21">
        <v>1</v>
      </c>
      <c r="G21" s="22" t="s">
        <v>170</v>
      </c>
    </row>
    <row r="22" spans="1:7" hidden="1" x14ac:dyDescent="0.25">
      <c r="A22">
        <v>0</v>
      </c>
      <c r="B22" s="22" t="s">
        <v>190</v>
      </c>
      <c r="C22" t="b">
        <v>1</v>
      </c>
      <c r="D22" s="22" t="s">
        <v>9</v>
      </c>
      <c r="E22">
        <v>25</v>
      </c>
      <c r="F22">
        <v>1</v>
      </c>
      <c r="G22" s="22" t="s">
        <v>170</v>
      </c>
    </row>
    <row r="23" spans="1:7" hidden="1" x14ac:dyDescent="0.25">
      <c r="A23">
        <v>0.50923018574633905</v>
      </c>
      <c r="B23" s="22" t="s">
        <v>196</v>
      </c>
      <c r="C23" t="b">
        <v>0</v>
      </c>
      <c r="D23" s="22" t="s">
        <v>192</v>
      </c>
      <c r="E23">
        <v>7</v>
      </c>
      <c r="F23">
        <v>1</v>
      </c>
      <c r="G23" s="22" t="s">
        <v>170</v>
      </c>
    </row>
    <row r="24" spans="1:7" x14ac:dyDescent="0.25">
      <c r="A24">
        <v>0.73572706646817265</v>
      </c>
      <c r="B24" s="22" t="s">
        <v>175</v>
      </c>
      <c r="C24" t="b">
        <v>1</v>
      </c>
      <c r="D24" s="22" t="s">
        <v>9</v>
      </c>
      <c r="E24">
        <v>9</v>
      </c>
      <c r="F24">
        <v>1</v>
      </c>
      <c r="G24" s="22" t="s">
        <v>170</v>
      </c>
    </row>
    <row r="25" spans="1:7" hidden="1" x14ac:dyDescent="0.25">
      <c r="A25">
        <v>0.70491583724007945</v>
      </c>
      <c r="B25" s="22" t="s">
        <v>197</v>
      </c>
      <c r="C25" t="b">
        <v>0</v>
      </c>
      <c r="D25" s="22" t="s">
        <v>192</v>
      </c>
      <c r="E25">
        <v>9</v>
      </c>
      <c r="F25">
        <v>1</v>
      </c>
      <c r="G25" s="22" t="s">
        <v>170</v>
      </c>
    </row>
    <row r="26" spans="1:7" x14ac:dyDescent="0.25">
      <c r="A26">
        <v>0.7107789754814493</v>
      </c>
      <c r="B26" s="22" t="s">
        <v>178</v>
      </c>
      <c r="C26" t="b">
        <v>1</v>
      </c>
      <c r="D26" s="22" t="s">
        <v>9</v>
      </c>
      <c r="E26">
        <v>12</v>
      </c>
      <c r="F26">
        <v>1</v>
      </c>
      <c r="G26" s="22" t="s">
        <v>170</v>
      </c>
    </row>
    <row r="27" spans="1:7" hidden="1" x14ac:dyDescent="0.25">
      <c r="A27">
        <v>0.75103264801338721</v>
      </c>
      <c r="B27" s="22" t="s">
        <v>200</v>
      </c>
      <c r="C27" t="b">
        <v>0</v>
      </c>
      <c r="D27" s="22" t="s">
        <v>192</v>
      </c>
      <c r="E27">
        <v>12</v>
      </c>
      <c r="F27">
        <v>1</v>
      </c>
      <c r="G27" s="22" t="s">
        <v>170</v>
      </c>
    </row>
    <row r="28" spans="1:7" x14ac:dyDescent="0.25">
      <c r="A28">
        <v>0.81913256646902521</v>
      </c>
      <c r="B28" s="22" t="s">
        <v>179</v>
      </c>
      <c r="C28" t="b">
        <v>1</v>
      </c>
      <c r="D28" s="22" t="s">
        <v>9</v>
      </c>
      <c r="E28">
        <v>13</v>
      </c>
      <c r="F28">
        <v>1</v>
      </c>
      <c r="G28" s="22" t="s">
        <v>170</v>
      </c>
    </row>
    <row r="29" spans="1:7" hidden="1" x14ac:dyDescent="0.25">
      <c r="A29">
        <v>0.34844376915883102</v>
      </c>
      <c r="B29" s="22" t="s">
        <v>198</v>
      </c>
      <c r="C29" t="b">
        <v>0</v>
      </c>
      <c r="D29" s="22" t="s">
        <v>192</v>
      </c>
      <c r="E29">
        <v>10</v>
      </c>
      <c r="F29">
        <v>1</v>
      </c>
      <c r="G29" s="22" t="s">
        <v>170</v>
      </c>
    </row>
    <row r="30" spans="1:7" hidden="1" x14ac:dyDescent="0.25">
      <c r="A30">
        <v>2.057344392920123E-2</v>
      </c>
      <c r="B30" s="22" t="s">
        <v>199</v>
      </c>
      <c r="C30" t="b">
        <v>0</v>
      </c>
      <c r="D30" s="22" t="s">
        <v>192</v>
      </c>
      <c r="E30">
        <v>11</v>
      </c>
      <c r="F30">
        <v>1</v>
      </c>
      <c r="G30" s="22" t="s">
        <v>170</v>
      </c>
    </row>
    <row r="31" spans="1:7" hidden="1" x14ac:dyDescent="0.25">
      <c r="A31">
        <v>0.75895262228358074</v>
      </c>
      <c r="B31" s="22" t="s">
        <v>201</v>
      </c>
      <c r="C31" t="b">
        <v>0</v>
      </c>
      <c r="D31" s="22" t="s">
        <v>192</v>
      </c>
      <c r="E31">
        <v>13</v>
      </c>
      <c r="F31">
        <v>1</v>
      </c>
      <c r="G31" s="22" t="s">
        <v>170</v>
      </c>
    </row>
    <row r="32" spans="1:7" x14ac:dyDescent="0.25">
      <c r="A32">
        <v>0.72493722587401266</v>
      </c>
      <c r="B32" s="22" t="s">
        <v>180</v>
      </c>
      <c r="C32" t="b">
        <v>1</v>
      </c>
      <c r="D32" s="22" t="s">
        <v>9</v>
      </c>
      <c r="E32">
        <v>14</v>
      </c>
      <c r="F32">
        <v>1</v>
      </c>
      <c r="G32" s="22" t="s">
        <v>170</v>
      </c>
    </row>
    <row r="33" spans="1:7" hidden="1" x14ac:dyDescent="0.25">
      <c r="A33">
        <v>0.68326701987544558</v>
      </c>
      <c r="B33" s="22" t="s">
        <v>202</v>
      </c>
      <c r="C33" t="b">
        <v>0</v>
      </c>
      <c r="D33" s="22" t="s">
        <v>192</v>
      </c>
      <c r="E33">
        <v>14</v>
      </c>
      <c r="F33">
        <v>1</v>
      </c>
      <c r="G33" s="22" t="s">
        <v>170</v>
      </c>
    </row>
    <row r="34" spans="1:7" hidden="1" x14ac:dyDescent="0.25">
      <c r="A34">
        <v>0.46373437624570873</v>
      </c>
      <c r="B34" s="22" t="s">
        <v>203</v>
      </c>
      <c r="C34" t="b">
        <v>0</v>
      </c>
      <c r="D34" s="22" t="s">
        <v>192</v>
      </c>
      <c r="E34">
        <v>16</v>
      </c>
      <c r="F34">
        <v>1</v>
      </c>
      <c r="G34" s="22" t="s">
        <v>170</v>
      </c>
    </row>
    <row r="35" spans="1:7" hidden="1" x14ac:dyDescent="0.25">
      <c r="A35">
        <v>0.76063525741589166</v>
      </c>
      <c r="B35" s="22" t="s">
        <v>204</v>
      </c>
      <c r="C35" t="b">
        <v>0</v>
      </c>
      <c r="D35" s="22" t="s">
        <v>192</v>
      </c>
      <c r="E35">
        <v>17</v>
      </c>
      <c r="F35">
        <v>1</v>
      </c>
      <c r="G35" s="22" t="s">
        <v>170</v>
      </c>
    </row>
    <row r="36" spans="1:7" hidden="1" x14ac:dyDescent="0.25">
      <c r="A36">
        <v>0.79823886360048257</v>
      </c>
      <c r="B36" s="22" t="s">
        <v>205</v>
      </c>
      <c r="C36" t="b">
        <v>0</v>
      </c>
      <c r="D36" s="22" t="s">
        <v>192</v>
      </c>
      <c r="E36">
        <v>18</v>
      </c>
      <c r="F36">
        <v>1</v>
      </c>
      <c r="G36" s="22" t="s">
        <v>170</v>
      </c>
    </row>
    <row r="37" spans="1:7" hidden="1" x14ac:dyDescent="0.25">
      <c r="A37">
        <v>0.61834775030653299</v>
      </c>
      <c r="B37" s="22" t="s">
        <v>206</v>
      </c>
      <c r="C37" t="b">
        <v>0</v>
      </c>
      <c r="D37" s="22" t="s">
        <v>192</v>
      </c>
      <c r="E37">
        <v>19</v>
      </c>
      <c r="F37">
        <v>1</v>
      </c>
      <c r="G37" s="22" t="s">
        <v>170</v>
      </c>
    </row>
    <row r="38" spans="1:7" hidden="1" x14ac:dyDescent="0.25">
      <c r="A38">
        <v>0.8273364722274178</v>
      </c>
      <c r="B38" s="22" t="s">
        <v>207</v>
      </c>
      <c r="C38" t="b">
        <v>0</v>
      </c>
      <c r="D38" s="22" t="s">
        <v>192</v>
      </c>
      <c r="E38">
        <v>20</v>
      </c>
      <c r="F38">
        <v>1</v>
      </c>
      <c r="G38" s="22" t="s">
        <v>170</v>
      </c>
    </row>
    <row r="39" spans="1:7" hidden="1" x14ac:dyDescent="0.25">
      <c r="A39">
        <v>0.53592837228261458</v>
      </c>
      <c r="B39" s="22" t="s">
        <v>208</v>
      </c>
      <c r="C39" t="b">
        <v>0</v>
      </c>
      <c r="D39" s="22" t="s">
        <v>192</v>
      </c>
      <c r="E39">
        <v>21</v>
      </c>
      <c r="F39">
        <v>1</v>
      </c>
      <c r="G39" s="22" t="s">
        <v>170</v>
      </c>
    </row>
    <row r="40" spans="1:7" hidden="1" x14ac:dyDescent="0.25">
      <c r="A40">
        <v>0.71283412901694243</v>
      </c>
      <c r="B40" s="22" t="s">
        <v>209</v>
      </c>
      <c r="C40" t="b">
        <v>0</v>
      </c>
      <c r="D40" s="22" t="s">
        <v>192</v>
      </c>
      <c r="E40">
        <v>22</v>
      </c>
      <c r="F40">
        <v>1</v>
      </c>
      <c r="G40" s="22" t="s">
        <v>170</v>
      </c>
    </row>
    <row r="41" spans="1:7" hidden="1" x14ac:dyDescent="0.25">
      <c r="A41">
        <v>0.7482517263552797</v>
      </c>
      <c r="B41" s="22" t="s">
        <v>210</v>
      </c>
      <c r="C41" t="b">
        <v>0</v>
      </c>
      <c r="D41" s="22" t="s">
        <v>192</v>
      </c>
      <c r="E41">
        <v>23</v>
      </c>
      <c r="F41">
        <v>1</v>
      </c>
      <c r="G41" s="22" t="s">
        <v>170</v>
      </c>
    </row>
    <row r="42" spans="1:7" hidden="1" x14ac:dyDescent="0.25">
      <c r="A42">
        <v>0.85321016920801895</v>
      </c>
      <c r="B42" s="22" t="s">
        <v>211</v>
      </c>
      <c r="C42" t="b">
        <v>0</v>
      </c>
      <c r="D42" s="22" t="s">
        <v>192</v>
      </c>
      <c r="E42">
        <v>24</v>
      </c>
      <c r="F42">
        <v>1</v>
      </c>
      <c r="G42" s="22" t="s">
        <v>170</v>
      </c>
    </row>
    <row r="43" spans="1:7" hidden="1" x14ac:dyDescent="0.25">
      <c r="A43">
        <v>0</v>
      </c>
      <c r="B43" s="22" t="s">
        <v>212</v>
      </c>
      <c r="C43" t="b">
        <v>0</v>
      </c>
      <c r="D43" s="22" t="s">
        <v>192</v>
      </c>
      <c r="E43">
        <v>25</v>
      </c>
      <c r="F43">
        <v>1</v>
      </c>
      <c r="G43" s="22" t="s">
        <v>170</v>
      </c>
    </row>
    <row r="44" spans="1:7" hidden="1" x14ac:dyDescent="0.25">
      <c r="A44">
        <v>0.37947821613590993</v>
      </c>
      <c r="B44" s="22" t="s">
        <v>213</v>
      </c>
      <c r="C44" t="b">
        <v>1</v>
      </c>
      <c r="D44" s="22" t="s">
        <v>214</v>
      </c>
      <c r="E44">
        <v>3</v>
      </c>
      <c r="F44">
        <v>1</v>
      </c>
      <c r="G44" s="22" t="s">
        <v>55</v>
      </c>
    </row>
    <row r="45" spans="1:7" hidden="1" x14ac:dyDescent="0.25">
      <c r="A45">
        <v>0.56570823188702957</v>
      </c>
      <c r="B45" s="22" t="s">
        <v>215</v>
      </c>
      <c r="C45" t="b">
        <v>1</v>
      </c>
      <c r="D45" s="22" t="s">
        <v>6</v>
      </c>
      <c r="E45">
        <v>3</v>
      </c>
      <c r="F45">
        <v>1</v>
      </c>
      <c r="G45" s="22" t="s">
        <v>55</v>
      </c>
    </row>
    <row r="46" spans="1:7" hidden="1" x14ac:dyDescent="0.25">
      <c r="A46">
        <v>0.90944962899726123</v>
      </c>
      <c r="B46" s="22" t="s">
        <v>216</v>
      </c>
      <c r="C46" t="b">
        <v>1</v>
      </c>
      <c r="D46" s="22" t="s">
        <v>7</v>
      </c>
      <c r="E46">
        <v>3</v>
      </c>
      <c r="F46">
        <v>1</v>
      </c>
      <c r="G46" s="22" t="s">
        <v>55</v>
      </c>
    </row>
    <row r="47" spans="1:7" hidden="1" x14ac:dyDescent="0.25">
      <c r="A47">
        <v>0.39455790166425569</v>
      </c>
      <c r="B47" s="22" t="s">
        <v>217</v>
      </c>
      <c r="C47" t="b">
        <v>1</v>
      </c>
      <c r="D47" s="22" t="s">
        <v>214</v>
      </c>
      <c r="E47">
        <v>5</v>
      </c>
      <c r="F47">
        <v>1</v>
      </c>
      <c r="G47" s="22" t="s">
        <v>55</v>
      </c>
    </row>
    <row r="48" spans="1:7" hidden="1" x14ac:dyDescent="0.25">
      <c r="A48">
        <v>0.5350769070169874</v>
      </c>
      <c r="B48" s="22" t="s">
        <v>218</v>
      </c>
      <c r="C48" t="b">
        <v>1</v>
      </c>
      <c r="D48" s="22" t="s">
        <v>6</v>
      </c>
      <c r="E48">
        <v>5</v>
      </c>
      <c r="F48">
        <v>1</v>
      </c>
      <c r="G48" s="22" t="s">
        <v>55</v>
      </c>
    </row>
    <row r="49" spans="1:7" hidden="1" x14ac:dyDescent="0.25">
      <c r="A49">
        <v>0.57254225201846443</v>
      </c>
      <c r="B49" s="22" t="s">
        <v>219</v>
      </c>
      <c r="C49" t="b">
        <v>1</v>
      </c>
      <c r="D49" s="22" t="s">
        <v>7</v>
      </c>
      <c r="E49">
        <v>5</v>
      </c>
      <c r="F49">
        <v>1</v>
      </c>
      <c r="G49" s="22" t="s">
        <v>55</v>
      </c>
    </row>
    <row r="50" spans="1:7" hidden="1" x14ac:dyDescent="0.25">
      <c r="A50">
        <v>0.34123905086383455</v>
      </c>
      <c r="B50" s="22" t="s">
        <v>220</v>
      </c>
      <c r="C50" t="b">
        <v>1</v>
      </c>
      <c r="D50" s="22" t="s">
        <v>214</v>
      </c>
      <c r="E50">
        <v>4</v>
      </c>
      <c r="F50">
        <v>1</v>
      </c>
      <c r="G50" s="22" t="s">
        <v>55</v>
      </c>
    </row>
    <row r="51" spans="1:7" hidden="1" x14ac:dyDescent="0.25">
      <c r="A51">
        <v>0.34428292736389043</v>
      </c>
      <c r="B51" s="22" t="s">
        <v>221</v>
      </c>
      <c r="C51" t="b">
        <v>1</v>
      </c>
      <c r="D51" s="22" t="s">
        <v>6</v>
      </c>
      <c r="E51">
        <v>4</v>
      </c>
      <c r="F51">
        <v>1</v>
      </c>
      <c r="G51" s="22" t="s">
        <v>55</v>
      </c>
    </row>
    <row r="52" spans="1:7" hidden="1" x14ac:dyDescent="0.25">
      <c r="A52">
        <v>0.92108610604751706</v>
      </c>
      <c r="B52" s="22" t="s">
        <v>222</v>
      </c>
      <c r="C52" t="b">
        <v>1</v>
      </c>
      <c r="D52" s="22" t="s">
        <v>7</v>
      </c>
      <c r="E52">
        <v>4</v>
      </c>
      <c r="F52">
        <v>1</v>
      </c>
      <c r="G52" s="22" t="s">
        <v>55</v>
      </c>
    </row>
    <row r="53" spans="1:7" hidden="1" x14ac:dyDescent="0.25">
      <c r="A53">
        <v>0.5249596707800197</v>
      </c>
      <c r="B53" s="22" t="s">
        <v>223</v>
      </c>
      <c r="C53" t="b">
        <v>1</v>
      </c>
      <c r="D53" s="22" t="s">
        <v>214</v>
      </c>
      <c r="E53">
        <v>6</v>
      </c>
      <c r="F53">
        <v>1</v>
      </c>
      <c r="G53" s="22" t="s">
        <v>55</v>
      </c>
    </row>
    <row r="54" spans="1:7" hidden="1" x14ac:dyDescent="0.25">
      <c r="A54">
        <v>0.63522748357713821</v>
      </c>
      <c r="B54" s="22" t="s">
        <v>224</v>
      </c>
      <c r="C54" t="b">
        <v>1</v>
      </c>
      <c r="D54" s="22" t="s">
        <v>6</v>
      </c>
      <c r="E54">
        <v>6</v>
      </c>
      <c r="F54">
        <v>1</v>
      </c>
      <c r="G54" s="22" t="s">
        <v>55</v>
      </c>
    </row>
    <row r="55" spans="1:7" hidden="1" x14ac:dyDescent="0.25">
      <c r="A55">
        <v>0.78288448466350902</v>
      </c>
      <c r="B55" s="22" t="s">
        <v>225</v>
      </c>
      <c r="C55" t="b">
        <v>1</v>
      </c>
      <c r="D55" s="22" t="s">
        <v>7</v>
      </c>
      <c r="E55">
        <v>6</v>
      </c>
      <c r="F55">
        <v>1</v>
      </c>
      <c r="G55" s="22" t="s">
        <v>55</v>
      </c>
    </row>
    <row r="56" spans="1:7" hidden="1" x14ac:dyDescent="0.25">
      <c r="A56">
        <v>0.24154741414944689</v>
      </c>
      <c r="B56" s="22" t="s">
        <v>226</v>
      </c>
      <c r="C56" t="b">
        <v>1</v>
      </c>
      <c r="D56" s="22" t="s">
        <v>214</v>
      </c>
      <c r="E56">
        <v>7</v>
      </c>
      <c r="F56">
        <v>1</v>
      </c>
      <c r="G56" s="22" t="s">
        <v>55</v>
      </c>
    </row>
    <row r="57" spans="1:7" hidden="1" x14ac:dyDescent="0.25">
      <c r="A57">
        <v>0.70957045036338817</v>
      </c>
      <c r="B57" s="22" t="s">
        <v>227</v>
      </c>
      <c r="C57" t="b">
        <v>1</v>
      </c>
      <c r="D57" s="22" t="s">
        <v>6</v>
      </c>
      <c r="E57">
        <v>7</v>
      </c>
      <c r="F57">
        <v>1</v>
      </c>
      <c r="G57" s="22" t="s">
        <v>55</v>
      </c>
    </row>
    <row r="58" spans="1:7" hidden="1" x14ac:dyDescent="0.25">
      <c r="A58">
        <v>0.67867225877174497</v>
      </c>
      <c r="B58" s="22" t="s">
        <v>228</v>
      </c>
      <c r="C58" t="b">
        <v>1</v>
      </c>
      <c r="D58" s="22" t="s">
        <v>7</v>
      </c>
      <c r="E58">
        <v>7</v>
      </c>
      <c r="F58">
        <v>1</v>
      </c>
      <c r="G58" s="22" t="s">
        <v>55</v>
      </c>
    </row>
    <row r="59" spans="1:7" hidden="1" x14ac:dyDescent="0.25">
      <c r="A59">
        <v>0.60038817781489229</v>
      </c>
      <c r="B59" s="22" t="s">
        <v>229</v>
      </c>
      <c r="C59" t="b">
        <v>1</v>
      </c>
      <c r="D59" s="22" t="s">
        <v>214</v>
      </c>
      <c r="E59">
        <v>9</v>
      </c>
      <c r="F59">
        <v>1</v>
      </c>
      <c r="G59" s="22" t="s">
        <v>55</v>
      </c>
    </row>
    <row r="60" spans="1:7" hidden="1" x14ac:dyDescent="0.25">
      <c r="A60">
        <v>0.71081824803507654</v>
      </c>
      <c r="B60" s="22" t="s">
        <v>230</v>
      </c>
      <c r="C60" t="b">
        <v>1</v>
      </c>
      <c r="D60" s="22" t="s">
        <v>6</v>
      </c>
      <c r="E60">
        <v>9</v>
      </c>
      <c r="F60">
        <v>1</v>
      </c>
      <c r="G60" s="22" t="s">
        <v>55</v>
      </c>
    </row>
    <row r="61" spans="1:7" hidden="1" x14ac:dyDescent="0.25">
      <c r="A61">
        <v>0.88942095101869323</v>
      </c>
      <c r="B61" s="22" t="s">
        <v>231</v>
      </c>
      <c r="C61" t="b">
        <v>1</v>
      </c>
      <c r="D61" s="22" t="s">
        <v>7</v>
      </c>
      <c r="E61">
        <v>9</v>
      </c>
      <c r="F61">
        <v>1</v>
      </c>
      <c r="G61" s="22" t="s">
        <v>55</v>
      </c>
    </row>
    <row r="62" spans="1:7" hidden="1" x14ac:dyDescent="0.25">
      <c r="A62">
        <v>0.29614925334187797</v>
      </c>
      <c r="B62" s="22" t="s">
        <v>232</v>
      </c>
      <c r="C62" t="b">
        <v>1</v>
      </c>
      <c r="D62" s="22" t="s">
        <v>214</v>
      </c>
      <c r="E62">
        <v>10</v>
      </c>
      <c r="F62">
        <v>1</v>
      </c>
      <c r="G62" s="22" t="s">
        <v>55</v>
      </c>
    </row>
    <row r="63" spans="1:7" hidden="1" x14ac:dyDescent="0.25">
      <c r="A63">
        <v>0.50006892928899949</v>
      </c>
      <c r="B63" s="22" t="s">
        <v>233</v>
      </c>
      <c r="C63" t="b">
        <v>1</v>
      </c>
      <c r="D63" s="22" t="s">
        <v>6</v>
      </c>
      <c r="E63">
        <v>10</v>
      </c>
      <c r="F63">
        <v>1</v>
      </c>
      <c r="G63" s="22" t="s">
        <v>55</v>
      </c>
    </row>
    <row r="64" spans="1:7" hidden="1" x14ac:dyDescent="0.25">
      <c r="A64">
        <v>0.45866069261706316</v>
      </c>
      <c r="B64" s="22" t="s">
        <v>234</v>
      </c>
      <c r="C64" t="b">
        <v>1</v>
      </c>
      <c r="D64" s="22" t="s">
        <v>7</v>
      </c>
      <c r="E64">
        <v>10</v>
      </c>
      <c r="F64">
        <v>1</v>
      </c>
      <c r="G64" s="22" t="s">
        <v>55</v>
      </c>
    </row>
    <row r="65" spans="1:7" hidden="1" x14ac:dyDescent="0.25">
      <c r="A65">
        <v>6.7255149222362337E-2</v>
      </c>
      <c r="B65" s="22" t="s">
        <v>235</v>
      </c>
      <c r="C65" t="b">
        <v>1</v>
      </c>
      <c r="D65" s="22" t="s">
        <v>214</v>
      </c>
      <c r="E65">
        <v>11</v>
      </c>
      <c r="F65">
        <v>1</v>
      </c>
      <c r="G65" s="22" t="s">
        <v>55</v>
      </c>
    </row>
    <row r="66" spans="1:7" hidden="1" x14ac:dyDescent="0.25">
      <c r="A66">
        <v>0</v>
      </c>
      <c r="B66" s="22" t="s">
        <v>236</v>
      </c>
      <c r="C66" t="b">
        <v>1</v>
      </c>
      <c r="D66" s="22" t="s">
        <v>6</v>
      </c>
      <c r="E66">
        <v>11</v>
      </c>
      <c r="F66">
        <v>1</v>
      </c>
      <c r="G66" s="22" t="s">
        <v>55</v>
      </c>
    </row>
    <row r="67" spans="1:7" hidden="1" x14ac:dyDescent="0.25">
      <c r="A67">
        <v>0</v>
      </c>
      <c r="B67" s="22" t="s">
        <v>237</v>
      </c>
      <c r="C67" t="b">
        <v>1</v>
      </c>
      <c r="D67" s="22" t="s">
        <v>7</v>
      </c>
      <c r="E67">
        <v>11</v>
      </c>
      <c r="F67">
        <v>1</v>
      </c>
      <c r="G67" s="22" t="s">
        <v>55</v>
      </c>
    </row>
    <row r="68" spans="1:7" hidden="1" x14ac:dyDescent="0.25">
      <c r="A68">
        <v>0.73693385313689819</v>
      </c>
      <c r="B68" s="22" t="s">
        <v>238</v>
      </c>
      <c r="C68" t="b">
        <v>1</v>
      </c>
      <c r="D68" s="22" t="s">
        <v>214</v>
      </c>
      <c r="E68">
        <v>12</v>
      </c>
      <c r="F68">
        <v>1</v>
      </c>
      <c r="G68" s="22" t="s">
        <v>55</v>
      </c>
    </row>
    <row r="69" spans="1:7" hidden="1" x14ac:dyDescent="0.25">
      <c r="A69">
        <v>0.85162521668286773</v>
      </c>
      <c r="B69" s="22" t="s">
        <v>239</v>
      </c>
      <c r="C69" t="b">
        <v>1</v>
      </c>
      <c r="D69" s="22" t="s">
        <v>6</v>
      </c>
      <c r="E69">
        <v>12</v>
      </c>
      <c r="F69">
        <v>1</v>
      </c>
      <c r="G69" s="22" t="s">
        <v>55</v>
      </c>
    </row>
    <row r="70" spans="1:7" hidden="1" x14ac:dyDescent="0.25">
      <c r="A70">
        <v>0.58171308683573997</v>
      </c>
      <c r="B70" s="22" t="s">
        <v>240</v>
      </c>
      <c r="C70" t="b">
        <v>1</v>
      </c>
      <c r="D70" s="22" t="s">
        <v>7</v>
      </c>
      <c r="E70">
        <v>12</v>
      </c>
      <c r="F70">
        <v>1</v>
      </c>
      <c r="G70" s="22" t="s">
        <v>55</v>
      </c>
    </row>
    <row r="71" spans="1:7" hidden="1" x14ac:dyDescent="0.25">
      <c r="A71">
        <v>0.69754003325431213</v>
      </c>
      <c r="B71" s="22" t="s">
        <v>241</v>
      </c>
      <c r="C71" t="b">
        <v>1</v>
      </c>
      <c r="D71" s="22" t="s">
        <v>214</v>
      </c>
      <c r="E71">
        <v>13</v>
      </c>
      <c r="F71">
        <v>1</v>
      </c>
      <c r="G71" s="22" t="s">
        <v>55</v>
      </c>
    </row>
    <row r="72" spans="1:7" hidden="1" x14ac:dyDescent="0.25">
      <c r="A72">
        <v>0.90013984235952194</v>
      </c>
      <c r="B72" s="22" t="s">
        <v>242</v>
      </c>
      <c r="C72" t="b">
        <v>1</v>
      </c>
      <c r="D72" s="22" t="s">
        <v>6</v>
      </c>
      <c r="E72">
        <v>13</v>
      </c>
      <c r="F72">
        <v>1</v>
      </c>
      <c r="G72" s="22" t="s">
        <v>55</v>
      </c>
    </row>
    <row r="73" spans="1:7" hidden="1" x14ac:dyDescent="0.25">
      <c r="A73">
        <v>0.74793388429752072</v>
      </c>
      <c r="B73" s="22" t="s">
        <v>243</v>
      </c>
      <c r="C73" t="b">
        <v>1</v>
      </c>
      <c r="D73" s="22" t="s">
        <v>7</v>
      </c>
      <c r="E73">
        <v>13</v>
      </c>
      <c r="F73">
        <v>1</v>
      </c>
      <c r="G73" s="22" t="s">
        <v>55</v>
      </c>
    </row>
    <row r="74" spans="1:7" hidden="1" x14ac:dyDescent="0.25">
      <c r="A74">
        <v>0.67377637796878564</v>
      </c>
      <c r="B74" s="22" t="s">
        <v>244</v>
      </c>
      <c r="C74" t="b">
        <v>1</v>
      </c>
      <c r="D74" s="22" t="s">
        <v>214</v>
      </c>
      <c r="E74">
        <v>14</v>
      </c>
      <c r="F74">
        <v>1</v>
      </c>
      <c r="G74" s="22" t="s">
        <v>55</v>
      </c>
    </row>
    <row r="75" spans="1:7" hidden="1" x14ac:dyDescent="0.25">
      <c r="A75">
        <v>0.75928224442052294</v>
      </c>
      <c r="B75" s="22" t="s">
        <v>245</v>
      </c>
      <c r="C75" t="b">
        <v>1</v>
      </c>
      <c r="D75" s="22" t="s">
        <v>6</v>
      </c>
      <c r="E75">
        <v>14</v>
      </c>
      <c r="F75">
        <v>1</v>
      </c>
      <c r="G75" s="22" t="s">
        <v>55</v>
      </c>
    </row>
    <row r="76" spans="1:7" hidden="1" x14ac:dyDescent="0.25">
      <c r="A76">
        <v>0.67355776569180148</v>
      </c>
      <c r="B76" s="22" t="s">
        <v>246</v>
      </c>
      <c r="C76" t="b">
        <v>1</v>
      </c>
      <c r="D76" s="22" t="s">
        <v>7</v>
      </c>
      <c r="E76">
        <v>14</v>
      </c>
      <c r="F76">
        <v>1</v>
      </c>
      <c r="G76" s="22" t="s">
        <v>55</v>
      </c>
    </row>
    <row r="77" spans="1:7" hidden="1" x14ac:dyDescent="0.25">
      <c r="A77">
        <v>0.37974633242134181</v>
      </c>
      <c r="B77" s="22" t="s">
        <v>247</v>
      </c>
      <c r="C77" t="b">
        <v>1</v>
      </c>
      <c r="D77" s="22" t="s">
        <v>214</v>
      </c>
      <c r="E77">
        <v>16</v>
      </c>
      <c r="F77">
        <v>1</v>
      </c>
      <c r="G77" s="22" t="s">
        <v>55</v>
      </c>
    </row>
    <row r="78" spans="1:7" hidden="1" x14ac:dyDescent="0.25">
      <c r="A78">
        <v>0.3211897035220303</v>
      </c>
      <c r="B78" s="22" t="s">
        <v>248</v>
      </c>
      <c r="C78" t="b">
        <v>1</v>
      </c>
      <c r="D78" s="22" t="s">
        <v>6</v>
      </c>
      <c r="E78">
        <v>16</v>
      </c>
      <c r="F78">
        <v>1</v>
      </c>
      <c r="G78" s="22" t="s">
        <v>55</v>
      </c>
    </row>
    <row r="79" spans="1:7" hidden="1" x14ac:dyDescent="0.25">
      <c r="A79">
        <v>0.77886042250620291</v>
      </c>
      <c r="B79" s="22" t="s">
        <v>249</v>
      </c>
      <c r="C79" t="b">
        <v>1</v>
      </c>
      <c r="D79" s="22" t="s">
        <v>7</v>
      </c>
      <c r="E79">
        <v>16</v>
      </c>
      <c r="F79">
        <v>1</v>
      </c>
      <c r="G79" s="22" t="s">
        <v>55</v>
      </c>
    </row>
    <row r="80" spans="1:7" hidden="1" x14ac:dyDescent="0.25">
      <c r="A80">
        <v>0.74244451276723111</v>
      </c>
      <c r="B80" s="22" t="s">
        <v>250</v>
      </c>
      <c r="C80" t="b">
        <v>1</v>
      </c>
      <c r="D80" s="22" t="s">
        <v>214</v>
      </c>
      <c r="E80">
        <v>17</v>
      </c>
      <c r="F80">
        <v>1</v>
      </c>
      <c r="G80" s="22" t="s">
        <v>55</v>
      </c>
    </row>
    <row r="81" spans="1:7" hidden="1" x14ac:dyDescent="0.25">
      <c r="A81">
        <v>0.65947225143961496</v>
      </c>
      <c r="B81" s="22" t="s">
        <v>251</v>
      </c>
      <c r="C81" t="b">
        <v>1</v>
      </c>
      <c r="D81" s="22" t="s">
        <v>6</v>
      </c>
      <c r="E81">
        <v>17</v>
      </c>
      <c r="F81">
        <v>1</v>
      </c>
      <c r="G81" s="22" t="s">
        <v>55</v>
      </c>
    </row>
    <row r="82" spans="1:7" hidden="1" x14ac:dyDescent="0.25">
      <c r="A82">
        <v>0.97196509670926323</v>
      </c>
      <c r="B82" s="22" t="s">
        <v>252</v>
      </c>
      <c r="C82" t="b">
        <v>1</v>
      </c>
      <c r="D82" s="22" t="s">
        <v>7</v>
      </c>
      <c r="E82">
        <v>17</v>
      </c>
      <c r="F82">
        <v>1</v>
      </c>
      <c r="G82" s="22" t="s">
        <v>55</v>
      </c>
    </row>
    <row r="83" spans="1:7" hidden="1" x14ac:dyDescent="0.25">
      <c r="A83">
        <v>0.69388398303519228</v>
      </c>
      <c r="B83" s="22" t="s">
        <v>253</v>
      </c>
      <c r="C83" t="b">
        <v>1</v>
      </c>
      <c r="D83" s="22" t="s">
        <v>214</v>
      </c>
      <c r="E83">
        <v>18</v>
      </c>
      <c r="F83">
        <v>1</v>
      </c>
      <c r="G83" s="22" t="s">
        <v>55</v>
      </c>
    </row>
    <row r="84" spans="1:7" hidden="1" x14ac:dyDescent="0.25">
      <c r="A84">
        <v>0.7603158051541784</v>
      </c>
      <c r="B84" s="22" t="s">
        <v>254</v>
      </c>
      <c r="C84" t="b">
        <v>1</v>
      </c>
      <c r="D84" s="22" t="s">
        <v>6</v>
      </c>
      <c r="E84">
        <v>18</v>
      </c>
      <c r="F84">
        <v>1</v>
      </c>
      <c r="G84" s="22" t="s">
        <v>55</v>
      </c>
    </row>
    <row r="85" spans="1:7" hidden="1" x14ac:dyDescent="0.25">
      <c r="A85">
        <v>0.9993606138107417</v>
      </c>
      <c r="B85" s="22" t="s">
        <v>255</v>
      </c>
      <c r="C85" t="b">
        <v>1</v>
      </c>
      <c r="D85" s="22" t="s">
        <v>7</v>
      </c>
      <c r="E85">
        <v>18</v>
      </c>
      <c r="F85">
        <v>1</v>
      </c>
      <c r="G85" s="22" t="s">
        <v>55</v>
      </c>
    </row>
    <row r="86" spans="1:7" hidden="1" x14ac:dyDescent="0.25">
      <c r="A86">
        <v>0.63378043914995386</v>
      </c>
      <c r="B86" s="22" t="s">
        <v>256</v>
      </c>
      <c r="C86" t="b">
        <v>1</v>
      </c>
      <c r="D86" s="22" t="s">
        <v>214</v>
      </c>
      <c r="E86">
        <v>19</v>
      </c>
      <c r="F86">
        <v>1</v>
      </c>
      <c r="G86" s="22" t="s">
        <v>55</v>
      </c>
    </row>
    <row r="87" spans="1:7" hidden="1" x14ac:dyDescent="0.25">
      <c r="A87">
        <v>0.82598434825140621</v>
      </c>
      <c r="B87" s="22" t="s">
        <v>257</v>
      </c>
      <c r="C87" t="b">
        <v>1</v>
      </c>
      <c r="D87" s="22" t="s">
        <v>6</v>
      </c>
      <c r="E87">
        <v>19</v>
      </c>
      <c r="F87">
        <v>1</v>
      </c>
      <c r="G87" s="22" t="s">
        <v>55</v>
      </c>
    </row>
    <row r="88" spans="1:7" hidden="1" x14ac:dyDescent="0.25">
      <c r="A88">
        <v>0.6229279894398031</v>
      </c>
      <c r="B88" s="22" t="s">
        <v>258</v>
      </c>
      <c r="C88" t="b">
        <v>1</v>
      </c>
      <c r="D88" s="22" t="s">
        <v>7</v>
      </c>
      <c r="E88">
        <v>19</v>
      </c>
      <c r="F88">
        <v>1</v>
      </c>
      <c r="G88" s="22" t="s">
        <v>55</v>
      </c>
    </row>
    <row r="89" spans="1:7" hidden="1" x14ac:dyDescent="0.25">
      <c r="A89">
        <v>0.83926593251866144</v>
      </c>
      <c r="B89" s="22" t="s">
        <v>259</v>
      </c>
      <c r="C89" t="b">
        <v>1</v>
      </c>
      <c r="D89" s="22" t="s">
        <v>214</v>
      </c>
      <c r="E89">
        <v>20</v>
      </c>
      <c r="F89">
        <v>1</v>
      </c>
      <c r="G89" s="22" t="s">
        <v>55</v>
      </c>
    </row>
    <row r="90" spans="1:7" hidden="1" x14ac:dyDescent="0.25">
      <c r="A90">
        <v>0.7633593863077146</v>
      </c>
      <c r="B90" s="22" t="s">
        <v>260</v>
      </c>
      <c r="C90" t="b">
        <v>1</v>
      </c>
      <c r="D90" s="22" t="s">
        <v>6</v>
      </c>
      <c r="E90">
        <v>20</v>
      </c>
      <c r="F90">
        <v>1</v>
      </c>
      <c r="G90" s="22" t="s">
        <v>55</v>
      </c>
    </row>
    <row r="91" spans="1:7" hidden="1" x14ac:dyDescent="0.25">
      <c r="A91">
        <v>0.71987987105920248</v>
      </c>
      <c r="B91" s="22" t="s">
        <v>261</v>
      </c>
      <c r="C91" t="b">
        <v>1</v>
      </c>
      <c r="D91" s="22" t="s">
        <v>7</v>
      </c>
      <c r="E91">
        <v>20</v>
      </c>
      <c r="F91">
        <v>1</v>
      </c>
      <c r="G91" s="22" t="s">
        <v>55</v>
      </c>
    </row>
    <row r="92" spans="1:7" hidden="1" x14ac:dyDescent="0.25">
      <c r="A92">
        <v>0.42289899164144468</v>
      </c>
      <c r="B92" s="22" t="s">
        <v>262</v>
      </c>
      <c r="C92" t="b">
        <v>1</v>
      </c>
      <c r="D92" s="22" t="s">
        <v>214</v>
      </c>
      <c r="E92">
        <v>21</v>
      </c>
      <c r="F92">
        <v>1</v>
      </c>
      <c r="G92" s="22" t="s">
        <v>55</v>
      </c>
    </row>
    <row r="93" spans="1:7" hidden="1" x14ac:dyDescent="0.25">
      <c r="A93">
        <v>0.63835360833392329</v>
      </c>
      <c r="B93" s="22" t="s">
        <v>263</v>
      </c>
      <c r="C93" t="b">
        <v>1</v>
      </c>
      <c r="D93" s="22" t="s">
        <v>6</v>
      </c>
      <c r="E93">
        <v>21</v>
      </c>
      <c r="F93">
        <v>1</v>
      </c>
      <c r="G93" s="22" t="s">
        <v>55</v>
      </c>
    </row>
    <row r="94" spans="1:7" hidden="1" x14ac:dyDescent="0.25">
      <c r="A94">
        <v>0.68441902445972558</v>
      </c>
      <c r="B94" s="22" t="s">
        <v>264</v>
      </c>
      <c r="C94" t="b">
        <v>1</v>
      </c>
      <c r="D94" s="22" t="s">
        <v>7</v>
      </c>
      <c r="E94">
        <v>21</v>
      </c>
      <c r="F94">
        <v>1</v>
      </c>
      <c r="G94" s="22" t="s">
        <v>55</v>
      </c>
    </row>
    <row r="95" spans="1:7" hidden="1" x14ac:dyDescent="0.25">
      <c r="A95">
        <v>0.57855131194386666</v>
      </c>
      <c r="B95" s="22" t="s">
        <v>265</v>
      </c>
      <c r="C95" t="b">
        <v>1</v>
      </c>
      <c r="D95" s="22" t="s">
        <v>214</v>
      </c>
      <c r="E95">
        <v>22</v>
      </c>
      <c r="F95">
        <v>1</v>
      </c>
      <c r="G95" s="22" t="s">
        <v>55</v>
      </c>
    </row>
    <row r="96" spans="1:7" hidden="1" x14ac:dyDescent="0.25">
      <c r="A96">
        <v>0.70394797310116564</v>
      </c>
      <c r="B96" s="22" t="s">
        <v>266</v>
      </c>
      <c r="C96" t="b">
        <v>1</v>
      </c>
      <c r="D96" s="22" t="s">
        <v>6</v>
      </c>
      <c r="E96">
        <v>22</v>
      </c>
      <c r="F96">
        <v>1</v>
      </c>
      <c r="G96" s="22" t="s">
        <v>55</v>
      </c>
    </row>
    <row r="97" spans="1:7" hidden="1" x14ac:dyDescent="0.25">
      <c r="A97">
        <v>0.8916009733261121</v>
      </c>
      <c r="B97" s="22" t="s">
        <v>267</v>
      </c>
      <c r="C97" t="b">
        <v>1</v>
      </c>
      <c r="D97" s="22" t="s">
        <v>7</v>
      </c>
      <c r="E97">
        <v>22</v>
      </c>
      <c r="F97">
        <v>1</v>
      </c>
      <c r="G97" s="22" t="s">
        <v>55</v>
      </c>
    </row>
    <row r="98" spans="1:7" hidden="1" x14ac:dyDescent="0.25">
      <c r="A98">
        <v>0.69839949004517876</v>
      </c>
      <c r="B98" s="22" t="s">
        <v>268</v>
      </c>
      <c r="C98" t="b">
        <v>1</v>
      </c>
      <c r="D98" s="22" t="s">
        <v>214</v>
      </c>
      <c r="E98">
        <v>23</v>
      </c>
      <c r="F98">
        <v>1</v>
      </c>
      <c r="G98" s="22" t="s">
        <v>55</v>
      </c>
    </row>
    <row r="99" spans="1:7" hidden="1" x14ac:dyDescent="0.25">
      <c r="A99">
        <v>0.74560540978799017</v>
      </c>
      <c r="B99" s="22" t="s">
        <v>269</v>
      </c>
      <c r="C99" t="b">
        <v>1</v>
      </c>
      <c r="D99" s="22" t="s">
        <v>6</v>
      </c>
      <c r="E99">
        <v>23</v>
      </c>
      <c r="F99">
        <v>1</v>
      </c>
      <c r="G99" s="22" t="s">
        <v>55</v>
      </c>
    </row>
    <row r="100" spans="1:7" hidden="1" x14ac:dyDescent="0.25">
      <c r="A100">
        <v>0.75286118789075396</v>
      </c>
      <c r="B100" s="22" t="s">
        <v>270</v>
      </c>
      <c r="C100" t="b">
        <v>1</v>
      </c>
      <c r="D100" s="22" t="s">
        <v>7</v>
      </c>
      <c r="E100">
        <v>23</v>
      </c>
      <c r="F100">
        <v>1</v>
      </c>
      <c r="G100" s="22" t="s">
        <v>55</v>
      </c>
    </row>
    <row r="101" spans="1:7" hidden="1" x14ac:dyDescent="0.25">
      <c r="A101">
        <v>0.68248024894629666</v>
      </c>
      <c r="B101" s="22" t="s">
        <v>271</v>
      </c>
      <c r="C101" t="b">
        <v>1</v>
      </c>
      <c r="D101" s="22" t="s">
        <v>214</v>
      </c>
      <c r="E101">
        <v>24</v>
      </c>
      <c r="F101">
        <v>1</v>
      </c>
      <c r="G101" s="22" t="s">
        <v>55</v>
      </c>
    </row>
    <row r="102" spans="1:7" hidden="1" x14ac:dyDescent="0.25">
      <c r="A102">
        <v>0.75454260651629079</v>
      </c>
      <c r="B102" s="22" t="s">
        <v>272</v>
      </c>
      <c r="C102" t="b">
        <v>1</v>
      </c>
      <c r="D102" s="22" t="s">
        <v>6</v>
      </c>
      <c r="E102">
        <v>24</v>
      </c>
      <c r="F102">
        <v>1</v>
      </c>
      <c r="G102" s="22" t="s">
        <v>55</v>
      </c>
    </row>
    <row r="103" spans="1:7" hidden="1" x14ac:dyDescent="0.25">
      <c r="A103">
        <v>0.76112791616451048</v>
      </c>
      <c r="B103" s="22" t="s">
        <v>273</v>
      </c>
      <c r="C103" t="b">
        <v>1</v>
      </c>
      <c r="D103" s="22" t="s">
        <v>7</v>
      </c>
      <c r="E103">
        <v>24</v>
      </c>
      <c r="F103">
        <v>1</v>
      </c>
      <c r="G103" s="22" t="s">
        <v>55</v>
      </c>
    </row>
    <row r="104" spans="1:7" hidden="1" x14ac:dyDescent="0.25">
      <c r="A104">
        <v>0.8</v>
      </c>
      <c r="B104" s="22" t="s">
        <v>274</v>
      </c>
      <c r="C104" t="b">
        <v>1</v>
      </c>
      <c r="D104" s="22" t="s">
        <v>214</v>
      </c>
      <c r="E104">
        <v>25</v>
      </c>
      <c r="F104">
        <v>1</v>
      </c>
      <c r="G104" s="22" t="s">
        <v>55</v>
      </c>
    </row>
    <row r="105" spans="1:7" hidden="1" x14ac:dyDescent="0.25">
      <c r="A105">
        <v>0</v>
      </c>
      <c r="B105" s="22" t="s">
        <v>275</v>
      </c>
      <c r="C105" t="b">
        <v>1</v>
      </c>
      <c r="D105" s="22" t="s">
        <v>6</v>
      </c>
      <c r="E105">
        <v>25</v>
      </c>
      <c r="F105">
        <v>1</v>
      </c>
      <c r="G105" s="22" t="s">
        <v>55</v>
      </c>
    </row>
    <row r="106" spans="1:7" hidden="1" x14ac:dyDescent="0.25">
      <c r="A106">
        <v>0</v>
      </c>
      <c r="B106" s="22" t="s">
        <v>276</v>
      </c>
      <c r="C106" t="b">
        <v>1</v>
      </c>
      <c r="D106" s="22" t="s">
        <v>7</v>
      </c>
      <c r="E106">
        <v>25</v>
      </c>
      <c r="F106">
        <v>1</v>
      </c>
      <c r="G106" s="22" t="s">
        <v>55</v>
      </c>
    </row>
    <row r="107" spans="1:7" hidden="1" x14ac:dyDescent="0.25">
      <c r="A107">
        <v>0.40200831969028594</v>
      </c>
      <c r="B107" s="22" t="s">
        <v>277</v>
      </c>
      <c r="C107" t="b">
        <v>0</v>
      </c>
      <c r="D107" s="22" t="s">
        <v>214</v>
      </c>
      <c r="E107">
        <v>3</v>
      </c>
      <c r="F107">
        <v>1</v>
      </c>
      <c r="G107" s="22" t="s">
        <v>55</v>
      </c>
    </row>
    <row r="108" spans="1:7" hidden="1" x14ac:dyDescent="0.25">
      <c r="A108">
        <v>0.61690087621979028</v>
      </c>
      <c r="B108" s="22" t="s">
        <v>278</v>
      </c>
      <c r="C108" t="b">
        <v>0</v>
      </c>
      <c r="D108" s="22" t="s">
        <v>6</v>
      </c>
      <c r="E108">
        <v>3</v>
      </c>
      <c r="F108">
        <v>1</v>
      </c>
      <c r="G108" s="22" t="s">
        <v>55</v>
      </c>
    </row>
    <row r="109" spans="1:7" hidden="1" x14ac:dyDescent="0.25">
      <c r="A109">
        <v>0.91512245317214547</v>
      </c>
      <c r="B109" s="22" t="s">
        <v>279</v>
      </c>
      <c r="C109" t="b">
        <v>0</v>
      </c>
      <c r="D109" s="22" t="s">
        <v>7</v>
      </c>
      <c r="E109">
        <v>3</v>
      </c>
      <c r="F109">
        <v>1</v>
      </c>
      <c r="G109" s="22" t="s">
        <v>55</v>
      </c>
    </row>
    <row r="110" spans="1:7" hidden="1" x14ac:dyDescent="0.25">
      <c r="A110">
        <v>0.41922029291469548</v>
      </c>
      <c r="B110" s="22" t="s">
        <v>280</v>
      </c>
      <c r="C110" t="b">
        <v>0</v>
      </c>
      <c r="D110" s="22" t="s">
        <v>214</v>
      </c>
      <c r="E110">
        <v>5</v>
      </c>
      <c r="F110">
        <v>1</v>
      </c>
      <c r="G110" s="22" t="s">
        <v>55</v>
      </c>
    </row>
    <row r="111" spans="1:7" hidden="1" x14ac:dyDescent="0.25">
      <c r="A111">
        <v>0.59922237040370663</v>
      </c>
      <c r="B111" s="22" t="s">
        <v>281</v>
      </c>
      <c r="C111" t="b">
        <v>0</v>
      </c>
      <c r="D111" s="22" t="s">
        <v>6</v>
      </c>
      <c r="E111">
        <v>5</v>
      </c>
      <c r="F111">
        <v>1</v>
      </c>
      <c r="G111" s="22" t="s">
        <v>55</v>
      </c>
    </row>
    <row r="112" spans="1:7" hidden="1" x14ac:dyDescent="0.25">
      <c r="A112">
        <v>0.61490343344227272</v>
      </c>
      <c r="B112" s="22" t="s">
        <v>282</v>
      </c>
      <c r="C112" t="b">
        <v>0</v>
      </c>
      <c r="D112" s="22" t="s">
        <v>7</v>
      </c>
      <c r="E112">
        <v>5</v>
      </c>
      <c r="F112">
        <v>1</v>
      </c>
      <c r="G112" s="22" t="s">
        <v>55</v>
      </c>
    </row>
    <row r="113" spans="1:7" hidden="1" x14ac:dyDescent="0.25">
      <c r="A113">
        <v>0.38572238709398443</v>
      </c>
      <c r="B113" s="22" t="s">
        <v>283</v>
      </c>
      <c r="C113" t="b">
        <v>0</v>
      </c>
      <c r="D113" s="22" t="s">
        <v>214</v>
      </c>
      <c r="E113">
        <v>4</v>
      </c>
      <c r="F113">
        <v>1</v>
      </c>
      <c r="G113" s="22" t="s">
        <v>55</v>
      </c>
    </row>
    <row r="114" spans="1:7" hidden="1" x14ac:dyDescent="0.25">
      <c r="A114">
        <v>0.38614153373752669</v>
      </c>
      <c r="B114" s="22" t="s">
        <v>284</v>
      </c>
      <c r="C114" t="b">
        <v>0</v>
      </c>
      <c r="D114" s="22" t="s">
        <v>6</v>
      </c>
      <c r="E114">
        <v>4</v>
      </c>
      <c r="F114">
        <v>1</v>
      </c>
      <c r="G114" s="22" t="s">
        <v>55</v>
      </c>
    </row>
    <row r="115" spans="1:7" hidden="1" x14ac:dyDescent="0.25">
      <c r="A115">
        <v>0.92834325098306358</v>
      </c>
      <c r="B115" s="22" t="s">
        <v>285</v>
      </c>
      <c r="C115" t="b">
        <v>0</v>
      </c>
      <c r="D115" s="22" t="s">
        <v>7</v>
      </c>
      <c r="E115">
        <v>4</v>
      </c>
      <c r="F115">
        <v>1</v>
      </c>
      <c r="G115" s="22" t="s">
        <v>55</v>
      </c>
    </row>
    <row r="116" spans="1:7" hidden="1" x14ac:dyDescent="0.25">
      <c r="A116">
        <v>0.54159172050585447</v>
      </c>
      <c r="B116" s="22" t="s">
        <v>286</v>
      </c>
      <c r="C116" t="b">
        <v>0</v>
      </c>
      <c r="D116" s="22" t="s">
        <v>214</v>
      </c>
      <c r="E116">
        <v>6</v>
      </c>
      <c r="F116">
        <v>1</v>
      </c>
      <c r="G116" s="22" t="s">
        <v>55</v>
      </c>
    </row>
    <row r="117" spans="1:7" hidden="1" x14ac:dyDescent="0.25">
      <c r="A117">
        <v>0.66589781873544263</v>
      </c>
      <c r="B117" s="22" t="s">
        <v>287</v>
      </c>
      <c r="C117" t="b">
        <v>0</v>
      </c>
      <c r="D117" s="22" t="s">
        <v>6</v>
      </c>
      <c r="E117">
        <v>6</v>
      </c>
      <c r="F117">
        <v>1</v>
      </c>
      <c r="G117" s="22" t="s">
        <v>55</v>
      </c>
    </row>
    <row r="118" spans="1:7" hidden="1" x14ac:dyDescent="0.25">
      <c r="A118">
        <v>0.85223859837585803</v>
      </c>
      <c r="B118" s="22" t="s">
        <v>288</v>
      </c>
      <c r="C118" t="b">
        <v>0</v>
      </c>
      <c r="D118" s="22" t="s">
        <v>7</v>
      </c>
      <c r="E118">
        <v>6</v>
      </c>
      <c r="F118">
        <v>1</v>
      </c>
      <c r="G118" s="22" t="s">
        <v>55</v>
      </c>
    </row>
    <row r="119" spans="1:7" hidden="1" x14ac:dyDescent="0.25">
      <c r="A119">
        <v>0.25008725447970725</v>
      </c>
      <c r="B119" s="22" t="s">
        <v>289</v>
      </c>
      <c r="C119" t="b">
        <v>0</v>
      </c>
      <c r="D119" s="22" t="s">
        <v>214</v>
      </c>
      <c r="E119">
        <v>7</v>
      </c>
      <c r="F119">
        <v>1</v>
      </c>
      <c r="G119" s="22" t="s">
        <v>55</v>
      </c>
    </row>
    <row r="120" spans="1:7" hidden="1" x14ac:dyDescent="0.25">
      <c r="A120">
        <v>0.70356855758900616</v>
      </c>
      <c r="B120" s="22" t="s">
        <v>290</v>
      </c>
      <c r="C120" t="b">
        <v>0</v>
      </c>
      <c r="D120" s="22" t="s">
        <v>6</v>
      </c>
      <c r="E120">
        <v>7</v>
      </c>
      <c r="F120">
        <v>1</v>
      </c>
      <c r="G120" s="22" t="s">
        <v>55</v>
      </c>
    </row>
    <row r="121" spans="1:7" hidden="1" x14ac:dyDescent="0.25">
      <c r="A121">
        <v>0.7684516774958996</v>
      </c>
      <c r="B121" s="22" t="s">
        <v>291</v>
      </c>
      <c r="C121" t="b">
        <v>0</v>
      </c>
      <c r="D121" s="22" t="s">
        <v>7</v>
      </c>
      <c r="E121">
        <v>7</v>
      </c>
      <c r="F121">
        <v>1</v>
      </c>
      <c r="G121" s="22" t="s">
        <v>55</v>
      </c>
    </row>
    <row r="122" spans="1:7" hidden="1" x14ac:dyDescent="0.25">
      <c r="A122">
        <v>0.5784880232147922</v>
      </c>
      <c r="B122" s="22" t="s">
        <v>292</v>
      </c>
      <c r="C122" t="b">
        <v>0</v>
      </c>
      <c r="D122" s="22" t="s">
        <v>214</v>
      </c>
      <c r="E122">
        <v>9</v>
      </c>
      <c r="F122">
        <v>1</v>
      </c>
      <c r="G122" s="22" t="s">
        <v>55</v>
      </c>
    </row>
    <row r="123" spans="1:7" hidden="1" x14ac:dyDescent="0.25">
      <c r="A123">
        <v>0.7678970474205532</v>
      </c>
      <c r="B123" s="22" t="s">
        <v>293</v>
      </c>
      <c r="C123" t="b">
        <v>0</v>
      </c>
      <c r="D123" s="22" t="s">
        <v>6</v>
      </c>
      <c r="E123">
        <v>9</v>
      </c>
      <c r="F123">
        <v>1</v>
      </c>
      <c r="G123" s="22" t="s">
        <v>55</v>
      </c>
    </row>
    <row r="124" spans="1:7" hidden="1" x14ac:dyDescent="0.25">
      <c r="A124">
        <v>0.89026041791511501</v>
      </c>
      <c r="B124" s="22" t="s">
        <v>294</v>
      </c>
      <c r="C124" t="b">
        <v>0</v>
      </c>
      <c r="D124" s="22" t="s">
        <v>7</v>
      </c>
      <c r="E124">
        <v>9</v>
      </c>
      <c r="F124">
        <v>1</v>
      </c>
      <c r="G124" s="22" t="s">
        <v>55</v>
      </c>
    </row>
    <row r="125" spans="1:7" hidden="1" x14ac:dyDescent="0.25">
      <c r="A125">
        <v>0.28375187984619249</v>
      </c>
      <c r="B125" s="22" t="s">
        <v>295</v>
      </c>
      <c r="C125" t="b">
        <v>0</v>
      </c>
      <c r="D125" s="22" t="s">
        <v>214</v>
      </c>
      <c r="E125">
        <v>10</v>
      </c>
      <c r="F125">
        <v>1</v>
      </c>
      <c r="G125" s="22" t="s">
        <v>55</v>
      </c>
    </row>
    <row r="126" spans="1:7" hidden="1" x14ac:dyDescent="0.25">
      <c r="A126">
        <v>0.51094027830428745</v>
      </c>
      <c r="B126" s="22" t="s">
        <v>296</v>
      </c>
      <c r="C126" t="b">
        <v>0</v>
      </c>
      <c r="D126" s="22" t="s">
        <v>6</v>
      </c>
      <c r="E126">
        <v>10</v>
      </c>
      <c r="F126">
        <v>1</v>
      </c>
      <c r="G126" s="22" t="s">
        <v>55</v>
      </c>
    </row>
    <row r="127" spans="1:7" hidden="1" x14ac:dyDescent="0.25">
      <c r="A127">
        <v>0.47925837569960789</v>
      </c>
      <c r="B127" s="22" t="s">
        <v>297</v>
      </c>
      <c r="C127" t="b">
        <v>0</v>
      </c>
      <c r="D127" s="22" t="s">
        <v>7</v>
      </c>
      <c r="E127">
        <v>10</v>
      </c>
      <c r="F127">
        <v>1</v>
      </c>
      <c r="G127" s="22" t="s">
        <v>55</v>
      </c>
    </row>
    <row r="128" spans="1:7" hidden="1" x14ac:dyDescent="0.25">
      <c r="A128">
        <v>3.5650623885918005E-2</v>
      </c>
      <c r="B128" s="22" t="s">
        <v>298</v>
      </c>
      <c r="C128" t="b">
        <v>0</v>
      </c>
      <c r="D128" s="22" t="s">
        <v>214</v>
      </c>
      <c r="E128">
        <v>11</v>
      </c>
      <c r="F128">
        <v>1</v>
      </c>
      <c r="G128" s="22" t="s">
        <v>55</v>
      </c>
    </row>
    <row r="129" spans="1:7" hidden="1" x14ac:dyDescent="0.25">
      <c r="A129">
        <v>4.8543689320388349E-2</v>
      </c>
      <c r="B129" s="22" t="s">
        <v>299</v>
      </c>
      <c r="C129" t="b">
        <v>0</v>
      </c>
      <c r="D129" s="22" t="s">
        <v>6</v>
      </c>
      <c r="E129">
        <v>11</v>
      </c>
      <c r="F129">
        <v>1</v>
      </c>
      <c r="G129" s="22" t="s">
        <v>55</v>
      </c>
    </row>
    <row r="130" spans="1:7" hidden="1" x14ac:dyDescent="0.25">
      <c r="A130">
        <v>1.3089005235602094E-2</v>
      </c>
      <c r="B130" s="22" t="s">
        <v>300</v>
      </c>
      <c r="C130" t="b">
        <v>0</v>
      </c>
      <c r="D130" s="22" t="s">
        <v>7</v>
      </c>
      <c r="E130">
        <v>11</v>
      </c>
      <c r="F130">
        <v>1</v>
      </c>
      <c r="G130" s="22" t="s">
        <v>55</v>
      </c>
    </row>
    <row r="131" spans="1:7" hidden="1" x14ac:dyDescent="0.25">
      <c r="A131">
        <v>0.71517227290143826</v>
      </c>
      <c r="B131" s="22" t="s">
        <v>301</v>
      </c>
      <c r="C131" t="b">
        <v>0</v>
      </c>
      <c r="D131" s="22" t="s">
        <v>214</v>
      </c>
      <c r="E131">
        <v>12</v>
      </c>
      <c r="F131">
        <v>1</v>
      </c>
      <c r="G131" s="22" t="s">
        <v>55</v>
      </c>
    </row>
    <row r="132" spans="1:7" hidden="1" x14ac:dyDescent="0.25">
      <c r="A132">
        <v>0.86158119075523076</v>
      </c>
      <c r="B132" s="22" t="s">
        <v>302</v>
      </c>
      <c r="C132" t="b">
        <v>0</v>
      </c>
      <c r="D132" s="22" t="s">
        <v>6</v>
      </c>
      <c r="E132">
        <v>12</v>
      </c>
      <c r="F132">
        <v>1</v>
      </c>
      <c r="G132" s="22" t="s">
        <v>55</v>
      </c>
    </row>
    <row r="133" spans="1:7" hidden="1" x14ac:dyDescent="0.25">
      <c r="A133">
        <v>0.6735545371114473</v>
      </c>
      <c r="B133" s="22" t="s">
        <v>303</v>
      </c>
      <c r="C133" t="b">
        <v>0</v>
      </c>
      <c r="D133" s="22" t="s">
        <v>7</v>
      </c>
      <c r="E133">
        <v>12</v>
      </c>
      <c r="F133">
        <v>1</v>
      </c>
      <c r="G133" s="22" t="s">
        <v>55</v>
      </c>
    </row>
    <row r="134" spans="1:7" hidden="1" x14ac:dyDescent="0.25">
      <c r="A134">
        <v>0.67263648429003142</v>
      </c>
      <c r="B134" s="22" t="s">
        <v>304</v>
      </c>
      <c r="C134" t="b">
        <v>0</v>
      </c>
      <c r="D134" s="22" t="s">
        <v>214</v>
      </c>
      <c r="E134">
        <v>13</v>
      </c>
      <c r="F134">
        <v>1</v>
      </c>
      <c r="G134" s="22" t="s">
        <v>55</v>
      </c>
    </row>
    <row r="135" spans="1:7" hidden="1" x14ac:dyDescent="0.25">
      <c r="A135">
        <v>0.88300792382661031</v>
      </c>
      <c r="B135" s="22" t="s">
        <v>305</v>
      </c>
      <c r="C135" t="b">
        <v>0</v>
      </c>
      <c r="D135" s="22" t="s">
        <v>6</v>
      </c>
      <c r="E135">
        <v>13</v>
      </c>
      <c r="F135">
        <v>1</v>
      </c>
      <c r="G135" s="22" t="s">
        <v>55</v>
      </c>
    </row>
    <row r="136" spans="1:7" hidden="1" x14ac:dyDescent="0.25">
      <c r="A136">
        <v>0.7754334351419333</v>
      </c>
      <c r="B136" s="22" t="s">
        <v>306</v>
      </c>
      <c r="C136" t="b">
        <v>0</v>
      </c>
      <c r="D136" s="22" t="s">
        <v>7</v>
      </c>
      <c r="E136">
        <v>13</v>
      </c>
      <c r="F136">
        <v>1</v>
      </c>
      <c r="G136" s="22" t="s">
        <v>55</v>
      </c>
    </row>
    <row r="137" spans="1:7" hidden="1" x14ac:dyDescent="0.25">
      <c r="A137">
        <v>0.6455886046345154</v>
      </c>
      <c r="B137" s="22" t="s">
        <v>307</v>
      </c>
      <c r="C137" t="b">
        <v>0</v>
      </c>
      <c r="D137" s="22" t="s">
        <v>214</v>
      </c>
      <c r="E137">
        <v>14</v>
      </c>
      <c r="F137">
        <v>1</v>
      </c>
      <c r="G137" s="22" t="s">
        <v>55</v>
      </c>
    </row>
    <row r="138" spans="1:7" hidden="1" x14ac:dyDescent="0.25">
      <c r="A138">
        <v>0.79308767782604994</v>
      </c>
      <c r="B138" s="22" t="s">
        <v>308</v>
      </c>
      <c r="C138" t="b">
        <v>0</v>
      </c>
      <c r="D138" s="22" t="s">
        <v>6</v>
      </c>
      <c r="E138">
        <v>14</v>
      </c>
      <c r="F138">
        <v>1</v>
      </c>
      <c r="G138" s="22" t="s">
        <v>55</v>
      </c>
    </row>
    <row r="139" spans="1:7" hidden="1" x14ac:dyDescent="0.25">
      <c r="A139">
        <v>0.60845025554370569</v>
      </c>
      <c r="B139" s="22" t="s">
        <v>309</v>
      </c>
      <c r="C139" t="b">
        <v>0</v>
      </c>
      <c r="D139" s="22" t="s">
        <v>7</v>
      </c>
      <c r="E139">
        <v>14</v>
      </c>
      <c r="F139">
        <v>1</v>
      </c>
      <c r="G139" s="22" t="s">
        <v>55</v>
      </c>
    </row>
    <row r="140" spans="1:7" hidden="1" x14ac:dyDescent="0.25">
      <c r="A140">
        <v>0.43867240983454642</v>
      </c>
      <c r="B140" s="22" t="s">
        <v>310</v>
      </c>
      <c r="C140" t="b">
        <v>0</v>
      </c>
      <c r="D140" s="22" t="s">
        <v>214</v>
      </c>
      <c r="E140">
        <v>16</v>
      </c>
      <c r="F140">
        <v>1</v>
      </c>
      <c r="G140" s="22" t="s">
        <v>55</v>
      </c>
    </row>
    <row r="141" spans="1:7" hidden="1" x14ac:dyDescent="0.25">
      <c r="A141">
        <v>0.43226150738506353</v>
      </c>
      <c r="B141" s="22" t="s">
        <v>311</v>
      </c>
      <c r="C141" t="b">
        <v>0</v>
      </c>
      <c r="D141" s="22" t="s">
        <v>6</v>
      </c>
      <c r="E141">
        <v>16</v>
      </c>
      <c r="F141">
        <v>1</v>
      </c>
      <c r="G141" s="22" t="s">
        <v>55</v>
      </c>
    </row>
    <row r="142" spans="1:7" hidden="1" x14ac:dyDescent="0.25">
      <c r="A142">
        <v>0.81201202593528687</v>
      </c>
      <c r="B142" s="22" t="s">
        <v>312</v>
      </c>
      <c r="C142" t="b">
        <v>0</v>
      </c>
      <c r="D142" s="22" t="s">
        <v>7</v>
      </c>
      <c r="E142">
        <v>16</v>
      </c>
      <c r="F142">
        <v>1</v>
      </c>
      <c r="G142" s="22" t="s">
        <v>55</v>
      </c>
    </row>
    <row r="143" spans="1:7" hidden="1" x14ac:dyDescent="0.25">
      <c r="A143">
        <v>0.73322181519012997</v>
      </c>
      <c r="B143" s="22" t="s">
        <v>313</v>
      </c>
      <c r="C143" t="b">
        <v>0</v>
      </c>
      <c r="D143" s="22" t="s">
        <v>214</v>
      </c>
      <c r="E143">
        <v>17</v>
      </c>
      <c r="F143">
        <v>1</v>
      </c>
      <c r="G143" s="22" t="s">
        <v>55</v>
      </c>
    </row>
    <row r="144" spans="1:7" hidden="1" x14ac:dyDescent="0.25">
      <c r="A144">
        <v>0.71738118411591834</v>
      </c>
      <c r="B144" s="22" t="s">
        <v>314</v>
      </c>
      <c r="C144" t="b">
        <v>0</v>
      </c>
      <c r="D144" s="22" t="s">
        <v>6</v>
      </c>
      <c r="E144">
        <v>17</v>
      </c>
      <c r="F144">
        <v>1</v>
      </c>
      <c r="G144" s="22" t="s">
        <v>55</v>
      </c>
    </row>
    <row r="145" spans="1:7" hidden="1" x14ac:dyDescent="0.25">
      <c r="A145">
        <v>0.95697617665679158</v>
      </c>
      <c r="B145" s="22" t="s">
        <v>315</v>
      </c>
      <c r="C145" t="b">
        <v>0</v>
      </c>
      <c r="D145" s="22" t="s">
        <v>7</v>
      </c>
      <c r="E145">
        <v>17</v>
      </c>
      <c r="F145">
        <v>1</v>
      </c>
      <c r="G145" s="22" t="s">
        <v>55</v>
      </c>
    </row>
    <row r="146" spans="1:7" hidden="1" x14ac:dyDescent="0.25">
      <c r="A146">
        <v>0.67122790253289011</v>
      </c>
      <c r="B146" s="22" t="s">
        <v>316</v>
      </c>
      <c r="C146" t="b">
        <v>0</v>
      </c>
      <c r="D146" s="22" t="s">
        <v>214</v>
      </c>
      <c r="E146">
        <v>18</v>
      </c>
      <c r="F146">
        <v>1</v>
      </c>
      <c r="G146" s="22" t="s">
        <v>55</v>
      </c>
    </row>
    <row r="147" spans="1:7" hidden="1" x14ac:dyDescent="0.25">
      <c r="A147">
        <v>0.68386562672870632</v>
      </c>
      <c r="B147" s="22" t="s">
        <v>317</v>
      </c>
      <c r="C147" t="b">
        <v>0</v>
      </c>
      <c r="D147" s="22" t="s">
        <v>6</v>
      </c>
      <c r="E147">
        <v>18</v>
      </c>
      <c r="F147">
        <v>1</v>
      </c>
      <c r="G147" s="22" t="s">
        <v>55</v>
      </c>
    </row>
    <row r="148" spans="1:7" hidden="1" x14ac:dyDescent="0.25">
      <c r="A148">
        <v>0.98818014011830346</v>
      </c>
      <c r="B148" s="22" t="s">
        <v>318</v>
      </c>
      <c r="C148" t="b">
        <v>0</v>
      </c>
      <c r="D148" s="22" t="s">
        <v>7</v>
      </c>
      <c r="E148">
        <v>18</v>
      </c>
      <c r="F148">
        <v>1</v>
      </c>
      <c r="G148" s="22" t="s">
        <v>55</v>
      </c>
    </row>
    <row r="149" spans="1:7" hidden="1" x14ac:dyDescent="0.25">
      <c r="A149">
        <v>0.61332169766490041</v>
      </c>
      <c r="B149" s="22" t="s">
        <v>319</v>
      </c>
      <c r="C149" t="b">
        <v>0</v>
      </c>
      <c r="D149" s="22" t="s">
        <v>214</v>
      </c>
      <c r="E149">
        <v>19</v>
      </c>
      <c r="F149">
        <v>1</v>
      </c>
      <c r="G149" s="22" t="s">
        <v>55</v>
      </c>
    </row>
    <row r="150" spans="1:7" hidden="1" x14ac:dyDescent="0.25">
      <c r="A150">
        <v>0.84979462076845369</v>
      </c>
      <c r="B150" s="22" t="s">
        <v>320</v>
      </c>
      <c r="C150" t="b">
        <v>0</v>
      </c>
      <c r="D150" s="22" t="s">
        <v>6</v>
      </c>
      <c r="E150">
        <v>19</v>
      </c>
      <c r="F150">
        <v>1</v>
      </c>
      <c r="G150" s="22" t="s">
        <v>55</v>
      </c>
    </row>
    <row r="151" spans="1:7" hidden="1" x14ac:dyDescent="0.25">
      <c r="A151">
        <v>0.590567188803372</v>
      </c>
      <c r="B151" s="22" t="s">
        <v>321</v>
      </c>
      <c r="C151" t="b">
        <v>0</v>
      </c>
      <c r="D151" s="22" t="s">
        <v>7</v>
      </c>
      <c r="E151">
        <v>19</v>
      </c>
      <c r="F151">
        <v>1</v>
      </c>
      <c r="G151" s="22" t="s">
        <v>55</v>
      </c>
    </row>
    <row r="152" spans="1:7" hidden="1" x14ac:dyDescent="0.25">
      <c r="A152">
        <v>0.81125330650232996</v>
      </c>
      <c r="B152" s="22" t="s">
        <v>322</v>
      </c>
      <c r="C152" t="b">
        <v>0</v>
      </c>
      <c r="D152" s="22" t="s">
        <v>214</v>
      </c>
      <c r="E152">
        <v>20</v>
      </c>
      <c r="F152">
        <v>1</v>
      </c>
      <c r="G152" s="22" t="s">
        <v>55</v>
      </c>
    </row>
    <row r="153" spans="1:7" hidden="1" x14ac:dyDescent="0.25">
      <c r="A153">
        <v>0.80298583361924203</v>
      </c>
      <c r="B153" s="22" t="s">
        <v>323</v>
      </c>
      <c r="C153" t="b">
        <v>0</v>
      </c>
      <c r="D153" s="22" t="s">
        <v>6</v>
      </c>
      <c r="E153">
        <v>20</v>
      </c>
      <c r="F153">
        <v>1</v>
      </c>
      <c r="G153" s="22" t="s">
        <v>55</v>
      </c>
    </row>
    <row r="154" spans="1:7" hidden="1" x14ac:dyDescent="0.25">
      <c r="A154">
        <v>0.80963153099396035</v>
      </c>
      <c r="B154" s="22" t="s">
        <v>324</v>
      </c>
      <c r="C154" t="b">
        <v>0</v>
      </c>
      <c r="D154" s="22" t="s">
        <v>7</v>
      </c>
      <c r="E154">
        <v>20</v>
      </c>
      <c r="F154">
        <v>1</v>
      </c>
      <c r="G154" s="22" t="s">
        <v>55</v>
      </c>
    </row>
    <row r="155" spans="1:7" hidden="1" x14ac:dyDescent="0.25">
      <c r="A155">
        <v>0.3796755664230364</v>
      </c>
      <c r="B155" s="22" t="s">
        <v>325</v>
      </c>
      <c r="C155" t="b">
        <v>0</v>
      </c>
      <c r="D155" s="22" t="s">
        <v>214</v>
      </c>
      <c r="E155">
        <v>21</v>
      </c>
      <c r="F155">
        <v>1</v>
      </c>
      <c r="G155" s="22" t="s">
        <v>55</v>
      </c>
    </row>
    <row r="156" spans="1:7" hidden="1" x14ac:dyDescent="0.25">
      <c r="A156">
        <v>0.66410945263227705</v>
      </c>
      <c r="B156" s="22" t="s">
        <v>326</v>
      </c>
      <c r="C156" t="b">
        <v>0</v>
      </c>
      <c r="D156" s="22" t="s">
        <v>6</v>
      </c>
      <c r="E156">
        <v>21</v>
      </c>
      <c r="F156">
        <v>1</v>
      </c>
      <c r="G156" s="22" t="s">
        <v>55</v>
      </c>
    </row>
    <row r="157" spans="1:7" hidden="1" x14ac:dyDescent="0.25">
      <c r="A157">
        <v>0.77004825170127111</v>
      </c>
      <c r="B157" s="22" t="s">
        <v>327</v>
      </c>
      <c r="C157" t="b">
        <v>0</v>
      </c>
      <c r="D157" s="22" t="s">
        <v>7</v>
      </c>
      <c r="E157">
        <v>21</v>
      </c>
      <c r="F157">
        <v>1</v>
      </c>
      <c r="G157" s="22" t="s">
        <v>55</v>
      </c>
    </row>
    <row r="158" spans="1:7" hidden="1" x14ac:dyDescent="0.25">
      <c r="A158">
        <v>0.57363029106239449</v>
      </c>
      <c r="B158" s="22" t="s">
        <v>328</v>
      </c>
      <c r="C158" t="b">
        <v>0</v>
      </c>
      <c r="D158" s="22" t="s">
        <v>214</v>
      </c>
      <c r="E158">
        <v>22</v>
      </c>
      <c r="F158">
        <v>1</v>
      </c>
      <c r="G158" s="22" t="s">
        <v>55</v>
      </c>
    </row>
    <row r="159" spans="1:7" hidden="1" x14ac:dyDescent="0.25">
      <c r="A159">
        <v>0.72851447126908253</v>
      </c>
      <c r="B159" s="22" t="s">
        <v>329</v>
      </c>
      <c r="C159" t="b">
        <v>0</v>
      </c>
      <c r="D159" s="22" t="s">
        <v>6</v>
      </c>
      <c r="E159">
        <v>22</v>
      </c>
      <c r="F159">
        <v>1</v>
      </c>
      <c r="G159" s="22" t="s">
        <v>55</v>
      </c>
    </row>
    <row r="160" spans="1:7" hidden="1" x14ac:dyDescent="0.25">
      <c r="A160">
        <v>0.8844717400754567</v>
      </c>
      <c r="B160" s="22" t="s">
        <v>330</v>
      </c>
      <c r="C160" t="b">
        <v>0</v>
      </c>
      <c r="D160" s="22" t="s">
        <v>7</v>
      </c>
      <c r="E160">
        <v>22</v>
      </c>
      <c r="F160">
        <v>1</v>
      </c>
      <c r="G160" s="22" t="s">
        <v>55</v>
      </c>
    </row>
    <row r="161" spans="1:7" hidden="1" x14ac:dyDescent="0.25">
      <c r="A161">
        <v>0.66852488233363505</v>
      </c>
      <c r="B161" s="22" t="s">
        <v>331</v>
      </c>
      <c r="C161" t="b">
        <v>0</v>
      </c>
      <c r="D161" s="22" t="s">
        <v>214</v>
      </c>
      <c r="E161">
        <v>23</v>
      </c>
      <c r="F161">
        <v>1</v>
      </c>
      <c r="G161" s="22" t="s">
        <v>55</v>
      </c>
    </row>
    <row r="162" spans="1:7" hidden="1" x14ac:dyDescent="0.25">
      <c r="A162">
        <v>0.76394550266198824</v>
      </c>
      <c r="B162" s="22" t="s">
        <v>332</v>
      </c>
      <c r="C162" t="b">
        <v>0</v>
      </c>
      <c r="D162" s="22" t="s">
        <v>6</v>
      </c>
      <c r="E162">
        <v>23</v>
      </c>
      <c r="F162">
        <v>1</v>
      </c>
      <c r="G162" s="22" t="s">
        <v>55</v>
      </c>
    </row>
    <row r="163" spans="1:7" hidden="1" x14ac:dyDescent="0.25">
      <c r="A163">
        <v>0.82430932655343714</v>
      </c>
      <c r="B163" s="22" t="s">
        <v>333</v>
      </c>
      <c r="C163" t="b">
        <v>0</v>
      </c>
      <c r="D163" s="22" t="s">
        <v>7</v>
      </c>
      <c r="E163">
        <v>23</v>
      </c>
      <c r="F163">
        <v>1</v>
      </c>
      <c r="G163" s="22" t="s">
        <v>55</v>
      </c>
    </row>
    <row r="164" spans="1:7" hidden="1" x14ac:dyDescent="0.25">
      <c r="A164">
        <v>0.67851804524082782</v>
      </c>
      <c r="B164" s="22" t="s">
        <v>334</v>
      </c>
      <c r="C164" t="b">
        <v>0</v>
      </c>
      <c r="D164" s="22" t="s">
        <v>214</v>
      </c>
      <c r="E164">
        <v>24</v>
      </c>
      <c r="F164">
        <v>1</v>
      </c>
      <c r="G164" s="22" t="s">
        <v>55</v>
      </c>
    </row>
    <row r="165" spans="1:7" hidden="1" x14ac:dyDescent="0.25">
      <c r="A165">
        <v>0.79995542903151606</v>
      </c>
      <c r="B165" s="22" t="s">
        <v>335</v>
      </c>
      <c r="C165" t="b">
        <v>0</v>
      </c>
      <c r="D165" s="22" t="s">
        <v>6</v>
      </c>
      <c r="E165">
        <v>24</v>
      </c>
      <c r="F165">
        <v>1</v>
      </c>
      <c r="G165" s="22" t="s">
        <v>55</v>
      </c>
    </row>
    <row r="166" spans="1:7" hidden="1" x14ac:dyDescent="0.25">
      <c r="A166">
        <v>0.83390131623053032</v>
      </c>
      <c r="B166" s="22" t="s">
        <v>336</v>
      </c>
      <c r="C166" t="b">
        <v>0</v>
      </c>
      <c r="D166" s="22" t="s">
        <v>7</v>
      </c>
      <c r="E166">
        <v>24</v>
      </c>
      <c r="F166">
        <v>1</v>
      </c>
      <c r="G166" s="22" t="s">
        <v>55</v>
      </c>
    </row>
    <row r="167" spans="1:7" hidden="1" x14ac:dyDescent="0.25">
      <c r="A167">
        <v>0</v>
      </c>
      <c r="B167" s="22" t="s">
        <v>337</v>
      </c>
      <c r="C167" t="b">
        <v>0</v>
      </c>
      <c r="D167" s="22" t="s">
        <v>214</v>
      </c>
      <c r="E167">
        <v>25</v>
      </c>
      <c r="F167">
        <v>1</v>
      </c>
      <c r="G167" s="22" t="s">
        <v>55</v>
      </c>
    </row>
    <row r="168" spans="1:7" hidden="1" x14ac:dyDescent="0.25">
      <c r="A168">
        <v>0</v>
      </c>
      <c r="B168" s="22" t="s">
        <v>338</v>
      </c>
      <c r="C168" t="b">
        <v>0</v>
      </c>
      <c r="D168" s="22" t="s">
        <v>6</v>
      </c>
      <c r="E168">
        <v>25</v>
      </c>
      <c r="F168">
        <v>1</v>
      </c>
      <c r="G168" s="22" t="s">
        <v>55</v>
      </c>
    </row>
    <row r="169" spans="1:7" hidden="1" x14ac:dyDescent="0.25">
      <c r="A169">
        <v>0</v>
      </c>
      <c r="B169" s="22" t="s">
        <v>339</v>
      </c>
      <c r="C169" t="b">
        <v>0</v>
      </c>
      <c r="D169" s="22" t="s">
        <v>7</v>
      </c>
      <c r="E169">
        <v>25</v>
      </c>
      <c r="F169">
        <v>1</v>
      </c>
      <c r="G169" s="22" t="s">
        <v>55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4EFDA5-6336-4D5B-9891-84A5FF213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A1_MediaPonderada_Entradas_Agru</vt:lpstr>
      <vt:lpstr>A1 - NT</vt:lpstr>
      <vt:lpstr>A1 - NP</vt:lpstr>
      <vt:lpstr>A1 - P</vt:lpstr>
      <vt:lpstr>A1 - Dúvida</vt:lpstr>
      <vt:lpstr>A1 - Assertividade</vt:lpstr>
      <vt:lpstr>A1 - NCQ</vt:lpstr>
      <vt:lpstr>A1_NC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Leitão</dc:creator>
  <cp:lastModifiedBy>Gabriel Leitão</cp:lastModifiedBy>
  <dcterms:created xsi:type="dcterms:W3CDTF">2022-08-21T19:19:17Z</dcterms:created>
  <dcterms:modified xsi:type="dcterms:W3CDTF">2022-09-30T22:49:54Z</dcterms:modified>
</cp:coreProperties>
</file>