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240" yWindow="225" windowWidth="14805" windowHeight="7890" activeTab="5"/>
  </bookViews>
  <sheets>
    <sheet name="Senaste kontroller" sheetId="1" r:id="rId1"/>
    <sheet name="Variationskoefficient" sheetId="4" r:id="rId2"/>
    <sheet name="SNR" sheetId="5" r:id="rId3"/>
    <sheet name="Signal" sheetId="7" r:id="rId4"/>
    <sheet name="Signal per laddningsmängd" sheetId="6" r:id="rId5"/>
    <sheet name="AGD" sheetId="8" r:id="rId6"/>
  </sheets>
  <externalReferences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F25" i="1" l="1"/>
  <c r="F19" i="1"/>
  <c r="F18" i="1"/>
  <c r="F17" i="1"/>
  <c r="F16" i="1"/>
  <c r="F15" i="1"/>
  <c r="F23" i="1"/>
  <c r="F22" i="1"/>
  <c r="F21" i="1"/>
  <c r="E25" i="1" l="1"/>
  <c r="F8" i="1"/>
  <c r="F11" i="1"/>
  <c r="F12" i="1"/>
  <c r="F13" i="1"/>
  <c r="F14" i="1"/>
  <c r="F6" i="1"/>
  <c r="E6" i="1"/>
  <c r="F7" i="1"/>
  <c r="E8" i="1"/>
  <c r="E11" i="1"/>
  <c r="E12" i="1"/>
  <c r="E13" i="1"/>
  <c r="E14" i="1"/>
  <c r="E15" i="1"/>
  <c r="E16" i="1"/>
  <c r="E17" i="1"/>
  <c r="E18" i="1"/>
  <c r="E19" i="1"/>
  <c r="E21" i="1"/>
  <c r="E22" i="1"/>
  <c r="E23" i="1"/>
  <c r="E7" i="1"/>
  <c r="D8" i="1" l="1"/>
  <c r="D11" i="1"/>
  <c r="D12" i="1"/>
  <c r="D13" i="1"/>
  <c r="D14" i="1"/>
  <c r="D15" i="1"/>
  <c r="D16" i="1"/>
  <c r="D17" i="1"/>
  <c r="D18" i="1"/>
  <c r="D19" i="1"/>
  <c r="D21" i="1"/>
  <c r="D22" i="1"/>
  <c r="D23" i="1"/>
  <c r="D25" i="1"/>
  <c r="D7" i="1"/>
  <c r="D6" i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5" i="1"/>
  <c r="C6" i="1"/>
</calcChain>
</file>

<file path=xl/sharedStrings.xml><?xml version="1.0" encoding="utf-8"?>
<sst xmlns="http://schemas.openxmlformats.org/spreadsheetml/2006/main" count="1" uniqueCount="1">
  <si>
    <t>Sammanfattning Mammografi DQA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</si>
</sst>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2" applyBorder="1" applyAlignment="1">
      <alignment horizontal="left"/>
    </xf>
    <xf numFmtId="2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3" fillId="0" borderId="0" xfId="2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2" fillId="2" borderId="0" xfId="1" applyFont="1" applyBorder="1" applyAlignment="1">
      <alignment horizontal="center" vertical="center"/>
    </xf>
  </cellXfs>
  <cellStyles count="3">
    <cellStyle name="Färg1" xfId="1" builtinId="29"/>
    <cellStyle name="Hyperlä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19469316591311E-2"/>
          <c:y val="1.6933165485975694E-2"/>
          <c:w val="0.78275561000115523"/>
          <c:h val="0.88674960300808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'[1]Senaste kontroll'!$C$3</c:f>
              <c:strCache>
                <c:ptCount val="1"/>
                <c:pt idx="0">
                  <c:v>MG001RX16</c:v>
                </c:pt>
              </c:strCache>
            </c:strRef>
          </c:tx>
          <c:marker>
            <c:symbol val="none"/>
          </c:marker>
          <c:xVal>
            <c:numRef>
              <c:f>[1]Data!$C$7:$C$10000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42353</c:v>
                </c:pt>
                <c:pt idx="5">
                  <c:v>42354</c:v>
                </c:pt>
                <c:pt idx="6">
                  <c:v>42675</c:v>
                </c:pt>
                <c:pt idx="7">
                  <c:v>42676</c:v>
                </c:pt>
              </c:numCache>
            </c:numRef>
          </c:xVal>
          <c:yVal>
            <c:numRef>
              <c:f>[1]Data!$T$7:$T$10000</c:f>
              <c:numCache>
                <c:formatCode>0.00</c:formatCode>
                <c:ptCount val="9994"/>
                <c:pt idx="0">
                  <c:v>2.4308992227426613</c:v>
                </c:pt>
                <c:pt idx="1">
                  <c:v>2.4508981002538945</c:v>
                </c:pt>
                <c:pt idx="2">
                  <c:v>2.4297109257005043</c:v>
                </c:pt>
                <c:pt idx="3">
                  <c:v>2.5079858217316868</c:v>
                </c:pt>
                <c:pt idx="4">
                  <c:v>2.4487064118117208</c:v>
                </c:pt>
                <c:pt idx="5">
                  <c:v>2.465585623143324</c:v>
                </c:pt>
                <c:pt idx="6">
                  <c:v>2.5401004301141965</c:v>
                </c:pt>
                <c:pt idx="7">
                  <c:v>2.556873371677677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'[2]Senaste kontroll'!$C$3</c:f>
              <c:strCache>
                <c:ptCount val="1"/>
                <c:pt idx="0">
                  <c:v>MG002R18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[2]Data!$C$7:$C$10000</c:f>
              <c:numCache>
                <c:formatCode>m/d/yyyy</c:formatCode>
                <c:ptCount val="9994"/>
                <c:pt idx="0">
                  <c:v>42342</c:v>
                </c:pt>
                <c:pt idx="1">
                  <c:v>42353</c:v>
                </c:pt>
                <c:pt idx="2">
                  <c:v>42354</c:v>
                </c:pt>
                <c:pt idx="3">
                  <c:v>42359</c:v>
                </c:pt>
                <c:pt idx="4">
                  <c:v>42675</c:v>
                </c:pt>
                <c:pt idx="5">
                  <c:v>42676</c:v>
                </c:pt>
              </c:numCache>
            </c:numRef>
          </c:xVal>
          <c:yVal>
            <c:numRef>
              <c:f>[2]Data!$T$7:$T$10000</c:f>
              <c:numCache>
                <c:formatCode>0.00</c:formatCode>
                <c:ptCount val="9994"/>
                <c:pt idx="0">
                  <c:v>2.0579495560622978</c:v>
                </c:pt>
                <c:pt idx="1">
                  <c:v>2.1402030164762342</c:v>
                </c:pt>
                <c:pt idx="2">
                  <c:v>2.0932106047540553</c:v>
                </c:pt>
                <c:pt idx="3">
                  <c:v>2.16735418387209</c:v>
                </c:pt>
                <c:pt idx="4">
                  <c:v>2.0553728000082856</c:v>
                </c:pt>
                <c:pt idx="5">
                  <c:v>2.1230502599653378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'[3]Senaste kontroll'!$C$3</c:f>
              <c:strCache>
                <c:ptCount val="1"/>
                <c:pt idx="0">
                  <c:v>MG003L19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[3]Data!$C$7:$C$10000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42341</c:v>
                </c:pt>
                <c:pt idx="2">
                  <c:v>42352</c:v>
                </c:pt>
                <c:pt idx="3">
                  <c:v>42355</c:v>
                </c:pt>
              </c:numCache>
            </c:numRef>
          </c:xVal>
          <c:yVal>
            <c:numRef>
              <c:f>[3]Data!$T$7:$T$10000</c:f>
              <c:numCache>
                <c:formatCode>0.00</c:formatCode>
                <c:ptCount val="9994"/>
                <c:pt idx="0">
                  <c:v>2.3174969489771198</c:v>
                </c:pt>
                <c:pt idx="1">
                  <c:v>2.2272547670723517</c:v>
                </c:pt>
                <c:pt idx="2">
                  <c:v>2.409782289776897</c:v>
                </c:pt>
                <c:pt idx="3">
                  <c:v>2.4709342553186961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7696"/>
        <c:axId val="138639232"/>
      </c:scatterChart>
      <c:valAx>
        <c:axId val="138637696"/>
        <c:scaling>
          <c:orientation val="minMax"/>
        </c:scaling>
        <c:delete val="0"/>
        <c:axPos val="b"/>
        <c:numFmt formatCode="[$-41D]mmm/yy;@" sourceLinked="0"/>
        <c:majorTickMark val="out"/>
        <c:minorTickMark val="none"/>
        <c:tickLblPos val="nextTo"/>
        <c:txPr>
          <a:bodyPr rot="-3360000"/>
          <a:lstStyle/>
          <a:p>
            <a:pPr>
              <a:defRPr/>
            </a:pPr>
            <a:endParaRPr lang="sv-SE"/>
          </a:p>
        </c:txPr>
        <c:crossAx val="138639232"/>
        <c:crosses val="autoZero"/>
        <c:crossBetween val="midCat"/>
      </c:valAx>
      <c:valAx>
        <c:axId val="13863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 sz="1400"/>
                  <a:t>Variationskoefficient (%)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out"/>
        <c:tickLblPos val="nextTo"/>
        <c:crossAx val="13863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19469316591311E-2"/>
          <c:y val="1.6933165485975694E-2"/>
          <c:w val="0.78275561000115523"/>
          <c:h val="0.88674960300808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'[1]Senaste kontroll'!$C$3</c:f>
              <c:strCache>
                <c:ptCount val="1"/>
                <c:pt idx="0">
                  <c:v>MG001RX16</c:v>
                </c:pt>
              </c:strCache>
            </c:strRef>
          </c:tx>
          <c:marker>
            <c:symbol val="none"/>
          </c:marker>
          <c:xVal>
            <c:numRef>
              <c:f>[1]Data!$C$7:$C$10000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42353</c:v>
                </c:pt>
                <c:pt idx="5">
                  <c:v>42354</c:v>
                </c:pt>
                <c:pt idx="6">
                  <c:v>42675</c:v>
                </c:pt>
                <c:pt idx="7">
                  <c:v>42676</c:v>
                </c:pt>
              </c:numCache>
            </c:numRef>
          </c:xVal>
          <c:yVal>
            <c:numRef>
              <c:f>[1]Data!$R$7:$R$10000</c:f>
              <c:numCache>
                <c:formatCode>0.0</c:formatCode>
                <c:ptCount val="9994"/>
                <c:pt idx="0">
                  <c:v>66.048705241392881</c:v>
                </c:pt>
                <c:pt idx="1">
                  <c:v>65.786021681102582</c:v>
                </c:pt>
                <c:pt idx="2">
                  <c:v>65.659223290400547</c:v>
                </c:pt>
                <c:pt idx="3">
                  <c:v>65.834160657204265</c:v>
                </c:pt>
                <c:pt idx="4">
                  <c:v>65.946159383930706</c:v>
                </c:pt>
                <c:pt idx="5">
                  <c:v>65.464144783074033</c:v>
                </c:pt>
                <c:pt idx="6">
                  <c:v>68.927307594507539</c:v>
                </c:pt>
                <c:pt idx="7">
                  <c:v>68.952846682843614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'[2]Senaste kontroll'!$C$3</c:f>
              <c:strCache>
                <c:ptCount val="1"/>
                <c:pt idx="0">
                  <c:v>MG002R18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[2]Data!$C$7:$C$10000</c:f>
              <c:numCache>
                <c:formatCode>m/d/yyyy</c:formatCode>
                <c:ptCount val="9994"/>
                <c:pt idx="0">
                  <c:v>42342</c:v>
                </c:pt>
                <c:pt idx="1">
                  <c:v>42353</c:v>
                </c:pt>
                <c:pt idx="2">
                  <c:v>42354</c:v>
                </c:pt>
                <c:pt idx="3">
                  <c:v>42359</c:v>
                </c:pt>
                <c:pt idx="4">
                  <c:v>42675</c:v>
                </c:pt>
                <c:pt idx="5">
                  <c:v>42676</c:v>
                </c:pt>
              </c:numCache>
            </c:numRef>
          </c:xVal>
          <c:yVal>
            <c:numRef>
              <c:f>[2]Data!$R$7:$R$10000</c:f>
              <c:numCache>
                <c:formatCode>0.0</c:formatCode>
                <c:ptCount val="9994"/>
                <c:pt idx="0">
                  <c:v>63.789240867579906</c:v>
                </c:pt>
                <c:pt idx="1">
                  <c:v>63.281891431566073</c:v>
                </c:pt>
                <c:pt idx="2">
                  <c:v>63.943989479986314</c:v>
                </c:pt>
                <c:pt idx="3">
                  <c:v>63.418830991306244</c:v>
                </c:pt>
                <c:pt idx="4">
                  <c:v>66.131371823992396</c:v>
                </c:pt>
                <c:pt idx="5">
                  <c:v>66.755673979210329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'[3]Senaste kontroll'!$C$3</c:f>
              <c:strCache>
                <c:ptCount val="1"/>
                <c:pt idx="0">
                  <c:v>MG003L19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[3]Data!$C$7:$C$10000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42341</c:v>
                </c:pt>
                <c:pt idx="2">
                  <c:v>42352</c:v>
                </c:pt>
                <c:pt idx="3">
                  <c:v>42355</c:v>
                </c:pt>
              </c:numCache>
            </c:numRef>
          </c:xVal>
          <c:yVal>
            <c:numRef>
              <c:f>[3]Data!$R$7:$R$10000</c:f>
              <c:numCache>
                <c:formatCode>0.0</c:formatCode>
                <c:ptCount val="9994"/>
                <c:pt idx="0">
                  <c:v>62.280581597133086</c:v>
                </c:pt>
                <c:pt idx="1">
                  <c:v>62.293267177745697</c:v>
                </c:pt>
                <c:pt idx="2">
                  <c:v>61.186805489222145</c:v>
                </c:pt>
                <c:pt idx="3">
                  <c:v>60.334849172267532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9136"/>
        <c:axId val="172421120"/>
      </c:scatterChart>
      <c:valAx>
        <c:axId val="169899136"/>
        <c:scaling>
          <c:orientation val="minMax"/>
        </c:scaling>
        <c:delete val="0"/>
        <c:axPos val="b"/>
        <c:numFmt formatCode="[$-41D]mmm/yy;@" sourceLinked="0"/>
        <c:majorTickMark val="out"/>
        <c:minorTickMark val="none"/>
        <c:tickLblPos val="nextTo"/>
        <c:txPr>
          <a:bodyPr rot="-3360000"/>
          <a:lstStyle/>
          <a:p>
            <a:pPr>
              <a:defRPr/>
            </a:pPr>
            <a:endParaRPr lang="sv-SE"/>
          </a:p>
        </c:txPr>
        <c:crossAx val="172421120"/>
        <c:crosses val="autoZero"/>
        <c:crossBetween val="midCat"/>
      </c:valAx>
      <c:valAx>
        <c:axId val="17242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 sz="1400"/>
                  <a:t>SNR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out"/>
        <c:tickLblPos val="nextTo"/>
        <c:crossAx val="16989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19469316591311E-2"/>
          <c:y val="1.6933165485975694E-2"/>
          <c:w val="0.78275561000115523"/>
          <c:h val="0.88674960300808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'[1]Senaste kontroll'!$C$3</c:f>
              <c:strCache>
                <c:ptCount val="1"/>
                <c:pt idx="0">
                  <c:v>MG001RX16</c:v>
                </c:pt>
              </c:strCache>
            </c:strRef>
          </c:tx>
          <c:marker>
            <c:symbol val="none"/>
          </c:marker>
          <c:xVal>
            <c:numRef>
              <c:f>[1]Data!$C$7:$C$10000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42353</c:v>
                </c:pt>
                <c:pt idx="5">
                  <c:v>42354</c:v>
                </c:pt>
                <c:pt idx="6">
                  <c:v>42675</c:v>
                </c:pt>
                <c:pt idx="7">
                  <c:v>42676</c:v>
                </c:pt>
              </c:numCache>
            </c:numRef>
          </c:xVal>
          <c:yVal>
            <c:numRef>
              <c:f>[1]Data!$Q$7:$Q$10000</c:f>
              <c:numCache>
                <c:formatCode>0.0</c:formatCode>
                <c:ptCount val="9994"/>
                <c:pt idx="0">
                  <c:v>601.19993999999997</c:v>
                </c:pt>
                <c:pt idx="1">
                  <c:v>600.99565999999993</c:v>
                </c:pt>
                <c:pt idx="2">
                  <c:v>600.44758000000002</c:v>
                </c:pt>
                <c:pt idx="3">
                  <c:v>600.54495999999995</c:v>
                </c:pt>
                <c:pt idx="4">
                  <c:v>601.71159999999998</c:v>
                </c:pt>
                <c:pt idx="5">
                  <c:v>604.19313999999997</c:v>
                </c:pt>
                <c:pt idx="6">
                  <c:v>647.87983999999994</c:v>
                </c:pt>
                <c:pt idx="7">
                  <c:v>647.66414000000009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'[2]Senaste kontroll'!$C$3</c:f>
              <c:strCache>
                <c:ptCount val="1"/>
                <c:pt idx="0">
                  <c:v>MG002R18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[2]Data!$C$7:$C$10000</c:f>
              <c:numCache>
                <c:formatCode>m/d/yyyy</c:formatCode>
                <c:ptCount val="9994"/>
                <c:pt idx="0">
                  <c:v>42342</c:v>
                </c:pt>
                <c:pt idx="1">
                  <c:v>42353</c:v>
                </c:pt>
                <c:pt idx="2">
                  <c:v>42354</c:v>
                </c:pt>
                <c:pt idx="3">
                  <c:v>42359</c:v>
                </c:pt>
                <c:pt idx="4">
                  <c:v>42675</c:v>
                </c:pt>
                <c:pt idx="5">
                  <c:v>42676</c:v>
                </c:pt>
              </c:numCache>
            </c:numRef>
          </c:xVal>
          <c:yVal>
            <c:numRef>
              <c:f>[2]Data!$Q$7:$Q$10000</c:f>
              <c:numCache>
                <c:formatCode>0.0</c:formatCode>
                <c:ptCount val="9994"/>
                <c:pt idx="0">
                  <c:v>580.04193999999995</c:v>
                </c:pt>
                <c:pt idx="1">
                  <c:v>577.40883999999994</c:v>
                </c:pt>
                <c:pt idx="2">
                  <c:v>596.95745999999997</c:v>
                </c:pt>
                <c:pt idx="3">
                  <c:v>576.3882799999999</c:v>
                </c:pt>
                <c:pt idx="4">
                  <c:v>622.87005999999997</c:v>
                </c:pt>
                <c:pt idx="5">
                  <c:v>628.6709800000001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'[3]Senaste kontroll'!$C$3</c:f>
              <c:strCache>
                <c:ptCount val="1"/>
                <c:pt idx="0">
                  <c:v>MG003L19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[3]Data!$C$7:$C$10000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42341</c:v>
                </c:pt>
                <c:pt idx="2">
                  <c:v>42352</c:v>
                </c:pt>
                <c:pt idx="3">
                  <c:v>42355</c:v>
                </c:pt>
              </c:numCache>
            </c:numRef>
          </c:xVal>
          <c:yVal>
            <c:numRef>
              <c:f>[3]Data!$Q$7:$Q$10000</c:f>
              <c:numCache>
                <c:formatCode>0.0</c:formatCode>
                <c:ptCount val="9994"/>
                <c:pt idx="0">
                  <c:v>605.68983999999989</c:v>
                </c:pt>
                <c:pt idx="1">
                  <c:v>612.06834000000003</c:v>
                </c:pt>
                <c:pt idx="2">
                  <c:v>572.11195999999995</c:v>
                </c:pt>
                <c:pt idx="3">
                  <c:v>568.05575999999996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1920"/>
        <c:axId val="192848640"/>
      </c:scatterChart>
      <c:valAx>
        <c:axId val="187841920"/>
        <c:scaling>
          <c:orientation val="minMax"/>
        </c:scaling>
        <c:delete val="0"/>
        <c:axPos val="b"/>
        <c:numFmt formatCode="[$-41D]mmm/yy;@" sourceLinked="0"/>
        <c:majorTickMark val="out"/>
        <c:minorTickMark val="none"/>
        <c:tickLblPos val="nextTo"/>
        <c:txPr>
          <a:bodyPr rot="-3360000"/>
          <a:lstStyle/>
          <a:p>
            <a:pPr>
              <a:defRPr/>
            </a:pPr>
            <a:endParaRPr lang="sv-SE"/>
          </a:p>
        </c:txPr>
        <c:crossAx val="192848640"/>
        <c:crosses val="autoZero"/>
        <c:crossBetween val="midCat"/>
      </c:valAx>
      <c:valAx>
        <c:axId val="192848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 sz="1400"/>
                  <a:t>Detektorsignal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out"/>
        <c:tickLblPos val="nextTo"/>
        <c:crossAx val="1878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19469316591311E-2"/>
          <c:y val="1.6933165485975694E-2"/>
          <c:w val="0.78275561000115523"/>
          <c:h val="0.88674960300808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'[1]Senaste kontroll'!$C$3</c:f>
              <c:strCache>
                <c:ptCount val="1"/>
                <c:pt idx="0">
                  <c:v>MG001RX16</c:v>
                </c:pt>
              </c:strCache>
            </c:strRef>
          </c:tx>
          <c:marker>
            <c:symbol val="none"/>
          </c:marker>
          <c:xVal>
            <c:numRef>
              <c:f>[1]Data!$C$7:$C$10000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42353</c:v>
                </c:pt>
                <c:pt idx="5">
                  <c:v>42354</c:v>
                </c:pt>
                <c:pt idx="6">
                  <c:v>42675</c:v>
                </c:pt>
                <c:pt idx="7">
                  <c:v>42676</c:v>
                </c:pt>
              </c:numCache>
            </c:numRef>
          </c:xVal>
          <c:yVal>
            <c:numRef>
              <c:f>[1]Data!$U$7:$U$10000</c:f>
              <c:numCache>
                <c:formatCode>0.0</c:formatCode>
                <c:ptCount val="9994"/>
                <c:pt idx="0">
                  <c:v>18.441715950920244</c:v>
                </c:pt>
                <c:pt idx="1">
                  <c:v>18.379072171253817</c:v>
                </c:pt>
                <c:pt idx="2">
                  <c:v>18.362311314984709</c:v>
                </c:pt>
                <c:pt idx="3">
                  <c:v>18.365289296636082</c:v>
                </c:pt>
                <c:pt idx="4">
                  <c:v>18.344865853658536</c:v>
                </c:pt>
                <c:pt idx="5">
                  <c:v>18.476854434250761</c:v>
                </c:pt>
                <c:pt idx="6">
                  <c:v>18.198871910112356</c:v>
                </c:pt>
                <c:pt idx="7">
                  <c:v>18.192812921348317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'[2]Senaste kontroll'!$C$3</c:f>
              <c:strCache>
                <c:ptCount val="1"/>
                <c:pt idx="0">
                  <c:v>MG002R18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[2]Data!$C$7:$C$10000</c:f>
              <c:numCache>
                <c:formatCode>m/d/yyyy</c:formatCode>
                <c:ptCount val="9994"/>
                <c:pt idx="0">
                  <c:v>42342</c:v>
                </c:pt>
                <c:pt idx="1">
                  <c:v>42353</c:v>
                </c:pt>
                <c:pt idx="2">
                  <c:v>42354</c:v>
                </c:pt>
                <c:pt idx="3">
                  <c:v>42359</c:v>
                </c:pt>
                <c:pt idx="4">
                  <c:v>42675</c:v>
                </c:pt>
                <c:pt idx="5">
                  <c:v>42676</c:v>
                </c:pt>
              </c:numCache>
            </c:numRef>
          </c:xVal>
          <c:yVal>
            <c:numRef>
              <c:f>[2]Data!$U$7:$U$10000</c:f>
              <c:numCache>
                <c:formatCode>0.0</c:formatCode>
                <c:ptCount val="9994"/>
                <c:pt idx="0">
                  <c:v>17.792697546012267</c:v>
                </c:pt>
                <c:pt idx="1">
                  <c:v>17.711927607361961</c:v>
                </c:pt>
                <c:pt idx="2">
                  <c:v>17.713871216617207</c:v>
                </c:pt>
                <c:pt idx="3">
                  <c:v>17.680622085889567</c:v>
                </c:pt>
                <c:pt idx="4">
                  <c:v>17.84727965616046</c:v>
                </c:pt>
                <c:pt idx="5">
                  <c:v>17.759067231638422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'[3]Senaste kontroll'!$C$3</c:f>
              <c:strCache>
                <c:ptCount val="1"/>
                <c:pt idx="0">
                  <c:v>MG003L19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[3]Data!$C$7:$C$10000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42341</c:v>
                </c:pt>
                <c:pt idx="2">
                  <c:v>42352</c:v>
                </c:pt>
                <c:pt idx="3">
                  <c:v>42355</c:v>
                </c:pt>
              </c:numCache>
            </c:numRef>
          </c:xVal>
          <c:yVal>
            <c:numRef>
              <c:f>[3]Data!$U$7:$U$10000</c:f>
              <c:numCache>
                <c:formatCode>0.0</c:formatCode>
                <c:ptCount val="9994"/>
                <c:pt idx="0">
                  <c:v>17.762165395894424</c:v>
                </c:pt>
                <c:pt idx="1">
                  <c:v>17.741111304347829</c:v>
                </c:pt>
                <c:pt idx="2">
                  <c:v>16.115829859154928</c:v>
                </c:pt>
                <c:pt idx="3">
                  <c:v>16.23016457142857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0640"/>
        <c:axId val="177086848"/>
      </c:scatterChart>
      <c:valAx>
        <c:axId val="106800640"/>
        <c:scaling>
          <c:orientation val="minMax"/>
        </c:scaling>
        <c:delete val="0"/>
        <c:axPos val="b"/>
        <c:numFmt formatCode="[$-41D]mmm/yy;@" sourceLinked="0"/>
        <c:majorTickMark val="out"/>
        <c:minorTickMark val="none"/>
        <c:tickLblPos val="nextTo"/>
        <c:txPr>
          <a:bodyPr rot="-3360000"/>
          <a:lstStyle/>
          <a:p>
            <a:pPr>
              <a:defRPr/>
            </a:pPr>
            <a:endParaRPr lang="sv-SE"/>
          </a:p>
        </c:txPr>
        <c:crossAx val="177086848"/>
        <c:crosses val="autoZero"/>
        <c:crossBetween val="midCat"/>
      </c:valAx>
      <c:valAx>
        <c:axId val="17708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 sz="1400"/>
                  <a:t>Detektorsignal per laddningsmängd  (1/mAs)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out"/>
        <c:tickLblPos val="nextTo"/>
        <c:crossAx val="10680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19469316591311E-2"/>
          <c:y val="1.6933165485975694E-2"/>
          <c:w val="0.78275561000115523"/>
          <c:h val="0.88674960300808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'[1]Senaste kontroll'!$C$3</c:f>
              <c:strCache>
                <c:ptCount val="1"/>
                <c:pt idx="0">
                  <c:v>MG001RX16</c:v>
                </c:pt>
              </c:strCache>
            </c:strRef>
          </c:tx>
          <c:marker>
            <c:symbol val="none"/>
          </c:marker>
          <c:xVal>
            <c:numRef>
              <c:f>[1]Data!$C$7:$C$10000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42353</c:v>
                </c:pt>
                <c:pt idx="5">
                  <c:v>42354</c:v>
                </c:pt>
                <c:pt idx="6">
                  <c:v>42675</c:v>
                </c:pt>
                <c:pt idx="7">
                  <c:v>42676</c:v>
                </c:pt>
              </c:numCache>
            </c:numRef>
          </c:xVal>
          <c:yVal>
            <c:numRef>
              <c:f>[1]Data!$O$7:$O$10000</c:f>
              <c:numCache>
                <c:formatCode>0.000</c:formatCode>
                <c:ptCount val="9994"/>
                <c:pt idx="0">
                  <c:v>0.76759999999999995</c:v>
                </c:pt>
                <c:pt idx="1">
                  <c:v>0.76100000000000001</c:v>
                </c:pt>
                <c:pt idx="2">
                  <c:v>0.76100000000000001</c:v>
                </c:pt>
                <c:pt idx="3">
                  <c:v>0.76100000000000001</c:v>
                </c:pt>
                <c:pt idx="4">
                  <c:v>0.76300000000000001</c:v>
                </c:pt>
                <c:pt idx="5">
                  <c:v>0.76200000000000001</c:v>
                </c:pt>
                <c:pt idx="6">
                  <c:v>0.83499999999999996</c:v>
                </c:pt>
                <c:pt idx="7">
                  <c:v>0.83499999999999996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'[2]Senaste kontroll'!$C$3</c:f>
              <c:strCache>
                <c:ptCount val="1"/>
                <c:pt idx="0">
                  <c:v>MG002R18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[2]Data!$C$7:$C$10000</c:f>
              <c:numCache>
                <c:formatCode>m/d/yyyy</c:formatCode>
                <c:ptCount val="9994"/>
                <c:pt idx="0">
                  <c:v>42342</c:v>
                </c:pt>
                <c:pt idx="1">
                  <c:v>42353</c:v>
                </c:pt>
                <c:pt idx="2">
                  <c:v>42354</c:v>
                </c:pt>
                <c:pt idx="3">
                  <c:v>42359</c:v>
                </c:pt>
                <c:pt idx="4">
                  <c:v>42675</c:v>
                </c:pt>
                <c:pt idx="5">
                  <c:v>42676</c:v>
                </c:pt>
              </c:numCache>
            </c:numRef>
          </c:xVal>
          <c:yVal>
            <c:numRef>
              <c:f>[2]Data!$O$7:$O$10000</c:f>
              <c:numCache>
                <c:formatCode>0.000</c:formatCode>
                <c:ptCount val="9994"/>
                <c:pt idx="0">
                  <c:v>0.79900000000000004</c:v>
                </c:pt>
                <c:pt idx="1">
                  <c:v>0.79600000000000004</c:v>
                </c:pt>
                <c:pt idx="2">
                  <c:v>0.81899999999999995</c:v>
                </c:pt>
                <c:pt idx="3">
                  <c:v>0.79900000000000004</c:v>
                </c:pt>
                <c:pt idx="4">
                  <c:v>0.88100000000000001</c:v>
                </c:pt>
                <c:pt idx="5">
                  <c:v>0.88700000000000001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'[3]Senaste kontroll'!$C$3</c:f>
              <c:strCache>
                <c:ptCount val="1"/>
                <c:pt idx="0">
                  <c:v>MG003L19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[3]Data!$C$7:$C$10000</c:f>
              <c:numCache>
                <c:formatCode>m/d/yyyy</c:formatCode>
                <c:ptCount val="9994"/>
                <c:pt idx="0">
                  <c:v>42327</c:v>
                </c:pt>
                <c:pt idx="1">
                  <c:v>42341</c:v>
                </c:pt>
                <c:pt idx="2">
                  <c:v>42352</c:v>
                </c:pt>
                <c:pt idx="3">
                  <c:v>42355</c:v>
                </c:pt>
              </c:numCache>
            </c:numRef>
          </c:xVal>
          <c:yVal>
            <c:numRef>
              <c:f>[3]Data!$O$7:$O$10000</c:f>
              <c:numCache>
                <c:formatCode>0.000</c:formatCode>
                <c:ptCount val="9994"/>
                <c:pt idx="0">
                  <c:v>0.82799999999999996</c:v>
                </c:pt>
                <c:pt idx="1">
                  <c:v>0.83899999999999997</c:v>
                </c:pt>
                <c:pt idx="2">
                  <c:v>0.84699999999999998</c:v>
                </c:pt>
                <c:pt idx="3">
                  <c:v>0.84199999999999997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5248"/>
        <c:axId val="194717952"/>
      </c:scatterChart>
      <c:valAx>
        <c:axId val="194565248"/>
        <c:scaling>
          <c:orientation val="minMax"/>
        </c:scaling>
        <c:delete val="0"/>
        <c:axPos val="b"/>
        <c:numFmt formatCode="[$-41D]mmm/yy;@" sourceLinked="0"/>
        <c:majorTickMark val="out"/>
        <c:minorTickMark val="none"/>
        <c:tickLblPos val="nextTo"/>
        <c:txPr>
          <a:bodyPr rot="-3360000"/>
          <a:lstStyle/>
          <a:p>
            <a:pPr>
              <a:defRPr/>
            </a:pPr>
            <a:endParaRPr lang="sv-SE"/>
          </a:p>
        </c:txPr>
        <c:crossAx val="194717952"/>
        <c:crosses val="autoZero"/>
        <c:crossBetween val="midCat"/>
      </c:valAx>
      <c:valAx>
        <c:axId val="194717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GE AGD  (mGy)</a:t>
                </a:r>
                <a:endParaRPr lang="sv-SE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out"/>
        <c:tickLblPos val="nextTo"/>
        <c:crossAx val="1945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001RX1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002R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G003L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aste kontroll"/>
      <sheetName val="Data"/>
      <sheetName val="DICOM-taggar"/>
    </sheetNames>
    <sheetDataSet>
      <sheetData sheetId="0">
        <row r="3">
          <cell r="C3" t="str">
            <v>MG001RX16</v>
          </cell>
        </row>
        <row r="6">
          <cell r="L6" t="str">
            <v>Station Name:</v>
          </cell>
          <cell r="M6" t="str">
            <v>MG001RX16</v>
          </cell>
        </row>
        <row r="7">
          <cell r="L7" t="str">
            <v>Datum:</v>
          </cell>
          <cell r="M7">
            <v>42676</v>
          </cell>
        </row>
        <row r="8">
          <cell r="L8" t="str">
            <v>Tid:</v>
          </cell>
          <cell r="M8">
            <v>0.36729166666666663</v>
          </cell>
        </row>
        <row r="10">
          <cell r="L10" t="str">
            <v>Parameter</v>
          </cell>
        </row>
        <row r="11">
          <cell r="L11" t="str">
            <v>AGD (mGy):</v>
          </cell>
          <cell r="M11">
            <v>0.83499999999999996</v>
          </cell>
        </row>
        <row r="12">
          <cell r="L12" t="str">
            <v>Huddos (mGy):</v>
          </cell>
          <cell r="M12">
            <v>3.5350000000000001</v>
          </cell>
        </row>
        <row r="13">
          <cell r="L13" t="str">
            <v>Rörladdning (mAs):</v>
          </cell>
          <cell r="M13">
            <v>35.6</v>
          </cell>
        </row>
        <row r="14">
          <cell r="L14" t="str">
            <v>Rörspänning (kV):</v>
          </cell>
          <cell r="M14">
            <v>29</v>
          </cell>
        </row>
        <row r="15">
          <cell r="L15" t="str">
            <v>Fokusstorlek (mm):</v>
          </cell>
          <cell r="M15">
            <v>0.3</v>
          </cell>
        </row>
        <row r="16">
          <cell r="L16" t="str">
            <v>Anod:</v>
          </cell>
          <cell r="M16" t="str">
            <v>RHODIUM</v>
          </cell>
        </row>
        <row r="17">
          <cell r="L17" t="str">
            <v>Filter:</v>
          </cell>
          <cell r="M17" t="str">
            <v>RHODIUM</v>
          </cell>
        </row>
        <row r="18">
          <cell r="L18" t="str">
            <v>Tjocklek (mm):</v>
          </cell>
          <cell r="M18">
            <v>47</v>
          </cell>
        </row>
        <row r="19">
          <cell r="L19" t="str">
            <v>Kompressionskraft (N):</v>
          </cell>
          <cell r="M19">
            <v>80</v>
          </cell>
        </row>
        <row r="21">
          <cell r="L21" t="str">
            <v>AEC:</v>
          </cell>
          <cell r="M21" t="str">
            <v>AUTOMATIC</v>
          </cell>
        </row>
        <row r="22">
          <cell r="L22" t="str">
            <v>AEC-typ:</v>
          </cell>
          <cell r="M22" t="str">
            <v>AOP dose</v>
          </cell>
        </row>
        <row r="23">
          <cell r="L23" t="str">
            <v>Bildtyp:</v>
          </cell>
          <cell r="M23" t="str">
            <v>FOR PROCESSING</v>
          </cell>
        </row>
        <row r="25">
          <cell r="L25" t="str">
            <v xml:space="preserve">Variationskoefficient (%): </v>
          </cell>
          <cell r="M25">
            <v>2.556873371677677</v>
          </cell>
        </row>
      </sheetData>
      <sheetData sheetId="1">
        <row r="7">
          <cell r="C7">
            <v>42327</v>
          </cell>
          <cell r="O7">
            <v>0.76759999999999995</v>
          </cell>
          <cell r="Q7">
            <v>601.19993999999997</v>
          </cell>
          <cell r="R7">
            <v>66.048705241392881</v>
          </cell>
          <cell r="T7">
            <v>2.4308992227426613</v>
          </cell>
          <cell r="U7">
            <v>18.441715950920244</v>
          </cell>
        </row>
        <row r="8">
          <cell r="C8">
            <v>42340</v>
          </cell>
          <cell r="O8">
            <v>0.76100000000000001</v>
          </cell>
          <cell r="Q8">
            <v>600.99565999999993</v>
          </cell>
          <cell r="R8">
            <v>65.786021681102582</v>
          </cell>
          <cell r="T8">
            <v>2.4508981002538945</v>
          </cell>
          <cell r="U8">
            <v>18.379072171253817</v>
          </cell>
        </row>
        <row r="9">
          <cell r="C9">
            <v>42341</v>
          </cell>
          <cell r="O9">
            <v>0.76100000000000001</v>
          </cell>
          <cell r="Q9">
            <v>600.44758000000002</v>
          </cell>
          <cell r="R9">
            <v>65.659223290400547</v>
          </cell>
          <cell r="T9">
            <v>2.4297109257005043</v>
          </cell>
          <cell r="U9">
            <v>18.362311314984709</v>
          </cell>
        </row>
        <row r="10">
          <cell r="C10">
            <v>42342</v>
          </cell>
          <cell r="O10">
            <v>0.76100000000000001</v>
          </cell>
          <cell r="Q10">
            <v>600.54495999999995</v>
          </cell>
          <cell r="R10">
            <v>65.834160657204265</v>
          </cell>
          <cell r="T10">
            <v>2.5079858217316868</v>
          </cell>
          <cell r="U10">
            <v>18.365289296636082</v>
          </cell>
        </row>
        <row r="11">
          <cell r="C11">
            <v>42353</v>
          </cell>
          <cell r="O11">
            <v>0.76300000000000001</v>
          </cell>
          <cell r="Q11">
            <v>601.71159999999998</v>
          </cell>
          <cell r="R11">
            <v>65.946159383930706</v>
          </cell>
          <cell r="T11">
            <v>2.4487064118117208</v>
          </cell>
          <cell r="U11">
            <v>18.344865853658536</v>
          </cell>
        </row>
        <row r="12">
          <cell r="C12">
            <v>42354</v>
          </cell>
          <cell r="O12">
            <v>0.76200000000000001</v>
          </cell>
          <cell r="Q12">
            <v>604.19313999999997</v>
          </cell>
          <cell r="R12">
            <v>65.464144783074033</v>
          </cell>
          <cell r="T12">
            <v>2.465585623143324</v>
          </cell>
          <cell r="U12">
            <v>18.476854434250761</v>
          </cell>
        </row>
        <row r="13">
          <cell r="C13">
            <v>42675</v>
          </cell>
          <cell r="O13">
            <v>0.83499999999999996</v>
          </cell>
          <cell r="Q13">
            <v>647.87983999999994</v>
          </cell>
          <cell r="R13">
            <v>68.927307594507539</v>
          </cell>
          <cell r="T13">
            <v>2.5401004301141965</v>
          </cell>
          <cell r="U13">
            <v>18.198871910112356</v>
          </cell>
        </row>
        <row r="14">
          <cell r="C14">
            <v>42676</v>
          </cell>
          <cell r="O14">
            <v>0.83499999999999996</v>
          </cell>
          <cell r="Q14">
            <v>647.66414000000009</v>
          </cell>
          <cell r="R14">
            <v>68.952846682843614</v>
          </cell>
          <cell r="T14">
            <v>2.556873371677677</v>
          </cell>
          <cell r="U14">
            <v>18.192812921348317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aste kontroll"/>
      <sheetName val="Data"/>
      <sheetName val="DICOM-taggar"/>
    </sheetNames>
    <sheetDataSet>
      <sheetData sheetId="0">
        <row r="3">
          <cell r="C3" t="str">
            <v>MG002R18</v>
          </cell>
        </row>
        <row r="6">
          <cell r="M6" t="str">
            <v>MG002R18</v>
          </cell>
        </row>
        <row r="7">
          <cell r="M7">
            <v>42676</v>
          </cell>
        </row>
        <row r="8">
          <cell r="M8">
            <v>0.3661342592592593</v>
          </cell>
        </row>
        <row r="11">
          <cell r="M11">
            <v>0.88700000000000001</v>
          </cell>
        </row>
        <row r="12">
          <cell r="M12">
            <v>3.4089999999999998</v>
          </cell>
        </row>
        <row r="13">
          <cell r="M13">
            <v>35.4</v>
          </cell>
        </row>
        <row r="14">
          <cell r="M14">
            <v>29</v>
          </cell>
        </row>
        <row r="15">
          <cell r="M15">
            <v>0.3</v>
          </cell>
        </row>
        <row r="16">
          <cell r="M16" t="str">
            <v>RHODIUM</v>
          </cell>
        </row>
        <row r="17">
          <cell r="M17" t="str">
            <v>RHODIUM</v>
          </cell>
        </row>
        <row r="18">
          <cell r="M18">
            <v>50</v>
          </cell>
        </row>
        <row r="19">
          <cell r="M19">
            <v>70</v>
          </cell>
        </row>
        <row r="21">
          <cell r="M21" t="str">
            <v>AUTOMATIC</v>
          </cell>
        </row>
        <row r="22">
          <cell r="M22" t="str">
            <v>AOP dose</v>
          </cell>
        </row>
        <row r="23">
          <cell r="M23" t="str">
            <v>FOR PROCESSING</v>
          </cell>
        </row>
        <row r="25">
          <cell r="M25">
            <v>2.1230502599653378</v>
          </cell>
        </row>
      </sheetData>
      <sheetData sheetId="1">
        <row r="7">
          <cell r="C7">
            <v>42342</v>
          </cell>
          <cell r="O7">
            <v>0.79900000000000004</v>
          </cell>
          <cell r="Q7">
            <v>580.04193999999995</v>
          </cell>
          <cell r="R7">
            <v>63.789240867579906</v>
          </cell>
          <cell r="T7">
            <v>2.0579495560622978</v>
          </cell>
          <cell r="U7">
            <v>17.792697546012267</v>
          </cell>
        </row>
        <row r="8">
          <cell r="C8">
            <v>42353</v>
          </cell>
          <cell r="O8">
            <v>0.79600000000000004</v>
          </cell>
          <cell r="Q8">
            <v>577.40883999999994</v>
          </cell>
          <cell r="R8">
            <v>63.281891431566073</v>
          </cell>
          <cell r="T8">
            <v>2.1402030164762342</v>
          </cell>
          <cell r="U8">
            <v>17.711927607361961</v>
          </cell>
        </row>
        <row r="9">
          <cell r="C9">
            <v>42354</v>
          </cell>
          <cell r="O9">
            <v>0.81899999999999995</v>
          </cell>
          <cell r="Q9">
            <v>596.95745999999997</v>
          </cell>
          <cell r="R9">
            <v>63.943989479986314</v>
          </cell>
          <cell r="T9">
            <v>2.0932106047540553</v>
          </cell>
          <cell r="U9">
            <v>17.713871216617207</v>
          </cell>
        </row>
        <row r="10">
          <cell r="C10">
            <v>42359</v>
          </cell>
          <cell r="O10">
            <v>0.79900000000000004</v>
          </cell>
          <cell r="Q10">
            <v>576.3882799999999</v>
          </cell>
          <cell r="R10">
            <v>63.418830991306244</v>
          </cell>
          <cell r="T10">
            <v>2.16735418387209</v>
          </cell>
          <cell r="U10">
            <v>17.680622085889567</v>
          </cell>
        </row>
        <row r="11">
          <cell r="C11">
            <v>42675</v>
          </cell>
          <cell r="O11">
            <v>0.88100000000000001</v>
          </cell>
          <cell r="Q11">
            <v>622.87005999999997</v>
          </cell>
          <cell r="R11">
            <v>66.131371823992396</v>
          </cell>
          <cell r="T11">
            <v>2.0553728000082856</v>
          </cell>
          <cell r="U11">
            <v>17.84727965616046</v>
          </cell>
        </row>
        <row r="12">
          <cell r="C12">
            <v>42676</v>
          </cell>
          <cell r="O12">
            <v>0.88700000000000001</v>
          </cell>
          <cell r="Q12">
            <v>628.6709800000001</v>
          </cell>
          <cell r="R12">
            <v>66.755673979210329</v>
          </cell>
          <cell r="T12">
            <v>2.1230502599653378</v>
          </cell>
          <cell r="U12">
            <v>17.759067231638422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aste kontroll"/>
      <sheetName val="Data"/>
      <sheetName val="DICOM-taggar"/>
    </sheetNames>
    <sheetDataSet>
      <sheetData sheetId="0">
        <row r="3">
          <cell r="C3" t="str">
            <v>MG003L19</v>
          </cell>
        </row>
        <row r="6">
          <cell r="M6" t="str">
            <v>MG003L19</v>
          </cell>
        </row>
        <row r="7">
          <cell r="M7">
            <v>42355</v>
          </cell>
        </row>
        <row r="8">
          <cell r="M8">
            <v>0.38723379629629634</v>
          </cell>
        </row>
        <row r="11">
          <cell r="M11">
            <v>0.84199999999999997</v>
          </cell>
        </row>
        <row r="12">
          <cell r="M12">
            <v>3.5569999999999999</v>
          </cell>
        </row>
        <row r="13">
          <cell r="M13">
            <v>35</v>
          </cell>
        </row>
        <row r="14">
          <cell r="M14">
            <v>29</v>
          </cell>
        </row>
        <row r="15">
          <cell r="M15">
            <v>0.3</v>
          </cell>
        </row>
        <row r="16">
          <cell r="M16" t="str">
            <v>RHODIUM</v>
          </cell>
        </row>
        <row r="17">
          <cell r="M17" t="str">
            <v>RHODIUM</v>
          </cell>
        </row>
        <row r="18">
          <cell r="M18">
            <v>49</v>
          </cell>
        </row>
        <row r="19">
          <cell r="M19">
            <v>70</v>
          </cell>
        </row>
        <row r="21">
          <cell r="M21" t="str">
            <v>AUTOMATIC</v>
          </cell>
        </row>
        <row r="22">
          <cell r="M22" t="str">
            <v>AOP dose</v>
          </cell>
        </row>
        <row r="23">
          <cell r="M23" t="str">
            <v>FOR PROCESSING</v>
          </cell>
        </row>
        <row r="25">
          <cell r="M25">
            <v>2.4709342553186961</v>
          </cell>
        </row>
      </sheetData>
      <sheetData sheetId="1">
        <row r="7">
          <cell r="C7">
            <v>42327</v>
          </cell>
          <cell r="O7">
            <v>0.82799999999999996</v>
          </cell>
          <cell r="Q7">
            <v>605.68983999999989</v>
          </cell>
          <cell r="R7">
            <v>62.280581597133086</v>
          </cell>
          <cell r="T7">
            <v>2.3174969489771198</v>
          </cell>
          <cell r="U7">
            <v>17.762165395894424</v>
          </cell>
        </row>
        <row r="8">
          <cell r="C8">
            <v>42341</v>
          </cell>
          <cell r="O8">
            <v>0.83899999999999997</v>
          </cell>
          <cell r="Q8">
            <v>612.06834000000003</v>
          </cell>
          <cell r="R8">
            <v>62.293267177745697</v>
          </cell>
          <cell r="T8">
            <v>2.2272547670723517</v>
          </cell>
          <cell r="U8">
            <v>17.741111304347829</v>
          </cell>
        </row>
        <row r="9">
          <cell r="C9">
            <v>42352</v>
          </cell>
          <cell r="O9">
            <v>0.84699999999999998</v>
          </cell>
          <cell r="Q9">
            <v>572.11195999999995</v>
          </cell>
          <cell r="R9">
            <v>61.186805489222145</v>
          </cell>
          <cell r="T9">
            <v>2.409782289776897</v>
          </cell>
          <cell r="U9">
            <v>16.115829859154928</v>
          </cell>
        </row>
        <row r="10">
          <cell r="C10">
            <v>42355</v>
          </cell>
          <cell r="O10">
            <v>0.84199999999999997</v>
          </cell>
          <cell r="Q10">
            <v>568.05575999999996</v>
          </cell>
          <cell r="R10">
            <v>60.334849172267532</v>
          </cell>
          <cell r="T10">
            <v>2.4709342553186961</v>
          </cell>
          <cell r="U10">
            <v>16.23016457142857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G003L19.xlsm" TargetMode="External"/><Relationship Id="rId2" Type="http://schemas.openxmlformats.org/officeDocument/2006/relationships/hyperlink" Target="MG002R18.xlsm" TargetMode="External"/><Relationship Id="rId1" Type="http://schemas.openxmlformats.org/officeDocument/2006/relationships/hyperlink" Target="MG001RX16.xls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zoomScale="115" zoomScaleNormal="115" workbookViewId="0">
      <selection activeCell="N30" sqref="N30"/>
    </sheetView>
  </sheetViews>
  <sheetFormatPr defaultRowHeight="15" x14ac:dyDescent="0.25"/>
  <cols>
    <col min="1" max="1" width="4.42578125" customWidth="1"/>
    <col min="2" max="2" width="4.28515625" customWidth="1"/>
    <col min="3" max="5" width="27.5703125" customWidth="1"/>
    <col min="6" max="6" width="22.7109375" customWidth="1"/>
    <col min="7" max="7" width="3" customWidth="1"/>
    <col min="9" max="9" width="15.7109375" customWidth="1"/>
  </cols>
  <sheetData>
    <row r="1" spans="2:7" ht="15.75" thickBot="1" x14ac:dyDescent="0.3"/>
    <row r="2" spans="2:7" x14ac:dyDescent="0.25">
      <c r="B2" s="1"/>
      <c r="C2" s="2"/>
      <c r="D2" s="2"/>
      <c r="E2" s="2"/>
      <c r="F2" s="2"/>
      <c r="G2" s="3"/>
    </row>
    <row r="3" spans="2:7" x14ac:dyDescent="0.25">
      <c r="B3" s="4"/>
      <c r="C3" s="19" t="s">
        <v>0</v>
      </c>
      <c r="D3" s="19"/>
      <c r="E3" s="19"/>
      <c r="F3" s="19"/>
      <c r="G3" s="6"/>
    </row>
    <row r="4" spans="2:7" x14ac:dyDescent="0.25">
      <c r="B4" s="4"/>
      <c r="C4" s="19"/>
      <c r="D4" s="19"/>
      <c r="E4" s="19"/>
      <c r="F4" s="19"/>
      <c r="G4" s="6"/>
    </row>
    <row r="5" spans="2:7" x14ac:dyDescent="0.25">
      <c r="B5" s="4"/>
      <c r="C5" s="5"/>
      <c r="D5" s="5"/>
      <c r="E5" s="5"/>
      <c r="F5" s="5"/>
      <c r="G5" s="6"/>
    </row>
    <row r="6" spans="2:7" x14ac:dyDescent="0.25">
      <c r="B6" s="4"/>
      <c r="C6" s="5" t="str">
        <f>'[1]Senaste kontroll'!L6</f>
        <v>Station Name:</v>
      </c>
      <c r="D6" s="13" t="str">
        <f>'[1]Senaste kontroll'!M6</f>
        <v>MG001RX16</v>
      </c>
      <c r="E6" s="17" t="str">
        <f>'[2]Senaste kontroll'!M6</f>
        <v>MG002R18</v>
      </c>
      <c r="F6" s="17" t="str">
        <f>'[3]Senaste kontroll'!M6</f>
        <v>MG003L19</v>
      </c>
      <c r="G6" s="6"/>
    </row>
    <row r="7" spans="2:7" x14ac:dyDescent="0.25">
      <c r="B7" s="4"/>
      <c r="C7" s="5" t="str">
        <f>'[1]Senaste kontroll'!L7</f>
        <v>Datum:</v>
      </c>
      <c r="D7" s="7">
        <f>'[1]Senaste kontroll'!M7</f>
        <v>42676</v>
      </c>
      <c r="E7" s="7">
        <f>'[2]Senaste kontroll'!M7</f>
        <v>42676</v>
      </c>
      <c r="F7" s="7">
        <f>'[3]Senaste kontroll'!M7</f>
        <v>42355</v>
      </c>
      <c r="G7" s="6"/>
    </row>
    <row r="8" spans="2:7" x14ac:dyDescent="0.25">
      <c r="B8" s="4"/>
      <c r="C8" s="5" t="str">
        <f>'[1]Senaste kontroll'!L8</f>
        <v>Tid:</v>
      </c>
      <c r="D8" s="18">
        <f>'[1]Senaste kontroll'!M8</f>
        <v>0.36729166666666663</v>
      </c>
      <c r="E8" s="18">
        <f>'[2]Senaste kontroll'!M8</f>
        <v>0.3661342592592593</v>
      </c>
      <c r="F8" s="18">
        <f>'[3]Senaste kontroll'!M8</f>
        <v>0.38723379629629634</v>
      </c>
      <c r="G8" s="6"/>
    </row>
    <row r="9" spans="2:7" x14ac:dyDescent="0.25">
      <c r="B9" s="4"/>
      <c r="C9" s="5"/>
      <c r="D9" s="7"/>
      <c r="E9" s="7"/>
      <c r="F9" s="7"/>
      <c r="G9" s="6"/>
    </row>
    <row r="10" spans="2:7" ht="15.75" thickBot="1" x14ac:dyDescent="0.3">
      <c r="B10" s="4"/>
      <c r="C10" s="12" t="str">
        <f>'[1]Senaste kontroll'!L10</f>
        <v>Parameter</v>
      </c>
      <c r="D10" s="16"/>
      <c r="E10" s="16"/>
      <c r="F10" s="16"/>
      <c r="G10" s="6"/>
    </row>
    <row r="11" spans="2:7" ht="15.75" thickTop="1" x14ac:dyDescent="0.25">
      <c r="B11" s="4"/>
      <c r="C11" s="5" t="str">
        <f>'[1]Senaste kontroll'!L11</f>
        <v>AGD (mGy):</v>
      </c>
      <c r="D11" s="14">
        <f>'[1]Senaste kontroll'!M11</f>
        <v>0.83499999999999996</v>
      </c>
      <c r="E11" s="14">
        <f>'[2]Senaste kontroll'!M11</f>
        <v>0.88700000000000001</v>
      </c>
      <c r="F11" s="14">
        <f>'[3]Senaste kontroll'!M11</f>
        <v>0.84199999999999997</v>
      </c>
      <c r="G11" s="6"/>
    </row>
    <row r="12" spans="2:7" x14ac:dyDescent="0.25">
      <c r="B12" s="4"/>
      <c r="C12" s="5" t="str">
        <f>'[1]Senaste kontroll'!L12</f>
        <v>Huddos (mGy):</v>
      </c>
      <c r="D12" s="14">
        <f>'[1]Senaste kontroll'!M12</f>
        <v>3.5350000000000001</v>
      </c>
      <c r="E12" s="14">
        <f>'[2]Senaste kontroll'!M12</f>
        <v>3.4089999999999998</v>
      </c>
      <c r="F12" s="14">
        <f>'[3]Senaste kontroll'!M12</f>
        <v>3.5569999999999999</v>
      </c>
      <c r="G12" s="6"/>
    </row>
    <row r="13" spans="2:7" x14ac:dyDescent="0.25">
      <c r="B13" s="4"/>
      <c r="C13" s="5" t="str">
        <f>'[1]Senaste kontroll'!L13</f>
        <v>Rörladdning (mAs):</v>
      </c>
      <c r="D13" s="8">
        <f>'[1]Senaste kontroll'!M13</f>
        <v>35.6</v>
      </c>
      <c r="E13" s="8">
        <f>'[2]Senaste kontroll'!M13</f>
        <v>35.4</v>
      </c>
      <c r="F13" s="8">
        <f>'[3]Senaste kontroll'!M13</f>
        <v>35</v>
      </c>
      <c r="G13" s="6"/>
    </row>
    <row r="14" spans="2:7" x14ac:dyDescent="0.25">
      <c r="B14" s="4"/>
      <c r="C14" s="5" t="str">
        <f>'[1]Senaste kontroll'!L14</f>
        <v>Rörspänning (kV):</v>
      </c>
      <c r="D14" s="8">
        <f>'[1]Senaste kontroll'!M14</f>
        <v>29</v>
      </c>
      <c r="E14" s="8">
        <f>'[2]Senaste kontroll'!M14</f>
        <v>29</v>
      </c>
      <c r="F14" s="8">
        <f>'[3]Senaste kontroll'!M14</f>
        <v>29</v>
      </c>
      <c r="G14" s="6"/>
    </row>
    <row r="15" spans="2:7" x14ac:dyDescent="0.25">
      <c r="B15" s="4"/>
      <c r="C15" s="5" t="str">
        <f>'[1]Senaste kontroll'!L15</f>
        <v>Fokusstorlek (mm):</v>
      </c>
      <c r="D15" s="8">
        <f>'[1]Senaste kontroll'!M15</f>
        <v>0.3</v>
      </c>
      <c r="E15" s="8">
        <f>'[2]Senaste kontroll'!M15</f>
        <v>0.3</v>
      </c>
      <c r="F15" s="8">
        <f>'[3]Senaste kontroll'!M15</f>
        <v>0.3</v>
      </c>
      <c r="G15" s="6"/>
    </row>
    <row r="16" spans="2:7" x14ac:dyDescent="0.25">
      <c r="B16" s="4"/>
      <c r="C16" s="5" t="str">
        <f>'[1]Senaste kontroll'!L16</f>
        <v>Anod:</v>
      </c>
      <c r="D16" s="7" t="str">
        <f>'[1]Senaste kontroll'!M16</f>
        <v>RHODIUM</v>
      </c>
      <c r="E16" s="14" t="str">
        <f>'[2]Senaste kontroll'!M16</f>
        <v>RHODIUM</v>
      </c>
      <c r="F16" s="14" t="str">
        <f>'[3]Senaste kontroll'!M16</f>
        <v>RHODIUM</v>
      </c>
      <c r="G16" s="6"/>
    </row>
    <row r="17" spans="2:7" x14ac:dyDescent="0.25">
      <c r="B17" s="4"/>
      <c r="C17" s="5" t="str">
        <f>'[1]Senaste kontroll'!L17</f>
        <v>Filter:</v>
      </c>
      <c r="D17" s="7" t="str">
        <f>'[1]Senaste kontroll'!M17</f>
        <v>RHODIUM</v>
      </c>
      <c r="E17" s="14" t="str">
        <f>'[2]Senaste kontroll'!M17</f>
        <v>RHODIUM</v>
      </c>
      <c r="F17" s="14" t="str">
        <f>'[3]Senaste kontroll'!M17</f>
        <v>RHODIUM</v>
      </c>
      <c r="G17" s="6"/>
    </row>
    <row r="18" spans="2:7" x14ac:dyDescent="0.25">
      <c r="B18" s="4"/>
      <c r="C18" s="5" t="str">
        <f>'[1]Senaste kontroll'!L18</f>
        <v>Tjocklek (mm):</v>
      </c>
      <c r="D18" s="15">
        <f>'[1]Senaste kontroll'!M18</f>
        <v>47</v>
      </c>
      <c r="E18" s="15">
        <f>'[2]Senaste kontroll'!M18</f>
        <v>50</v>
      </c>
      <c r="F18" s="15">
        <f>'[3]Senaste kontroll'!M18</f>
        <v>49</v>
      </c>
      <c r="G18" s="6"/>
    </row>
    <row r="19" spans="2:7" x14ac:dyDescent="0.25">
      <c r="B19" s="4"/>
      <c r="C19" s="5" t="str">
        <f>'[1]Senaste kontroll'!L19</f>
        <v>Kompressionskraft (N):</v>
      </c>
      <c r="D19" s="15">
        <f>'[1]Senaste kontroll'!M19</f>
        <v>80</v>
      </c>
      <c r="E19" s="15">
        <f>'[2]Senaste kontroll'!M19</f>
        <v>70</v>
      </c>
      <c r="F19" s="15">
        <f>'[3]Senaste kontroll'!M19</f>
        <v>70</v>
      </c>
      <c r="G19" s="6"/>
    </row>
    <row r="20" spans="2:7" x14ac:dyDescent="0.25">
      <c r="B20" s="4"/>
      <c r="C20" s="5"/>
      <c r="D20" s="7"/>
      <c r="E20" s="7"/>
      <c r="F20" s="7"/>
      <c r="G20" s="6"/>
    </row>
    <row r="21" spans="2:7" x14ac:dyDescent="0.25">
      <c r="B21" s="4"/>
      <c r="C21" s="5" t="str">
        <f>'[1]Senaste kontroll'!L21</f>
        <v>AEC:</v>
      </c>
      <c r="D21" s="7" t="str">
        <f>'[1]Senaste kontroll'!M21</f>
        <v>AUTOMATIC</v>
      </c>
      <c r="E21" s="7" t="str">
        <f>'[2]Senaste kontroll'!M21</f>
        <v>AUTOMATIC</v>
      </c>
      <c r="F21" s="7" t="str">
        <f>'[3]Senaste kontroll'!M21</f>
        <v>AUTOMATIC</v>
      </c>
      <c r="G21" s="6"/>
    </row>
    <row r="22" spans="2:7" x14ac:dyDescent="0.25">
      <c r="B22" s="4"/>
      <c r="C22" s="5" t="str">
        <f>'[1]Senaste kontroll'!L22</f>
        <v>AEC-typ:</v>
      </c>
      <c r="D22" s="7" t="str">
        <f>'[1]Senaste kontroll'!M22</f>
        <v>AOP dose</v>
      </c>
      <c r="E22" s="7" t="str">
        <f>'[2]Senaste kontroll'!M22</f>
        <v>AOP dose</v>
      </c>
      <c r="F22" s="7" t="str">
        <f>'[3]Senaste kontroll'!M22</f>
        <v>AOP dose</v>
      </c>
      <c r="G22" s="6"/>
    </row>
    <row r="23" spans="2:7" x14ac:dyDescent="0.25">
      <c r="B23" s="4"/>
      <c r="C23" s="5" t="str">
        <f>'[1]Senaste kontroll'!L23</f>
        <v>Bildtyp:</v>
      </c>
      <c r="D23" s="7" t="str">
        <f>'[1]Senaste kontroll'!M23</f>
        <v>FOR PROCESSING</v>
      </c>
      <c r="E23" s="7" t="str">
        <f>'[2]Senaste kontroll'!M23</f>
        <v>FOR PROCESSING</v>
      </c>
      <c r="F23" s="7" t="str">
        <f>'[3]Senaste kontroll'!M23</f>
        <v>FOR PROCESSING</v>
      </c>
      <c r="G23" s="6"/>
    </row>
    <row r="24" spans="2:7" x14ac:dyDescent="0.25">
      <c r="B24" s="4"/>
      <c r="C24" s="5"/>
      <c r="D24" s="7"/>
      <c r="E24" s="7"/>
      <c r="F24" s="7"/>
      <c r="G24" s="6"/>
    </row>
    <row r="25" spans="2:7" x14ac:dyDescent="0.25">
      <c r="B25" s="4"/>
      <c r="C25" s="5" t="str">
        <f>'[1]Senaste kontroll'!L25</f>
        <v xml:space="preserve">Variationskoefficient (%): </v>
      </c>
      <c r="D25" s="14">
        <f>'[1]Senaste kontroll'!M25</f>
        <v>2.556873371677677</v>
      </c>
      <c r="E25" s="14">
        <f>'[2]Senaste kontroll'!M25</f>
        <v>2.1230502599653378</v>
      </c>
      <c r="F25" s="14">
        <f>'[3]Senaste kontroll'!M25</f>
        <v>2.4709342553186961</v>
      </c>
      <c r="G25" s="6"/>
    </row>
    <row r="26" spans="2:7" x14ac:dyDescent="0.25">
      <c r="B26" s="4"/>
      <c r="C26" s="5"/>
      <c r="D26" s="8"/>
      <c r="E26" s="8"/>
      <c r="F26" s="8"/>
      <c r="G26" s="6"/>
    </row>
    <row r="27" spans="2:7" x14ac:dyDescent="0.25">
      <c r="B27" s="4"/>
      <c r="C27" s="5"/>
      <c r="D27" s="8"/>
      <c r="E27" s="8"/>
      <c r="F27" s="8"/>
      <c r="G27" s="6"/>
    </row>
    <row r="28" spans="2:7" ht="15.75" thickBot="1" x14ac:dyDescent="0.3">
      <c r="B28" s="9"/>
      <c r="C28" s="10"/>
      <c r="D28" s="10"/>
      <c r="E28" s="10"/>
      <c r="F28" s="10"/>
      <c r="G28" s="11"/>
    </row>
  </sheetData>
  <mergeCells count="1">
    <mergeCell ref="C3:F4"/>
  </mergeCells>
  <conditionalFormatting sqref="D21:F21">
    <cfRule type="cellIs" dxfId="2" priority="7" operator="notEqual">
      <formula>"AUTOMATIC"</formula>
    </cfRule>
  </conditionalFormatting>
  <conditionalFormatting sqref="D22:F22">
    <cfRule type="cellIs" dxfId="1" priority="6" operator="notEqual">
      <formula>"AOP dose"</formula>
    </cfRule>
  </conditionalFormatting>
  <conditionalFormatting sqref="D23:F23">
    <cfRule type="cellIs" dxfId="0" priority="5" operator="notEqual">
      <formula>"FOR PROCESSING"</formula>
    </cfRule>
  </conditionalFormatting>
  <hyperlinks>
    <hyperlink ref="D6" r:id="rId1" location="'Senaste kontroll'!A1" display="MG001RX16.xlsm - 'Senaste kontroll'!A1"/>
    <hyperlink ref="E6" r:id="rId2" display="MG002R18.xlsm"/>
    <hyperlink ref="F6" r:id="rId3" display="MG003L19.xlsm"/>
  </hyperlink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Diagram</vt:lpstr>
      </vt:variant>
      <vt:variant>
        <vt:i4>5</vt:i4>
      </vt:variant>
    </vt:vector>
  </HeadingPairs>
  <TitlesOfParts>
    <vt:vector size="6" baseType="lpstr">
      <vt:lpstr>Senaste kontroller</vt:lpstr>
      <vt:lpstr>Variationskoefficient</vt:lpstr>
      <vt:lpstr>SNR</vt:lpstr>
      <vt:lpstr>Signal</vt:lpstr>
      <vt:lpstr>Signal per laddningsmängd</vt:lpstr>
      <vt:lpstr>AGD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2016-11-02T09:31:12Z</dcterms:modified>
</cp:coreProperties>
</file>