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Projekte\Jalousiensteuerung\"/>
    </mc:Choice>
  </mc:AlternateContent>
  <xr:revisionPtr revIDLastSave="0" documentId="13_ncr:1_{3E49D2BB-1BC5-4DFE-ADE9-714BF133DE1D}" xr6:coauthVersionLast="47" xr6:coauthVersionMax="47" xr10:uidLastSave="{00000000-0000-0000-0000-000000000000}"/>
  <bookViews>
    <workbookView xWindow="-98" yWindow="-98" windowWidth="21795" windowHeight="12975" xr2:uid="{50FD7F14-9AB5-47DB-99DF-3FCACE48CF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6" i="1"/>
  <c r="I25" i="1"/>
  <c r="I19" i="1"/>
  <c r="I20" i="1"/>
  <c r="I21" i="1"/>
  <c r="I22" i="1"/>
  <c r="I23" i="1"/>
  <c r="I24" i="1"/>
  <c r="I18" i="1"/>
  <c r="E13" i="1"/>
  <c r="E4" i="1"/>
  <c r="E5" i="1"/>
  <c r="E3" i="1"/>
  <c r="E2" i="1"/>
  <c r="E1" i="1"/>
  <c r="E6" i="1" l="1"/>
</calcChain>
</file>

<file path=xl/sharedStrings.xml><?xml version="1.0" encoding="utf-8"?>
<sst xmlns="http://schemas.openxmlformats.org/spreadsheetml/2006/main" count="88" uniqueCount="66">
  <si>
    <t>WR9MA2000CCP-F(R6B)</t>
  </si>
  <si>
    <t>BOB-15932</t>
  </si>
  <si>
    <t>SparkFun Qwiic Button - Red LED</t>
  </si>
  <si>
    <t>BOB-16842</t>
  </si>
  <si>
    <t>SparkFun Qwiic Button - Green LED</t>
  </si>
  <si>
    <t>PRT-14427</t>
  </si>
  <si>
    <t>Qwiic Cable - 100mm</t>
  </si>
  <si>
    <t>PRT-14426</t>
  </si>
  <si>
    <t>Qwiic Cable - 50mm</t>
  </si>
  <si>
    <t>SparkFun Thing Plus</t>
  </si>
  <si>
    <t>WRL-24408</t>
  </si>
  <si>
    <t>ATP</t>
  </si>
  <si>
    <t>MicroMod</t>
  </si>
  <si>
    <t xml:space="preserve"> </t>
  </si>
  <si>
    <t>Power Supply 5v</t>
  </si>
  <si>
    <t>LED Button Red</t>
  </si>
  <si>
    <t>Qwiic Cable 100mm</t>
  </si>
  <si>
    <t>Qwiic Cable 50mm</t>
  </si>
  <si>
    <t>MicroMod ESP 32</t>
  </si>
  <si>
    <t>WRL-16781</t>
  </si>
  <si>
    <t>SparkFun MicroMod ESP32 Processor</t>
  </si>
  <si>
    <t>ATP Carrier Board</t>
  </si>
  <si>
    <t>SparkFun MicroMod ATP Carrier Board</t>
  </si>
  <si>
    <t>DEV-16885</t>
  </si>
  <si>
    <t>DigiKey</t>
  </si>
  <si>
    <t>Sparkfun</t>
  </si>
  <si>
    <t>SparkFun Qwiic Button Breakout</t>
  </si>
  <si>
    <t>Button Breakout</t>
  </si>
  <si>
    <t>BOB-15931</t>
  </si>
  <si>
    <t>LED Tactile Button - Red</t>
  </si>
  <si>
    <t>HerstellerNr</t>
  </si>
  <si>
    <t>LiferantNr</t>
  </si>
  <si>
    <t>Beschreibung</t>
  </si>
  <si>
    <t>Name</t>
  </si>
  <si>
    <t>Liferant</t>
  </si>
  <si>
    <t>Hersteller</t>
  </si>
  <si>
    <t>Anzahl</t>
  </si>
  <si>
    <t>Preis</t>
  </si>
  <si>
    <t>PreisTotal</t>
  </si>
  <si>
    <t>LED Button Blue</t>
  </si>
  <si>
    <t>COM-10442</t>
  </si>
  <si>
    <t>COM-10443</t>
  </si>
  <si>
    <t>GlobTek</t>
  </si>
  <si>
    <t>1939-1473-ND</t>
  </si>
  <si>
    <t>LED Tactile Button - Blue</t>
  </si>
  <si>
    <t>COM-10442-ND</t>
  </si>
  <si>
    <t>COM-10443-ND</t>
  </si>
  <si>
    <t>1568-BOB-15931-ND</t>
  </si>
  <si>
    <t>1568-1711-ND</t>
  </si>
  <si>
    <t>1568-1710-ND</t>
  </si>
  <si>
    <t>1568-DEV-16885-ND</t>
  </si>
  <si>
    <t>1568-WRL-16781-ND</t>
  </si>
  <si>
    <t>Link</t>
  </si>
  <si>
    <t>https://spec.globtek.info/spec/?id=01ta0000007dRI9</t>
  </si>
  <si>
    <t>https://www.sparkfun.com/sparkfun-micromod-esp32-processor.html</t>
  </si>
  <si>
    <t>https://www.sparkfun.com/led-tactile-button-blue.html</t>
  </si>
  <si>
    <t>https://www.sparkfun.com/led-tactile-button-red.html</t>
  </si>
  <si>
    <t>https://www.sparkfun.com/qwiic-cable-50mm.html</t>
  </si>
  <si>
    <t>https://www.sparkfun.com/qwiic-cable-100mm.html</t>
  </si>
  <si>
    <t>https://www.sparkfun.com/sparkfun-qwiic-button-breakout.html</t>
  </si>
  <si>
    <t>https://www.sparkfun.com/sparkfun-micromod-atp-carrier-board.html</t>
  </si>
  <si>
    <t xml:space="preserve">Relais </t>
  </si>
  <si>
    <t>https://www.sparkfun.com/sparkfun-qwiic-quad-relay.html</t>
  </si>
  <si>
    <t>SparkFun Qwiic Quad Relay</t>
  </si>
  <si>
    <t>1568-16566-ND</t>
  </si>
  <si>
    <t>COM-16566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</si>
</sst>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 [$CHF-807]\ * #,##0.00_ ;_ [$CHF-807]\ * \-#,##0.00_ ;_ [$CHF-807]\ * &quot;-&quot;??_ ;_ @_ "/>
    <numFmt numFmtId="165" formatCode="[$CHF-807]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569CD6"/>
      <name val="Consolas"/>
      <family val="3"/>
    </font>
    <font>
      <sz val="11"/>
      <name val="Consolas"/>
      <family val="3"/>
    </font>
    <font>
      <sz val="9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0" fillId="0" borderId="0" xfId="1" applyNumberFormat="1" applyFont="1"/>
    <xf numFmtId="165" fontId="0" fillId="0" borderId="0" xfId="0" applyNumberFormat="1"/>
    <xf numFmtId="0" fontId="6" fillId="0" borderId="0" xfId="0" applyFont="1"/>
    <xf numFmtId="0" fontId="5" fillId="0" borderId="0" xfId="2"/>
    <xf numFmtId="0" fontId="0" fillId="0" borderId="0" xfId="0" applyFill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sparkfun-micromod-esp32-processor.html" TargetMode="External"/><Relationship Id="rId3" Type="http://schemas.openxmlformats.org/officeDocument/2006/relationships/hyperlink" Target="https://www.sparkfun.com/led-tactile-button-blue.html" TargetMode="External"/><Relationship Id="rId7" Type="http://schemas.openxmlformats.org/officeDocument/2006/relationships/hyperlink" Target="https://www.sparkfun.com/sparkfun-micromod-atp-carrier-board.html" TargetMode="External"/><Relationship Id="rId2" Type="http://schemas.openxmlformats.org/officeDocument/2006/relationships/hyperlink" Target="https://www.sparkfun.com/led-tactile-button-red.html" TargetMode="External"/><Relationship Id="rId1" Type="http://schemas.openxmlformats.org/officeDocument/2006/relationships/hyperlink" Target="https://spec.globtek.info/spec/?id=01ta0000007dRI9" TargetMode="External"/><Relationship Id="rId6" Type="http://schemas.openxmlformats.org/officeDocument/2006/relationships/hyperlink" Target="https://www.sparkfun.com/qwiic-cable-50mm.html" TargetMode="External"/><Relationship Id="rId5" Type="http://schemas.openxmlformats.org/officeDocument/2006/relationships/hyperlink" Target="https://www.sparkfun.com/qwiic-cable-100mm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sparkfun-qwiic-button-breakout.html" TargetMode="External"/><Relationship Id="rId9" Type="http://schemas.openxmlformats.org/officeDocument/2006/relationships/hyperlink" Target="https://www.sparkfun.com/sparkfun-qwiic-quad-rel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0CB3-1664-42EE-8EAC-4447B757F42B}">
  <dimension ref="A1:J27"/>
  <sheetViews>
    <sheetView tabSelected="1" topLeftCell="A3" zoomScale="94" workbookViewId="0">
      <selection activeCell="A17" sqref="A17:J26"/>
    </sheetView>
  </sheetViews>
  <sheetFormatPr baseColWidth="10" defaultRowHeight="15" x14ac:dyDescent="0.25"/>
  <cols>
    <col min="1" max="1" width="23" bestFit="1" customWidth="1"/>
    <col min="2" max="2" width="23" customWidth="1"/>
    <col min="3" max="3" width="41.85546875" bestFit="1" customWidth="1"/>
    <col min="4" max="4" width="18.42578125" bestFit="1" customWidth="1"/>
    <col min="10" max="10" width="47.42578125" bestFit="1" customWidth="1"/>
  </cols>
  <sheetData>
    <row r="1" spans="1:5" x14ac:dyDescent="0.25">
      <c r="A1" s="1" t="s">
        <v>0</v>
      </c>
      <c r="B1" s="2" t="s">
        <v>0</v>
      </c>
      <c r="C1">
        <v>1</v>
      </c>
      <c r="D1" s="3">
        <v>6.53</v>
      </c>
      <c r="E1" s="4">
        <f t="shared" ref="E1" si="0">C1*D1</f>
        <v>6.53</v>
      </c>
    </row>
    <row r="2" spans="1:5" x14ac:dyDescent="0.25">
      <c r="A2" s="1" t="s">
        <v>1</v>
      </c>
      <c r="B2" s="2" t="s">
        <v>2</v>
      </c>
      <c r="C2">
        <v>2</v>
      </c>
      <c r="D2">
        <v>4.3600000000000003</v>
      </c>
      <c r="E2" s="4">
        <f>C2*D2</f>
        <v>8.7200000000000006</v>
      </c>
    </row>
    <row r="3" spans="1:5" x14ac:dyDescent="0.25">
      <c r="A3" s="1" t="s">
        <v>3</v>
      </c>
      <c r="B3" s="2" t="s">
        <v>4</v>
      </c>
      <c r="C3">
        <v>2</v>
      </c>
      <c r="D3">
        <v>4.22</v>
      </c>
      <c r="E3" s="4">
        <f t="shared" ref="E3:E5" si="1">C3*D3</f>
        <v>8.44</v>
      </c>
    </row>
    <row r="4" spans="1:5" x14ac:dyDescent="0.25">
      <c r="A4" s="1" t="s">
        <v>5</v>
      </c>
      <c r="B4" s="2" t="s">
        <v>6</v>
      </c>
      <c r="C4">
        <v>4</v>
      </c>
      <c r="D4">
        <v>1.37</v>
      </c>
      <c r="E4" s="4">
        <f>C4*D4</f>
        <v>5.48</v>
      </c>
    </row>
    <row r="5" spans="1:5" x14ac:dyDescent="0.25">
      <c r="A5" s="1" t="s">
        <v>7</v>
      </c>
      <c r="B5" s="2" t="s">
        <v>8</v>
      </c>
      <c r="C5">
        <v>1</v>
      </c>
      <c r="D5">
        <v>0.84</v>
      </c>
      <c r="E5" s="4">
        <f t="shared" si="1"/>
        <v>0.84</v>
      </c>
    </row>
    <row r="6" spans="1:5" x14ac:dyDescent="0.25">
      <c r="B6" s="2" t="s">
        <v>11</v>
      </c>
      <c r="E6" s="4">
        <f>SUM(E1:E5)</f>
        <v>30.009999999999998</v>
      </c>
    </row>
    <row r="7" spans="1:5" x14ac:dyDescent="0.25">
      <c r="B7" s="2" t="s">
        <v>12</v>
      </c>
    </row>
    <row r="8" spans="1:5" x14ac:dyDescent="0.25">
      <c r="C8" s="2" t="s">
        <v>13</v>
      </c>
    </row>
    <row r="13" spans="1:5" x14ac:dyDescent="0.25">
      <c r="A13" s="1" t="s">
        <v>10</v>
      </c>
      <c r="B13" s="2" t="s">
        <v>9</v>
      </c>
      <c r="C13">
        <v>1</v>
      </c>
      <c r="D13">
        <v>28.49</v>
      </c>
      <c r="E13">
        <f>C13*D13</f>
        <v>28.49</v>
      </c>
    </row>
    <row r="17" spans="1:10" x14ac:dyDescent="0.25">
      <c r="A17" t="s">
        <v>30</v>
      </c>
      <c r="B17" t="s">
        <v>31</v>
      </c>
      <c r="C17" t="s">
        <v>33</v>
      </c>
      <c r="D17" t="s">
        <v>32</v>
      </c>
      <c r="E17" t="s">
        <v>35</v>
      </c>
      <c r="F17" t="s">
        <v>34</v>
      </c>
      <c r="G17" t="s">
        <v>36</v>
      </c>
      <c r="H17" t="s">
        <v>37</v>
      </c>
      <c r="I17" t="s">
        <v>38</v>
      </c>
      <c r="J17" t="s">
        <v>52</v>
      </c>
    </row>
    <row r="18" spans="1:10" x14ac:dyDescent="0.25">
      <c r="A18" s="1" t="s">
        <v>0</v>
      </c>
      <c r="B18" s="6" t="s">
        <v>43</v>
      </c>
      <c r="C18" s="2" t="s">
        <v>0</v>
      </c>
      <c r="D18" t="s">
        <v>14</v>
      </c>
      <c r="E18" t="s">
        <v>42</v>
      </c>
      <c r="F18" t="s">
        <v>24</v>
      </c>
      <c r="G18">
        <v>1</v>
      </c>
      <c r="H18" s="5">
        <v>6.53</v>
      </c>
      <c r="I18" s="5">
        <f>G18*H18</f>
        <v>6.53</v>
      </c>
      <c r="J18" s="7" t="s">
        <v>53</v>
      </c>
    </row>
    <row r="19" spans="1:10" x14ac:dyDescent="0.25">
      <c r="A19" s="1" t="s">
        <v>40</v>
      </c>
      <c r="B19" s="6" t="s">
        <v>45</v>
      </c>
      <c r="C19" s="2" t="s">
        <v>29</v>
      </c>
      <c r="D19" t="s">
        <v>15</v>
      </c>
      <c r="E19" t="s">
        <v>25</v>
      </c>
      <c r="F19" t="s">
        <v>24</v>
      </c>
      <c r="G19">
        <v>2</v>
      </c>
      <c r="H19" s="5">
        <v>2.31</v>
      </c>
      <c r="I19" s="5">
        <f t="shared" ref="I19:I25" si="2">G19*H19</f>
        <v>4.62</v>
      </c>
      <c r="J19" s="7" t="s">
        <v>56</v>
      </c>
    </row>
    <row r="20" spans="1:10" x14ac:dyDescent="0.25">
      <c r="A20" s="1" t="s">
        <v>41</v>
      </c>
      <c r="B20" s="6" t="s">
        <v>46</v>
      </c>
      <c r="C20" s="2" t="s">
        <v>44</v>
      </c>
      <c r="D20" t="s">
        <v>39</v>
      </c>
      <c r="E20" t="s">
        <v>25</v>
      </c>
      <c r="F20" t="s">
        <v>24</v>
      </c>
      <c r="G20">
        <v>2</v>
      </c>
      <c r="H20" s="5">
        <v>2.46</v>
      </c>
      <c r="I20" s="5">
        <f t="shared" si="2"/>
        <v>4.92</v>
      </c>
      <c r="J20" s="7" t="s">
        <v>55</v>
      </c>
    </row>
    <row r="21" spans="1:10" x14ac:dyDescent="0.25">
      <c r="A21" s="1" t="s">
        <v>28</v>
      </c>
      <c r="B21" s="6" t="s">
        <v>47</v>
      </c>
      <c r="C21" s="2" t="s">
        <v>26</v>
      </c>
      <c r="D21" t="s">
        <v>27</v>
      </c>
      <c r="E21" t="s">
        <v>25</v>
      </c>
      <c r="F21" t="s">
        <v>24</v>
      </c>
      <c r="G21">
        <v>4</v>
      </c>
      <c r="H21" s="5">
        <v>3.61</v>
      </c>
      <c r="I21" s="5">
        <f t="shared" si="2"/>
        <v>14.44</v>
      </c>
      <c r="J21" s="7" t="s">
        <v>59</v>
      </c>
    </row>
    <row r="22" spans="1:10" x14ac:dyDescent="0.25">
      <c r="A22" s="1" t="s">
        <v>5</v>
      </c>
      <c r="B22" s="6" t="s">
        <v>48</v>
      </c>
      <c r="C22" s="2" t="s">
        <v>6</v>
      </c>
      <c r="D22" t="s">
        <v>16</v>
      </c>
      <c r="E22" t="s">
        <v>25</v>
      </c>
      <c r="F22" t="s">
        <v>24</v>
      </c>
      <c r="G22">
        <v>4</v>
      </c>
      <c r="H22" s="5">
        <v>1.37</v>
      </c>
      <c r="I22" s="5">
        <f t="shared" si="2"/>
        <v>5.48</v>
      </c>
      <c r="J22" s="7" t="s">
        <v>58</v>
      </c>
    </row>
    <row r="23" spans="1:10" x14ac:dyDescent="0.25">
      <c r="A23" s="1" t="s">
        <v>7</v>
      </c>
      <c r="B23" s="6" t="s">
        <v>49</v>
      </c>
      <c r="C23" s="2" t="s">
        <v>8</v>
      </c>
      <c r="D23" t="s">
        <v>17</v>
      </c>
      <c r="E23" t="s">
        <v>25</v>
      </c>
      <c r="F23" t="s">
        <v>24</v>
      </c>
      <c r="G23">
        <v>1</v>
      </c>
      <c r="H23" s="5">
        <v>0.84</v>
      </c>
      <c r="I23" s="5">
        <f t="shared" si="2"/>
        <v>0.84</v>
      </c>
      <c r="J23" s="7" t="s">
        <v>57</v>
      </c>
    </row>
    <row r="24" spans="1:10" x14ac:dyDescent="0.25">
      <c r="A24" s="1" t="s">
        <v>23</v>
      </c>
      <c r="B24" s="6" t="s">
        <v>50</v>
      </c>
      <c r="C24" s="2" t="s">
        <v>22</v>
      </c>
      <c r="D24" t="s">
        <v>21</v>
      </c>
      <c r="E24" t="s">
        <v>25</v>
      </c>
      <c r="F24" t="s">
        <v>24</v>
      </c>
      <c r="G24">
        <v>1</v>
      </c>
      <c r="H24" s="5">
        <v>18.04</v>
      </c>
      <c r="I24" s="5">
        <f t="shared" si="2"/>
        <v>18.04</v>
      </c>
      <c r="J24" s="7" t="s">
        <v>60</v>
      </c>
    </row>
    <row r="25" spans="1:10" x14ac:dyDescent="0.25">
      <c r="A25" s="1" t="s">
        <v>19</v>
      </c>
      <c r="B25" s="6" t="s">
        <v>51</v>
      </c>
      <c r="C25" s="2" t="s">
        <v>20</v>
      </c>
      <c r="D25" t="s">
        <v>18</v>
      </c>
      <c r="E25" t="s">
        <v>25</v>
      </c>
      <c r="F25" t="s">
        <v>24</v>
      </c>
      <c r="G25">
        <v>1</v>
      </c>
      <c r="H25" s="5">
        <v>18.13</v>
      </c>
      <c r="I25" s="5">
        <f>G25*H25</f>
        <v>18.13</v>
      </c>
      <c r="J25" s="7" t="s">
        <v>54</v>
      </c>
    </row>
    <row r="26" spans="1:10" x14ac:dyDescent="0.25">
      <c r="A26" s="1" t="s">
        <v>65</v>
      </c>
      <c r="B26" s="6" t="s">
        <v>64</v>
      </c>
      <c r="C26" s="2" t="s">
        <v>63</v>
      </c>
      <c r="D26" s="2" t="s">
        <v>61</v>
      </c>
      <c r="E26" s="2" t="s">
        <v>25</v>
      </c>
      <c r="F26" s="2" t="s">
        <v>24</v>
      </c>
      <c r="G26" s="2">
        <v>1</v>
      </c>
      <c r="H26" s="5">
        <v>28.31</v>
      </c>
      <c r="I26" s="5">
        <f>G26*H26</f>
        <v>28.31</v>
      </c>
      <c r="J26" s="7" t="s">
        <v>62</v>
      </c>
    </row>
    <row r="27" spans="1:10" x14ac:dyDescent="0.25">
      <c r="H27" s="8"/>
      <c r="I27" s="5">
        <f>SUM(I18:I26)</f>
        <v>101.31</v>
      </c>
    </row>
  </sheetData>
  <hyperlinks>
    <hyperlink ref="J18" r:id="rId1" xr:uid="{B8570A1A-02A9-42A3-AC42-D81FD3849106}"/>
    <hyperlink ref="J19" r:id="rId2" xr:uid="{C8FC5289-64FD-467F-83C4-A7AF91800370}"/>
    <hyperlink ref="J20" r:id="rId3" xr:uid="{0120F512-805D-48B9-B843-7FA50D38243A}"/>
    <hyperlink ref="J21" r:id="rId4" xr:uid="{99560F72-BECF-4010-94A3-73D6DC8BFE2B}"/>
    <hyperlink ref="J22" r:id="rId5" xr:uid="{2FBD5118-BA05-4566-8EA8-53748AC3E602}"/>
    <hyperlink ref="J23" r:id="rId6" xr:uid="{2A62EB3B-23F1-4B85-B740-55AF3F67183A}"/>
    <hyperlink ref="J24" r:id="rId7" xr:uid="{B535C3D0-F7A2-41F7-B3F6-FAAE925BAFF5}"/>
    <hyperlink ref="J25" r:id="rId8" xr:uid="{8FD6DA2F-BA92-433E-B2D4-098C43BA0166}"/>
    <hyperlink ref="J26" r:id="rId9" xr:uid="{4403ACB8-16A1-4AA0-AAA9-0E6E6F6472BC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Lehmann</dc:creator>
  <cp:lastModifiedBy>Bastian Lehmann</cp:lastModifiedBy>
  <dcterms:created xsi:type="dcterms:W3CDTF">2025-04-23T07:00:02Z</dcterms:created>
  <dcterms:modified xsi:type="dcterms:W3CDTF">2025-04-30T09:52:24Z</dcterms:modified>
</cp:coreProperties>
</file>