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sti\Documents\Github\Projekte\Jalousiensteuerung\"/>
    </mc:Choice>
  </mc:AlternateContent>
  <xr:revisionPtr revIDLastSave="0" documentId="13_ncr:1_{24428960-7CA1-4C0E-9CB8-2605AFA27134}" xr6:coauthVersionLast="47" xr6:coauthVersionMax="47" xr10:uidLastSave="{00000000-0000-0000-0000-000000000000}"/>
  <bookViews>
    <workbookView xWindow="-28920" yWindow="-120" windowWidth="29040" windowHeight="15720" xr2:uid="{00694357-DF91-4AF0-9B5F-E4BFA4A329A2}"/>
  </bookViews>
  <sheets>
    <sheet name="Tabelle1" sheetId="1" r:id="rId1"/>
  </sheets>
  <definedNames>
    <definedName name="_xlnm.Print_Area" localSheetId="0">Tabelle1!$A$1:$J$12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A11" i="1"/>
  <c r="G11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<sst xmlns="http://schemas.openxmlformats.org/spreadsheetml/2006/main" count="73" uniqueCount="55">
  <si>
    <t>HerstellerNr</t>
  </si>
  <si>
    <t>LiferantNr</t>
  </si>
  <si>
    <t>Hersteller</t>
  </si>
  <si>
    <t>Liferant</t>
  </si>
  <si>
    <t>Anzahl</t>
  </si>
  <si>
    <t>PreisTotal</t>
  </si>
  <si>
    <t>Link</t>
  </si>
  <si>
    <t>WR9MA2000CCP-F(R6B)</t>
  </si>
  <si>
    <t>1939-1473-ND</t>
  </si>
  <si>
    <t>GlobTek</t>
  </si>
  <si>
    <t>DigiKey</t>
  </si>
  <si>
    <t>https://spec.globtek.info/spec/?id=01ta0000007dRI9</t>
  </si>
  <si>
    <t>COM-10442</t>
  </si>
  <si>
    <t>COM-10442-ND</t>
  </si>
  <si>
    <t>LED Tactile Button - Red</t>
  </si>
  <si>
    <t>Sparkfun</t>
  </si>
  <si>
    <t>https://www.sparkfun.com/led-tactile-button-red.html</t>
  </si>
  <si>
    <t>COM-10443</t>
  </si>
  <si>
    <t>COM-10443-ND</t>
  </si>
  <si>
    <t>LED Tactile Button - Blue</t>
  </si>
  <si>
    <t>https://www.sparkfun.com/led-tactile-button-blue.html</t>
  </si>
  <si>
    <t>BOB-15931</t>
  </si>
  <si>
    <t>1568-BOB-15931-ND</t>
  </si>
  <si>
    <t>SparkFun Qwiic Button Breakout</t>
  </si>
  <si>
    <t>https://www.sparkfun.com/sparkfun-qwiic-button-breakout.html</t>
  </si>
  <si>
    <t>PRT-14427</t>
  </si>
  <si>
    <t>1568-1711-ND</t>
  </si>
  <si>
    <t>Qwiic Cable - 100mm</t>
  </si>
  <si>
    <t>https://www.sparkfun.com/qwiic-cable-100mm.html</t>
  </si>
  <si>
    <t>PRT-14426</t>
  </si>
  <si>
    <t>1568-1710-ND</t>
  </si>
  <si>
    <t>Qwiic Cable - 50mm</t>
  </si>
  <si>
    <t>https://www.sparkfun.com/qwiic-cable-50mm.html</t>
  </si>
  <si>
    <t>DEV-16885</t>
  </si>
  <si>
    <t>1568-DEV-16885-ND</t>
  </si>
  <si>
    <t>SparkFun MicroMod ATP Carrier Board</t>
  </si>
  <si>
    <t>https://www.sparkfun.com/sparkfun-micromod-atp-carrier-board.html</t>
  </si>
  <si>
    <t>WRL-16781</t>
  </si>
  <si>
    <t>1568-WRL-16781-ND</t>
  </si>
  <si>
    <t>SparkFun MicroMod ESP32 Processor</t>
  </si>
  <si>
    <t>https://www.sparkfun.com/sparkfun-micromod-esp32-processor.html</t>
  </si>
  <si>
    <t>COM-16566</t>
  </si>
  <si>
    <t>1568-16566-ND</t>
  </si>
  <si>
    <t>SparkFun Qwiic Quad Relay</t>
  </si>
  <si>
    <t>https://www.sparkfun.com/sparkfun-qwiic-quad-relay.html</t>
  </si>
  <si>
    <t>Begründung</t>
  </si>
  <si>
    <t>Komponent</t>
  </si>
  <si>
    <t>Stromversorgung Relaids</t>
  </si>
  <si>
    <t>Taster für Bedienung</t>
  </si>
  <si>
    <t>Breakoutboard für Taster</t>
  </si>
  <si>
    <t>Verkabelung der Qwiic Geräte</t>
  </si>
  <si>
    <t>Carrier Board für ESP</t>
  </si>
  <si>
    <t>Steuerung der Komponenten</t>
  </si>
  <si>
    <t>Schaltung der Jalousien</t>
  </si>
  <si>
    <t>StückPreis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</si>
</sst>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CHF-807]\ #,##0.00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1" applyBorder="1"/>
    <xf numFmtId="0" fontId="0" fillId="0" borderId="3" xfId="0" applyBorder="1"/>
    <xf numFmtId="164" fontId="0" fillId="0" borderId="3" xfId="0" applyNumberFormat="1" applyBorder="1"/>
    <xf numFmtId="0" fontId="1" fillId="0" borderId="3" xfId="1" applyBorder="1"/>
    <xf numFmtId="0" fontId="0" fillId="2" borderId="2" xfId="0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sparkfun-micromod-esp32-processor.html" TargetMode="External"/><Relationship Id="rId3" Type="http://schemas.openxmlformats.org/officeDocument/2006/relationships/hyperlink" Target="https://www.sparkfun.com/led-tactile-button-blue.html" TargetMode="External"/><Relationship Id="rId7" Type="http://schemas.openxmlformats.org/officeDocument/2006/relationships/hyperlink" Target="https://www.sparkfun.com/sparkfun-micromod-atp-carrier-board.html" TargetMode="External"/><Relationship Id="rId2" Type="http://schemas.openxmlformats.org/officeDocument/2006/relationships/hyperlink" Target="https://www.sparkfun.com/led-tactile-button-red.html" TargetMode="External"/><Relationship Id="rId1" Type="http://schemas.openxmlformats.org/officeDocument/2006/relationships/hyperlink" Target="https://spec.globtek.info/spec/?id=01ta0000007dRI9" TargetMode="External"/><Relationship Id="rId6" Type="http://schemas.openxmlformats.org/officeDocument/2006/relationships/hyperlink" Target="https://www.sparkfun.com/qwiic-cable-50mm.html" TargetMode="External"/><Relationship Id="rId5" Type="http://schemas.openxmlformats.org/officeDocument/2006/relationships/hyperlink" Target="https://www.sparkfun.com/qwiic-cable-100mm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sparkfun.com/sparkfun-qwiic-button-breakout.html" TargetMode="External"/><Relationship Id="rId9" Type="http://schemas.openxmlformats.org/officeDocument/2006/relationships/hyperlink" Target="https://www.sparkfun.com/sparkfun-qwiic-quad-rela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C0A56-1292-4C12-BBC2-CA2DEF3CACC6}">
  <dimension ref="A1:J11"/>
  <sheetViews>
    <sheetView tabSelected="1" view="pageLayout" zoomScale="75" zoomScaleNormal="84" zoomScalePageLayoutView="75" workbookViewId="0">
      <selection activeCell="F16" sqref="F16"/>
    </sheetView>
  </sheetViews>
  <sheetFormatPr baseColWidth="10" defaultRowHeight="15" x14ac:dyDescent="0.25"/>
  <cols>
    <col min="1" max="1" width="7" bestFit="1" customWidth="1"/>
    <col min="2" max="2" width="31.42578125" customWidth="1"/>
    <col min="3" max="3" width="7.5703125" customWidth="1"/>
    <col min="4" max="4" width="18.28515625" customWidth="1"/>
    <col min="5" max="5" width="9.42578125" bestFit="1" customWidth="1"/>
    <col min="6" max="6" width="11.5703125" customWidth="1"/>
    <col min="7" max="7" width="10.42578125" customWidth="1"/>
    <col min="8" max="8" width="11.42578125" customWidth="1"/>
    <col min="9" max="9" width="24" customWidth="1"/>
    <col min="10" max="10" width="58.5703125" customWidth="1"/>
  </cols>
  <sheetData>
    <row r="1" spans="1:10" ht="16.5" thickTop="1" thickBot="1" x14ac:dyDescent="0.3">
      <c r="A1" s="7" t="s">
        <v>4</v>
      </c>
      <c r="B1" s="7" t="s">
        <v>46</v>
      </c>
      <c r="C1" s="7" t="s">
        <v>3</v>
      </c>
      <c r="D1" s="7" t="s">
        <v>1</v>
      </c>
      <c r="E1" s="7" t="s">
        <v>2</v>
      </c>
      <c r="F1" s="7" t="s">
        <v>0</v>
      </c>
      <c r="G1" s="7" t="s">
        <v>54</v>
      </c>
      <c r="H1" s="7" t="s">
        <v>5</v>
      </c>
      <c r="I1" s="7" t="s">
        <v>45</v>
      </c>
      <c r="J1" s="7" t="s">
        <v>6</v>
      </c>
    </row>
    <row r="2" spans="1:10" ht="15.75" thickTop="1" x14ac:dyDescent="0.25">
      <c r="A2" s="4">
        <v>1</v>
      </c>
      <c r="B2" s="4" t="s">
        <v>7</v>
      </c>
      <c r="C2" s="4" t="s">
        <v>10</v>
      </c>
      <c r="D2" s="4" t="s">
        <v>8</v>
      </c>
      <c r="E2" s="4" t="s">
        <v>9</v>
      </c>
      <c r="F2" s="4" t="s">
        <v>7</v>
      </c>
      <c r="G2" s="5">
        <v>6.53</v>
      </c>
      <c r="H2" s="5">
        <f t="shared" ref="H2:H10" si="0">A2*G2</f>
        <v>6.53</v>
      </c>
      <c r="I2" s="4" t="s">
        <v>47</v>
      </c>
      <c r="J2" s="6" t="s">
        <v>11</v>
      </c>
    </row>
    <row r="3" spans="1:10" x14ac:dyDescent="0.25">
      <c r="A3" s="1">
        <v>2</v>
      </c>
      <c r="B3" s="1" t="s">
        <v>14</v>
      </c>
      <c r="C3" s="1" t="s">
        <v>10</v>
      </c>
      <c r="D3" s="1" t="s">
        <v>13</v>
      </c>
      <c r="E3" s="1" t="s">
        <v>15</v>
      </c>
      <c r="F3" s="1" t="s">
        <v>12</v>
      </c>
      <c r="G3" s="2">
        <v>2.31</v>
      </c>
      <c r="H3" s="2">
        <f t="shared" si="0"/>
        <v>4.62</v>
      </c>
      <c r="I3" s="1" t="s">
        <v>48</v>
      </c>
      <c r="J3" s="3" t="s">
        <v>16</v>
      </c>
    </row>
    <row r="4" spans="1:10" x14ac:dyDescent="0.25">
      <c r="A4" s="1">
        <v>2</v>
      </c>
      <c r="B4" s="1" t="s">
        <v>19</v>
      </c>
      <c r="C4" s="1" t="s">
        <v>10</v>
      </c>
      <c r="D4" s="1" t="s">
        <v>18</v>
      </c>
      <c r="E4" s="1" t="s">
        <v>15</v>
      </c>
      <c r="F4" s="1" t="s">
        <v>17</v>
      </c>
      <c r="G4" s="2">
        <v>2.46</v>
      </c>
      <c r="H4" s="2">
        <f t="shared" si="0"/>
        <v>4.92</v>
      </c>
      <c r="I4" s="1" t="s">
        <v>48</v>
      </c>
      <c r="J4" s="3" t="s">
        <v>20</v>
      </c>
    </row>
    <row r="5" spans="1:10" x14ac:dyDescent="0.25">
      <c r="A5" s="1">
        <v>4</v>
      </c>
      <c r="B5" s="1" t="s">
        <v>23</v>
      </c>
      <c r="C5" s="1" t="s">
        <v>10</v>
      </c>
      <c r="D5" s="1" t="s">
        <v>22</v>
      </c>
      <c r="E5" s="1" t="s">
        <v>15</v>
      </c>
      <c r="F5" s="1" t="s">
        <v>21</v>
      </c>
      <c r="G5" s="2">
        <v>3.61</v>
      </c>
      <c r="H5" s="2">
        <f t="shared" si="0"/>
        <v>14.44</v>
      </c>
      <c r="I5" s="1" t="s">
        <v>49</v>
      </c>
      <c r="J5" s="3" t="s">
        <v>24</v>
      </c>
    </row>
    <row r="6" spans="1:10" x14ac:dyDescent="0.25">
      <c r="A6" s="1">
        <v>4</v>
      </c>
      <c r="B6" s="1" t="s">
        <v>27</v>
      </c>
      <c r="C6" s="1" t="s">
        <v>10</v>
      </c>
      <c r="D6" s="1" t="s">
        <v>26</v>
      </c>
      <c r="E6" s="1" t="s">
        <v>15</v>
      </c>
      <c r="F6" s="1" t="s">
        <v>25</v>
      </c>
      <c r="G6" s="2">
        <v>1.37</v>
      </c>
      <c r="H6" s="2">
        <f t="shared" si="0"/>
        <v>5.48</v>
      </c>
      <c r="I6" s="1" t="s">
        <v>50</v>
      </c>
      <c r="J6" s="3" t="s">
        <v>28</v>
      </c>
    </row>
    <row r="7" spans="1:10" x14ac:dyDescent="0.25">
      <c r="A7" s="1">
        <v>1</v>
      </c>
      <c r="B7" s="1" t="s">
        <v>31</v>
      </c>
      <c r="C7" s="1" t="s">
        <v>10</v>
      </c>
      <c r="D7" s="1" t="s">
        <v>30</v>
      </c>
      <c r="E7" s="1" t="s">
        <v>15</v>
      </c>
      <c r="F7" s="1" t="s">
        <v>29</v>
      </c>
      <c r="G7" s="2">
        <v>0.84</v>
      </c>
      <c r="H7" s="2">
        <f t="shared" si="0"/>
        <v>0.84</v>
      </c>
      <c r="I7" s="1" t="s">
        <v>50</v>
      </c>
      <c r="J7" s="3" t="s">
        <v>32</v>
      </c>
    </row>
    <row r="8" spans="1:10" x14ac:dyDescent="0.25">
      <c r="A8" s="1">
        <v>1</v>
      </c>
      <c r="B8" s="1" t="s">
        <v>35</v>
      </c>
      <c r="C8" s="1" t="s">
        <v>10</v>
      </c>
      <c r="D8" s="1" t="s">
        <v>34</v>
      </c>
      <c r="E8" s="1" t="s">
        <v>15</v>
      </c>
      <c r="F8" s="1" t="s">
        <v>33</v>
      </c>
      <c r="G8" s="2">
        <v>18.04</v>
      </c>
      <c r="H8" s="2">
        <f t="shared" si="0"/>
        <v>18.04</v>
      </c>
      <c r="I8" s="1" t="s">
        <v>51</v>
      </c>
      <c r="J8" s="3" t="s">
        <v>36</v>
      </c>
    </row>
    <row r="9" spans="1:10" x14ac:dyDescent="0.25">
      <c r="A9" s="1">
        <v>1</v>
      </c>
      <c r="B9" s="1" t="s">
        <v>39</v>
      </c>
      <c r="C9" s="1" t="s">
        <v>10</v>
      </c>
      <c r="D9" s="1" t="s">
        <v>38</v>
      </c>
      <c r="E9" s="1" t="s">
        <v>15</v>
      </c>
      <c r="F9" s="1" t="s">
        <v>37</v>
      </c>
      <c r="G9" s="2">
        <v>18.13</v>
      </c>
      <c r="H9" s="2">
        <f t="shared" si="0"/>
        <v>18.13</v>
      </c>
      <c r="I9" s="1" t="s">
        <v>52</v>
      </c>
      <c r="J9" s="3" t="s">
        <v>40</v>
      </c>
    </row>
    <row r="10" spans="1:10" x14ac:dyDescent="0.25">
      <c r="A10" s="1">
        <v>1</v>
      </c>
      <c r="B10" s="1" t="s">
        <v>43</v>
      </c>
      <c r="C10" s="1" t="s">
        <v>10</v>
      </c>
      <c r="D10" s="1" t="s">
        <v>42</v>
      </c>
      <c r="E10" s="1" t="s">
        <v>15</v>
      </c>
      <c r="F10" s="1" t="s">
        <v>41</v>
      </c>
      <c r="G10" s="2">
        <v>28.31</v>
      </c>
      <c r="H10" s="2">
        <f t="shared" si="0"/>
        <v>28.31</v>
      </c>
      <c r="I10" s="1" t="s">
        <v>53</v>
      </c>
      <c r="J10" s="3" t="s">
        <v>44</v>
      </c>
    </row>
    <row r="11" spans="1:10" x14ac:dyDescent="0.25">
      <c r="A11" s="1">
        <f>SUM(A2:A10)</f>
        <v>17</v>
      </c>
      <c r="B11" s="1"/>
      <c r="C11" s="1"/>
      <c r="D11" s="1"/>
      <c r="E11" s="1"/>
      <c r="F11" s="1"/>
      <c r="G11" s="2">
        <f>SUM(G2:G10)</f>
        <v>81.599999999999994</v>
      </c>
      <c r="H11" s="2">
        <f>SUM(H2:H10)</f>
        <v>101.31</v>
      </c>
      <c r="I11" s="1"/>
      <c r="J11" s="1"/>
    </row>
  </sheetData>
  <hyperlinks>
    <hyperlink ref="J2" r:id="rId1" xr:uid="{0EABCEF2-1645-4E5D-B68B-78A7FBE8BAEA}"/>
    <hyperlink ref="J3" r:id="rId2" xr:uid="{453DB9C6-D7DD-40A9-8D6E-0AB50E6AFB79}"/>
    <hyperlink ref="J4" r:id="rId3" xr:uid="{A74B514D-74B1-470B-A999-D3D7C14FEF47}"/>
    <hyperlink ref="J5" r:id="rId4" xr:uid="{A5D3A0AE-0C5A-4D76-8F98-AA97F9F78CF3}"/>
    <hyperlink ref="J6" r:id="rId5" xr:uid="{9478BC66-C53A-4641-A93C-2AC01379F8DB}"/>
    <hyperlink ref="J7" r:id="rId6" xr:uid="{79CD550A-B512-4351-B916-4B35E675876A}"/>
    <hyperlink ref="J8" r:id="rId7" xr:uid="{C5AD69F9-6091-4AEC-A10D-C966967E1525}"/>
    <hyperlink ref="J9" r:id="rId8" xr:uid="{35DEFC30-F471-4033-8ED4-0BDCCF8185E5}"/>
    <hyperlink ref="J10" r:id="rId9" xr:uid="{175C5938-903A-42B2-8A87-C39170E453AC}"/>
  </hyperlinks>
  <pageMargins left="0.7" right="0.7" top="0.78740157499999996" bottom="0.78740157499999996" header="0.3" footer="0.3"/>
  <pageSetup paperSize="8" orientation="landscape" r:id="rId10"/>
  <headerFooter>
    <oddHeader>&amp;LProduktliste_v2 &amp;CShutter-Controll&amp;R30.04.2025</oddHeader>
    <oddFooter>&amp;LBastian Lehmann&amp;R&amp;P/&amp;N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Lehmann</dc:creator>
  <cp:lastModifiedBy>Bastian Lehmann</cp:lastModifiedBy>
  <cp:lastPrinted>2025-05-01T09:41:50Z</cp:lastPrinted>
  <dcterms:created xsi:type="dcterms:W3CDTF">2025-04-30T09:21:01Z</dcterms:created>
  <dcterms:modified xsi:type="dcterms:W3CDTF">2025-05-01T11:10:53Z</dcterms:modified>
</cp:coreProperties>
</file>